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20" firstSheet="1" activeTab="8"/>
  </bookViews>
  <sheets>
    <sheet name="INDEX" sheetId="34" r:id="rId1"/>
    <sheet name="Plant-II" sheetId="15" r:id="rId2"/>
    <sheet name="Sale-Plant-II" sheetId="27" r:id="rId3"/>
    <sheet name="Purchase-Plant-II" sheetId="28" r:id="rId4"/>
    <sheet name="INELIGIBLE ITC" sheetId="31" r:id="rId5"/>
    <sheet name="rcm" sheetId="32" r:id="rId6"/>
    <sheet name="CUST REJ" sheetId="35" r:id="rId7"/>
    <sheet name="COMPUTATION" sheetId="29" r:id="rId8"/>
    <sheet name="SUMMERY SHEET" sheetId="33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___DAT2" localSheetId="1">'[1]Base Data'!#REF!</definedName>
    <definedName name="_______DAT2">'[1]Base Data'!#REF!</definedName>
    <definedName name="_______DAT5">'[1]Base Data'!$C$4:$C$30</definedName>
    <definedName name="______DAT1">'[1]Base Data'!$A$4:$A$30</definedName>
    <definedName name="______DAT10">'[1]Base Data'!$I$4:$I$30</definedName>
    <definedName name="______DAT13">'[1]Base Data'!$M$4:$M$30</definedName>
    <definedName name="______DAT14">'[1]Base Data'!$N$4:$N$30</definedName>
    <definedName name="______DAT2" localSheetId="1">'[1]Base Data'!#REF!</definedName>
    <definedName name="______DAT2">'[1]Base Data'!#REF!</definedName>
    <definedName name="______DAT3">'[1]Base Data'!$B$4:$B$30</definedName>
    <definedName name="______DAT4" localSheetId="1">'[1]Base Data'!#REF!</definedName>
    <definedName name="______DAT4">'[1]Base Data'!#REF!</definedName>
    <definedName name="______DAT5">'[1]Base Data'!$C$4:$C$30</definedName>
    <definedName name="______DAT6">'[1]Base Data'!$D$4:$D$30</definedName>
    <definedName name="______DAT7">'[1]Base Data'!$E$4:$E$30</definedName>
    <definedName name="______DAT8">'[1]Base Data'!$G$4:$G$30</definedName>
    <definedName name="______DAT9">'[1]Base Data'!$H$4:$H$30</definedName>
    <definedName name="_____DAT1">'[1]Base Data'!$A$4:$A$30</definedName>
    <definedName name="_____DAT10">'[1]Base Data'!$I$4:$I$30</definedName>
    <definedName name="_____DAT11">'[1]Base Data'!$K$4:$K$30</definedName>
    <definedName name="_____DAT12">'[1]Base Data'!$L$4:$L$30</definedName>
    <definedName name="_____DAT13">'[1]Base Data'!$M$4:$M$30</definedName>
    <definedName name="_____DAT14">'[1]Base Data'!$N$4:$N$30</definedName>
    <definedName name="_____DAT15">'[1]Base Data'!$O$4:$O$30</definedName>
    <definedName name="_____DAT16">'[1]Base Data'!$P$4:$P$30</definedName>
    <definedName name="_____DAT2" localSheetId="1">'[2]Check Register'!#REF!</definedName>
    <definedName name="_____DAT2">'[2]Check Register'!#REF!</definedName>
    <definedName name="_____DAT3">'[1]Base Data'!$B$4:$B$30</definedName>
    <definedName name="_____DAT4" localSheetId="1">'[1]Base Data'!#REF!</definedName>
    <definedName name="_____DAT4">'[1]Base Data'!#REF!</definedName>
    <definedName name="_____DAT5" localSheetId="1">'[2]Check Register'!#REF!</definedName>
    <definedName name="_____DAT5">'[2]Check Register'!#REF!</definedName>
    <definedName name="_____DAT6">'[1]Base Data'!$D$4:$D$30</definedName>
    <definedName name="_____DAT7">'[1]Base Data'!$E$4:$E$30</definedName>
    <definedName name="_____DAT8">'[1]Base Data'!$G$4:$G$30</definedName>
    <definedName name="_____DAT9">'[1]Base Data'!$H$4:$H$30</definedName>
    <definedName name="____DAT1" localSheetId="1">#REF!</definedName>
    <definedName name="____DAT1">#REF!</definedName>
    <definedName name="____DAT10" localSheetId="1">#REF!</definedName>
    <definedName name="____DAT10">#REF!</definedName>
    <definedName name="____DAT11">'[1]Base Data'!$K$4:$K$30</definedName>
    <definedName name="____DAT12">'[1]Base Data'!$L$4:$L$30</definedName>
    <definedName name="____DAT13" localSheetId="1">#REF!</definedName>
    <definedName name="____DAT13">#REF!</definedName>
    <definedName name="____DAT14" localSheetId="1">#REF!</definedName>
    <definedName name="____DAT14">#REF!</definedName>
    <definedName name="____DAT15">'[1]Base Data'!$O$4:$O$30</definedName>
    <definedName name="____DAT16">'[1]Base Data'!$P$4:$P$30</definedName>
    <definedName name="____DAT2" localSheetId="1">'[3]Check Register'!#REF!</definedName>
    <definedName name="____DAT2">'[3]Check Register'!#REF!</definedName>
    <definedName name="____DAT3" localSheetId="1">#REF!</definedName>
    <definedName name="____DAT3">#REF!</definedName>
    <definedName name="____DAT4" localSheetId="1">#REF!</definedName>
    <definedName name="____DAT4">#REF!</definedName>
    <definedName name="____DAT5" localSheetId="1">'[3]Check Register'!#REF!</definedName>
    <definedName name="____DAT5">'[3]Check Register'!#REF!</definedName>
    <definedName name="____DAT500" localSheetId="1">#REF!</definedName>
    <definedName name="____DAT500">#REF!</definedName>
    <definedName name="____DAT501" localSheetId="1">#REF!</definedName>
    <definedName name="____DAT501">#REF!</definedName>
    <definedName name="____DAT502" localSheetId="1">#REF!</definedName>
    <definedName name="____DAT502">#REF!</definedName>
    <definedName name="____DAT503" localSheetId="1">#REF!</definedName>
    <definedName name="____DAT503">#REF!</definedName>
    <definedName name="____DAT504" localSheetId="1">#REF!</definedName>
    <definedName name="____DAT504">#REF!</definedName>
    <definedName name="____DAT505" localSheetId="1">#REF!</definedName>
    <definedName name="____DAT505">#REF!</definedName>
    <definedName name="____DAT506" localSheetId="1">#REF!</definedName>
    <definedName name="____DAT506">#REF!</definedName>
    <definedName name="____DAT507" localSheetId="1">#REF!</definedName>
    <definedName name="____DAT507">#REF!</definedName>
    <definedName name="____DAT508" localSheetId="1">#REF!</definedName>
    <definedName name="____DAT508">#REF!</definedName>
    <definedName name="____DAT509" localSheetId="1">#REF!</definedName>
    <definedName name="____DAT509">#REF!</definedName>
    <definedName name="____DAT510" localSheetId="1">#REF!</definedName>
    <definedName name="____DAT510">#REF!</definedName>
    <definedName name="____DAT511" localSheetId="1">#REF!</definedName>
    <definedName name="____DAT511">#REF!</definedName>
    <definedName name="____DAT512" localSheetId="1">#REF!</definedName>
    <definedName name="____DAT512">#REF!</definedName>
    <definedName name="____DAT6" localSheetId="1">#REF!</definedName>
    <definedName name="____DAT6">#REF!</definedName>
    <definedName name="____DAT7" localSheetId="1">#REF!</definedName>
    <definedName name="____DAT7">#REF!</definedName>
    <definedName name="____DAT8" localSheetId="1">#REF!</definedName>
    <definedName name="____DAT8">#REF!</definedName>
    <definedName name="____DAT9" localSheetId="1">#REF!</definedName>
    <definedName name="____DAT9">#REF!</definedName>
    <definedName name="____SSK1" localSheetId="1" hidden="1">{#N/A,#N/A,FALSE,"COMP"}</definedName>
    <definedName name="____SSK1" hidden="1">{#N/A,#N/A,FALSE,"COMP"}</definedName>
    <definedName name="___ACK1" localSheetId="1">#REF!</definedName>
    <definedName name="___ACK1">#REF!</definedName>
    <definedName name="___ack2" localSheetId="1">#REF!</definedName>
    <definedName name="___ack2">#REF!</definedName>
    <definedName name="___ann1" localSheetId="1">#REF!</definedName>
    <definedName name="___ann1">#REF!</definedName>
    <definedName name="___ann2" localSheetId="1">#REF!</definedName>
    <definedName name="___ann2">#REF!</definedName>
    <definedName name="___ann3" localSheetId="1">#REF!</definedName>
    <definedName name="___ann3">#REF!</definedName>
    <definedName name="___DAT1">'[1]Base Data'!$A$4:$A$30</definedName>
    <definedName name="___DAT10">'[1]Base Data'!$I$4:$I$30</definedName>
    <definedName name="___DAT11">'[1]Base Data'!$K$4:$K$30</definedName>
    <definedName name="___DAT12">'[1]Base Data'!$L$4:$L$30</definedName>
    <definedName name="___DAT13">'[1]Base Data'!$M$4:$M$30</definedName>
    <definedName name="___DAT14">'[1]Base Data'!$N$4:$N$30</definedName>
    <definedName name="___DAT15">'[1]Base Data'!$O$4:$O$30</definedName>
    <definedName name="___DAT16">'[1]Base Data'!$P$4:$P$30</definedName>
    <definedName name="___DAT17" localSheetId="1">#REF!</definedName>
    <definedName name="___DAT17">#REF!</definedName>
    <definedName name="___DAT18" localSheetId="1">#REF!</definedName>
    <definedName name="___DAT18">#REF!</definedName>
    <definedName name="___DAT2" localSheetId="1">'[1]Base Data'!#REF!</definedName>
    <definedName name="___DAT2">'[1]Base Data'!#REF!</definedName>
    <definedName name="___DAT3">'[1]Base Data'!$B$4:$B$30</definedName>
    <definedName name="___DAT4" localSheetId="1">'[1]Base Data'!#REF!</definedName>
    <definedName name="___DAT4">'[1]Base Data'!#REF!</definedName>
    <definedName name="___DAT5">'[1]Base Data'!$C$4:$C$30</definedName>
    <definedName name="___DAT500" localSheetId="1">#REF!</definedName>
    <definedName name="___DAT500">#REF!</definedName>
    <definedName name="___DAT501" localSheetId="1">#REF!</definedName>
    <definedName name="___DAT501">#REF!</definedName>
    <definedName name="___DAT502" localSheetId="1">#REF!</definedName>
    <definedName name="___DAT502">#REF!</definedName>
    <definedName name="___DAT503" localSheetId="1">#REF!</definedName>
    <definedName name="___DAT503">#REF!</definedName>
    <definedName name="___DAT504" localSheetId="1">#REF!</definedName>
    <definedName name="___DAT504">#REF!</definedName>
    <definedName name="___DAT505" localSheetId="1">#REF!</definedName>
    <definedName name="___DAT505">#REF!</definedName>
    <definedName name="___DAT506" localSheetId="1">#REF!</definedName>
    <definedName name="___DAT506">#REF!</definedName>
    <definedName name="___DAT507" localSheetId="1">#REF!</definedName>
    <definedName name="___DAT507">#REF!</definedName>
    <definedName name="___DAT508" localSheetId="1">#REF!</definedName>
    <definedName name="___DAT508">#REF!</definedName>
    <definedName name="___DAT509" localSheetId="1">#REF!</definedName>
    <definedName name="___DAT509">#REF!</definedName>
    <definedName name="___DAT510" localSheetId="1">#REF!</definedName>
    <definedName name="___DAT510">#REF!</definedName>
    <definedName name="___DAT511" localSheetId="1">#REF!</definedName>
    <definedName name="___DAT511">#REF!</definedName>
    <definedName name="___DAT512" localSheetId="1">#REF!</definedName>
    <definedName name="___DAT512">#REF!</definedName>
    <definedName name="___DAT6">'[1]Base Data'!$D$4:$D$30</definedName>
    <definedName name="___DAT7">'[1]Base Data'!$E$4:$E$30</definedName>
    <definedName name="___DAT8">'[1]Base Data'!$G$4:$G$30</definedName>
    <definedName name="___DAT9">'[1]Base Data'!$H$4:$H$30</definedName>
    <definedName name="___P1" localSheetId="1">#REF!</definedName>
    <definedName name="___P1">#REF!</definedName>
    <definedName name="___pg10" localSheetId="1">#REF!</definedName>
    <definedName name="___pg10">#REF!</definedName>
    <definedName name="___pg2" localSheetId="1">#REF!</definedName>
    <definedName name="___pg2">#REF!</definedName>
    <definedName name="___pg3" localSheetId="1">#REF!</definedName>
    <definedName name="___pg3">#REF!</definedName>
    <definedName name="___pg4" localSheetId="1">#REF!</definedName>
    <definedName name="___pg4">#REF!</definedName>
    <definedName name="___pg5" localSheetId="1">#REF!</definedName>
    <definedName name="___pg5">#REF!</definedName>
    <definedName name="___pg6" localSheetId="1">#REF!</definedName>
    <definedName name="___pg6">#REF!</definedName>
    <definedName name="___pg7" localSheetId="1">#REF!</definedName>
    <definedName name="___pg7">#REF!</definedName>
    <definedName name="___pg8" localSheetId="1">#REF!</definedName>
    <definedName name="___pg8">#REF!</definedName>
    <definedName name="___pg9" localSheetId="1">#REF!</definedName>
    <definedName name="___pg9">#REF!</definedName>
    <definedName name="___PGE1" localSheetId="1">#REF!</definedName>
    <definedName name="___PGE1">#REF!</definedName>
    <definedName name="___PGE10" localSheetId="1">#REF!</definedName>
    <definedName name="___PGE10">#REF!</definedName>
    <definedName name="___PGE2" localSheetId="1">#REF!</definedName>
    <definedName name="___PGE2">#REF!</definedName>
    <definedName name="___PGE3" localSheetId="1">#REF!</definedName>
    <definedName name="___PGE3">#REF!</definedName>
    <definedName name="___PGE4" localSheetId="1">#REF!</definedName>
    <definedName name="___PGE4">#REF!</definedName>
    <definedName name="___PGE5" localSheetId="1">#REF!</definedName>
    <definedName name="___PGE5">#REF!</definedName>
    <definedName name="___PGE6" localSheetId="1">#REF!</definedName>
    <definedName name="___PGE6">#REF!</definedName>
    <definedName name="___PGE7" localSheetId="1">#REF!</definedName>
    <definedName name="___PGE7">#REF!</definedName>
    <definedName name="___PGE8" localSheetId="1">#REF!</definedName>
    <definedName name="___PGE8">#REF!</definedName>
    <definedName name="___PGE9" localSheetId="1">#REF!</definedName>
    <definedName name="___PGE9">#REF!</definedName>
    <definedName name="__ACK1" localSheetId="1">#REF!</definedName>
    <definedName name="__ACK1">#REF!</definedName>
    <definedName name="__ack2" localSheetId="1">#REF!</definedName>
    <definedName name="__ack2">#REF!</definedName>
    <definedName name="__ann1" localSheetId="1">#REF!</definedName>
    <definedName name="__ann1">#REF!</definedName>
    <definedName name="__ann2" localSheetId="1">#REF!</definedName>
    <definedName name="__ann2">#REF!</definedName>
    <definedName name="__ann3" localSheetId="1">#REF!</definedName>
    <definedName name="__ann3">#REF!</definedName>
    <definedName name="__DAT1">'[1]Base Data'!$A$4:$A$30</definedName>
    <definedName name="__DAT10">'[1]Base Data'!$I$4:$I$30</definedName>
    <definedName name="__DAT11">'[1]Base Data'!$K$4:$K$30</definedName>
    <definedName name="__DAT12">'[1]Base Data'!$L$4:$L$30</definedName>
    <definedName name="__DAT13">'[1]Base Data'!$M$4:$M$30</definedName>
    <definedName name="__DAT14">'[1]Base Data'!$N$4:$N$30</definedName>
    <definedName name="__DAT15">'[1]Base Data'!$O$4:$O$30</definedName>
    <definedName name="__DAT16">'[1]Base Data'!$P$4:$P$30</definedName>
    <definedName name="__DAT17" localSheetId="1">#REF!</definedName>
    <definedName name="__DAT17">#REF!</definedName>
    <definedName name="__DAT18" localSheetId="1">#REF!</definedName>
    <definedName name="__DAT18">#REF!</definedName>
    <definedName name="__DAT2" localSheetId="1">'[1]Base Data'!#REF!</definedName>
    <definedName name="__DAT2">'[1]Base Data'!#REF!</definedName>
    <definedName name="__DAT3">'[1]Base Data'!$B$4:$B$30</definedName>
    <definedName name="__DAT4" localSheetId="1">'[1]Base Data'!#REF!</definedName>
    <definedName name="__DAT4">'[1]Base Data'!#REF!</definedName>
    <definedName name="__DAT5">'[1]Base Data'!$C$4:$C$30</definedName>
    <definedName name="__DAT500" localSheetId="1">#REF!</definedName>
    <definedName name="__DAT500">#REF!</definedName>
    <definedName name="__DAT501" localSheetId="1">#REF!</definedName>
    <definedName name="__DAT501">#REF!</definedName>
    <definedName name="__DAT502" localSheetId="1">#REF!</definedName>
    <definedName name="__DAT502">#REF!</definedName>
    <definedName name="__DAT503" localSheetId="1">#REF!</definedName>
    <definedName name="__DAT503">#REF!</definedName>
    <definedName name="__DAT504" localSheetId="1">#REF!</definedName>
    <definedName name="__DAT504">#REF!</definedName>
    <definedName name="__DAT505" localSheetId="1">#REF!</definedName>
    <definedName name="__DAT505">#REF!</definedName>
    <definedName name="__DAT506" localSheetId="1">#REF!</definedName>
    <definedName name="__DAT506">#REF!</definedName>
    <definedName name="__DAT507" localSheetId="1">#REF!</definedName>
    <definedName name="__DAT507">#REF!</definedName>
    <definedName name="__DAT508" localSheetId="1">#REF!</definedName>
    <definedName name="__DAT508">#REF!</definedName>
    <definedName name="__DAT509" localSheetId="1">#REF!</definedName>
    <definedName name="__DAT509">#REF!</definedName>
    <definedName name="__DAT510" localSheetId="1">#REF!</definedName>
    <definedName name="__DAT510">#REF!</definedName>
    <definedName name="__DAT511" localSheetId="1">#REF!</definedName>
    <definedName name="__DAT511">#REF!</definedName>
    <definedName name="__DAT512" localSheetId="1">#REF!</definedName>
    <definedName name="__DAT512">#REF!</definedName>
    <definedName name="__DAT6">'[1]Base Data'!$D$4:$D$30</definedName>
    <definedName name="__DAT7">'[1]Base Data'!$E$4:$E$30</definedName>
    <definedName name="__DAT8">'[1]Base Data'!$G$4:$G$30</definedName>
    <definedName name="__DAT9">'[1]Base Data'!$H$4:$H$30</definedName>
    <definedName name="__P1" localSheetId="1">#REF!</definedName>
    <definedName name="__P1">#REF!</definedName>
    <definedName name="__pg10" localSheetId="1">#REF!</definedName>
    <definedName name="__pg10">#REF!</definedName>
    <definedName name="__pg2" localSheetId="1">#REF!</definedName>
    <definedName name="__pg2">#REF!</definedName>
    <definedName name="__pg3" localSheetId="1">#REF!</definedName>
    <definedName name="__pg3">#REF!</definedName>
    <definedName name="__pg4" localSheetId="1">#REF!</definedName>
    <definedName name="__pg4">#REF!</definedName>
    <definedName name="__pg5" localSheetId="1">#REF!</definedName>
    <definedName name="__pg5">#REF!</definedName>
    <definedName name="__pg6" localSheetId="1">#REF!</definedName>
    <definedName name="__pg6">#REF!</definedName>
    <definedName name="__pg7" localSheetId="1">#REF!</definedName>
    <definedName name="__pg7">#REF!</definedName>
    <definedName name="__pg8" localSheetId="1">#REF!</definedName>
    <definedName name="__pg8">#REF!</definedName>
    <definedName name="__pg9" localSheetId="1">#REF!</definedName>
    <definedName name="__pg9">#REF!</definedName>
    <definedName name="__PGE1" localSheetId="1">#REF!</definedName>
    <definedName name="__PGE1">#REF!</definedName>
    <definedName name="__PGE10" localSheetId="1">#REF!</definedName>
    <definedName name="__PGE10">#REF!</definedName>
    <definedName name="__PGE2" localSheetId="1">#REF!</definedName>
    <definedName name="__PGE2">#REF!</definedName>
    <definedName name="__PGE3" localSheetId="1">#REF!</definedName>
    <definedName name="__PGE3">#REF!</definedName>
    <definedName name="__PGE4" localSheetId="1">#REF!</definedName>
    <definedName name="__PGE4">#REF!</definedName>
    <definedName name="__PGE5" localSheetId="1">#REF!</definedName>
    <definedName name="__PGE5">#REF!</definedName>
    <definedName name="__PGE6" localSheetId="1">#REF!</definedName>
    <definedName name="__PGE6">#REF!</definedName>
    <definedName name="__PGE7" localSheetId="1">#REF!</definedName>
    <definedName name="__PGE7">#REF!</definedName>
    <definedName name="__PGE8" localSheetId="1">#REF!</definedName>
    <definedName name="__PGE8">#REF!</definedName>
    <definedName name="__PGE9" localSheetId="1">#REF!</definedName>
    <definedName name="__PGE9">#REF!</definedName>
    <definedName name="__SSK1" localSheetId="1" hidden="1">{#N/A,#N/A,FALSE,"COMP"}</definedName>
    <definedName name="__SSK1" hidden="1">{#N/A,#N/A,FALSE,"COMP"}</definedName>
    <definedName name="_ACK1" localSheetId="1">#REF!</definedName>
    <definedName name="_ACK1">#REF!</definedName>
    <definedName name="_ack2" localSheetId="1">#REF!</definedName>
    <definedName name="_ack2">#REF!</definedName>
    <definedName name="_ann1" localSheetId="1">#REF!</definedName>
    <definedName name="_ann1">#REF!</definedName>
    <definedName name="_ann2" localSheetId="1">#REF!</definedName>
    <definedName name="_ann2">#REF!</definedName>
    <definedName name="_ann3" localSheetId="1">#REF!</definedName>
    <definedName name="_ann3">#REF!</definedName>
    <definedName name="_DAT1">'[1]Base Data'!$A$4:$A$30</definedName>
    <definedName name="_DAT10">'[1]Base Data'!$I$4:$I$30</definedName>
    <definedName name="_DAT11">'[1]Base Data'!$K$4:$K$30</definedName>
    <definedName name="_DAT12">'[1]Base Data'!$L$4:$L$30</definedName>
    <definedName name="_DAT13">'[1]Base Data'!$M$4:$M$30</definedName>
    <definedName name="_DAT14">'[1]Base Data'!$N$4:$N$30</definedName>
    <definedName name="_DAT15">'[1]Base Data'!$O$4:$O$30</definedName>
    <definedName name="_DAT16">'[1]Base Data'!$P$4:$P$30</definedName>
    <definedName name="_DAT17" localSheetId="1">'[4]10356'!#REF!</definedName>
    <definedName name="_DAT17">'[4]10356'!#REF!</definedName>
    <definedName name="_DAT18" localSheetId="1">'[4]10356'!#REF!</definedName>
    <definedName name="_DAT18">'[4]10356'!#REF!</definedName>
    <definedName name="_DAT2" localSheetId="1">'[1]Base Data'!#REF!</definedName>
    <definedName name="_DAT2">'[1]Base Data'!#REF!</definedName>
    <definedName name="_DAT3">'[1]Base Data'!$B$4:$B$30</definedName>
    <definedName name="_DAT4" localSheetId="1">'[1]Base Data'!#REF!</definedName>
    <definedName name="_DAT4">'[1]Base Data'!#REF!</definedName>
    <definedName name="_DAT5">'[1]Base Data'!$C$4:$C$30</definedName>
    <definedName name="_DAT500" localSheetId="1">#REF!</definedName>
    <definedName name="_DAT500">#REF!</definedName>
    <definedName name="_DAT501" localSheetId="1">#REF!</definedName>
    <definedName name="_DAT501">#REF!</definedName>
    <definedName name="_DAT502" localSheetId="1">#REF!</definedName>
    <definedName name="_DAT502">#REF!</definedName>
    <definedName name="_DAT503" localSheetId="1">#REF!</definedName>
    <definedName name="_DAT503">#REF!</definedName>
    <definedName name="_DAT504" localSheetId="1">#REF!</definedName>
    <definedName name="_DAT504">#REF!</definedName>
    <definedName name="_DAT505" localSheetId="1">#REF!</definedName>
    <definedName name="_DAT505">#REF!</definedName>
    <definedName name="_DAT506" localSheetId="1">#REF!</definedName>
    <definedName name="_DAT506">#REF!</definedName>
    <definedName name="_DAT507" localSheetId="1">#REF!</definedName>
    <definedName name="_DAT507">#REF!</definedName>
    <definedName name="_DAT508" localSheetId="1">#REF!</definedName>
    <definedName name="_DAT508">#REF!</definedName>
    <definedName name="_DAT509" localSheetId="1">#REF!</definedName>
    <definedName name="_DAT509">#REF!</definedName>
    <definedName name="_DAT510" localSheetId="1">#REF!</definedName>
    <definedName name="_DAT510">#REF!</definedName>
    <definedName name="_DAT511" localSheetId="1">#REF!</definedName>
    <definedName name="_DAT511">#REF!</definedName>
    <definedName name="_DAT512" localSheetId="1">#REF!</definedName>
    <definedName name="_DAT512">#REF!</definedName>
    <definedName name="_DAT6">'[1]Base Data'!$D$4:$D$30</definedName>
    <definedName name="_DAT7">'[1]Base Data'!$E$4:$E$30</definedName>
    <definedName name="_DAT8">'[1]Base Data'!$G$4:$G$30</definedName>
    <definedName name="_DAT9">'[1]Base Data'!$H$4:$H$30</definedName>
    <definedName name="_Fill" localSheetId="1" hidden="1">#REF!</definedName>
    <definedName name="_Fill" hidden="1">#REF!</definedName>
    <definedName name="_xlnm._FilterDatabase" localSheetId="3" hidden="1">'Purchase-Plant-II'!$A$5:$Y$268</definedName>
    <definedName name="_xlnm._FilterDatabase" localSheetId="2" hidden="1">'Sale-Plant-II'!$A$4:$Y$255</definedName>
    <definedName name="_P1" localSheetId="1">#REF!</definedName>
    <definedName name="_P1">#REF!</definedName>
    <definedName name="_pg10" localSheetId="1">#REF!</definedName>
    <definedName name="_pg10">#REF!</definedName>
    <definedName name="_pg2" localSheetId="1">#REF!</definedName>
    <definedName name="_pg2">#REF!</definedName>
    <definedName name="_pg3" localSheetId="1">#REF!</definedName>
    <definedName name="_pg3">#REF!</definedName>
    <definedName name="_pg4" localSheetId="1">#REF!</definedName>
    <definedName name="_pg4">#REF!</definedName>
    <definedName name="_pg5" localSheetId="1">#REF!</definedName>
    <definedName name="_pg5">#REF!</definedName>
    <definedName name="_pg6" localSheetId="1">#REF!</definedName>
    <definedName name="_pg6">#REF!</definedName>
    <definedName name="_pg7" localSheetId="1">#REF!</definedName>
    <definedName name="_pg7">#REF!</definedName>
    <definedName name="_pg8" localSheetId="1">#REF!</definedName>
    <definedName name="_pg8">#REF!</definedName>
    <definedName name="_pg9" localSheetId="1">#REF!</definedName>
    <definedName name="_pg9">#REF!</definedName>
    <definedName name="_PGE1" localSheetId="1">#REF!</definedName>
    <definedName name="_PGE1">#REF!</definedName>
    <definedName name="_PGE10" localSheetId="1">#REF!</definedName>
    <definedName name="_PGE10">#REF!</definedName>
    <definedName name="_PGE2" localSheetId="1">#REF!</definedName>
    <definedName name="_PGE2">#REF!</definedName>
    <definedName name="_PGE3" localSheetId="1">#REF!</definedName>
    <definedName name="_PGE3">#REF!</definedName>
    <definedName name="_PGE4" localSheetId="1">#REF!</definedName>
    <definedName name="_PGE4">#REF!</definedName>
    <definedName name="_PGE5" localSheetId="1">#REF!</definedName>
    <definedName name="_PGE5">#REF!</definedName>
    <definedName name="_PGE6" localSheetId="1">#REF!</definedName>
    <definedName name="_PGE6">#REF!</definedName>
    <definedName name="_PGE7" localSheetId="1">#REF!</definedName>
    <definedName name="_PGE7">#REF!</definedName>
    <definedName name="_PGE8" localSheetId="1">#REF!</definedName>
    <definedName name="_PGE8">#REF!</definedName>
    <definedName name="_PGE9" localSheetId="1">#REF!</definedName>
    <definedName name="_PGE9">#REF!</definedName>
    <definedName name="_SSK1" localSheetId="1" hidden="1">{#N/A,#N/A,FALSE,"COMP"}</definedName>
    <definedName name="_SSK1" hidden="1">{#N/A,#N/A,FALSE,"COMP"}</definedName>
    <definedName name="A" localSheetId="1" hidden="1">{#N/A,#N/A,FALSE,"COMP"}</definedName>
    <definedName name="A" hidden="1">{#N/A,#N/A,FALSE,"COMP"}</definedName>
    <definedName name="ab" localSheetId="1">#REF!</definedName>
    <definedName name="ab">#REF!</definedName>
    <definedName name="ACK" localSheetId="1">#REF!</definedName>
    <definedName name="ACK">#REF!</definedName>
    <definedName name="additions" localSheetId="1" hidden="1">{#N/A,#N/A,FALSE,"COMP"}</definedName>
    <definedName name="additions" hidden="1">{#N/A,#N/A,FALSE,"COMP"}</definedName>
    <definedName name="adf">'[5]CY-OS-90-1'!$A$1:$H$118</definedName>
    <definedName name="ann" localSheetId="1">#REF!</definedName>
    <definedName name="ann">#REF!</definedName>
    <definedName name="ann2AA" localSheetId="1">[6]MAT!#REF!</definedName>
    <definedName name="ann2AA">[6]MAT!#REF!</definedName>
    <definedName name="ann3AA" localSheetId="1">[6]MAT!#REF!</definedName>
    <definedName name="ann3AA">[6]MAT!#REF!</definedName>
    <definedName name="Annexure1" localSheetId="1">#REF!</definedName>
    <definedName name="Annexure1">#REF!</definedName>
    <definedName name="Annexure2" localSheetId="1">#REF!</definedName>
    <definedName name="Annexure2">#REF!</definedName>
    <definedName name="AnnexurePART1" localSheetId="1">#REF!</definedName>
    <definedName name="AnnexurePART1">#REF!</definedName>
    <definedName name="annneed" localSheetId="1">[6]MAT!#REF!</definedName>
    <definedName name="annneed">[6]MAT!#REF!</definedName>
    <definedName name="b" localSheetId="1" hidden="1">{#N/A,#N/A,FALSE,"COMP"}</definedName>
    <definedName name="b" hidden="1">{#N/A,#N/A,FALSE,"COMP"}</definedName>
    <definedName name="Book" localSheetId="1">#REF!</definedName>
    <definedName name="Book">#REF!</definedName>
    <definedName name="carryforw" localSheetId="1">#REF!</definedName>
    <definedName name="carryforw">#REF!</definedName>
    <definedName name="CHA" localSheetId="1">#REF!</definedName>
    <definedName name="CHA">#REF!</definedName>
    <definedName name="CHANGE" localSheetId="1">#REF!</definedName>
    <definedName name="CHANGE">#REF!</definedName>
    <definedName name="Checkkey" localSheetId="1">#REF!</definedName>
    <definedName name="Checkkey">#REF!</definedName>
    <definedName name="clause10" localSheetId="1">#REF!</definedName>
    <definedName name="clause10">#REF!</definedName>
    <definedName name="CLAUSE13" localSheetId="1">#REF!</definedName>
    <definedName name="CLAUSE13">#REF!</definedName>
    <definedName name="CLAUSE13b" localSheetId="1">#REF!</definedName>
    <definedName name="CLAUSE13b">#REF!</definedName>
    <definedName name="clause14" localSheetId="1">#REF!</definedName>
    <definedName name="clause14">#REF!</definedName>
    <definedName name="clause14d" localSheetId="1">#REF!</definedName>
    <definedName name="clause14d">#REF!</definedName>
    <definedName name="clause15" localSheetId="1">#REF!</definedName>
    <definedName name="clause15">#REF!</definedName>
    <definedName name="clause16b" localSheetId="1">#REF!</definedName>
    <definedName name="clause16b">#REF!</definedName>
    <definedName name="clause17a" localSheetId="1">#REF!</definedName>
    <definedName name="clause17a">#REF!</definedName>
    <definedName name="clause17B" localSheetId="1">#REF!</definedName>
    <definedName name="clause17B">#REF!</definedName>
    <definedName name="clause17C" localSheetId="1">#REF!</definedName>
    <definedName name="clause17C">#REF!</definedName>
    <definedName name="CLAUSE17D" localSheetId="1">#REF!</definedName>
    <definedName name="CLAUSE17D">#REF!</definedName>
    <definedName name="clause17E" localSheetId="1">#REF!</definedName>
    <definedName name="clause17E">#REF!</definedName>
    <definedName name="clause17F" localSheetId="1">#REF!</definedName>
    <definedName name="clause17F">#REF!</definedName>
    <definedName name="clause17h" localSheetId="1">#REF!</definedName>
    <definedName name="clause17h">#REF!</definedName>
    <definedName name="clause17K" localSheetId="1">#REF!</definedName>
    <definedName name="clause17K">#REF!</definedName>
    <definedName name="clause18" localSheetId="1">#REF!</definedName>
    <definedName name="clause18">#REF!</definedName>
    <definedName name="CLAUSE20" localSheetId="1">#REF!</definedName>
    <definedName name="CLAUSE20">#REF!</definedName>
    <definedName name="clause21" localSheetId="1">#REF!</definedName>
    <definedName name="clause21">#REF!</definedName>
    <definedName name="CLAUSE22A" localSheetId="1">#REF!</definedName>
    <definedName name="CLAUSE22A">#REF!</definedName>
    <definedName name="CLAUSE22B" localSheetId="1">#REF!</definedName>
    <definedName name="CLAUSE22B">#REF!</definedName>
    <definedName name="clause23" localSheetId="1">#REF!</definedName>
    <definedName name="clause23">#REF!</definedName>
    <definedName name="clause24" localSheetId="1">#REF!</definedName>
    <definedName name="clause24">#REF!</definedName>
    <definedName name="clause24b" localSheetId="1">#REF!</definedName>
    <definedName name="clause24b">#REF!</definedName>
    <definedName name="clause25" localSheetId="1">#REF!</definedName>
    <definedName name="clause25">#REF!</definedName>
    <definedName name="clause26" localSheetId="1">#REF!</definedName>
    <definedName name="clause26">#REF!</definedName>
    <definedName name="clause27" localSheetId="1">#REF!</definedName>
    <definedName name="clause27">#REF!</definedName>
    <definedName name="clause28" localSheetId="1">#REF!</definedName>
    <definedName name="clause28">#REF!</definedName>
    <definedName name="clause28b" localSheetId="1">#REF!</definedName>
    <definedName name="clause28b">#REF!</definedName>
    <definedName name="close" localSheetId="1">#REF!</definedName>
    <definedName name="close">#REF!</definedName>
    <definedName name="Codes">[7]Accounts!$E$23:$X$988</definedName>
    <definedName name="COMP" localSheetId="1">#REF!</definedName>
    <definedName name="COMP">#REF!</definedName>
    <definedName name="comp1" localSheetId="1">#REF!</definedName>
    <definedName name="comp1">#REF!</definedName>
    <definedName name="comp2" localSheetId="1">#REF!</definedName>
    <definedName name="comp2">#REF!</definedName>
    <definedName name="Company">[8]Companies!$A$2:$G$752</definedName>
    <definedName name="COMPU" localSheetId="1">#REF!</definedName>
    <definedName name="COMPU">#REF!</definedName>
    <definedName name="COMPUTATION" localSheetId="1">#REF!</definedName>
    <definedName name="COMPUTATION">#REF!</definedName>
    <definedName name="COMPUTATION_OF_INTEREST_UNDER_SECTION_234_C" localSheetId="1">#REF!</definedName>
    <definedName name="COMPUTATION_OF_INTEREST_UNDER_SECTION_234_C">#REF!</definedName>
    <definedName name="data" localSheetId="1">#REF!</definedName>
    <definedName name="data">#REF!</definedName>
    <definedName name="ddd" localSheetId="1">#REF!</definedName>
    <definedName name="ddd">#REF!</definedName>
    <definedName name="deftsx" localSheetId="1">#REF!</definedName>
    <definedName name="deftsx">#REF!</definedName>
    <definedName name="DEP" localSheetId="1">#REF!</definedName>
    <definedName name="DEP">#REF!</definedName>
    <definedName name="depn" localSheetId="1">#REF!</definedName>
    <definedName name="depn">#REF!</definedName>
    <definedName name="depn1" localSheetId="1">#REF!</definedName>
    <definedName name="depn1">#REF!</definedName>
    <definedName name="Depreciation" localSheetId="1">#REF!</definedName>
    <definedName name="Depreciation">#REF!</definedName>
    <definedName name="erj" localSheetId="1" hidden="1">{#N/A,#N/A,FALSE,"COMP"}</definedName>
    <definedName name="erj" hidden="1">{#N/A,#N/A,FALSE,"COMP"}</definedName>
    <definedName name="interest" localSheetId="1">#REF!</definedName>
    <definedName name="interest">#REF!</definedName>
    <definedName name="JNTCMB" localSheetId="1">#REF!</definedName>
    <definedName name="JNTCMB">#REF!</definedName>
    <definedName name="JNTCYOS2" localSheetId="1">#REF!</definedName>
    <definedName name="JNTCYOS2">#REF!</definedName>
    <definedName name="JNTEXP" localSheetId="1">#REF!</definedName>
    <definedName name="JNTEXP">#REF!</definedName>
    <definedName name="LOSSES" localSheetId="1">#REF!</definedName>
    <definedName name="LOSSES">#REF!</definedName>
    <definedName name="main_comp" localSheetId="1">#REF!</definedName>
    <definedName name="main_comp">#REF!</definedName>
    <definedName name="MAT" localSheetId="1">#REF!</definedName>
    <definedName name="MAT">#REF!</definedName>
    <definedName name="NOTE_1" localSheetId="1">#REF!</definedName>
    <definedName name="NOTE_1">#REF!</definedName>
    <definedName name="NOTE_2" localSheetId="1">#REF!</definedName>
    <definedName name="NOTE_2">#REF!</definedName>
    <definedName name="NOTE_3" localSheetId="1">#REF!</definedName>
    <definedName name="NOTE_3">#REF!</definedName>
    <definedName name="NOTE_4" localSheetId="1">#REF!</definedName>
    <definedName name="NOTE_4">#REF!</definedName>
    <definedName name="NOTE1" localSheetId="1">#REF!</definedName>
    <definedName name="NOTE1">#REF!</definedName>
    <definedName name="NOTE2" localSheetId="1">#REF!</definedName>
    <definedName name="NOTE2">#REF!</definedName>
    <definedName name="NOTE3" localSheetId="1">#REF!</definedName>
    <definedName name="NOTE3">#REF!</definedName>
    <definedName name="notes" localSheetId="1">#REF!</definedName>
    <definedName name="notes">#REF!</definedName>
    <definedName name="notesforcomp" localSheetId="1">#REF!</definedName>
    <definedName name="notesforcomp">#REF!</definedName>
    <definedName name="others" localSheetId="1">#REF!</definedName>
    <definedName name="others">#REF!</definedName>
    <definedName name="PAGE1" localSheetId="1">#REF!</definedName>
    <definedName name="PAGE1">#REF!</definedName>
    <definedName name="PAGE2" localSheetId="1">#REF!</definedName>
    <definedName name="PAGE2">#REF!</definedName>
    <definedName name="page3" localSheetId="1">#REF!</definedName>
    <definedName name="page3">#REF!</definedName>
    <definedName name="PAGE8" localSheetId="1">#REF!</definedName>
    <definedName name="PAGE8">#REF!</definedName>
    <definedName name="prepaid" localSheetId="1">#REF!</definedName>
    <definedName name="prepaid">#REF!</definedName>
    <definedName name="_xlnm.Print_Area" localSheetId="0">INDEX!$A$1:$L$35</definedName>
    <definedName name="Profit___loss_account" localSheetId="1">#REF!</definedName>
    <definedName name="Profit___loss_account">#REF!</definedName>
    <definedName name="Refund" localSheetId="1">[9]Comp!#REF!</definedName>
    <definedName name="Refund">[9]Comp!#REF!</definedName>
    <definedName name="Schdule1" localSheetId="1" hidden="1">{#N/A,#N/A,FALSE,"COMP"}</definedName>
    <definedName name="Schdule1" hidden="1">{#N/A,#N/A,FALSE,"COMP"}</definedName>
    <definedName name="schedule" localSheetId="1" hidden="1">{#N/A,#N/A,FALSE,"COMP"}</definedName>
    <definedName name="schedule" hidden="1">{#N/A,#N/A,FALSE,"COMP"}</definedName>
    <definedName name="SDASD" localSheetId="1">#REF!</definedName>
    <definedName name="SDASD">#REF!</definedName>
    <definedName name="sheet" localSheetId="1" hidden="1">{#N/A,#N/A,FALSE,"COMP"}</definedName>
    <definedName name="sheet" hidden="1">{#N/A,#N/A,FALSE,"COMP"}</definedName>
    <definedName name="SSK" localSheetId="1" hidden="1">{#N/A,#N/A,FALSE,"COMP"}</definedName>
    <definedName name="SSK" hidden="1">{#N/A,#N/A,FALSE,"COMP"}</definedName>
    <definedName name="Tax" localSheetId="1">[9]Comp!#REF!</definedName>
    <definedName name="Tax">[9]Comp!#REF!</definedName>
    <definedName name="TAX_COMP" localSheetId="1">#REF!</definedName>
    <definedName name="TAX_COMP">#REF!</definedName>
    <definedName name="TAXCOMP" localSheetId="1">#REF!</definedName>
    <definedName name="TAXCOMP">#REF!</definedName>
    <definedName name="TEST" localSheetId="1">#REF!</definedName>
    <definedName name="TEST">#REF!</definedName>
    <definedName name="TEST0">'[1]Base Data'!$A$4:$P$30</definedName>
    <definedName name="TEST1">[10]Sheet1!$A$2:$L$1668</definedName>
    <definedName name="TEST2">[10]Sheet1!$A$1669:$L$3335</definedName>
    <definedName name="TEST3">[10]Sheet1!$A$3336:$L$5002</definedName>
    <definedName name="TEST4">[10]Sheet1!$A$5003:$L$6669</definedName>
    <definedName name="TEST5">[10]Sheet1!$A$6670:$L$8336</definedName>
    <definedName name="TEST6">[10]Sheet1!$A$8337:$L$10003</definedName>
    <definedName name="TEST7">[10]Sheet1!$A$10004:$L$11670</definedName>
    <definedName name="TEST8">[10]Sheet1!$A$11671:$L$13337</definedName>
    <definedName name="TEST9">[10]Sheet1!$A$13338:$L$14826</definedName>
    <definedName name="TESTHKEY">'[1]Base Data'!$H$3:$P$3</definedName>
    <definedName name="TESTKEYS">'[1]Base Data'!$A$4:$G$30</definedName>
    <definedName name="TESTVKEY">'[1]Base Data'!$A$3:$G$3</definedName>
    <definedName name="wrn.FORM1." localSheetId="1" hidden="1">{#N/A,#N/A,FALSE,"COMP"}</definedName>
    <definedName name="wrn.FORM1." hidden="1">{#N/A,#N/A,FALSE,"COMP"}</definedName>
    <definedName name="x" localSheetId="1">#REF!</definedName>
    <definedName name="x">#REF!</definedName>
    <definedName name="XXX">[11]Page1!$B$1:$AH$62</definedName>
  </definedNames>
  <calcPr calcId="144525"/>
</workbook>
</file>

<file path=xl/calcChain.xml><?xml version="1.0" encoding="utf-8"?>
<calcChain xmlns="http://schemas.openxmlformats.org/spreadsheetml/2006/main">
  <c r="D10" i="33" l="1"/>
  <c r="C10" i="33"/>
  <c r="J6" i="31"/>
  <c r="Y268" i="28"/>
  <c r="Y267" i="28"/>
  <c r="Y266" i="28"/>
  <c r="Y265" i="28"/>
  <c r="Y264" i="28"/>
  <c r="Y263" i="28"/>
  <c r="Y262" i="28"/>
  <c r="Y261" i="28"/>
  <c r="Y260" i="28"/>
  <c r="Y259" i="28"/>
  <c r="Y258" i="28"/>
  <c r="Y257" i="28"/>
  <c r="Y256" i="28"/>
  <c r="Y255" i="28"/>
  <c r="Y254" i="28"/>
  <c r="Y253" i="28"/>
  <c r="Y252" i="28"/>
  <c r="Y251" i="28"/>
  <c r="Y250" i="28"/>
  <c r="Y249" i="28"/>
  <c r="Y248" i="28"/>
  <c r="Y247" i="28"/>
  <c r="Y246" i="28"/>
  <c r="Y245" i="28"/>
  <c r="Y244" i="28"/>
  <c r="Y243" i="28"/>
  <c r="Y242" i="28"/>
  <c r="Y241" i="28"/>
  <c r="Y240" i="28"/>
  <c r="Y239" i="28"/>
  <c r="Y238" i="28"/>
  <c r="Y237" i="28"/>
  <c r="Y236" i="28"/>
  <c r="Y235" i="28"/>
  <c r="Y234" i="28"/>
  <c r="Y233" i="28"/>
  <c r="Y232" i="28"/>
  <c r="Y231" i="28"/>
  <c r="Y230" i="28"/>
  <c r="Y229" i="28"/>
  <c r="Y228" i="28"/>
  <c r="Y227" i="28"/>
  <c r="Y226" i="28"/>
  <c r="Y225" i="28"/>
  <c r="Y224" i="28"/>
  <c r="X270" i="28"/>
  <c r="W270" i="28"/>
  <c r="V270" i="28"/>
  <c r="U270" i="28"/>
  <c r="T270" i="28"/>
  <c r="S270" i="28"/>
  <c r="R270" i="28"/>
  <c r="Q270" i="28"/>
  <c r="P270" i="28"/>
  <c r="O270" i="28"/>
  <c r="N270" i="28"/>
  <c r="M270" i="28"/>
  <c r="L270" i="28"/>
  <c r="K270" i="28"/>
  <c r="J270" i="28"/>
  <c r="I270" i="28"/>
  <c r="H270" i="28"/>
  <c r="G270" i="28"/>
  <c r="F270" i="28"/>
  <c r="E13" i="15" l="1"/>
  <c r="C13" i="15"/>
  <c r="F11" i="29"/>
  <c r="E11" i="29"/>
  <c r="F13" i="15" l="1"/>
  <c r="H13" i="15" s="1"/>
  <c r="G11" i="29"/>
  <c r="I11" i="29" s="1"/>
  <c r="F10" i="33"/>
  <c r="G9" i="31"/>
  <c r="C14" i="15" s="1"/>
  <c r="E12" i="29" l="1"/>
  <c r="E7" i="29"/>
  <c r="C8" i="15"/>
  <c r="D9" i="32"/>
  <c r="G8" i="32"/>
  <c r="G9" i="32" s="1"/>
  <c r="F8" i="32"/>
  <c r="H8" i="32" s="1"/>
  <c r="H9" i="32" s="1"/>
  <c r="E8" i="15" l="1"/>
  <c r="F7" i="29"/>
  <c r="G7" i="29" s="1"/>
  <c r="F8" i="15"/>
  <c r="F9" i="32"/>
  <c r="I9" i="31" l="1"/>
  <c r="H9" i="31"/>
  <c r="F12" i="29" s="1"/>
  <c r="G12" i="29" s="1"/>
  <c r="G20" i="15"/>
  <c r="F20" i="15"/>
  <c r="E20" i="15"/>
  <c r="C20" i="15"/>
  <c r="H21" i="15"/>
  <c r="E14" i="15" l="1"/>
  <c r="F14" i="15" s="1"/>
  <c r="J9" i="31"/>
  <c r="Y253" i="27" l="1"/>
  <c r="Y252" i="27"/>
  <c r="Y251" i="27"/>
  <c r="Y250" i="27"/>
  <c r="Y249" i="27"/>
  <c r="Y248" i="27"/>
  <c r="Y247" i="27"/>
  <c r="Y246" i="27"/>
  <c r="Y245" i="27"/>
  <c r="Y244" i="27"/>
  <c r="Y243" i="27"/>
  <c r="Y242" i="27"/>
  <c r="Y241" i="27"/>
  <c r="Y240" i="27"/>
  <c r="Y239" i="27"/>
  <c r="Y238" i="27"/>
  <c r="Y237" i="27"/>
  <c r="Y236" i="27"/>
  <c r="Y235" i="27"/>
  <c r="Y234" i="27"/>
  <c r="Y233" i="27"/>
  <c r="Y232" i="27"/>
  <c r="Y231" i="27"/>
  <c r="Y230" i="27"/>
  <c r="Y229" i="27"/>
  <c r="Y228" i="27"/>
  <c r="Y227" i="27"/>
  <c r="Y226" i="27"/>
  <c r="Y225" i="27"/>
  <c r="Y224" i="27"/>
  <c r="Y223" i="27"/>
  <c r="Y222" i="27"/>
  <c r="Y221" i="27"/>
  <c r="Y220" i="27"/>
  <c r="Y219" i="27"/>
  <c r="Y218" i="27"/>
  <c r="Y217" i="27"/>
  <c r="Y216" i="27"/>
  <c r="Y215" i="27"/>
  <c r="Y214" i="27"/>
  <c r="Y213" i="27"/>
  <c r="Y212" i="27"/>
  <c r="Y211" i="27"/>
  <c r="Y210" i="27"/>
  <c r="Y209" i="27"/>
  <c r="Y208" i="27"/>
  <c r="Y207" i="27"/>
  <c r="Y206" i="27"/>
  <c r="Y205" i="27"/>
  <c r="Y204" i="27"/>
  <c r="Y203" i="27"/>
  <c r="Y202" i="27"/>
  <c r="Y201" i="27"/>
  <c r="Y200" i="27"/>
  <c r="Y199" i="27"/>
  <c r="Y198" i="27"/>
  <c r="Y197" i="27"/>
  <c r="Y196" i="27"/>
  <c r="Y195" i="27"/>
  <c r="Y194" i="27"/>
  <c r="Y193" i="27"/>
  <c r="Y192" i="27"/>
  <c r="Y191" i="27"/>
  <c r="Y190" i="27"/>
  <c r="Y189" i="27"/>
  <c r="Y188" i="27"/>
  <c r="Y187" i="27"/>
  <c r="Y186" i="27"/>
  <c r="Y185" i="27"/>
  <c r="Y184" i="27"/>
  <c r="Y183" i="27"/>
  <c r="Y182" i="27"/>
  <c r="Y181" i="27"/>
  <c r="Y180" i="27"/>
  <c r="Y179" i="27"/>
  <c r="Y178" i="27"/>
  <c r="Y177" i="27"/>
  <c r="Y176" i="27"/>
  <c r="Y175" i="27"/>
  <c r="Y174" i="27"/>
  <c r="Y173" i="27"/>
  <c r="Y172" i="27"/>
  <c r="Y171" i="27"/>
  <c r="Y170" i="27"/>
  <c r="Y169" i="27"/>
  <c r="Y168" i="27"/>
  <c r="Y167" i="27"/>
  <c r="Y166" i="27"/>
  <c r="Y165" i="27"/>
  <c r="Y164" i="27"/>
  <c r="Y163" i="27"/>
  <c r="Y162" i="27"/>
  <c r="Y161" i="27"/>
  <c r="Y160" i="27"/>
  <c r="Y159" i="27"/>
  <c r="Y158" i="27"/>
  <c r="Y157" i="27"/>
  <c r="Y156" i="27"/>
  <c r="Y155" i="27"/>
  <c r="Y154" i="27"/>
  <c r="Y153" i="27"/>
  <c r="Y152" i="27"/>
  <c r="Y151" i="27"/>
  <c r="Y150" i="27"/>
  <c r="Y149" i="27"/>
  <c r="Y148" i="27"/>
  <c r="Y147" i="27"/>
  <c r="Y146" i="27"/>
  <c r="Y145" i="27"/>
  <c r="Y144" i="27"/>
  <c r="Y143" i="27"/>
  <c r="Y142" i="27"/>
  <c r="Y141" i="27"/>
  <c r="Y140" i="27"/>
  <c r="Y139" i="27"/>
  <c r="Y138" i="27"/>
  <c r="Y137" i="27"/>
  <c r="Y136" i="27"/>
  <c r="Y135" i="27"/>
  <c r="Y134" i="27"/>
  <c r="Y133" i="27"/>
  <c r="Y132" i="27"/>
  <c r="Y131" i="27"/>
  <c r="Y130" i="27"/>
  <c r="Y129" i="27"/>
  <c r="Y128" i="27"/>
  <c r="Y127" i="27"/>
  <c r="Y126" i="27"/>
  <c r="Y125" i="27"/>
  <c r="Y124" i="27"/>
  <c r="Y123" i="27"/>
  <c r="Y122" i="27"/>
  <c r="Y121" i="27"/>
  <c r="Y120" i="27"/>
  <c r="Y119" i="27"/>
  <c r="Y118" i="27"/>
  <c r="Y117" i="27"/>
  <c r="Y116" i="27"/>
  <c r="Y115" i="27"/>
  <c r="Y114" i="27"/>
  <c r="Y113" i="27"/>
  <c r="Y112" i="27"/>
  <c r="Y111" i="27"/>
  <c r="Y110" i="27"/>
  <c r="Y109" i="27"/>
  <c r="Y108" i="27"/>
  <c r="Y107" i="27"/>
  <c r="Y106" i="27"/>
  <c r="Y105" i="27"/>
  <c r="Y104" i="27"/>
  <c r="Y103" i="27"/>
  <c r="Y102" i="27"/>
  <c r="Y101" i="27"/>
  <c r="Y100" i="27"/>
  <c r="Y99" i="27"/>
  <c r="Y98" i="27"/>
  <c r="Y97" i="27"/>
  <c r="Y96" i="27"/>
  <c r="Y95" i="27"/>
  <c r="Y94" i="27"/>
  <c r="Y93" i="27"/>
  <c r="Y92" i="27"/>
  <c r="Y91" i="27"/>
  <c r="Y90" i="27"/>
  <c r="Y89" i="27"/>
  <c r="Y88" i="27"/>
  <c r="Y87" i="27"/>
  <c r="Y86" i="27"/>
  <c r="Y85" i="27"/>
  <c r="Y84" i="27"/>
  <c r="Y83" i="27"/>
  <c r="Y82" i="27"/>
  <c r="Y81" i="27"/>
  <c r="Y80" i="27"/>
  <c r="Y79" i="27"/>
  <c r="Y78" i="27"/>
  <c r="Y77" i="27"/>
  <c r="Y76" i="27"/>
  <c r="Y75" i="27"/>
  <c r="Y74" i="27"/>
  <c r="Y73" i="27"/>
  <c r="Y72" i="27"/>
  <c r="Y71" i="27"/>
  <c r="Y70" i="27"/>
  <c r="Y69" i="27"/>
  <c r="Y68" i="27"/>
  <c r="Y67" i="27"/>
  <c r="Y66" i="27"/>
  <c r="Y65" i="27"/>
  <c r="Y64" i="27"/>
  <c r="Y63" i="27"/>
  <c r="Y62" i="27"/>
  <c r="Y61" i="27"/>
  <c r="Y60" i="27"/>
  <c r="Y59" i="27"/>
  <c r="Y58" i="27"/>
  <c r="Y57" i="27"/>
  <c r="Y56" i="27"/>
  <c r="Y55" i="27"/>
  <c r="Y54" i="27"/>
  <c r="Y53" i="27"/>
  <c r="Y52" i="27"/>
  <c r="Y51" i="27"/>
  <c r="Y50" i="27"/>
  <c r="Y49" i="27"/>
  <c r="Y48" i="27"/>
  <c r="Y47" i="27"/>
  <c r="Y46" i="27"/>
  <c r="Y45" i="27"/>
  <c r="Y44" i="27"/>
  <c r="Y43" i="27"/>
  <c r="Y42" i="27"/>
  <c r="Y41" i="27"/>
  <c r="Y40" i="27"/>
  <c r="Y39" i="27"/>
  <c r="Y38" i="27"/>
  <c r="Y37" i="27"/>
  <c r="Y36" i="27"/>
  <c r="Y35" i="27"/>
  <c r="Y34" i="27"/>
  <c r="Y33" i="27"/>
  <c r="Y32" i="27"/>
  <c r="Y31" i="27"/>
  <c r="Y30" i="27"/>
  <c r="Y29" i="27"/>
  <c r="Y28" i="27"/>
  <c r="Y27" i="27"/>
  <c r="Y26" i="27"/>
  <c r="Y25" i="27"/>
  <c r="Y24" i="27"/>
  <c r="Y23" i="27"/>
  <c r="Y22" i="27"/>
  <c r="Y21" i="27"/>
  <c r="Y20" i="27"/>
  <c r="Y19" i="27"/>
  <c r="Y18" i="27"/>
  <c r="Y17" i="27"/>
  <c r="Y16" i="27"/>
  <c r="Y15" i="27"/>
  <c r="Y14" i="27"/>
  <c r="Y13" i="27"/>
  <c r="Y12" i="27"/>
  <c r="Y11" i="27"/>
  <c r="Y10" i="27"/>
  <c r="Y9" i="27"/>
  <c r="Y8" i="27"/>
  <c r="Y7" i="27"/>
  <c r="Y6" i="27"/>
  <c r="Y5" i="27"/>
  <c r="X255" i="27"/>
  <c r="W255" i="27"/>
  <c r="D268" i="27" s="1"/>
  <c r="F268" i="27" s="1"/>
  <c r="V255" i="27"/>
  <c r="U255" i="27"/>
  <c r="T255" i="27"/>
  <c r="I265" i="27" s="1"/>
  <c r="S255" i="27"/>
  <c r="D265" i="27" s="1"/>
  <c r="F265" i="27" s="1"/>
  <c r="R255" i="27"/>
  <c r="Q255" i="27"/>
  <c r="P255" i="27"/>
  <c r="O255" i="27"/>
  <c r="N255" i="27"/>
  <c r="M255" i="27"/>
  <c r="L255" i="27"/>
  <c r="K255" i="27"/>
  <c r="H262" i="27" s="1"/>
  <c r="J255" i="27"/>
  <c r="G262" i="27" s="1"/>
  <c r="I255" i="27"/>
  <c r="D262" i="27" s="1"/>
  <c r="F262" i="27" s="1"/>
  <c r="H255" i="27"/>
  <c r="G255" i="27"/>
  <c r="F255" i="27"/>
  <c r="Y223" i="28"/>
  <c r="Y222" i="28"/>
  <c r="Y221" i="28"/>
  <c r="Y220" i="28"/>
  <c r="Y219" i="28"/>
  <c r="Y218" i="28"/>
  <c r="Y217" i="28"/>
  <c r="Y216" i="28"/>
  <c r="Y215" i="28"/>
  <c r="Y214" i="28"/>
  <c r="J262" i="27" l="1"/>
  <c r="M262" i="27" s="1"/>
  <c r="J265" i="27"/>
  <c r="M265" i="27" s="1"/>
  <c r="Y255" i="27"/>
  <c r="M292" i="28" l="1"/>
  <c r="L292" i="28"/>
  <c r="F292" i="28"/>
  <c r="K290" i="28"/>
  <c r="G290" i="28"/>
  <c r="K289" i="28"/>
  <c r="K288" i="28"/>
  <c r="N287" i="28"/>
  <c r="K284" i="28"/>
  <c r="G284" i="28"/>
  <c r="K283" i="28"/>
  <c r="G283" i="28"/>
  <c r="K279" i="28"/>
  <c r="G279" i="28"/>
  <c r="N290" i="28" l="1"/>
  <c r="N279" i="28"/>
  <c r="N284" i="28"/>
  <c r="N283" i="28"/>
  <c r="J272" i="27" l="1"/>
  <c r="F272" i="27"/>
  <c r="J268" i="27"/>
  <c r="E270" i="27"/>
  <c r="M272" i="27" l="1"/>
  <c r="E289" i="28"/>
  <c r="G289" i="28" s="1"/>
  <c r="N289" i="28" s="1"/>
  <c r="E288" i="28"/>
  <c r="G288" i="28" s="1"/>
  <c r="N288" i="28" s="1"/>
  <c r="E286" i="28"/>
  <c r="G286" i="28" s="1"/>
  <c r="J285" i="28"/>
  <c r="E285" i="28"/>
  <c r="G285" i="28" s="1"/>
  <c r="I282" i="28"/>
  <c r="E282" i="28"/>
  <c r="G282" i="28" s="1"/>
  <c r="I281" i="28"/>
  <c r="E281" i="28"/>
  <c r="G281" i="28" s="1"/>
  <c r="I280" i="28"/>
  <c r="E280" i="28"/>
  <c r="G280" i="28" s="1"/>
  <c r="I278" i="28"/>
  <c r="H278" i="28"/>
  <c r="E278" i="28"/>
  <c r="G278" i="28" s="1"/>
  <c r="Y213" i="28"/>
  <c r="Y212" i="28"/>
  <c r="Y211" i="28"/>
  <c r="Y210" i="28"/>
  <c r="Y209" i="28"/>
  <c r="Y208" i="28"/>
  <c r="Y207" i="28"/>
  <c r="Y206" i="28"/>
  <c r="Y205" i="28"/>
  <c r="Y204" i="28"/>
  <c r="Y203" i="28"/>
  <c r="Y202" i="28"/>
  <c r="Y201" i="28"/>
  <c r="Y200" i="28"/>
  <c r="Y199" i="28"/>
  <c r="Y198" i="28"/>
  <c r="Y197" i="28"/>
  <c r="Y196" i="28"/>
  <c r="Y195" i="28"/>
  <c r="Y194" i="28"/>
  <c r="Y193" i="28"/>
  <c r="Y192" i="28"/>
  <c r="Y191" i="28"/>
  <c r="Y190" i="28"/>
  <c r="Y189" i="28"/>
  <c r="Y188" i="28"/>
  <c r="Y187" i="28"/>
  <c r="Y186" i="28"/>
  <c r="Y185" i="28"/>
  <c r="Y184" i="28"/>
  <c r="Y183" i="28"/>
  <c r="Y182" i="28"/>
  <c r="Y181" i="28"/>
  <c r="Y180" i="28"/>
  <c r="Y179" i="28"/>
  <c r="Y178" i="28"/>
  <c r="Y177" i="28"/>
  <c r="Y176" i="28"/>
  <c r="Y175" i="28"/>
  <c r="Y174" i="28"/>
  <c r="Y173" i="28"/>
  <c r="Y172" i="28"/>
  <c r="Y171" i="28"/>
  <c r="Y170" i="28"/>
  <c r="Y169" i="28"/>
  <c r="Y168" i="28"/>
  <c r="Y167" i="28"/>
  <c r="Y166" i="28"/>
  <c r="Y165" i="28"/>
  <c r="Y164" i="28"/>
  <c r="Y163" i="28"/>
  <c r="Y162" i="28"/>
  <c r="Y161" i="28"/>
  <c r="Y160" i="28"/>
  <c r="Y159" i="28"/>
  <c r="Y158" i="28"/>
  <c r="Y157" i="28"/>
  <c r="Y156" i="28"/>
  <c r="Y155" i="28"/>
  <c r="Y154" i="28"/>
  <c r="Y153" i="28"/>
  <c r="Y152" i="28"/>
  <c r="Y151" i="28"/>
  <c r="Y150" i="28"/>
  <c r="Y149" i="28"/>
  <c r="Y148" i="28"/>
  <c r="Y147" i="28"/>
  <c r="Y146" i="28"/>
  <c r="Y145" i="28"/>
  <c r="Y144" i="28"/>
  <c r="Y143" i="28"/>
  <c r="Y142" i="28"/>
  <c r="Y141" i="28"/>
  <c r="Y140" i="28"/>
  <c r="Y139" i="28"/>
  <c r="Y138" i="28"/>
  <c r="Y137" i="28"/>
  <c r="Y136" i="28"/>
  <c r="Y135" i="28"/>
  <c r="Y134" i="28"/>
  <c r="Y133" i="28"/>
  <c r="Y132" i="28"/>
  <c r="Y131" i="28"/>
  <c r="Y130" i="28"/>
  <c r="Y129" i="28"/>
  <c r="Y128" i="28"/>
  <c r="Y127" i="28"/>
  <c r="Y126" i="28"/>
  <c r="Y125" i="28"/>
  <c r="Y124" i="28"/>
  <c r="Y123" i="28"/>
  <c r="Y122" i="28"/>
  <c r="Y121" i="28"/>
  <c r="Y120" i="28"/>
  <c r="Y119" i="28"/>
  <c r="Y118" i="28"/>
  <c r="Y117" i="28"/>
  <c r="Y116" i="28"/>
  <c r="Y115" i="28"/>
  <c r="Y114" i="28"/>
  <c r="Y113" i="28"/>
  <c r="Y112" i="28"/>
  <c r="Y111" i="28"/>
  <c r="Y110" i="28"/>
  <c r="Y109" i="28"/>
  <c r="Y108" i="28"/>
  <c r="Y107" i="28"/>
  <c r="Y106" i="28"/>
  <c r="Y105" i="28"/>
  <c r="Y104" i="28"/>
  <c r="Y103" i="28"/>
  <c r="Y102" i="28"/>
  <c r="Y101" i="28"/>
  <c r="Y100" i="28"/>
  <c r="Y99" i="28"/>
  <c r="Y98" i="28"/>
  <c r="Y97" i="28"/>
  <c r="Y96" i="28"/>
  <c r="Y95" i="28"/>
  <c r="Y94" i="28"/>
  <c r="Y93" i="28"/>
  <c r="Y92" i="28"/>
  <c r="Y91" i="28"/>
  <c r="Y90" i="28"/>
  <c r="Y89" i="28"/>
  <c r="Y88" i="28"/>
  <c r="Y87" i="28"/>
  <c r="Y86" i="28"/>
  <c r="Y85" i="28"/>
  <c r="Y84" i="28"/>
  <c r="Y83" i="28"/>
  <c r="Y82" i="28"/>
  <c r="Y81" i="28"/>
  <c r="Y80" i="28"/>
  <c r="Y79" i="28"/>
  <c r="Y78" i="28"/>
  <c r="Y77" i="28"/>
  <c r="Y76" i="28"/>
  <c r="Y75" i="28"/>
  <c r="Y74" i="28"/>
  <c r="Y73" i="28"/>
  <c r="Y72" i="28"/>
  <c r="Y71" i="28"/>
  <c r="Y70" i="28"/>
  <c r="Y69" i="28"/>
  <c r="Y68" i="28"/>
  <c r="Y67" i="28"/>
  <c r="Y66" i="28"/>
  <c r="Y65" i="28"/>
  <c r="Y64" i="28"/>
  <c r="Y63" i="28"/>
  <c r="Y62" i="28"/>
  <c r="Y61" i="28"/>
  <c r="Y60" i="28"/>
  <c r="Y59" i="28"/>
  <c r="Y58" i="28"/>
  <c r="Y57" i="28"/>
  <c r="Y56" i="28"/>
  <c r="Y55" i="28"/>
  <c r="Y54" i="28"/>
  <c r="Y53" i="28"/>
  <c r="Y52" i="28"/>
  <c r="Y51" i="28"/>
  <c r="Y50" i="28"/>
  <c r="Y49" i="28"/>
  <c r="Y48" i="28"/>
  <c r="Y47" i="28"/>
  <c r="Y46" i="28"/>
  <c r="Y45" i="28"/>
  <c r="Y44" i="28"/>
  <c r="Y43" i="28"/>
  <c r="Y42" i="28"/>
  <c r="Y41" i="28"/>
  <c r="Y40" i="28"/>
  <c r="Y39" i="28"/>
  <c r="Y38" i="28"/>
  <c r="Y37" i="28"/>
  <c r="Y36" i="28"/>
  <c r="Y35" i="28"/>
  <c r="Y34" i="28"/>
  <c r="Y33" i="28"/>
  <c r="Y32" i="28"/>
  <c r="Y31" i="28"/>
  <c r="Y30" i="28"/>
  <c r="Y29" i="28"/>
  <c r="Y28" i="28"/>
  <c r="Y27" i="28"/>
  <c r="Y26" i="28"/>
  <c r="Y25" i="28"/>
  <c r="Y24" i="28"/>
  <c r="Y23" i="28"/>
  <c r="Y22" i="28"/>
  <c r="Y21" i="28"/>
  <c r="Y20" i="28"/>
  <c r="Y19" i="28"/>
  <c r="Y18" i="28"/>
  <c r="Y17" i="28"/>
  <c r="Y16" i="28"/>
  <c r="Y15" i="28"/>
  <c r="Y14" i="28"/>
  <c r="Y13" i="28"/>
  <c r="Y12" i="28"/>
  <c r="Y11" i="28"/>
  <c r="Y10" i="28"/>
  <c r="Y9" i="28"/>
  <c r="Y8" i="28"/>
  <c r="Y7" i="28"/>
  <c r="Y6" i="28"/>
  <c r="K268" i="27"/>
  <c r="I266" i="27"/>
  <c r="I270" i="27" s="1"/>
  <c r="D266" i="27"/>
  <c r="F266" i="27" s="1"/>
  <c r="H264" i="27"/>
  <c r="G264" i="27"/>
  <c r="D264" i="27"/>
  <c r="F264" i="27" s="1"/>
  <c r="L263" i="27"/>
  <c r="L270" i="27" s="1"/>
  <c r="H263" i="27"/>
  <c r="G263" i="27"/>
  <c r="D263" i="27"/>
  <c r="F263" i="27" s="1"/>
  <c r="H261" i="27"/>
  <c r="G261" i="27"/>
  <c r="D261" i="27"/>
  <c r="G270" i="27" l="1"/>
  <c r="Y270" i="28"/>
  <c r="D270" i="27"/>
  <c r="H270" i="27"/>
  <c r="F6" i="15" s="1"/>
  <c r="F6" i="29"/>
  <c r="E6" i="15"/>
  <c r="H6" i="29"/>
  <c r="H8" i="29" s="1"/>
  <c r="E7" i="33" s="1"/>
  <c r="E16" i="33" s="1"/>
  <c r="G6" i="15"/>
  <c r="K270" i="27"/>
  <c r="M268" i="27"/>
  <c r="E10" i="29"/>
  <c r="C12" i="15"/>
  <c r="J263" i="27"/>
  <c r="M263" i="27" s="1"/>
  <c r="J264" i="27"/>
  <c r="M264" i="27" s="1"/>
  <c r="F261" i="27"/>
  <c r="J266" i="27"/>
  <c r="M266" i="27" s="1"/>
  <c r="K278" i="28"/>
  <c r="K285" i="28"/>
  <c r="N285" i="28" s="1"/>
  <c r="E292" i="28"/>
  <c r="J272" i="28"/>
  <c r="H280" i="28"/>
  <c r="K280" i="28" s="1"/>
  <c r="N280" i="28" s="1"/>
  <c r="I292" i="28"/>
  <c r="F12" i="15" s="1"/>
  <c r="P272" i="28"/>
  <c r="H282" i="28"/>
  <c r="K282" i="28" s="1"/>
  <c r="N282" i="28" s="1"/>
  <c r="J261" i="27"/>
  <c r="M272" i="28"/>
  <c r="H281" i="28"/>
  <c r="K281" i="28" s="1"/>
  <c r="N281" i="28" s="1"/>
  <c r="U272" i="28"/>
  <c r="J286" i="28"/>
  <c r="K286" i="28" s="1"/>
  <c r="N286" i="28" s="1"/>
  <c r="H272" i="28"/>
  <c r="I12" i="29"/>
  <c r="F8" i="29"/>
  <c r="I7" i="29"/>
  <c r="S272" i="28"/>
  <c r="G272" i="28"/>
  <c r="G6" i="29" l="1"/>
  <c r="C7" i="33"/>
  <c r="D7" i="33" s="1"/>
  <c r="C16" i="33"/>
  <c r="J270" i="27"/>
  <c r="E6" i="29"/>
  <c r="C6" i="15"/>
  <c r="F270" i="27"/>
  <c r="M261" i="27"/>
  <c r="K292" i="28"/>
  <c r="N278" i="28"/>
  <c r="N292" i="28" s="1"/>
  <c r="G292" i="28"/>
  <c r="H292" i="28"/>
  <c r="J292" i="28"/>
  <c r="D16" i="33" l="1"/>
  <c r="F7" i="33"/>
  <c r="F16" i="33" s="1"/>
  <c r="I6" i="29"/>
  <c r="I8" i="29" s="1"/>
  <c r="G8" i="29"/>
  <c r="M270" i="27"/>
  <c r="R270" i="27" s="1"/>
  <c r="E12" i="15"/>
  <c r="E16" i="15" s="1"/>
  <c r="C19" i="33" s="1"/>
  <c r="F10" i="29"/>
  <c r="F13" i="29" s="1"/>
  <c r="G12" i="15"/>
  <c r="H10" i="29"/>
  <c r="C16" i="15"/>
  <c r="H13" i="29" l="1"/>
  <c r="C24" i="33"/>
  <c r="G10" i="29"/>
  <c r="F15" i="29"/>
  <c r="I10" i="29"/>
  <c r="G16" i="15"/>
  <c r="F16" i="15"/>
  <c r="D19" i="33" s="1"/>
  <c r="D24" i="33" s="1"/>
  <c r="H14" i="15"/>
  <c r="H12" i="15"/>
  <c r="G10" i="15"/>
  <c r="F10" i="15"/>
  <c r="E10" i="15"/>
  <c r="H8" i="15"/>
  <c r="H6" i="15"/>
  <c r="C10" i="15"/>
  <c r="H15" i="29" l="1"/>
  <c r="E19" i="33"/>
  <c r="E24" i="33" s="1"/>
  <c r="I13" i="29"/>
  <c r="I15" i="29" s="1"/>
  <c r="G13" i="29"/>
  <c r="G15" i="29" s="1"/>
  <c r="E18" i="15"/>
  <c r="E22" i="15" s="1"/>
  <c r="E26" i="15" s="1"/>
  <c r="G18" i="15"/>
  <c r="G22" i="15" s="1"/>
  <c r="H16" i="15"/>
  <c r="H10" i="15"/>
  <c r="F18" i="15"/>
  <c r="F22" i="15" s="1"/>
  <c r="H20" i="15"/>
  <c r="F19" i="33" l="1"/>
  <c r="F24" i="33" s="1"/>
  <c r="F26" i="15"/>
  <c r="G26" i="15"/>
  <c r="H18" i="15"/>
  <c r="H22" i="15" s="1"/>
  <c r="H26" i="15" l="1"/>
</calcChain>
</file>

<file path=xl/sharedStrings.xml><?xml version="1.0" encoding="utf-8"?>
<sst xmlns="http://schemas.openxmlformats.org/spreadsheetml/2006/main" count="219" uniqueCount="133">
  <si>
    <t>Sr.No.</t>
  </si>
  <si>
    <t>DESCRIPTION</t>
  </si>
  <si>
    <t>Plant</t>
  </si>
  <si>
    <t>SGST</t>
  </si>
  <si>
    <t>CGST</t>
  </si>
  <si>
    <t>IGST</t>
  </si>
  <si>
    <t>TOTAL</t>
  </si>
  <si>
    <t>GST on Sales</t>
  </si>
  <si>
    <t>RCM under URD</t>
  </si>
  <si>
    <t>Sales Liability</t>
  </si>
  <si>
    <t>Total-A</t>
  </si>
  <si>
    <t>Total input Credit of GST</t>
  </si>
  <si>
    <t>Less :- Ineligible Credit of Repairs as per section 17(5)</t>
  </si>
  <si>
    <t>Input Credit of GST</t>
  </si>
  <si>
    <t>Total-B</t>
  </si>
  <si>
    <r>
      <t xml:space="preserve">GST Liability </t>
    </r>
    <r>
      <rPr>
        <b/>
        <sz val="12"/>
        <color rgb="FFFF0000"/>
        <rFont val="Calibri"/>
        <family val="2"/>
        <scheme val="minor"/>
      </rPr>
      <t>payable in Cash</t>
    </r>
  </si>
  <si>
    <t>Total- ( A-B )</t>
  </si>
  <si>
    <t>Actual Liability Payable</t>
  </si>
  <si>
    <t>Excess</t>
  </si>
  <si>
    <t>URD</t>
  </si>
  <si>
    <t>Tax Type</t>
  </si>
  <si>
    <t>Basic Amount</t>
  </si>
  <si>
    <t>Discount</t>
  </si>
  <si>
    <t>Taxable Amount</t>
  </si>
  <si>
    <t>Total Tax</t>
  </si>
  <si>
    <t>TCS/ROUNDOFF</t>
  </si>
  <si>
    <t>Grand Total</t>
  </si>
  <si>
    <t>GST-5%</t>
  </si>
  <si>
    <t>GST-12%</t>
  </si>
  <si>
    <t>GST-18%</t>
  </si>
  <si>
    <t>GST-28%</t>
  </si>
  <si>
    <t>IGST-18%</t>
  </si>
  <si>
    <t>IGST-28%</t>
  </si>
  <si>
    <t>SR. NO.</t>
  </si>
  <si>
    <t>PARTY NAME</t>
  </si>
  <si>
    <t>GST NO</t>
  </si>
  <si>
    <t>INVOICE NO.</t>
  </si>
  <si>
    <t>DATE</t>
  </si>
  <si>
    <t>TAXABLE VALUE</t>
  </si>
  <si>
    <t>SGST 9%</t>
  </si>
  <si>
    <t>CGST 9%</t>
  </si>
  <si>
    <t>SGST 14%</t>
  </si>
  <si>
    <t>CGST 14%</t>
  </si>
  <si>
    <t>IGST 28%</t>
  </si>
  <si>
    <t>STOCK TRANSFER</t>
  </si>
  <si>
    <t>DISCOUNT</t>
  </si>
  <si>
    <t>Menon Exports</t>
  </si>
  <si>
    <t>28% GST</t>
  </si>
  <si>
    <t>Transfer to Plant-I</t>
  </si>
  <si>
    <t xml:space="preserve">Bill No </t>
  </si>
  <si>
    <t xml:space="preserve">Bill Date </t>
  </si>
  <si>
    <t xml:space="preserve">Supplier Name </t>
  </si>
  <si>
    <t>79</t>
  </si>
  <si>
    <t>GST-6%</t>
  </si>
  <si>
    <t>IGST-5%</t>
  </si>
  <si>
    <t>IGST-12%</t>
  </si>
  <si>
    <t>SGST 0.05%</t>
  </si>
  <si>
    <t>CGST 0.05%</t>
  </si>
  <si>
    <t>GST-0.10%</t>
  </si>
  <si>
    <t>PARTICULAR</t>
  </si>
  <si>
    <t>RCM</t>
  </si>
  <si>
    <t>TOTAL- A</t>
  </si>
  <si>
    <t>INPUT GST</t>
  </si>
  <si>
    <t>TOTAL-B</t>
  </si>
  <si>
    <t>NET PAYABLE/REFUNDABLE</t>
  </si>
  <si>
    <t>PAYABLE /REFUND AMOUNT FOR GST</t>
  </si>
  <si>
    <t>SGST 2.5%</t>
  </si>
  <si>
    <t>CGST 2.5%</t>
  </si>
  <si>
    <t>SGST 6%</t>
  </si>
  <si>
    <t>CGST 6%</t>
  </si>
  <si>
    <t>IGST 18%</t>
  </si>
  <si>
    <t>GST EXMPT</t>
  </si>
  <si>
    <t>TCS</t>
  </si>
  <si>
    <t>Transfer</t>
  </si>
  <si>
    <t>23/04/2018</t>
  </si>
  <si>
    <t>LESS:INELIGIBLE U/S 17</t>
  </si>
  <si>
    <t>OUTPUT GST</t>
  </si>
  <si>
    <t xml:space="preserve">   </t>
  </si>
  <si>
    <t>PARTICULARS</t>
  </si>
  <si>
    <t>BASIC AMOUNT</t>
  </si>
  <si>
    <t>RATE</t>
  </si>
  <si>
    <t>HSN/SAC</t>
  </si>
  <si>
    <t>GTA</t>
  </si>
  <si>
    <t>S.No.</t>
  </si>
  <si>
    <t>SALES IABILITY FOR APRIL</t>
  </si>
  <si>
    <t>REVERSE CHARGE MECHNISUM</t>
  </si>
  <si>
    <t>UNDER URD</t>
  </si>
  <si>
    <t>(Tax wise type detail sheet</t>
  </si>
  <si>
    <t>enclose )</t>
  </si>
  <si>
    <t>( Prepare detail list as per</t>
  </si>
  <si>
    <t>Purchase Register tax wise )</t>
  </si>
  <si>
    <t>TOTAL LIABILITY PAYABLE</t>
  </si>
  <si>
    <t>Opening Balance as per Excise</t>
  </si>
  <si>
    <t>Return on 31.07.2017</t>
  </si>
  <si>
    <t>NOTE :</t>
  </si>
  <si>
    <t>FIGURES SHOULD BE TALLY WITH YOUR EXCISE RETURN WHICH IS SUBMITED FOR THE MONTH OF " JUNE-2017"</t>
  </si>
  <si>
    <t>Now, you have to give the summery for this month before 16.08.2017- Detailed sheet send on or before 26.08.2017 to enable</t>
  </si>
  <si>
    <t>us to verify the same.</t>
  </si>
  <si>
    <t>Plant-II</t>
  </si>
  <si>
    <t>Sale-Plant-II</t>
  </si>
  <si>
    <t>Purchase-Plant-II</t>
  </si>
  <si>
    <t>INELIGIBLE ITC</t>
  </si>
  <si>
    <t>rcm</t>
  </si>
  <si>
    <t>COMPUTATION</t>
  </si>
  <si>
    <t>SUMMERY SHEET</t>
  </si>
  <si>
    <t>SR.NO</t>
  </si>
  <si>
    <t>GST WORKING APRIL 2018</t>
  </si>
  <si>
    <t>CUST REJ'!A1</t>
  </si>
  <si>
    <t>CUST REJ</t>
  </si>
  <si>
    <t>GST ON CUST. REJ.</t>
  </si>
  <si>
    <t>Add: GST on Customer rej.</t>
  </si>
  <si>
    <t>GST WORKING SHEET FOR THE MONTH OF MAY-2018</t>
  </si>
  <si>
    <t>Less : Current  month ( MAY 2018) RCM Deposits</t>
  </si>
  <si>
    <t>SALES REG. FOR MAY. 2018</t>
  </si>
  <si>
    <t>PURCHASE REG. FOR MAY 2018</t>
  </si>
  <si>
    <t>INELIGIBLE ITC FOR MAY 2018</t>
  </si>
  <si>
    <t>RCM DETAILS FOR MAY 2018</t>
  </si>
  <si>
    <t>COMPUTATION OF GST LIABILITY FOR  MAY 2018</t>
  </si>
  <si>
    <t>SUMMERY SHEET OF GST LIABILITY FOR THE MONTH OF MAY 2018</t>
  </si>
  <si>
    <t>GST SETOFF FOR MAY.18</t>
  </si>
  <si>
    <t>TOTAL LIABILITY FOR MAY.</t>
  </si>
  <si>
    <t>MPLS/1819/286</t>
  </si>
  <si>
    <t>31/05/2018</t>
  </si>
  <si>
    <t>03/05/2018</t>
  </si>
  <si>
    <t>14 -19</t>
  </si>
  <si>
    <t>PURCHASE- SUMMERY FOR THE MONTH OF  MAY-2018 OF MPL-PLANT-II-SANGLI</t>
  </si>
  <si>
    <t>XYZ LTD</t>
  </si>
  <si>
    <t>ABC PVT LTD</t>
  </si>
  <si>
    <t>YU</t>
  </si>
  <si>
    <t>M EXPORTS</t>
  </si>
  <si>
    <t>XYZ</t>
  </si>
  <si>
    <t>SALES  SUMMERY FOR THE MONTH OF " MAY-2018 " OF  XYZ LTD</t>
  </si>
  <si>
    <t>XYZ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</si>
</sst>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 &quot;\&quot;* #,##0_ ;_ &quot;\&quot;* \-#,##0_ ;_ &quot;\&quot;* &quot;-&quot;_ ;_ @_ "/>
    <numFmt numFmtId="166" formatCode="[$-409]mmmm\ d\,\ yyyy;@"/>
    <numFmt numFmtId="167" formatCode="General_)"/>
    <numFmt numFmtId="168" formatCode=".\ #######;000000000000000000000000000000000000000000000000000000000000000000000000000000000000000000000000000000000000000000000000000000000000000000000000000000000000000000000000000000000000000000000000000000000000000000000000.000000"/>
    <numFmt numFmtId="169" formatCode=".\ ########;000000000000000000000000000000000000000000000000000000000000000000000000000000000000000000000000000000000000000000000000000000000000000000000000000000000000000000000000000000000000000000000000000000000000000000000000.0000000"/>
    <numFmt numFmtId="170" formatCode="_ &quot;\&quot;* #,##0.00_ ;_ &quot;\&quot;* \-#,##0.00_ ;_ &quot;\&quot;* &quot;-&quot;??_ ;_ @_ "/>
    <numFmt numFmtId="171" formatCode="_ * #,##0_ ;_ * \-#,##0_ ;_ * &quot;-&quot;_ ;_ @_ "/>
    <numFmt numFmtId="172" formatCode=".\ #########;000000000000000000000000000000000000000000000000000000000000000000000000000000000000000000000000000000000000000000000000000000000000000000000000000000000000000000000000000000000000000000000000000000000000000000000000.00000000"/>
    <numFmt numFmtId="173" formatCode="m/d"/>
    <numFmt numFmtId="174" formatCode="#,##0\ &quot;F&quot;;\-#,##0\ &quot;F&quot;"/>
    <numFmt numFmtId="175" formatCode="&quot;$&quot;#,##0.00"/>
    <numFmt numFmtId="176" formatCode="#,##0&quot; F&quot;_);[Red]\(#,##0&quot; F&quot;\)"/>
    <numFmt numFmtId="177" formatCode="0.0%_);\(0.0%\);0.0%_);@_%_)"/>
    <numFmt numFmtId="178" formatCode="&quot;SFr.&quot;#,##0;[Red]&quot;SFr.&quot;\-#,##0"/>
    <numFmt numFmtId="179" formatCode="_(&quot;$&quot;* #,##0.0_);_(&quot;$&quot;* \(#,##0.0\);_(&quot;$&quot;* &quot;-&quot;??_);_(@_)"/>
    <numFmt numFmtId="180" formatCode="0.0000%"/>
    <numFmt numFmtId="181" formatCode="&quot;$&quot;#,##0\ ;\(&quot;$&quot;#,##0\)"/>
    <numFmt numFmtId="182" formatCode="#,##0.00\ &quot;F&quot;;\-#,##0.00\ &quot;F&quot;"/>
    <numFmt numFmtId="183" formatCode=".\ ###########;000000000000000000000000000000000000000000000000000000000000000000000000000000000000000000000000000000000000000000000000000000000000000000000000000000000000000000000000000000000000000000000000000000000000000000000000.0000000000"/>
    <numFmt numFmtId="184" formatCode="#,##0.00;[Red]\(#,##0.00\)"/>
    <numFmt numFmtId="185" formatCode="_-* #,##0\ _D_M_-;\-* #,##0\ _D_M_-;_-* &quot;-&quot;\ _D_M_-;_-@_-"/>
    <numFmt numFmtId="186" formatCode="_-* #,##0.00\ _D_M_-;\-* #,##0.00\ _D_M_-;_-* &quot;-&quot;??\ _D_M_-;_-@_-"/>
    <numFmt numFmtId="187" formatCode="_-* #,##0\ &quot;F&quot;_-;\-* #,##0\ &quot;F&quot;_-;_-* &quot;-&quot;\ &quot;F&quot;_-;_-@_-"/>
    <numFmt numFmtId="188" formatCode="00000"/>
    <numFmt numFmtId="189" formatCode="0.000000"/>
    <numFmt numFmtId="190" formatCode="0.00000%"/>
    <numFmt numFmtId="191" formatCode="0&quot;Km&quot;"/>
    <numFmt numFmtId="192" formatCode="_-&quot;$&quot;* #,##0_-;\-&quot;$&quot;* #,##0_-;_-&quot;$&quot;* &quot;-&quot;_-;_-@_-"/>
    <numFmt numFmtId="193" formatCode="#,##0\ &quot;F&quot;;[Red]\-#,##0\ &quot;F&quot;"/>
    <numFmt numFmtId="194" formatCode="#,##0.00\ &quot;F&quot;;[Red]\-#,##0.00\ &quot;F&quot;"/>
    <numFmt numFmtId="195" formatCode="#,##0.00&quot; $&quot;;[Red]\-#,##0.00&quot; $&quot;"/>
    <numFmt numFmtId="196" formatCode="_-* #,##0.000_-;\-* #,##0.000_-;_-* &quot;-&quot;???_-;_-@_-"/>
    <numFmt numFmtId="197" formatCode="0.00_)"/>
    <numFmt numFmtId="198" formatCode="[$-409]d\-mmm\-yy;@"/>
    <numFmt numFmtId="199" formatCode="d\.m\.yy"/>
    <numFmt numFmtId="200" formatCode="_(&quot;Cr$&quot;\ * #,##0.00_);_(&quot;Cr$&quot;\ * \(#,##0.00\);_(&quot;Cr$&quot;\ * &quot;-&quot;??_);_(@_)"/>
    <numFmt numFmtId="201" formatCode="_-* #,##0\ _F_-;\-* #,##0\ _F_-;_-* &quot;-&quot;\ _F_-;_-@_-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-* #,##0_-;\-* #,##0_-;_-* &quot;-&quot;_-;_-@_-"/>
    <numFmt numFmtId="205" formatCode="_-* #,##0.00_-;\-* #,##0.00_-;_-* &quot;-&quot;??_-;_-@_-"/>
    <numFmt numFmtId="206" formatCode="_-&quot;$&quot;* #,##0.00_-;\-&quot;$&quot;* #,##0.00_-;_-&quot;$&quot;* &quot;-&quot;??_-;_-@_-"/>
    <numFmt numFmtId="207" formatCode="#,##0.0"/>
    <numFmt numFmtId="208" formatCode="0.0"/>
    <numFmt numFmtId="209" formatCode="0.00_);[Red]\(0.00\)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name val="Book Antiqua"/>
      <family val="1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µ¸¿ò"/>
    </font>
    <font>
      <sz val="10"/>
      <name val="Helv"/>
      <charset val="204"/>
    </font>
    <font>
      <sz val="10"/>
      <name val="Courier"/>
      <family val="3"/>
    </font>
    <font>
      <sz val="10"/>
      <color indexed="9"/>
      <name val="Arial"/>
      <family val="2"/>
    </font>
    <font>
      <sz val="12"/>
      <name val="¹ÙÅÁÃ¼"/>
    </font>
    <font>
      <sz val="8"/>
      <name val="Times New Roman"/>
      <family val="1"/>
    </font>
    <font>
      <sz val="12"/>
      <name val="±¼¸²Ã¼"/>
    </font>
    <font>
      <sz val="10"/>
      <color indexed="20"/>
      <name val="Arial"/>
      <family val="2"/>
    </font>
    <font>
      <sz val="12"/>
      <name val="Tms Rmn"/>
    </font>
    <font>
      <b/>
      <sz val="12"/>
      <name val="Times New Roman"/>
      <family val="1"/>
    </font>
    <font>
      <b/>
      <sz val="10"/>
      <color indexed="52"/>
      <name val="Arial"/>
      <family val="2"/>
    </font>
    <font>
      <b/>
      <sz val="10"/>
      <name val="Helv"/>
    </font>
    <font>
      <b/>
      <sz val="10"/>
      <color indexed="9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  <font>
      <sz val="10"/>
      <name val="MS Sans Serif"/>
      <family val="2"/>
    </font>
    <font>
      <sz val="10"/>
      <color indexed="22"/>
      <name val="MS Sans Serif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8"/>
      <name val="Palatino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z val="10"/>
      <color indexed="23"/>
      <name val="Arial"/>
      <family val="2"/>
    </font>
    <font>
      <sz val="7"/>
      <name val="Palatino"/>
      <family val="1"/>
    </font>
    <font>
      <sz val="10"/>
      <color indexed="17"/>
      <name val="Arial"/>
      <family val="2"/>
    </font>
    <font>
      <sz val="8"/>
      <name val="Arial"/>
      <family val="2"/>
    </font>
    <font>
      <b/>
      <u/>
      <sz val="1"/>
      <color indexed="8"/>
      <name val="Courier"/>
      <family val="3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0"/>
      <name val="Geneva"/>
    </font>
    <font>
      <sz val="10"/>
      <color indexed="52"/>
      <name val="Arial"/>
      <family val="2"/>
    </font>
    <font>
      <b/>
      <sz val="11"/>
      <name val="Helv"/>
    </font>
    <font>
      <sz val="10"/>
      <color indexed="60"/>
      <name val="Arial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0"/>
      <color theme="1"/>
      <name val="Calibri"/>
      <family val="2"/>
      <scheme val="minor"/>
    </font>
    <font>
      <sz val="11"/>
      <name val="‚l‚r –¾’©"/>
      <charset val="128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sz val="10"/>
      <name val="MS Sans Serif"/>
      <family val="2"/>
    </font>
    <font>
      <sz val="8"/>
      <name val="Helv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0"/>
      <color indexed="8"/>
      <name val="Arial"/>
      <family val="2"/>
    </font>
    <font>
      <sz val="8"/>
      <color indexed="10"/>
      <name val="Arial Narrow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新細明體"/>
      <family val="1"/>
    </font>
    <font>
      <sz val="12"/>
      <name val="Times New Roman"/>
      <family val="1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8"/>
      <color rgb="FF000000"/>
      <name val="Bookman Old Style"/>
      <family val="1"/>
    </font>
    <font>
      <sz val="8"/>
      <color rgb="FF000000"/>
      <name val="Bookman Old Style"/>
      <family val="1"/>
    </font>
    <font>
      <b/>
      <sz val="12"/>
      <color rgb="FF00B0F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34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>
      <alignment vertical="top"/>
    </xf>
    <xf numFmtId="43" fontId="8" fillId="3" borderId="6" applyNumberFormat="0" applyFont="0" applyBorder="0" applyAlignment="0">
      <alignment vertical="top"/>
    </xf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top"/>
    </xf>
    <xf numFmtId="0" fontId="7" fillId="0" borderId="0">
      <alignment vertical="top"/>
    </xf>
    <xf numFmtId="0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10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167" fontId="13" fillId="0" borderId="0"/>
    <xf numFmtId="0" fontId="10" fillId="0" borderId="0"/>
    <xf numFmtId="0" fontId="10" fillId="0" borderId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165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171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8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172" fontId="10" fillId="0" borderId="0" applyFont="0" applyFill="0" applyBorder="0" applyAlignment="0" applyProtection="0"/>
    <xf numFmtId="0" fontId="15" fillId="0" borderId="0"/>
    <xf numFmtId="173" fontId="10" fillId="0" borderId="0" applyFill="0" applyBorder="0" applyAlignment="0"/>
    <xf numFmtId="174" fontId="13" fillId="0" borderId="0" applyFill="0" applyBorder="0" applyAlignment="0"/>
    <xf numFmtId="0" fontId="21" fillId="22" borderId="8" applyNumberFormat="0" applyAlignment="0" applyProtection="0"/>
    <xf numFmtId="0" fontId="22" fillId="0" borderId="0"/>
    <xf numFmtId="0" fontId="23" fillId="23" borderId="9" applyNumberFormat="0" applyAlignment="0" applyProtection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6" fontId="24" fillId="0" borderId="0" applyFont="0" applyFill="0" applyBorder="0" applyAlignment="0" applyProtection="0"/>
    <xf numFmtId="177" fontId="10" fillId="0" borderId="0" applyFont="0" applyFill="0" applyBorder="0" applyAlignment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0" fontId="27" fillId="0" borderId="0" applyFont="0" applyFill="0" applyBorder="0" applyAlignment="0" applyProtection="0"/>
    <xf numFmtId="3" fontId="28" fillId="0" borderId="0" applyFont="0" applyFill="0" applyBorder="0" applyAlignment="0" applyProtection="0"/>
    <xf numFmtId="0" fontId="29" fillId="0" borderId="0"/>
    <xf numFmtId="0" fontId="30" fillId="0" borderId="0"/>
    <xf numFmtId="0" fontId="29" fillId="0" borderId="0"/>
    <xf numFmtId="0" fontId="30" fillId="0" borderId="0"/>
    <xf numFmtId="0" fontId="31" fillId="0" borderId="0" applyNumberFormat="0" applyAlignment="0">
      <alignment horizontal="left"/>
    </xf>
    <xf numFmtId="0" fontId="30" fillId="0" borderId="10"/>
    <xf numFmtId="178" fontId="10" fillId="0" borderId="0">
      <alignment horizontal="center"/>
    </xf>
    <xf numFmtId="174" fontId="13" fillId="0" borderId="0" applyFont="0" applyFill="0" applyBorder="0" applyAlignment="0" applyProtection="0"/>
    <xf numFmtId="179" fontId="10" fillId="0" borderId="0" applyFont="0" applyFill="0" applyBorder="0" applyAlignment="0" applyProtection="0">
      <alignment horizontal="right"/>
    </xf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80" fontId="10" fillId="0" borderId="0" applyFont="0" applyFill="0" applyBorder="0" applyAlignment="0" applyProtection="0"/>
    <xf numFmtId="181" fontId="28" fillId="0" borderId="0" applyFont="0" applyFill="0" applyBorder="0" applyAlignment="0" applyProtection="0"/>
    <xf numFmtId="182" fontId="24" fillId="24" borderId="0" applyFont="0" applyBorder="0"/>
    <xf numFmtId="183" fontId="10" fillId="0" borderId="0" applyFont="0" applyFill="0" applyBorder="0" applyAlignment="0" applyProtection="0"/>
    <xf numFmtId="15" fontId="27" fillId="0" borderId="0"/>
    <xf numFmtId="0" fontId="32" fillId="0" borderId="0" applyFont="0" applyFill="0" applyBorder="0" applyAlignment="0" applyProtection="0"/>
    <xf numFmtId="14" fontId="7" fillId="0" borderId="0" applyFill="0" applyBorder="0" applyAlignment="0"/>
    <xf numFmtId="14" fontId="7" fillId="0" borderId="0" applyFill="0" applyBorder="0" applyAlignment="0"/>
    <xf numFmtId="184" fontId="10" fillId="0" borderId="0" applyFont="0" applyFill="0" applyBorder="0" applyProtection="0">
      <alignment horizontal="centerContinuous"/>
    </xf>
    <xf numFmtId="185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0" fontId="33" fillId="0" borderId="0">
      <protection locked="0"/>
    </xf>
    <xf numFmtId="0" fontId="32" fillId="0" borderId="11" applyNumberFormat="0" applyFont="0" applyFill="0" applyAlignment="0" applyProtection="0"/>
    <xf numFmtId="0" fontId="19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176" fontId="24" fillId="0" borderId="0" applyFill="0" applyBorder="0" applyAlignment="0"/>
    <xf numFmtId="174" fontId="13" fillId="0" borderId="0" applyFill="0" applyBorder="0" applyAlignment="0"/>
    <xf numFmtId="176" fontId="24" fillId="0" borderId="0" applyFill="0" applyBorder="0" applyAlignment="0"/>
    <xf numFmtId="187" fontId="13" fillId="0" borderId="0" applyFill="0" applyBorder="0" applyAlignment="0"/>
    <xf numFmtId="174" fontId="13" fillId="0" borderId="0" applyFill="0" applyBorder="0" applyAlignment="0"/>
    <xf numFmtId="0" fontId="35" fillId="0" borderId="0" applyNumberFormat="0" applyAlignment="0">
      <alignment horizontal="left"/>
    </xf>
    <xf numFmtId="0" fontId="36" fillId="0" borderId="0" applyNumberFormat="0" applyFill="0" applyBorder="0" applyAlignment="0" applyProtection="0"/>
    <xf numFmtId="188" fontId="10" fillId="0" borderId="0">
      <protection locked="0"/>
    </xf>
    <xf numFmtId="188" fontId="10" fillId="0" borderId="0">
      <protection locked="0"/>
    </xf>
    <xf numFmtId="188" fontId="10" fillId="0" borderId="0">
      <protection locked="0"/>
    </xf>
    <xf numFmtId="188" fontId="10" fillId="0" borderId="0">
      <protection locked="0"/>
    </xf>
    <xf numFmtId="188" fontId="10" fillId="0" borderId="0">
      <protection locked="0"/>
    </xf>
    <xf numFmtId="188" fontId="10" fillId="0" borderId="0">
      <protection locked="0"/>
    </xf>
    <xf numFmtId="188" fontId="10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7" fillId="0" borderId="0" applyFill="0" applyBorder="0" applyProtection="0">
      <alignment horizontal="left"/>
    </xf>
    <xf numFmtId="0" fontId="38" fillId="6" borderId="0" applyNumberFormat="0" applyBorder="0" applyAlignment="0" applyProtection="0"/>
    <xf numFmtId="38" fontId="39" fillId="24" borderId="0" applyNumberFormat="0" applyBorder="0" applyAlignment="0" applyProtection="0"/>
    <xf numFmtId="0" fontId="40" fillId="0" borderId="0">
      <protection locked="0"/>
    </xf>
    <xf numFmtId="0" fontId="40" fillId="0" borderId="0">
      <protection locked="0"/>
    </xf>
    <xf numFmtId="189" fontId="10" fillId="0" borderId="0" applyFont="0" applyFill="0" applyBorder="0" applyAlignment="0" applyProtection="0">
      <alignment horizontal="right"/>
    </xf>
    <xf numFmtId="0" fontId="41" fillId="0" borderId="0">
      <alignment horizontal="left"/>
    </xf>
    <xf numFmtId="0" fontId="42" fillId="0" borderId="2" applyNumberFormat="0" applyAlignment="0" applyProtection="0">
      <alignment horizontal="left" vertical="center"/>
    </xf>
    <xf numFmtId="0" fontId="42" fillId="0" borderId="12">
      <alignment horizontal="left" vertical="center"/>
    </xf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0" fontId="39" fillId="25" borderId="16" applyNumberFormat="0" applyBorder="0" applyAlignment="0" applyProtection="0"/>
    <xf numFmtId="0" fontId="47" fillId="9" borderId="8" applyNumberFormat="0" applyAlignment="0" applyProtection="0"/>
    <xf numFmtId="0" fontId="48" fillId="0" borderId="0"/>
    <xf numFmtId="176" fontId="24" fillId="0" borderId="0" applyFill="0" applyBorder="0" applyAlignment="0"/>
    <xf numFmtId="174" fontId="13" fillId="0" borderId="0" applyFill="0" applyBorder="0" applyAlignment="0"/>
    <xf numFmtId="176" fontId="24" fillId="0" borderId="0" applyFill="0" applyBorder="0" applyAlignment="0"/>
    <xf numFmtId="187" fontId="13" fillId="0" borderId="0" applyFill="0" applyBorder="0" applyAlignment="0"/>
    <xf numFmtId="174" fontId="13" fillId="0" borderId="0" applyFill="0" applyBorder="0" applyAlignment="0"/>
    <xf numFmtId="0" fontId="49" fillId="0" borderId="17" applyNumberFormat="0" applyFill="0" applyAlignment="0" applyProtection="0"/>
    <xf numFmtId="19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50" fillId="0" borderId="5"/>
    <xf numFmtId="192" fontId="9" fillId="0" borderId="0" applyFont="0" applyFill="0" applyBorder="0" applyAlignment="0" applyProtection="0"/>
    <xf numFmtId="0" fontId="32" fillId="0" borderId="0" applyFont="0" applyFill="0" applyBorder="0" applyAlignment="0" applyProtection="0">
      <alignment horizontal="right"/>
    </xf>
    <xf numFmtId="193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5" fontId="10" fillId="0" borderId="0" applyFont="0" applyFill="0" applyBorder="0" applyAlignment="0" applyProtection="0"/>
    <xf numFmtId="196" fontId="10" fillId="0" borderId="0" applyFont="0" applyFill="0" applyBorder="0" applyAlignment="0" applyProtection="0"/>
    <xf numFmtId="193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0" fontId="33" fillId="0" borderId="0">
      <protection locked="0"/>
    </xf>
    <xf numFmtId="193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0" fontId="32" fillId="0" borderId="0" applyFont="0" applyFill="0" applyBorder="0" applyAlignment="0" applyProtection="0">
      <alignment horizontal="right"/>
    </xf>
    <xf numFmtId="0" fontId="51" fillId="26" borderId="0" applyNumberFormat="0" applyBorder="0" applyAlignment="0" applyProtection="0"/>
    <xf numFmtId="37" fontId="52" fillId="0" borderId="0"/>
    <xf numFmtId="0" fontId="10" fillId="0" borderId="0"/>
    <xf numFmtId="197" fontId="53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198" fontId="10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98" fontId="1" fillId="0" borderId="0"/>
    <xf numFmtId="198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198" fontId="5" fillId="0" borderId="0"/>
    <xf numFmtId="198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54" fillId="0" borderId="0"/>
    <xf numFmtId="0" fontId="10" fillId="0" borderId="0"/>
    <xf numFmtId="0" fontId="10" fillId="0" borderId="0"/>
    <xf numFmtId="0" fontId="7" fillId="27" borderId="18" applyNumberFormat="0" applyFont="0" applyAlignment="0" applyProtection="0"/>
    <xf numFmtId="0" fontId="10" fillId="27" borderId="18" applyNumberFormat="0" applyFont="0" applyAlignment="0" applyProtection="0"/>
    <xf numFmtId="40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0" fontId="56" fillId="22" borderId="19" applyNumberFormat="0" applyAlignment="0" applyProtection="0"/>
    <xf numFmtId="1" fontId="57" fillId="0" borderId="0" applyProtection="0">
      <alignment horizontal="right" vertical="center"/>
    </xf>
    <xf numFmtId="14" fontId="16" fillId="0" borderId="0">
      <alignment horizontal="center" wrapText="1"/>
      <protection locked="0"/>
    </xf>
    <xf numFmtId="194" fontId="13" fillId="0" borderId="0" applyFont="0" applyFill="0" applyBorder="0" applyAlignment="0" applyProtection="0"/>
    <xf numFmtId="199" fontId="24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0" applyFont="0" applyFill="0" applyBorder="0" applyAlignment="0" applyProtection="0"/>
    <xf numFmtId="9" fontId="27" fillId="0" borderId="20" applyNumberFormat="0" applyBorder="0"/>
    <xf numFmtId="177" fontId="32" fillId="0" borderId="0" applyFont="0" applyFill="0" applyBorder="0" applyAlignment="0" applyProtection="0">
      <alignment horizontal="right"/>
    </xf>
    <xf numFmtId="0" fontId="33" fillId="0" borderId="0">
      <protection locked="0"/>
    </xf>
    <xf numFmtId="176" fontId="24" fillId="0" borderId="0" applyFill="0" applyBorder="0" applyAlignment="0"/>
    <xf numFmtId="174" fontId="13" fillId="0" borderId="0" applyFill="0" applyBorder="0" applyAlignment="0"/>
    <xf numFmtId="176" fontId="24" fillId="0" borderId="0" applyFill="0" applyBorder="0" applyAlignment="0"/>
    <xf numFmtId="187" fontId="13" fillId="0" borderId="0" applyFill="0" applyBorder="0" applyAlignment="0"/>
    <xf numFmtId="174" fontId="13" fillId="0" borderId="0" applyFill="0" applyBorder="0" applyAlignment="0"/>
    <xf numFmtId="0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58" fillId="0" borderId="5">
      <alignment horizontal="center"/>
    </xf>
    <xf numFmtId="3" fontId="27" fillId="0" borderId="0" applyFont="0" applyFill="0" applyBorder="0" applyAlignment="0" applyProtection="0"/>
    <xf numFmtId="0" fontId="27" fillId="28" borderId="0" applyNumberFormat="0" applyFont="0" applyBorder="0" applyAlignment="0" applyProtection="0"/>
    <xf numFmtId="14" fontId="59" fillId="0" borderId="0" applyNumberFormat="0" applyFill="0" applyBorder="0" applyAlignment="0" applyProtection="0">
      <alignment horizontal="left"/>
    </xf>
    <xf numFmtId="38" fontId="59" fillId="0" borderId="0"/>
    <xf numFmtId="4" fontId="7" fillId="27" borderId="19" applyNumberFormat="0" applyProtection="0">
      <alignment horizontal="right" vertical="center"/>
    </xf>
    <xf numFmtId="0" fontId="10" fillId="29" borderId="19" applyNumberFormat="0" applyProtection="0">
      <alignment horizontal="left" vertical="center" indent="1"/>
    </xf>
    <xf numFmtId="200" fontId="10" fillId="0" borderId="0" applyFont="0" applyFill="0" applyBorder="0" applyAlignment="0" applyProtection="0">
      <alignment horizontal="right"/>
    </xf>
    <xf numFmtId="194" fontId="27" fillId="0" borderId="0">
      <alignment horizontal="center"/>
    </xf>
    <xf numFmtId="0" fontId="7" fillId="0" borderId="0">
      <alignment vertical="top"/>
    </xf>
    <xf numFmtId="0" fontId="10" fillId="0" borderId="0"/>
    <xf numFmtId="0" fontId="10" fillId="0" borderId="0"/>
    <xf numFmtId="0" fontId="10" fillId="0" borderId="0"/>
    <xf numFmtId="0" fontId="50" fillId="0" borderId="0"/>
    <xf numFmtId="40" fontId="60" fillId="0" borderId="0" applyBorder="0">
      <alignment horizontal="right"/>
    </xf>
    <xf numFmtId="0" fontId="61" fillId="0" borderId="0" applyBorder="0" applyProtection="0">
      <alignment vertical="center"/>
    </xf>
    <xf numFmtId="0" fontId="61" fillId="0" borderId="7" applyBorder="0" applyProtection="0">
      <alignment horizontal="right" vertical="center"/>
    </xf>
    <xf numFmtId="0" fontId="62" fillId="30" borderId="0" applyBorder="0" applyProtection="0">
      <alignment horizontal="centerContinuous" vertical="center"/>
    </xf>
    <xf numFmtId="0" fontId="62" fillId="31" borderId="7" applyBorder="0" applyProtection="0">
      <alignment horizontal="centerContinuous" vertical="center"/>
    </xf>
    <xf numFmtId="0" fontId="63" fillId="0" borderId="0" applyFill="0" applyBorder="0" applyProtection="0">
      <alignment horizontal="left"/>
    </xf>
    <xf numFmtId="0" fontId="37" fillId="0" borderId="21" applyFill="0" applyBorder="0" applyProtection="0">
      <alignment horizontal="left" vertical="top"/>
    </xf>
    <xf numFmtId="49" fontId="7" fillId="0" borderId="0" applyFill="0" applyBorder="0" applyAlignment="0"/>
    <xf numFmtId="49" fontId="7" fillId="0" borderId="0" applyFill="0" applyBorder="0" applyAlignment="0"/>
    <xf numFmtId="201" fontId="13" fillId="0" borderId="0" applyFill="0" applyBorder="0" applyAlignment="0"/>
    <xf numFmtId="201" fontId="10" fillId="0" borderId="0" applyFill="0" applyBorder="0" applyAlignment="0"/>
    <xf numFmtId="0" fontId="64" fillId="0" borderId="22" applyNumberFormat="0" applyFill="0" applyAlignment="0" applyProtection="0"/>
    <xf numFmtId="0" fontId="65" fillId="0" borderId="0">
      <alignment vertical="top"/>
    </xf>
    <xf numFmtId="202" fontId="10" fillId="0" borderId="0" applyFont="0" applyFill="0" applyBorder="0" applyAlignment="0" applyProtection="0"/>
    <xf numFmtId="203" fontId="10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>
      <alignment horizontal="left"/>
    </xf>
    <xf numFmtId="0" fontId="68" fillId="0" borderId="0"/>
    <xf numFmtId="43" fontId="69" fillId="0" borderId="0" applyFont="0" applyFill="0" applyBorder="0" applyAlignment="0" applyProtection="0"/>
    <xf numFmtId="204" fontId="68" fillId="0" borderId="0" applyFont="0" applyFill="0" applyBorder="0" applyAlignment="0" applyProtection="0"/>
    <xf numFmtId="205" fontId="68" fillId="0" borderId="0" applyFont="0" applyFill="0" applyBorder="0" applyAlignment="0" applyProtection="0"/>
    <xf numFmtId="0" fontId="69" fillId="0" borderId="0"/>
    <xf numFmtId="205" fontId="68" fillId="0" borderId="0" applyFont="0" applyFill="0" applyBorder="0" applyAlignment="0" applyProtection="0"/>
    <xf numFmtId="204" fontId="68" fillId="0" borderId="0" applyFont="0" applyFill="0" applyBorder="0" applyAlignment="0" applyProtection="0"/>
    <xf numFmtId="0" fontId="68" fillId="0" borderId="0"/>
    <xf numFmtId="192" fontId="68" fillId="0" borderId="0" applyFont="0" applyFill="0" applyBorder="0" applyAlignment="0" applyProtection="0"/>
    <xf numFmtId="206" fontId="68" fillId="0" borderId="0" applyFont="0" applyFill="0" applyBorder="0" applyAlignment="0" applyProtection="0"/>
    <xf numFmtId="206" fontId="68" fillId="0" borderId="0" applyFont="0" applyFill="0" applyBorder="0" applyAlignment="0" applyProtection="0"/>
    <xf numFmtId="192" fontId="6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9" fillId="0" borderId="0" applyNumberFormat="0" applyFill="0" applyBorder="0" applyAlignment="0" applyProtection="0"/>
  </cellStyleXfs>
  <cellXfs count="234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3" xfId="1" applyBorder="1"/>
    <xf numFmtId="0" fontId="1" fillId="0" borderId="3" xfId="1" applyBorder="1" applyAlignment="1">
      <alignment horizontal="center"/>
    </xf>
    <xf numFmtId="43" fontId="0" fillId="0" borderId="0" xfId="2" applyFont="1"/>
    <xf numFmtId="43" fontId="0" fillId="0" borderId="3" xfId="2" applyFont="1" applyBorder="1"/>
    <xf numFmtId="0" fontId="1" fillId="0" borderId="4" xfId="1" applyBorder="1"/>
    <xf numFmtId="0" fontId="1" fillId="0" borderId="5" xfId="1" applyBorder="1"/>
    <xf numFmtId="0" fontId="3" fillId="0" borderId="0" xfId="1" applyFont="1"/>
    <xf numFmtId="0" fontId="3" fillId="0" borderId="3" xfId="1" applyFont="1" applyBorder="1" applyAlignment="1">
      <alignment horizontal="center"/>
    </xf>
    <xf numFmtId="0" fontId="1" fillId="2" borderId="0" xfId="1" applyFill="1"/>
    <xf numFmtId="0" fontId="1" fillId="2" borderId="3" xfId="1" applyFill="1" applyBorder="1"/>
    <xf numFmtId="43" fontId="0" fillId="2" borderId="0" xfId="2" applyFont="1" applyFill="1"/>
    <xf numFmtId="43" fontId="0" fillId="2" borderId="3" xfId="2" applyFont="1" applyFill="1" applyBorder="1"/>
    <xf numFmtId="43" fontId="1" fillId="0" borderId="0" xfId="1" applyNumberFormat="1"/>
    <xf numFmtId="43" fontId="1" fillId="0" borderId="3" xfId="1" applyNumberFormat="1" applyBorder="1"/>
    <xf numFmtId="0" fontId="3" fillId="0" borderId="4" xfId="1" applyFont="1" applyBorder="1" applyAlignment="1">
      <alignment horizontal="center"/>
    </xf>
    <xf numFmtId="43" fontId="1" fillId="0" borderId="5" xfId="1" applyNumberFormat="1" applyBorder="1"/>
    <xf numFmtId="43" fontId="1" fillId="0" borderId="4" xfId="1" applyNumberFormat="1" applyBorder="1"/>
    <xf numFmtId="0" fontId="4" fillId="0" borderId="4" xfId="1" applyFont="1" applyBorder="1"/>
    <xf numFmtId="0" fontId="4" fillId="0" borderId="5" xfId="1" applyFont="1" applyBorder="1"/>
    <xf numFmtId="43" fontId="4" fillId="0" borderId="5" xfId="3" applyFont="1" applyBorder="1"/>
    <xf numFmtId="164" fontId="4" fillId="0" borderId="5" xfId="1" applyNumberFormat="1" applyFont="1" applyBorder="1"/>
    <xf numFmtId="0" fontId="1" fillId="0" borderId="0" xfId="1" applyBorder="1"/>
    <xf numFmtId="0" fontId="3" fillId="0" borderId="0" xfId="1" applyFont="1" applyBorder="1"/>
    <xf numFmtId="43" fontId="1" fillId="0" borderId="0" xfId="3" applyFont="1" applyBorder="1"/>
    <xf numFmtId="4" fontId="0" fillId="0" borderId="0" xfId="0" applyNumberFormat="1"/>
    <xf numFmtId="4" fontId="0" fillId="0" borderId="24" xfId="0" applyNumberFormat="1" applyBorder="1" applyAlignment="1">
      <alignment horizontal="center"/>
    </xf>
    <xf numFmtId="0" fontId="0" fillId="3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26" xfId="0" applyNumberForma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3" xfId="1" applyFont="1" applyBorder="1"/>
    <xf numFmtId="0" fontId="0" fillId="0" borderId="1" xfId="1" applyFont="1" applyBorder="1" applyAlignment="1">
      <alignment horizontal="center"/>
    </xf>
    <xf numFmtId="43" fontId="3" fillId="0" borderId="3" xfId="1" applyNumberFormat="1" applyFont="1" applyBorder="1"/>
    <xf numFmtId="4" fontId="1" fillId="0" borderId="3" xfId="1" applyNumberFormat="1" applyBorder="1"/>
    <xf numFmtId="4" fontId="3" fillId="0" borderId="3" xfId="1" applyNumberFormat="1" applyFont="1" applyBorder="1"/>
    <xf numFmtId="4" fontId="0" fillId="0" borderId="29" xfId="0" applyNumberFormat="1" applyBorder="1"/>
    <xf numFmtId="43" fontId="0" fillId="0" borderId="29" xfId="346" applyFont="1" applyBorder="1"/>
    <xf numFmtId="43" fontId="0" fillId="0" borderId="29" xfId="0" applyNumberFormat="1" applyBorder="1"/>
    <xf numFmtId="43" fontId="0" fillId="0" borderId="30" xfId="0" applyNumberFormat="1" applyBorder="1"/>
    <xf numFmtId="43" fontId="0" fillId="0" borderId="31" xfId="0" applyNumberFormat="1" applyBorder="1"/>
    <xf numFmtId="4" fontId="0" fillId="0" borderId="29" xfId="0" applyNumberFormat="1" applyFill="1" applyBorder="1"/>
    <xf numFmtId="43" fontId="0" fillId="0" borderId="29" xfId="346" applyFont="1" applyFill="1" applyBorder="1"/>
    <xf numFmtId="0" fontId="0" fillId="0" borderId="29" xfId="0" applyBorder="1"/>
    <xf numFmtId="0" fontId="6" fillId="0" borderId="29" xfId="0" applyFont="1" applyBorder="1"/>
    <xf numFmtId="43" fontId="0" fillId="32" borderId="29" xfId="346" applyFont="1" applyFill="1" applyBorder="1"/>
    <xf numFmtId="43" fontId="0" fillId="2" borderId="29" xfId="346" applyFont="1" applyFill="1" applyBorder="1"/>
    <xf numFmtId="43" fontId="0" fillId="2" borderId="29" xfId="0" applyNumberFormat="1" applyFill="1" applyBorder="1"/>
    <xf numFmtId="43" fontId="0" fillId="33" borderId="31" xfId="0" applyNumberFormat="1" applyFill="1" applyBorder="1"/>
    <xf numFmtId="0" fontId="0" fillId="34" borderId="33" xfId="0" applyFill="1" applyBorder="1"/>
    <xf numFmtId="0" fontId="0" fillId="34" borderId="0" xfId="0" applyFill="1" applyBorder="1"/>
    <xf numFmtId="0" fontId="0" fillId="34" borderId="36" xfId="0" applyFill="1" applyBorder="1"/>
    <xf numFmtId="0" fontId="0" fillId="0" borderId="40" xfId="0" applyBorder="1"/>
    <xf numFmtId="0" fontId="71" fillId="0" borderId="29" xfId="0" quotePrefix="1" applyFont="1" applyBorder="1" applyAlignment="1">
      <alignment vertical="center" wrapText="1"/>
    </xf>
    <xf numFmtId="0" fontId="0" fillId="0" borderId="43" xfId="0" applyBorder="1"/>
    <xf numFmtId="0" fontId="0" fillId="0" borderId="32" xfId="0" applyBorder="1"/>
    <xf numFmtId="43" fontId="0" fillId="0" borderId="26" xfId="346" applyFont="1" applyBorder="1"/>
    <xf numFmtId="43" fontId="2" fillId="0" borderId="29" xfId="0" applyNumberFormat="1" applyFont="1" applyBorder="1"/>
    <xf numFmtId="0" fontId="2" fillId="2" borderId="29" xfId="0" applyFont="1" applyFill="1" applyBorder="1"/>
    <xf numFmtId="43" fontId="2" fillId="2" borderId="29" xfId="0" applyNumberFormat="1" applyFont="1" applyFill="1" applyBorder="1"/>
    <xf numFmtId="43" fontId="0" fillId="0" borderId="29" xfId="0" applyNumberFormat="1" applyFill="1" applyBorder="1"/>
    <xf numFmtId="0" fontId="0" fillId="0" borderId="0" xfId="1" applyFont="1"/>
    <xf numFmtId="0" fontId="73" fillId="0" borderId="1" xfId="0" applyFont="1" applyBorder="1"/>
    <xf numFmtId="43" fontId="1" fillId="2" borderId="3" xfId="346" applyFill="1" applyBorder="1"/>
    <xf numFmtId="4" fontId="71" fillId="0" borderId="29" xfId="0" applyNumberFormat="1" applyFont="1" applyBorder="1" applyAlignment="1">
      <alignment horizontal="right" vertical="center" wrapText="1"/>
    </xf>
    <xf numFmtId="3" fontId="71" fillId="0" borderId="29" xfId="0" applyNumberFormat="1" applyFont="1" applyBorder="1" applyAlignment="1">
      <alignment horizontal="right" vertical="center" wrapText="1"/>
    </xf>
    <xf numFmtId="43" fontId="0" fillId="0" borderId="26" xfId="0" applyNumberFormat="1" applyBorder="1"/>
    <xf numFmtId="2" fontId="0" fillId="0" borderId="0" xfId="0" applyNumberFormat="1"/>
    <xf numFmtId="0" fontId="70" fillId="35" borderId="37" xfId="0" quotePrefix="1" applyFont="1" applyFill="1" applyBorder="1" applyAlignment="1">
      <alignment horizontal="center" wrapText="1"/>
    </xf>
    <xf numFmtId="0" fontId="70" fillId="35" borderId="38" xfId="0" quotePrefix="1" applyFont="1" applyFill="1" applyBorder="1" applyAlignment="1">
      <alignment horizontal="center" wrapText="1"/>
    </xf>
    <xf numFmtId="0" fontId="70" fillId="35" borderId="39" xfId="0" quotePrefix="1" applyFont="1" applyFill="1" applyBorder="1" applyAlignment="1">
      <alignment horizontal="center" wrapText="1"/>
    </xf>
    <xf numFmtId="0" fontId="0" fillId="0" borderId="40" xfId="0" applyFont="1" applyBorder="1"/>
    <xf numFmtId="0" fontId="2" fillId="0" borderId="26" xfId="0" applyFont="1" applyBorder="1"/>
    <xf numFmtId="0" fontId="2" fillId="0" borderId="26" xfId="0" applyFont="1" applyFill="1" applyBorder="1"/>
    <xf numFmtId="3" fontId="2" fillId="0" borderId="41" xfId="0" applyNumberFormat="1" applyFont="1" applyFill="1" applyBorder="1"/>
    <xf numFmtId="0" fontId="71" fillId="0" borderId="42" xfId="0" quotePrefix="1" applyFont="1" applyBorder="1" applyAlignment="1">
      <alignment vertical="center" wrapText="1"/>
    </xf>
    <xf numFmtId="207" fontId="71" fillId="0" borderId="29" xfId="0" applyNumberFormat="1" applyFont="1" applyBorder="1" applyAlignment="1">
      <alignment horizontal="right" vertical="center" wrapText="1"/>
    </xf>
    <xf numFmtId="208" fontId="71" fillId="0" borderId="29" xfId="0" quotePrefix="1" applyNumberFormat="1" applyFont="1" applyBorder="1" applyAlignment="1">
      <alignment vertical="center" wrapText="1"/>
    </xf>
    <xf numFmtId="0" fontId="71" fillId="0" borderId="43" xfId="0" quotePrefix="1" applyFont="1" applyBorder="1" applyAlignment="1">
      <alignment vertical="center" wrapText="1"/>
    </xf>
    <xf numFmtId="0" fontId="71" fillId="0" borderId="32" xfId="0" quotePrefix="1" applyFont="1" applyBorder="1" applyAlignment="1">
      <alignment vertical="center" wrapText="1"/>
    </xf>
    <xf numFmtId="3" fontId="71" fillId="0" borderId="32" xfId="0" applyNumberFormat="1" applyFont="1" applyBorder="1" applyAlignment="1">
      <alignment horizontal="right" vertical="center" wrapText="1"/>
    </xf>
    <xf numFmtId="0" fontId="71" fillId="0" borderId="44" xfId="0" quotePrefix="1" applyFont="1" applyBorder="1" applyAlignment="1">
      <alignment vertical="center" wrapText="1"/>
    </xf>
    <xf numFmtId="0" fontId="70" fillId="35" borderId="37" xfId="0" quotePrefix="1" applyFont="1" applyFill="1" applyBorder="1" applyAlignment="1">
      <alignment vertical="center" wrapText="1"/>
    </xf>
    <xf numFmtId="0" fontId="70" fillId="35" borderId="38" xfId="0" quotePrefix="1" applyFont="1" applyFill="1" applyBorder="1" applyAlignment="1">
      <alignment vertical="center" wrapText="1"/>
    </xf>
    <xf numFmtId="3" fontId="70" fillId="35" borderId="38" xfId="0" applyNumberFormat="1" applyFont="1" applyFill="1" applyBorder="1" applyAlignment="1">
      <alignment horizontal="right" vertical="center" wrapText="1"/>
    </xf>
    <xf numFmtId="208" fontId="0" fillId="0" borderId="0" xfId="0" applyNumberFormat="1"/>
    <xf numFmtId="2" fontId="0" fillId="0" borderId="0" xfId="0" applyNumberFormat="1" applyFill="1"/>
    <xf numFmtId="3" fontId="0" fillId="0" borderId="0" xfId="0" applyNumberFormat="1"/>
    <xf numFmtId="43" fontId="0" fillId="0" borderId="0" xfId="0" applyNumberFormat="1"/>
    <xf numFmtId="39" fontId="4" fillId="0" borderId="4" xfId="1" applyNumberFormat="1" applyFont="1" applyBorder="1"/>
    <xf numFmtId="43" fontId="1" fillId="0" borderId="3" xfId="346" applyBorder="1"/>
    <xf numFmtId="4" fontId="71" fillId="0" borderId="26" xfId="0" applyNumberFormat="1" applyFont="1" applyBorder="1" applyAlignment="1">
      <alignment horizontal="right" vertical="center" wrapText="1"/>
    </xf>
    <xf numFmtId="3" fontId="0" fillId="0" borderId="41" xfId="0" applyNumberFormat="1" applyBorder="1"/>
    <xf numFmtId="3" fontId="0" fillId="0" borderId="44" xfId="0" applyNumberFormat="1" applyBorder="1"/>
    <xf numFmtId="208" fontId="71" fillId="0" borderId="32" xfId="0" quotePrefix="1" applyNumberFormat="1" applyFont="1" applyBorder="1" applyAlignment="1">
      <alignment vertical="center" wrapText="1"/>
    </xf>
    <xf numFmtId="0" fontId="71" fillId="0" borderId="32" xfId="0" applyFont="1" applyBorder="1" applyAlignment="1">
      <alignment vertical="center" wrapText="1"/>
    </xf>
    <xf numFmtId="43" fontId="2" fillId="0" borderId="3" xfId="1" applyNumberFormat="1" applyFont="1" applyBorder="1"/>
    <xf numFmtId="43" fontId="2" fillId="0" borderId="0" xfId="1" applyNumberFormat="1" applyFont="1"/>
    <xf numFmtId="4" fontId="1" fillId="0" borderId="4" xfId="1" applyNumberFormat="1" applyBorder="1"/>
    <xf numFmtId="0" fontId="6" fillId="0" borderId="0" xfId="0" applyFont="1" applyAlignment="1">
      <alignment horizontal="center"/>
    </xf>
    <xf numFmtId="4" fontId="71" fillId="0" borderId="29" xfId="0" quotePrefix="1" applyNumberFormat="1" applyFont="1" applyBorder="1" applyAlignment="1">
      <alignment vertical="center" wrapText="1"/>
    </xf>
    <xf numFmtId="0" fontId="74" fillId="34" borderId="34" xfId="0" applyFont="1" applyFill="1" applyBorder="1"/>
    <xf numFmtId="0" fontId="74" fillId="34" borderId="33" xfId="0" applyFont="1" applyFill="1" applyBorder="1"/>
    <xf numFmtId="0" fontId="74" fillId="34" borderId="0" xfId="0" applyFont="1" applyFill="1" applyBorder="1"/>
    <xf numFmtId="0" fontId="74" fillId="34" borderId="36" xfId="0" applyFont="1" applyFill="1" applyBorder="1"/>
    <xf numFmtId="0" fontId="75" fillId="36" borderId="37" xfId="0" applyFont="1" applyFill="1" applyBorder="1"/>
    <xf numFmtId="0" fontId="75" fillId="36" borderId="38" xfId="0" applyFont="1" applyFill="1" applyBorder="1"/>
    <xf numFmtId="0" fontId="75" fillId="36" borderId="39" xfId="0" applyFont="1" applyFill="1" applyBorder="1"/>
    <xf numFmtId="0" fontId="74" fillId="0" borderId="40" xfId="0" applyFont="1" applyBorder="1"/>
    <xf numFmtId="0" fontId="74" fillId="0" borderId="26" xfId="0" applyFont="1" applyBorder="1"/>
    <xf numFmtId="43" fontId="74" fillId="0" borderId="29" xfId="346" applyFont="1" applyBorder="1"/>
    <xf numFmtId="0" fontId="74" fillId="0" borderId="42" xfId="0" applyFont="1" applyBorder="1"/>
    <xf numFmtId="0" fontId="74" fillId="0" borderId="29" xfId="0" applyFont="1" applyBorder="1"/>
    <xf numFmtId="0" fontId="74" fillId="36" borderId="45" xfId="0" applyFont="1" applyFill="1" applyBorder="1"/>
    <xf numFmtId="0" fontId="75" fillId="36" borderId="46" xfId="0" applyFont="1" applyFill="1" applyBorder="1"/>
    <xf numFmtId="2" fontId="75" fillId="36" borderId="46" xfId="0" applyNumberFormat="1" applyFont="1" applyFill="1" applyBorder="1"/>
    <xf numFmtId="2" fontId="75" fillId="36" borderId="47" xfId="0" applyNumberFormat="1" applyFont="1" applyFill="1" applyBorder="1"/>
    <xf numFmtId="2" fontId="74" fillId="0" borderId="26" xfId="0" applyNumberFormat="1" applyFont="1" applyBorder="1"/>
    <xf numFmtId="0" fontId="74" fillId="0" borderId="41" xfId="0" applyFont="1" applyBorder="1"/>
    <xf numFmtId="0" fontId="74" fillId="0" borderId="48" xfId="0" applyFont="1" applyBorder="1"/>
    <xf numFmtId="0" fontId="74" fillId="0" borderId="6" xfId="0" applyFont="1" applyBorder="1"/>
    <xf numFmtId="2" fontId="74" fillId="0" borderId="6" xfId="0" applyNumberFormat="1" applyFont="1" applyBorder="1"/>
    <xf numFmtId="0" fontId="74" fillId="0" borderId="49" xfId="0" applyFont="1" applyBorder="1"/>
    <xf numFmtId="0" fontId="74" fillId="36" borderId="37" xfId="0" applyFont="1" applyFill="1" applyBorder="1"/>
    <xf numFmtId="209" fontId="75" fillId="36" borderId="38" xfId="0" applyNumberFormat="1" applyFont="1" applyFill="1" applyBorder="1"/>
    <xf numFmtId="0" fontId="74" fillId="0" borderId="33" xfId="0" applyFont="1" applyBorder="1"/>
    <xf numFmtId="0" fontId="74" fillId="0" borderId="0" xfId="0" applyFont="1" applyBorder="1"/>
    <xf numFmtId="0" fontId="74" fillId="0" borderId="36" xfId="0" applyFont="1" applyBorder="1"/>
    <xf numFmtId="0" fontId="75" fillId="35" borderId="37" xfId="0" applyFont="1" applyFill="1" applyBorder="1" applyAlignment="1">
      <alignment horizontal="center"/>
    </xf>
    <xf numFmtId="0" fontId="75" fillId="35" borderId="38" xfId="0" applyFont="1" applyFill="1" applyBorder="1" applyAlignment="1">
      <alignment horizontal="center"/>
    </xf>
    <xf numFmtId="0" fontId="75" fillId="35" borderId="39" xfId="0" applyFont="1" applyFill="1" applyBorder="1" applyAlignment="1">
      <alignment horizontal="center"/>
    </xf>
    <xf numFmtId="9" fontId="74" fillId="0" borderId="26" xfId="0" applyNumberFormat="1" applyFont="1" applyBorder="1"/>
    <xf numFmtId="1" fontId="74" fillId="0" borderId="26" xfId="0" applyNumberFormat="1" applyFont="1" applyBorder="1"/>
    <xf numFmtId="0" fontId="75" fillId="35" borderId="37" xfId="0" applyFont="1" applyFill="1" applyBorder="1"/>
    <xf numFmtId="0" fontId="75" fillId="35" borderId="38" xfId="0" applyFont="1" applyFill="1" applyBorder="1"/>
    <xf numFmtId="1" fontId="75" fillId="35" borderId="38" xfId="0" applyNumberFormat="1" applyFont="1" applyFill="1" applyBorder="1"/>
    <xf numFmtId="0" fontId="75" fillId="35" borderId="39" xfId="0" applyFont="1" applyFill="1" applyBorder="1"/>
    <xf numFmtId="0" fontId="74" fillId="0" borderId="34" xfId="0" applyFont="1" applyBorder="1"/>
    <xf numFmtId="0" fontId="74" fillId="0" borderId="35" xfId="0" applyFont="1" applyBorder="1"/>
    <xf numFmtId="0" fontId="76" fillId="35" borderId="37" xfId="0" quotePrefix="1" applyFont="1" applyFill="1" applyBorder="1" applyAlignment="1">
      <alignment horizontal="center" wrapText="1"/>
    </xf>
    <xf numFmtId="0" fontId="76" fillId="35" borderId="38" xfId="0" quotePrefix="1" applyFont="1" applyFill="1" applyBorder="1" applyAlignment="1">
      <alignment horizontal="center" wrapText="1"/>
    </xf>
    <xf numFmtId="0" fontId="76" fillId="35" borderId="39" xfId="0" quotePrefix="1" applyFont="1" applyFill="1" applyBorder="1" applyAlignment="1">
      <alignment horizontal="center" wrapText="1"/>
    </xf>
    <xf numFmtId="0" fontId="77" fillId="0" borderId="42" xfId="0" quotePrefix="1" applyFont="1" applyBorder="1" applyAlignment="1">
      <alignment vertical="center" wrapText="1"/>
    </xf>
    <xf numFmtId="0" fontId="77" fillId="0" borderId="29" xfId="0" quotePrefix="1" applyFont="1" applyBorder="1" applyAlignment="1">
      <alignment vertical="center" wrapText="1"/>
    </xf>
    <xf numFmtId="4" fontId="77" fillId="0" borderId="29" xfId="0" applyNumberFormat="1" applyFont="1" applyBorder="1" applyAlignment="1">
      <alignment horizontal="right" vertical="center" wrapText="1"/>
    </xf>
    <xf numFmtId="0" fontId="77" fillId="0" borderId="43" xfId="0" quotePrefix="1" applyFont="1" applyBorder="1" applyAlignment="1">
      <alignment vertical="center" wrapText="1"/>
    </xf>
    <xf numFmtId="0" fontId="77" fillId="0" borderId="32" xfId="0" quotePrefix="1" applyFont="1" applyBorder="1" applyAlignment="1">
      <alignment vertical="center" wrapText="1"/>
    </xf>
    <xf numFmtId="3" fontId="77" fillId="0" borderId="32" xfId="0" applyNumberFormat="1" applyFont="1" applyBorder="1" applyAlignment="1">
      <alignment horizontal="right" vertical="center" wrapText="1"/>
    </xf>
    <xf numFmtId="0" fontId="77" fillId="0" borderId="44" xfId="0" quotePrefix="1" applyFont="1" applyBorder="1" applyAlignment="1">
      <alignment vertical="center" wrapText="1"/>
    </xf>
    <xf numFmtId="0" fontId="76" fillId="35" borderId="37" xfId="0" quotePrefix="1" applyFont="1" applyFill="1" applyBorder="1" applyAlignment="1">
      <alignment vertical="center" wrapText="1"/>
    </xf>
    <xf numFmtId="0" fontId="76" fillId="35" borderId="38" xfId="0" quotePrefix="1" applyFont="1" applyFill="1" applyBorder="1" applyAlignment="1">
      <alignment vertical="center" wrapText="1"/>
    </xf>
    <xf numFmtId="3" fontId="76" fillId="35" borderId="38" xfId="0" applyNumberFormat="1" applyFont="1" applyFill="1" applyBorder="1" applyAlignment="1">
      <alignment horizontal="right" vertical="center" wrapText="1"/>
    </xf>
    <xf numFmtId="3" fontId="76" fillId="35" borderId="39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78" fillId="0" borderId="0" xfId="0" applyFont="1"/>
    <xf numFmtId="0" fontId="0" fillId="0" borderId="23" xfId="0" applyBorder="1"/>
    <xf numFmtId="0" fontId="0" fillId="2" borderId="23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" xfId="0" applyBorder="1"/>
    <xf numFmtId="0" fontId="0" fillId="2" borderId="4" xfId="0" applyFill="1" applyBorder="1" applyAlignment="1">
      <alignment horizontal="center"/>
    </xf>
    <xf numFmtId="0" fontId="6" fillId="0" borderId="34" xfId="0" applyFont="1" applyBorder="1"/>
    <xf numFmtId="0" fontId="6" fillId="0" borderId="20" xfId="0" applyFont="1" applyBorder="1"/>
    <xf numFmtId="0" fontId="6" fillId="0" borderId="35" xfId="0" applyFont="1" applyBorder="1"/>
    <xf numFmtId="0" fontId="6" fillId="0" borderId="50" xfId="0" applyFont="1" applyBorder="1"/>
    <xf numFmtId="0" fontId="6" fillId="0" borderId="5" xfId="0" applyFont="1" applyBorder="1"/>
    <xf numFmtId="0" fontId="6" fillId="0" borderId="51" xfId="0" applyFont="1" applyBorder="1"/>
    <xf numFmtId="0" fontId="54" fillId="0" borderId="0" xfId="0" applyFont="1"/>
    <xf numFmtId="0" fontId="54" fillId="0" borderId="53" xfId="0" applyFont="1" applyBorder="1"/>
    <xf numFmtId="0" fontId="80" fillId="0" borderId="52" xfId="347" quotePrefix="1" applyFont="1" applyBorder="1"/>
    <xf numFmtId="0" fontId="80" fillId="0" borderId="52" xfId="347" applyFont="1" applyBorder="1"/>
    <xf numFmtId="0" fontId="54" fillId="0" borderId="54" xfId="0" applyFont="1" applyBorder="1"/>
    <xf numFmtId="0" fontId="54" fillId="0" borderId="55" xfId="0" applyFont="1" applyBorder="1"/>
    <xf numFmtId="0" fontId="72" fillId="0" borderId="33" xfId="0" applyFont="1" applyBorder="1" applyAlignment="1">
      <alignment horizontal="center"/>
    </xf>
    <xf numFmtId="0" fontId="72" fillId="0" borderId="36" xfId="0" applyFont="1" applyBorder="1" applyAlignment="1">
      <alignment horizontal="center"/>
    </xf>
    <xf numFmtId="0" fontId="54" fillId="0" borderId="40" xfId="0" applyFont="1" applyBorder="1"/>
    <xf numFmtId="0" fontId="80" fillId="0" borderId="41" xfId="347" quotePrefix="1" applyFont="1" applyBorder="1"/>
    <xf numFmtId="0" fontId="72" fillId="0" borderId="37" xfId="0" applyFont="1" applyBorder="1"/>
    <xf numFmtId="0" fontId="72" fillId="0" borderId="39" xfId="0" applyFont="1" applyBorder="1"/>
    <xf numFmtId="0" fontId="79" fillId="0" borderId="52" xfId="347" quotePrefix="1" applyBorder="1"/>
    <xf numFmtId="0" fontId="74" fillId="0" borderId="53" xfId="0" applyFont="1" applyBorder="1"/>
    <xf numFmtId="0" fontId="79" fillId="0" borderId="0" xfId="347"/>
    <xf numFmtId="0" fontId="79" fillId="0" borderId="0" xfId="347" quotePrefix="1"/>
    <xf numFmtId="0" fontId="0" fillId="37" borderId="33" xfId="0" applyFill="1" applyBorder="1"/>
    <xf numFmtId="0" fontId="0" fillId="37" borderId="0" xfId="0" applyFill="1" applyBorder="1"/>
    <xf numFmtId="0" fontId="0" fillId="37" borderId="36" xfId="0" applyFill="1" applyBorder="1"/>
    <xf numFmtId="0" fontId="2" fillId="38" borderId="37" xfId="0" applyFont="1" applyFill="1" applyBorder="1"/>
    <xf numFmtId="0" fontId="2" fillId="38" borderId="38" xfId="0" applyFont="1" applyFill="1" applyBorder="1"/>
    <xf numFmtId="0" fontId="2" fillId="38" borderId="39" xfId="0" applyFont="1" applyFill="1" applyBorder="1"/>
    <xf numFmtId="3" fontId="2" fillId="38" borderId="38" xfId="0" applyNumberFormat="1" applyFont="1" applyFill="1" applyBorder="1"/>
    <xf numFmtId="4" fontId="71" fillId="0" borderId="29" xfId="0" applyNumberFormat="1" applyFont="1" applyFill="1" applyBorder="1" applyAlignment="1">
      <alignment horizontal="right" vertical="center" wrapText="1"/>
    </xf>
    <xf numFmtId="1" fontId="0" fillId="0" borderId="0" xfId="0" applyNumberFormat="1"/>
    <xf numFmtId="0" fontId="72" fillId="0" borderId="34" xfId="0" applyFont="1" applyBorder="1" applyAlignment="1">
      <alignment horizontal="center"/>
    </xf>
    <xf numFmtId="0" fontId="72" fillId="0" borderId="35" xfId="0" applyFont="1" applyBorder="1" applyAlignment="1">
      <alignment horizontal="center"/>
    </xf>
    <xf numFmtId="0" fontId="72" fillId="0" borderId="56" xfId="0" applyFont="1" applyBorder="1" applyAlignment="1">
      <alignment horizontal="center"/>
    </xf>
    <xf numFmtId="0" fontId="72" fillId="0" borderId="57" xfId="0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37" borderId="34" xfId="0" applyFont="1" applyFill="1" applyBorder="1" applyAlignment="1">
      <alignment horizontal="center"/>
    </xf>
    <xf numFmtId="0" fontId="2" fillId="37" borderId="20" xfId="0" applyFont="1" applyFill="1" applyBorder="1" applyAlignment="1">
      <alignment horizontal="center"/>
    </xf>
    <xf numFmtId="0" fontId="2" fillId="37" borderId="35" xfId="0" applyFont="1" applyFill="1" applyBorder="1" applyAlignment="1">
      <alignment horizontal="center"/>
    </xf>
    <xf numFmtId="0" fontId="2" fillId="37" borderId="33" xfId="0" applyFont="1" applyFill="1" applyBorder="1" applyAlignment="1">
      <alignment horizontal="center"/>
    </xf>
    <xf numFmtId="0" fontId="2" fillId="37" borderId="0" xfId="0" applyFont="1" applyFill="1" applyBorder="1" applyAlignment="1">
      <alignment horizontal="center"/>
    </xf>
    <xf numFmtId="0" fontId="2" fillId="37" borderId="3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34" borderId="34" xfId="0" applyFont="1" applyFill="1" applyBorder="1" applyAlignment="1">
      <alignment horizontal="center"/>
    </xf>
    <xf numFmtId="0" fontId="2" fillId="34" borderId="20" xfId="0" applyFont="1" applyFill="1" applyBorder="1" applyAlignment="1">
      <alignment horizontal="center"/>
    </xf>
    <xf numFmtId="0" fontId="2" fillId="34" borderId="35" xfId="0" applyFont="1" applyFill="1" applyBorder="1" applyAlignment="1">
      <alignment horizontal="center"/>
    </xf>
    <xf numFmtId="0" fontId="2" fillId="34" borderId="33" xfId="0" applyFont="1" applyFill="1" applyBorder="1" applyAlignment="1">
      <alignment horizontal="center"/>
    </xf>
    <xf numFmtId="0" fontId="2" fillId="34" borderId="0" xfId="0" applyFont="1" applyFill="1" applyBorder="1" applyAlignment="1">
      <alignment horizontal="center"/>
    </xf>
    <xf numFmtId="0" fontId="2" fillId="34" borderId="36" xfId="0" applyFont="1" applyFill="1" applyBorder="1" applyAlignment="1">
      <alignment horizontal="center"/>
    </xf>
    <xf numFmtId="0" fontId="75" fillId="0" borderId="20" xfId="0" applyFont="1" applyFill="1" applyBorder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5" fillId="0" borderId="34" xfId="0" applyFont="1" applyBorder="1" applyAlignment="1">
      <alignment horizontal="center"/>
    </xf>
    <xf numFmtId="0" fontId="75" fillId="0" borderId="20" xfId="0" applyFont="1" applyBorder="1" applyAlignment="1">
      <alignment horizontal="center"/>
    </xf>
    <xf numFmtId="0" fontId="75" fillId="0" borderId="35" xfId="0" applyFont="1" applyBorder="1" applyAlignment="1">
      <alignment horizontal="center"/>
    </xf>
    <xf numFmtId="0" fontId="75" fillId="0" borderId="33" xfId="0" applyFont="1" applyBorder="1" applyAlignment="1">
      <alignment horizontal="center"/>
    </xf>
    <xf numFmtId="0" fontId="75" fillId="0" borderId="0" xfId="0" applyFont="1" applyBorder="1" applyAlignment="1">
      <alignment horizontal="center"/>
    </xf>
    <xf numFmtId="0" fontId="75" fillId="0" borderId="36" xfId="0" applyFont="1" applyBorder="1" applyAlignment="1">
      <alignment horizontal="center"/>
    </xf>
    <xf numFmtId="0" fontId="75" fillId="34" borderId="20" xfId="0" applyFont="1" applyFill="1" applyBorder="1" applyAlignment="1">
      <alignment horizontal="center"/>
    </xf>
    <xf numFmtId="0" fontId="75" fillId="34" borderId="35" xfId="0" applyFont="1" applyFill="1" applyBorder="1" applyAlignment="1">
      <alignment horizontal="center"/>
    </xf>
    <xf numFmtId="0" fontId="75" fillId="34" borderId="0" xfId="0" applyFont="1" applyFill="1" applyBorder="1" applyAlignment="1">
      <alignment horizontal="center"/>
    </xf>
    <xf numFmtId="0" fontId="75" fillId="34" borderId="36" xfId="0" applyFont="1" applyFill="1" applyBorder="1" applyAlignment="1">
      <alignment horizontal="center"/>
    </xf>
  </cellXfs>
  <cellStyles count="348">
    <cellStyle name=" 1" xfId="4"/>
    <cellStyle name="\" xfId="5"/>
    <cellStyle name="_Accion ST-3 Returns Oct 08 - Mar 09" xfId="6"/>
    <cellStyle name="_Annexure 1 ( Export Details)" xfId="7"/>
    <cellStyle name="_Annexure 1 ( Export Details)_CENVAT Register- Draft Format" xfId="8"/>
    <cellStyle name="_Annexure 2 (Input Service Tax)" xfId="9"/>
    <cellStyle name="_Annexure 2 (Input Service Tax)_CENVAT Register- Draft Format" xfId="10"/>
    <cellStyle name="_Book1" xfId="11"/>
    <cellStyle name="_Book1_CENVAT Register- Draft Format" xfId="12"/>
    <cellStyle name="_Cenvat Credit Details" xfId="13"/>
    <cellStyle name="_D - Other Schedules - Financials" xfId="14"/>
    <cellStyle name="_FADV Input credit register for jan-mar 09" xfId="15"/>
    <cellStyle name="_FADV-Refund Application April 08 to June 08" xfId="16"/>
    <cellStyle name="_FADV-Refund Application April 08 to June 08_CENVAT Register- Draft Format" xfId="17"/>
    <cellStyle name="_FADV-Refund Application April 08 to June 08_McAfee Software- ST-3 Returns (201009)" xfId="18"/>
    <cellStyle name="_FADV-Refund Application April 08 to June 08_McAfee Software- ST-3 Returns (201009)_CENVAT Register- Draft Format" xfId="19"/>
    <cellStyle name="_FBT final as on 18.01.08" xfId="20"/>
    <cellStyle name="_FBT final as on 18.01.08_CENVAT Register- Draft Format" xfId="21"/>
    <cellStyle name="_Grouping of Expenses." xfId="22"/>
    <cellStyle name="_Grouping of Expenses._CENVAT Register- Draft Format" xfId="23"/>
    <cellStyle name="_half yearly returns for oct-mar 2009" xfId="24"/>
    <cellStyle name="_Input credit register" xfId="25"/>
    <cellStyle name="_Input credit register_CENVAT Register- Draft Format" xfId="26"/>
    <cellStyle name="_Invoice and FIRC correlation" xfId="27"/>
    <cellStyle name="_ITC Oct 08- Mar 09 2009" xfId="28"/>
    <cellStyle name="_Location wise correlation" xfId="29"/>
    <cellStyle name="_macfee" xfId="30"/>
    <cellStyle name="_macfee_CENVAT Register- Draft Format" xfId="31"/>
    <cellStyle name="_Nvidia - ST Refund - Apr 08 to Sep 08" xfId="32"/>
    <cellStyle name="_Nvidia Invoice and FIRC correlation" xfId="33"/>
    <cellStyle name="_Nvidia revised return - April 09 to September 09" xfId="34"/>
    <cellStyle name="_PhaseIV Pending PO" xfId="35"/>
    <cellStyle name="_PSG Infratech -  April - Sept 2009" xfId="36"/>
    <cellStyle name="_PSG Infratech -  April - Sept 2009_CENVAT Register- Draft Format" xfId="37"/>
    <cellStyle name="_Service tax liability - workings - Oct - March 2009" xfId="38"/>
    <cellStyle name="_Service tax liability - workings - Oct - March 2009_CENVAT Register- Draft Format" xfId="39"/>
    <cellStyle name="_Service tax returns Annexures Oct 08 to Mar 09" xfId="40"/>
    <cellStyle name="_Service tax returns Annexures Oct 08 to Mar 09_CENVAT Register- Draft Format" xfId="41"/>
    <cellStyle name="_Sheet1" xfId="42"/>
    <cellStyle name="_SSGA  ST-3 Returns Oct 08 - Mar 09V1" xfId="43"/>
    <cellStyle name="_STI - ST3 Return (April 09 to Sept 09)  v3" xfId="44"/>
    <cellStyle name="_Unitus_SER-TAX-CAL-APR'08-MAR'09" xfId="45"/>
    <cellStyle name="_Unitus_SER-TAX-CAL-APR'08-MAR'09_CENVAT Register- Draft Format" xfId="46"/>
    <cellStyle name="£ BP" xfId="47"/>
    <cellStyle name="¥ JY" xfId="48"/>
    <cellStyle name="0,0_x000d__x000a_NA_x000d__x000a_" xfId="49"/>
    <cellStyle name="0,0_x000d__x000a_NA_x000d__x000a_ 3" xfId="50"/>
    <cellStyle name="¼ÀÚ»?XLS!check_filesche|_x0005_" xfId="51"/>
    <cellStyle name="20% - Accent1 2" xfId="52"/>
    <cellStyle name="20% - Accent2 2" xfId="53"/>
    <cellStyle name="20% - Accent3 2" xfId="54"/>
    <cellStyle name="20% - Accent4 2" xfId="55"/>
    <cellStyle name="20% - Accent5 2" xfId="56"/>
    <cellStyle name="20% - Accent6 2" xfId="57"/>
    <cellStyle name="40% - Accent1 2" xfId="58"/>
    <cellStyle name="40% - Accent2 2" xfId="59"/>
    <cellStyle name="40% - Accent3 2" xfId="60"/>
    <cellStyle name="40% - Accent4 2" xfId="61"/>
    <cellStyle name="40% - Accent5 2" xfId="62"/>
    <cellStyle name="40% - Accent6 2" xfId="63"/>
    <cellStyle name="60% - Accent1 2" xfId="64"/>
    <cellStyle name="60% - Accent2 2" xfId="65"/>
    <cellStyle name="60% - Accent3 2" xfId="66"/>
    <cellStyle name="60% - Accent4 2" xfId="67"/>
    <cellStyle name="60% - Accent5 2" xfId="68"/>
    <cellStyle name="60% - Accent6 2" xfId="69"/>
    <cellStyle name="Accent1 2" xfId="70"/>
    <cellStyle name="Accent2 2" xfId="71"/>
    <cellStyle name="Accent3 2" xfId="72"/>
    <cellStyle name="Accent4 2" xfId="73"/>
    <cellStyle name="Accent5 2" xfId="74"/>
    <cellStyle name="Accent6 2" xfId="75"/>
    <cellStyle name="ÅëÈ­ [0]_´ë¿ìÃâÇÏ¿äÃ» " xfId="76"/>
    <cellStyle name="ÅëÈ­_´ë¿ìÃâÇÏ¿äÃ» " xfId="77"/>
    <cellStyle name="args.style" xfId="78"/>
    <cellStyle name="ÄÞ¸¶ [0]_´ë¿ìÃâÇÏ¿äÃ» " xfId="79"/>
    <cellStyle name="ÄÞ¸¶,_x0005__x0014_" xfId="80"/>
    <cellStyle name="ÄÞ¸¶_´ë¿ìÃâÇÏ¿äÃ» " xfId="81"/>
    <cellStyle name="Bad 2" xfId="82"/>
    <cellStyle name="Body" xfId="83"/>
    <cellStyle name="Bold/Border" xfId="84"/>
    <cellStyle name="Bullet" xfId="85"/>
    <cellStyle name="Ç¥ÁØ_´ë¿ìÃâÇÏ¿äÃ» " xfId="86"/>
    <cellStyle name="Calc Currency (0)" xfId="87"/>
    <cellStyle name="Calc Units (2)" xfId="88"/>
    <cellStyle name="Calculation 2" xfId="89"/>
    <cellStyle name="category" xfId="90"/>
    <cellStyle name="Check Cell 2" xfId="91"/>
    <cellStyle name="Comma" xfId="346" builtinId="3"/>
    <cellStyle name="Comma  - Style1" xfId="92"/>
    <cellStyle name="Comma  - Style2" xfId="93"/>
    <cellStyle name="Comma  - Style3" xfId="94"/>
    <cellStyle name="Comma  - Style4" xfId="95"/>
    <cellStyle name="Comma  - Style5" xfId="96"/>
    <cellStyle name="Comma  - Style6" xfId="97"/>
    <cellStyle name="Comma  - Style7" xfId="98"/>
    <cellStyle name="Comma  - Style8" xfId="99"/>
    <cellStyle name="Comma [00]" xfId="100"/>
    <cellStyle name="Comma 0" xfId="101"/>
    <cellStyle name="Comma 10" xfId="102"/>
    <cellStyle name="Comma 11" xfId="103"/>
    <cellStyle name="Comma 12" xfId="104"/>
    <cellStyle name="Comma 13" xfId="105"/>
    <cellStyle name="Comma 14" xfId="2"/>
    <cellStyle name="Comma 2" xfId="3"/>
    <cellStyle name="Comma 2 2" xfId="106"/>
    <cellStyle name="Comma 2 2 2" xfId="107"/>
    <cellStyle name="Comma 2 2 3" xfId="108"/>
    <cellStyle name="Comma 2 3" xfId="109"/>
    <cellStyle name="Comma 3" xfId="110"/>
    <cellStyle name="Comma 3 2" xfId="111"/>
    <cellStyle name="Comma 4" xfId="112"/>
    <cellStyle name="Comma 4 2" xfId="113"/>
    <cellStyle name="Comma 5" xfId="114"/>
    <cellStyle name="Comma 5 2" xfId="115"/>
    <cellStyle name="Comma 6" xfId="116"/>
    <cellStyle name="Comma 7" xfId="117"/>
    <cellStyle name="Comma 7 2" xfId="118"/>
    <cellStyle name="Comma 8" xfId="119"/>
    <cellStyle name="Comma 9" xfId="120"/>
    <cellStyle name="Comma[2]" xfId="121"/>
    <cellStyle name="Comma0" xfId="122"/>
    <cellStyle name="Comma0 - Modelo1" xfId="123"/>
    <cellStyle name="Comma0 - Style1" xfId="124"/>
    <cellStyle name="Comma1 - Modelo2" xfId="125"/>
    <cellStyle name="Comma1 - Style2" xfId="126"/>
    <cellStyle name="Copied" xfId="127"/>
    <cellStyle name="Curren - Style2" xfId="128"/>
    <cellStyle name="Currency $" xfId="129"/>
    <cellStyle name="Currency [00]" xfId="130"/>
    <cellStyle name="Currency 0" xfId="131"/>
    <cellStyle name="Currency 2" xfId="132"/>
    <cellStyle name="Currency 3" xfId="133"/>
    <cellStyle name="Currency 3 2" xfId="134"/>
    <cellStyle name="Currency[2]" xfId="135"/>
    <cellStyle name="Currency0" xfId="136"/>
    <cellStyle name="custom" xfId="137"/>
    <cellStyle name="Dash" xfId="138"/>
    <cellStyle name="Date" xfId="139"/>
    <cellStyle name="Date Aligned" xfId="140"/>
    <cellStyle name="Date Short" xfId="141"/>
    <cellStyle name="Date Short 2" xfId="142"/>
    <cellStyle name="Date_Mars" xfId="143"/>
    <cellStyle name="Dezimal [0]_Abw-Plan-Off-CM" xfId="144"/>
    <cellStyle name="Dezimal_Abw-Plan-Off-CM" xfId="145"/>
    <cellStyle name="Dia" xfId="146"/>
    <cellStyle name="Dotted Line" xfId="147"/>
    <cellStyle name="E&amp;Y House" xfId="148"/>
    <cellStyle name="Encabez1" xfId="149"/>
    <cellStyle name="Encabez2" xfId="150"/>
    <cellStyle name="Enter Currency (0)" xfId="151"/>
    <cellStyle name="Enter Currency (2)" xfId="152"/>
    <cellStyle name="Enter Units (0)" xfId="153"/>
    <cellStyle name="Enter Units (1)" xfId="154"/>
    <cellStyle name="Enter Units (2)" xfId="155"/>
    <cellStyle name="Entered" xfId="156"/>
    <cellStyle name="Explanatory Text 2" xfId="157"/>
    <cellStyle name="F2" xfId="158"/>
    <cellStyle name="F3" xfId="159"/>
    <cellStyle name="F4" xfId="160"/>
    <cellStyle name="F5" xfId="161"/>
    <cellStyle name="F6" xfId="162"/>
    <cellStyle name="F7" xfId="163"/>
    <cellStyle name="F8" xfId="164"/>
    <cellStyle name="Fijo" xfId="165"/>
    <cellStyle name="Financiero" xfId="166"/>
    <cellStyle name="Footnote" xfId="167"/>
    <cellStyle name="Good 2" xfId="168"/>
    <cellStyle name="Grey" xfId="169"/>
    <cellStyle name="H1" xfId="170"/>
    <cellStyle name="H2" xfId="171"/>
    <cellStyle name="Hard Percent" xfId="172"/>
    <cellStyle name="HEADER" xfId="173"/>
    <cellStyle name="Header1" xfId="174"/>
    <cellStyle name="Header2" xfId="175"/>
    <cellStyle name="Heading 1 2" xfId="176"/>
    <cellStyle name="Heading 2 2" xfId="177"/>
    <cellStyle name="Heading 3 2" xfId="178"/>
    <cellStyle name="Heading 4 2" xfId="179"/>
    <cellStyle name="Hyperlink" xfId="347" builtinId="8"/>
    <cellStyle name="Hyperlink 2" xfId="180"/>
    <cellStyle name="Hyperlink 3" xfId="181"/>
    <cellStyle name="Input [yellow]" xfId="182"/>
    <cellStyle name="Input 2" xfId="183"/>
    <cellStyle name="Jun" xfId="184"/>
    <cellStyle name="Link Currency (0)" xfId="185"/>
    <cellStyle name="Link Currency (2)" xfId="186"/>
    <cellStyle name="Link Units (0)" xfId="187"/>
    <cellStyle name="Link Units (1)" xfId="188"/>
    <cellStyle name="Link Units (2)" xfId="189"/>
    <cellStyle name="Linked Cell 2" xfId="190"/>
    <cellStyle name="Millares [0]_10 AVERIAS MASIVAS + ANT" xfId="191"/>
    <cellStyle name="Millares_10 AVERIAS MASIVAS + ANT" xfId="192"/>
    <cellStyle name="Milliers [0]_!!!GO" xfId="193"/>
    <cellStyle name="Milliers_!!!GO" xfId="194"/>
    <cellStyle name="Model" xfId="195"/>
    <cellStyle name="Moeda [0]_car" xfId="196"/>
    <cellStyle name="Moeda_CAR" xfId="197"/>
    <cellStyle name="Mon?aire [0]_!!!GO" xfId="198"/>
    <cellStyle name="Mon?aire_!!!GO" xfId="199"/>
    <cellStyle name="Moneda [0]_10 AVERIAS MASIVAS + ANT" xfId="200"/>
    <cellStyle name="Moneda_10 AVERIAS MASIVAS + ANT" xfId="201"/>
    <cellStyle name="Monétaire [0]_!!!GO" xfId="202"/>
    <cellStyle name="Monétaire_!!!GO" xfId="203"/>
    <cellStyle name="Monetario" xfId="204"/>
    <cellStyle name="Mon彋aire [0]_!!!GO" xfId="205"/>
    <cellStyle name="Mon彋aire_!!!GO" xfId="206"/>
    <cellStyle name="Multiple" xfId="207"/>
    <cellStyle name="Neutral 2" xfId="208"/>
    <cellStyle name="no dec" xfId="209"/>
    <cellStyle name="Nor}al" xfId="210"/>
    <cellStyle name="Normal" xfId="0" builtinId="0"/>
    <cellStyle name="Normal - Style1" xfId="211"/>
    <cellStyle name="Normal - Style1 2" xfId="212"/>
    <cellStyle name="Normal 10" xfId="213"/>
    <cellStyle name="Normal 11" xfId="214"/>
    <cellStyle name="Normal 11 2" xfId="215"/>
    <cellStyle name="Normal 12" xfId="216"/>
    <cellStyle name="Normal 13" xfId="217"/>
    <cellStyle name="Normal 14" xfId="218"/>
    <cellStyle name="Normal 15" xfId="219"/>
    <cellStyle name="Normal 16" xfId="220"/>
    <cellStyle name="Normal 17" xfId="221"/>
    <cellStyle name="Normal 18" xfId="222"/>
    <cellStyle name="Normal 19" xfId="223"/>
    <cellStyle name="Normal 2" xfId="224"/>
    <cellStyle name="Normal 2 2" xfId="225"/>
    <cellStyle name="Normal 2 2 2" xfId="226"/>
    <cellStyle name="Normal 2 3" xfId="227"/>
    <cellStyle name="Normal 20" xfId="228"/>
    <cellStyle name="Normal 20 2" xfId="229"/>
    <cellStyle name="Normal 21" xfId="230"/>
    <cellStyle name="Normal 22" xfId="231"/>
    <cellStyle name="Normal 23" xfId="232"/>
    <cellStyle name="Normal 24" xfId="233"/>
    <cellStyle name="Normal 25" xfId="234"/>
    <cellStyle name="Normal 26" xfId="235"/>
    <cellStyle name="Normal 27" xfId="236"/>
    <cellStyle name="Normal 28" xfId="237"/>
    <cellStyle name="Normal 29" xfId="238"/>
    <cellStyle name="Normal 3" xfId="239"/>
    <cellStyle name="Normal 3 2" xfId="240"/>
    <cellStyle name="Normal 3 3" xfId="241"/>
    <cellStyle name="Normal 30" xfId="242"/>
    <cellStyle name="Normal 31" xfId="243"/>
    <cellStyle name="Normal 32" xfId="244"/>
    <cellStyle name="Normal 33" xfId="245"/>
    <cellStyle name="Normal 34" xfId="246"/>
    <cellStyle name="Normal 35" xfId="247"/>
    <cellStyle name="Normal 36" xfId="248"/>
    <cellStyle name="Normal 37" xfId="249"/>
    <cellStyle name="Normal 38" xfId="250"/>
    <cellStyle name="Normal 39" xfId="251"/>
    <cellStyle name="Normal 4" xfId="252"/>
    <cellStyle name="Normal 4 2" xfId="253"/>
    <cellStyle name="Normal 4 3" xfId="254"/>
    <cellStyle name="Normal 40" xfId="255"/>
    <cellStyle name="Normal 41" xfId="256"/>
    <cellStyle name="Normal 42" xfId="257"/>
    <cellStyle name="Normal 43" xfId="258"/>
    <cellStyle name="Normal 44" xfId="259"/>
    <cellStyle name="Normal 45" xfId="260"/>
    <cellStyle name="Normal 46" xfId="261"/>
    <cellStyle name="Normal 47" xfId="262"/>
    <cellStyle name="Normal 48" xfId="263"/>
    <cellStyle name="Normal 49" xfId="1"/>
    <cellStyle name="Normal 5" xfId="264"/>
    <cellStyle name="Normal 5 2" xfId="265"/>
    <cellStyle name="Normal 50" xfId="266"/>
    <cellStyle name="Normal 6" xfId="267"/>
    <cellStyle name="Normal 6 2" xfId="268"/>
    <cellStyle name="Normal 7" xfId="269"/>
    <cellStyle name="Normal 8" xfId="270"/>
    <cellStyle name="Normal 9" xfId="271"/>
    <cellStyle name="Normale_Wita (PL Act.98)" xfId="272"/>
    <cellStyle name="Note 2" xfId="273"/>
    <cellStyle name="Note 3" xfId="274"/>
    <cellStyle name="Œ…‹æØ‚è [0.00]_!!!GO" xfId="275"/>
    <cellStyle name="Œ…‹æØ‚è_!!!GO" xfId="276"/>
    <cellStyle name="Output 2" xfId="277"/>
    <cellStyle name="Page Number" xfId="278"/>
    <cellStyle name="per.style" xfId="279"/>
    <cellStyle name="Percent [0]" xfId="280"/>
    <cellStyle name="Percent [00]" xfId="281"/>
    <cellStyle name="Percent [2]" xfId="282"/>
    <cellStyle name="Percent 2" xfId="283"/>
    <cellStyle name="Percent 2 2" xfId="284"/>
    <cellStyle name="Percent 2 3" xfId="285"/>
    <cellStyle name="Percent 3" xfId="286"/>
    <cellStyle name="Percent 4" xfId="287"/>
    <cellStyle name="Percent 5" xfId="288"/>
    <cellStyle name="Percent 6" xfId="289"/>
    <cellStyle name="Percent[0]" xfId="290"/>
    <cellStyle name="Percent[2]" xfId="291"/>
    <cellStyle name="PERCENTAGE" xfId="292"/>
    <cellStyle name="Porcentagem_CAR" xfId="293"/>
    <cellStyle name="Porcentaje" xfId="294"/>
    <cellStyle name="PrePop Currency (0)" xfId="295"/>
    <cellStyle name="PrePop Currency (2)" xfId="296"/>
    <cellStyle name="PrePop Units (0)" xfId="297"/>
    <cellStyle name="PrePop Units (1)" xfId="298"/>
    <cellStyle name="PrePop Units (2)" xfId="299"/>
    <cellStyle name="PSChar" xfId="300"/>
    <cellStyle name="PSDate" xfId="301"/>
    <cellStyle name="PSDec" xfId="302"/>
    <cellStyle name="PSHeading" xfId="303"/>
    <cellStyle name="PSInt" xfId="304"/>
    <cellStyle name="PSSpacer" xfId="305"/>
    <cellStyle name="RevList" xfId="306"/>
    <cellStyle name="RM" xfId="307"/>
    <cellStyle name="SAPBEXstdData" xfId="308"/>
    <cellStyle name="SAPBEXstdItem" xfId="309"/>
    <cellStyle name="Separador de milhares_CAR" xfId="310"/>
    <cellStyle name="STANDARD" xfId="311"/>
    <cellStyle name="Style 1" xfId="312"/>
    <cellStyle name="Style 1 2" xfId="313"/>
    <cellStyle name="Style 1 3" xfId="314"/>
    <cellStyle name="Style 2" xfId="315"/>
    <cellStyle name="subhead" xfId="316"/>
    <cellStyle name="Subtotal" xfId="317"/>
    <cellStyle name="Table Head" xfId="318"/>
    <cellStyle name="Table Head Aligned" xfId="319"/>
    <cellStyle name="Table Head Blue" xfId="320"/>
    <cellStyle name="Table Head Green" xfId="321"/>
    <cellStyle name="Table Title" xfId="322"/>
    <cellStyle name="Table Units" xfId="323"/>
    <cellStyle name="Text Indent A" xfId="324"/>
    <cellStyle name="Text Indent A 2" xfId="325"/>
    <cellStyle name="Text Indent B" xfId="326"/>
    <cellStyle name="Text Indent C" xfId="327"/>
    <cellStyle name="Total 2" xfId="328"/>
    <cellStyle name="Update" xfId="329"/>
    <cellStyle name="Währung [0]_Abw-Plan-Off-CM" xfId="330"/>
    <cellStyle name="Währung_Abw-Plan-Off-CM" xfId="331"/>
    <cellStyle name="Warning Text 2" xfId="332"/>
    <cellStyle name="weekly" xfId="333"/>
    <cellStyle name="一般_!!!GO" xfId="334"/>
    <cellStyle name="千位分隔_3I" xfId="335"/>
    <cellStyle name="千分位[0]_!!!GO" xfId="336"/>
    <cellStyle name="千分位_!!!GO" xfId="337"/>
    <cellStyle name="常规_3I" xfId="338"/>
    <cellStyle name="桁区切り [0.00]_SHIT" xfId="339"/>
    <cellStyle name="桁区切り_SHIT" xfId="340"/>
    <cellStyle name="標準_SHIT" xfId="341"/>
    <cellStyle name="貨幣 [0]_!!!GO" xfId="342"/>
    <cellStyle name="貨幣_!!!GO" xfId="343"/>
    <cellStyle name="通貨 [0.00]_SHIT" xfId="344"/>
    <cellStyle name="通貨_SHIT" xfId="3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dsk0079\Scanned%20Files\Documents%20and%20Settings\shailesh.makwana\Desktop\McAfee\ST%20summary%20-%20April%20to%20Sep%200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Kavya%20Rajendran\Clients\McAfee%20Software\McAfee%20Software\ST%203%20returns\Base%20data\Apr-Sep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G148830/WKS/SAP/Ctax-FY(97-98)/sap_indonesia%20-%20retur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dsk0079\Scanned%20Files\Documents%20and%20Settings\sjois\Local%20Settings\Temporary%20Internet%20Files\OLK53\Bank%20Reco%202007-11-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dsk0079\Scanned%20Files\Bank\Bank%20Statements\Reconciliation\Bank%20Reco%202007-11-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dsk0079\Scanned%20Files\Bank\Bank%20Statements\Reconciliation\Bank%20Reco%202007-12-3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RFS4001\VOL1\Charan\wks\hepi\ctr-98-99-RO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hivani\excel\hanil\form%201%20-%202000%20revised-%20hanil%20lea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_NA/03.%203i%20Beijing%20Advisory%20Limited/01.%20Management%20Pack/02.%20FY12/01.%20Apr%2011/Agresso/AP%20region_AGRESSO%20upload%20journal%20-%20201009%20Audit%20Adjustment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_NA/03.%203i%20Beijing%20Advisory%20Limited/01.%20Management%20Pack/02.%20FY12/01.%20Apr%2011/Agresso/AP%20Region_%20AGRESSO%20upload%20journal%20-%20201101%20Audit%20Adj%20in%20Co%200357%20with%20Co%200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M11233/Wks/Tyco/Other%20returns%20fy%2099-00/fy99-00-AS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 summary"/>
      <sheetName val="WAN services"/>
      <sheetName val="MSDN licenses"/>
      <sheetName val="Relocation &amp; Recruitment"/>
      <sheetName val="External contractors"/>
      <sheetName val="Base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Account</v>
          </cell>
          <cell r="C3" t="str">
            <v>Type</v>
          </cell>
          <cell r="D3" t="str">
            <v>Doc.no.</v>
          </cell>
          <cell r="E3" t="str">
            <v>Clrng doc.</v>
          </cell>
          <cell r="F3" t="str">
            <v>Sl. No.</v>
          </cell>
          <cell r="G3" t="str">
            <v>Text</v>
          </cell>
          <cell r="H3" t="str">
            <v>Pstg date</v>
          </cell>
          <cell r="I3" t="str">
            <v>Doc. date</v>
          </cell>
          <cell r="J3" t="str">
            <v>Particulars</v>
          </cell>
          <cell r="K3" t="str">
            <v>Amount in doc. curr.</v>
          </cell>
          <cell r="L3" t="str">
            <v>Curr.</v>
          </cell>
          <cell r="M3" t="str">
            <v>Amount in local cur.</v>
          </cell>
          <cell r="N3" t="str">
            <v>LCurr</v>
          </cell>
          <cell r="O3" t="str">
            <v>Amount in loc.curr.2</v>
          </cell>
          <cell r="P3" t="str">
            <v>LCur2</v>
          </cell>
        </row>
        <row r="4">
          <cell r="A4" t="str">
            <v>3500</v>
          </cell>
          <cell r="B4" t="str">
            <v>VEND2600</v>
          </cell>
          <cell r="C4" t="str">
            <v>AB</v>
          </cell>
          <cell r="D4" t="str">
            <v>600002266</v>
          </cell>
          <cell r="E4" t="str">
            <v>600002277</v>
          </cell>
          <cell r="F4" t="str">
            <v>1</v>
          </cell>
          <cell r="G4" t="str">
            <v>CB RICHARD ELLIS-PROF FEES</v>
          </cell>
          <cell r="H4">
            <v>39660</v>
          </cell>
          <cell r="I4">
            <v>39660</v>
          </cell>
          <cell r="J4" t="str">
            <v>Charges</v>
          </cell>
          <cell r="K4">
            <v>-93592.95</v>
          </cell>
          <cell r="L4" t="str">
            <v>USD</v>
          </cell>
          <cell r="M4">
            <v>-4028969.01</v>
          </cell>
          <cell r="N4" t="str">
            <v>INR</v>
          </cell>
          <cell r="O4">
            <v>-93592.95</v>
          </cell>
          <cell r="P4" t="str">
            <v>USD</v>
          </cell>
        </row>
        <row r="5">
          <cell r="A5" t="str">
            <v>3500</v>
          </cell>
          <cell r="B5" t="str">
            <v>VEND2600</v>
          </cell>
          <cell r="C5" t="str">
            <v>KR</v>
          </cell>
          <cell r="D5" t="str">
            <v>1300011320</v>
          </cell>
          <cell r="E5" t="str">
            <v/>
          </cell>
          <cell r="F5" t="str">
            <v>2</v>
          </cell>
          <cell r="G5" t="str">
            <v>Inv for the month of Sep, Nov &amp; Dec'07</v>
          </cell>
          <cell r="H5">
            <v>39568</v>
          </cell>
          <cell r="I5">
            <v>39564</v>
          </cell>
          <cell r="J5" t="str">
            <v>Charges</v>
          </cell>
          <cell r="K5">
            <v>-92981</v>
          </cell>
          <cell r="L5" t="str">
            <v>USD</v>
          </cell>
          <cell r="M5">
            <v>-3729683.11</v>
          </cell>
          <cell r="N5" t="str">
            <v>INR</v>
          </cell>
          <cell r="O5">
            <v>-92981</v>
          </cell>
          <cell r="P5" t="str">
            <v>USD</v>
          </cell>
        </row>
        <row r="6">
          <cell r="A6" t="str">
            <v>3500</v>
          </cell>
          <cell r="B6" t="str">
            <v>VEND2600</v>
          </cell>
          <cell r="C6" t="str">
            <v>IC</v>
          </cell>
          <cell r="D6" t="str">
            <v>500000759</v>
          </cell>
          <cell r="E6" t="str">
            <v/>
          </cell>
          <cell r="F6" t="str">
            <v>3</v>
          </cell>
          <cell r="G6" t="str">
            <v>MSDN India Exp 60350_35010500</v>
          </cell>
          <cell r="H6">
            <v>39624</v>
          </cell>
          <cell r="I6">
            <v>39624</v>
          </cell>
          <cell r="J6" t="str">
            <v>Charges</v>
          </cell>
          <cell r="K6">
            <v>-35404.81</v>
          </cell>
          <cell r="L6" t="str">
            <v>USD</v>
          </cell>
          <cell r="M6">
            <v>-1492614.25</v>
          </cell>
          <cell r="N6" t="str">
            <v>INR</v>
          </cell>
          <cell r="O6">
            <v>-35404.81</v>
          </cell>
          <cell r="P6" t="str">
            <v>USD</v>
          </cell>
        </row>
        <row r="7">
          <cell r="A7" t="str">
            <v>3500</v>
          </cell>
          <cell r="B7" t="str">
            <v>VEND2600</v>
          </cell>
          <cell r="C7" t="str">
            <v>AB</v>
          </cell>
          <cell r="D7" t="str">
            <v>600001964</v>
          </cell>
          <cell r="E7" t="str">
            <v>600001964</v>
          </cell>
          <cell r="F7" t="str">
            <v>4</v>
          </cell>
          <cell r="G7" t="str">
            <v>WAN charges</v>
          </cell>
          <cell r="H7">
            <v>39568</v>
          </cell>
          <cell r="I7">
            <v>39568</v>
          </cell>
          <cell r="J7" t="str">
            <v>Charges</v>
          </cell>
          <cell r="K7">
            <v>-23267.93</v>
          </cell>
          <cell r="L7" t="str">
            <v>USD</v>
          </cell>
          <cell r="M7">
            <v>-933330.53</v>
          </cell>
          <cell r="N7" t="str">
            <v>INR</v>
          </cell>
          <cell r="O7">
            <v>-23267.93</v>
          </cell>
          <cell r="P7" t="str">
            <v>USD</v>
          </cell>
        </row>
        <row r="8">
          <cell r="A8" t="str">
            <v>3500</v>
          </cell>
          <cell r="B8" t="str">
            <v>VEND2600</v>
          </cell>
          <cell r="C8" t="str">
            <v>IC</v>
          </cell>
          <cell r="D8" t="str">
            <v>500000792</v>
          </cell>
          <cell r="E8" t="str">
            <v/>
          </cell>
          <cell r="F8" t="str">
            <v>5</v>
          </cell>
          <cell r="G8" t="str">
            <v>To record Q3 2008 Interest on IC Balance</v>
          </cell>
          <cell r="H8">
            <v>39721</v>
          </cell>
          <cell r="I8">
            <v>39721</v>
          </cell>
          <cell r="J8" t="str">
            <v>Charges</v>
          </cell>
          <cell r="K8">
            <v>-22219</v>
          </cell>
          <cell r="L8" t="str">
            <v>USD</v>
          </cell>
          <cell r="M8">
            <v>-976230.23</v>
          </cell>
          <cell r="N8" t="str">
            <v>INR</v>
          </cell>
          <cell r="O8">
            <v>-22219</v>
          </cell>
          <cell r="P8" t="str">
            <v>USD</v>
          </cell>
        </row>
        <row r="9">
          <cell r="A9" t="str">
            <v>3500</v>
          </cell>
          <cell r="B9" t="str">
            <v>VEND2600</v>
          </cell>
          <cell r="C9" t="str">
            <v>IC</v>
          </cell>
          <cell r="D9" t="str">
            <v>500000770</v>
          </cell>
          <cell r="E9" t="str">
            <v/>
          </cell>
          <cell r="F9" t="str">
            <v>6</v>
          </cell>
          <cell r="G9" t="str">
            <v>WAN charges</v>
          </cell>
          <cell r="H9">
            <v>39660</v>
          </cell>
          <cell r="I9">
            <v>39660</v>
          </cell>
          <cell r="J9" t="str">
            <v>Charges</v>
          </cell>
          <cell r="K9">
            <v>-17242.39</v>
          </cell>
          <cell r="L9" t="str">
            <v>USD</v>
          </cell>
          <cell r="M9">
            <v>-742246.66</v>
          </cell>
          <cell r="N9" t="str">
            <v>INR</v>
          </cell>
          <cell r="O9">
            <v>-17242.39</v>
          </cell>
          <cell r="P9" t="str">
            <v>USD</v>
          </cell>
        </row>
        <row r="10">
          <cell r="A10" t="str">
            <v>3500</v>
          </cell>
          <cell r="B10" t="str">
            <v>VEND2600</v>
          </cell>
          <cell r="C10" t="str">
            <v>IC</v>
          </cell>
          <cell r="D10" t="str">
            <v>500000742</v>
          </cell>
          <cell r="E10" t="str">
            <v>600002035</v>
          </cell>
          <cell r="F10" t="str">
            <v>7</v>
          </cell>
          <cell r="G10" t="str">
            <v>WAN charges</v>
          </cell>
          <cell r="H10">
            <v>39568</v>
          </cell>
          <cell r="I10">
            <v>39568</v>
          </cell>
          <cell r="J10" t="str">
            <v>Charges</v>
          </cell>
          <cell r="K10">
            <v>-16873.39</v>
          </cell>
          <cell r="L10" t="str">
            <v>USD</v>
          </cell>
          <cell r="M10">
            <v>-676830.73</v>
          </cell>
          <cell r="N10" t="str">
            <v>INR</v>
          </cell>
          <cell r="O10">
            <v>-16873.39</v>
          </cell>
          <cell r="P10" t="str">
            <v>USD</v>
          </cell>
        </row>
        <row r="11">
          <cell r="A11" t="str">
            <v>3500</v>
          </cell>
          <cell r="B11" t="str">
            <v>VEND2600</v>
          </cell>
          <cell r="C11" t="str">
            <v>IC</v>
          </cell>
          <cell r="D11" t="str">
            <v>500000750</v>
          </cell>
          <cell r="E11" t="str">
            <v/>
          </cell>
          <cell r="F11" t="str">
            <v>8</v>
          </cell>
          <cell r="G11" t="str">
            <v>WAN charges</v>
          </cell>
          <cell r="H11">
            <v>39599</v>
          </cell>
          <cell r="I11">
            <v>39599</v>
          </cell>
          <cell r="J11" t="str">
            <v>Charges</v>
          </cell>
          <cell r="K11">
            <v>-16671.669999999998</v>
          </cell>
          <cell r="L11" t="str">
            <v>USD</v>
          </cell>
          <cell r="M11">
            <v>-675239.77</v>
          </cell>
          <cell r="N11" t="str">
            <v>INR</v>
          </cell>
          <cell r="O11">
            <v>-16671.669999999998</v>
          </cell>
          <cell r="P11" t="str">
            <v>USD</v>
          </cell>
        </row>
        <row r="12">
          <cell r="A12" t="str">
            <v>3500</v>
          </cell>
          <cell r="B12" t="str">
            <v>VEND2600</v>
          </cell>
          <cell r="C12" t="str">
            <v>IC</v>
          </cell>
          <cell r="D12" t="str">
            <v>500000760</v>
          </cell>
          <cell r="E12" t="str">
            <v/>
          </cell>
          <cell r="F12" t="str">
            <v>9</v>
          </cell>
          <cell r="G12" t="str">
            <v>WAN charges</v>
          </cell>
          <cell r="H12">
            <v>39629</v>
          </cell>
          <cell r="I12">
            <v>39629</v>
          </cell>
          <cell r="J12" t="str">
            <v>Charges</v>
          </cell>
          <cell r="K12">
            <v>-16502.57</v>
          </cell>
          <cell r="L12" t="str">
            <v>USD</v>
          </cell>
          <cell r="M12">
            <v>-695723.86</v>
          </cell>
          <cell r="N12" t="str">
            <v>INR</v>
          </cell>
          <cell r="O12">
            <v>-16502.57</v>
          </cell>
          <cell r="P12" t="str">
            <v>USD</v>
          </cell>
        </row>
        <row r="13">
          <cell r="A13" t="str">
            <v>3500</v>
          </cell>
          <cell r="B13" t="str">
            <v>VEND2600</v>
          </cell>
          <cell r="C13" t="str">
            <v>IC</v>
          </cell>
          <cell r="D13" t="str">
            <v>500000787</v>
          </cell>
          <cell r="E13" t="str">
            <v/>
          </cell>
          <cell r="F13" t="str">
            <v>10</v>
          </cell>
          <cell r="G13" t="str">
            <v>WAN charges</v>
          </cell>
          <cell r="H13">
            <v>39721</v>
          </cell>
          <cell r="I13">
            <v>39721</v>
          </cell>
          <cell r="J13" t="str">
            <v>Charges</v>
          </cell>
          <cell r="K13">
            <v>-15783.57</v>
          </cell>
          <cell r="L13" t="str">
            <v>USD</v>
          </cell>
          <cell r="M13">
            <v>-693478.47</v>
          </cell>
          <cell r="N13" t="str">
            <v>INR</v>
          </cell>
          <cell r="O13">
            <v>-15783.57</v>
          </cell>
          <cell r="P13" t="str">
            <v>USD</v>
          </cell>
        </row>
        <row r="14">
          <cell r="A14" t="str">
            <v>3500</v>
          </cell>
          <cell r="B14" t="str">
            <v>VEND2600</v>
          </cell>
          <cell r="C14" t="str">
            <v>IC</v>
          </cell>
          <cell r="D14" t="str">
            <v>500000763</v>
          </cell>
          <cell r="E14" t="str">
            <v/>
          </cell>
          <cell r="F14" t="str">
            <v>11</v>
          </cell>
          <cell r="G14" t="str">
            <v>To record Q2 2008 interest on IC balance</v>
          </cell>
          <cell r="H14">
            <v>39629</v>
          </cell>
          <cell r="I14">
            <v>39629</v>
          </cell>
          <cell r="J14" t="str">
            <v>Charges</v>
          </cell>
          <cell r="K14">
            <v>-14893</v>
          </cell>
          <cell r="L14" t="str">
            <v>USD</v>
          </cell>
          <cell r="M14">
            <v>-627866.78</v>
          </cell>
          <cell r="N14" t="str">
            <v>INR</v>
          </cell>
          <cell r="O14">
            <v>-14893</v>
          </cell>
          <cell r="P14" t="str">
            <v>USD</v>
          </cell>
        </row>
        <row r="15">
          <cell r="A15" t="str">
            <v>3500</v>
          </cell>
          <cell r="B15" t="str">
            <v>VEND2600</v>
          </cell>
          <cell r="C15" t="str">
            <v>IC</v>
          </cell>
          <cell r="D15" t="str">
            <v>500000771</v>
          </cell>
          <cell r="E15" t="str">
            <v/>
          </cell>
          <cell r="F15" t="str">
            <v>12</v>
          </cell>
          <cell r="G15" t="str">
            <v>WAN charges</v>
          </cell>
          <cell r="H15">
            <v>39660</v>
          </cell>
          <cell r="I15">
            <v>39660</v>
          </cell>
          <cell r="J15" t="str">
            <v>Charges</v>
          </cell>
          <cell r="K15">
            <v>-11572.69</v>
          </cell>
          <cell r="L15" t="str">
            <v>USD</v>
          </cell>
          <cell r="M15">
            <v>-498178.65</v>
          </cell>
          <cell r="N15" t="str">
            <v>INR</v>
          </cell>
          <cell r="O15">
            <v>-11572.69</v>
          </cell>
          <cell r="P15" t="str">
            <v>USD</v>
          </cell>
        </row>
        <row r="16">
          <cell r="A16" t="str">
            <v>3500</v>
          </cell>
          <cell r="B16" t="str">
            <v>VEND2600</v>
          </cell>
          <cell r="C16" t="str">
            <v>IC</v>
          </cell>
          <cell r="D16" t="str">
            <v>500000766</v>
          </cell>
          <cell r="E16" t="str">
            <v/>
          </cell>
          <cell r="F16" t="str">
            <v>13</v>
          </cell>
          <cell r="G16" t="str">
            <v>Capitalized Labour</v>
          </cell>
          <cell r="H16">
            <v>39629</v>
          </cell>
          <cell r="I16">
            <v>39629</v>
          </cell>
          <cell r="J16" t="str">
            <v>Charges</v>
          </cell>
          <cell r="K16">
            <v>-9605.69</v>
          </cell>
          <cell r="L16" t="str">
            <v>INR</v>
          </cell>
          <cell r="M16">
            <v>-9605.69</v>
          </cell>
          <cell r="N16" t="str">
            <v>INR</v>
          </cell>
          <cell r="O16">
            <v>-227.85</v>
          </cell>
          <cell r="P16" t="str">
            <v>USD</v>
          </cell>
        </row>
        <row r="17">
          <cell r="A17" t="str">
            <v>3500</v>
          </cell>
          <cell r="B17" t="str">
            <v>VEND2600</v>
          </cell>
          <cell r="C17" t="str">
            <v>AB</v>
          </cell>
          <cell r="D17" t="str">
            <v>600002327</v>
          </cell>
          <cell r="E17" t="str">
            <v>600002372</v>
          </cell>
          <cell r="F17" t="str">
            <v>14</v>
          </cell>
          <cell r="G17" t="str">
            <v>PREVENTSYS-SHIPPED TO BANGALORE OFFICE</v>
          </cell>
          <cell r="H17">
            <v>39681</v>
          </cell>
          <cell r="I17">
            <v>39681</v>
          </cell>
          <cell r="J17" t="str">
            <v>Charges</v>
          </cell>
          <cell r="K17">
            <v>-8996.1200000000008</v>
          </cell>
          <cell r="L17" t="str">
            <v>USD</v>
          </cell>
          <cell r="M17">
            <v>-382976.59</v>
          </cell>
          <cell r="N17" t="str">
            <v>INR</v>
          </cell>
          <cell r="O17">
            <v>-8996.1200000000008</v>
          </cell>
          <cell r="P17" t="str">
            <v>USD</v>
          </cell>
        </row>
        <row r="18">
          <cell r="A18" t="str">
            <v>3500</v>
          </cell>
          <cell r="B18" t="str">
            <v>VEND2600</v>
          </cell>
          <cell r="C18" t="str">
            <v>AB</v>
          </cell>
          <cell r="D18" t="str">
            <v>600002331</v>
          </cell>
          <cell r="E18" t="str">
            <v/>
          </cell>
          <cell r="F18" t="str">
            <v>15</v>
          </cell>
          <cell r="G18" t="str">
            <v>AIRES- MUSTAFA BHINDERWALA (Reloc Mustafa)</v>
          </cell>
          <cell r="H18">
            <v>39687</v>
          </cell>
          <cell r="I18">
            <v>39687</v>
          </cell>
          <cell r="J18" t="str">
            <v>Charges</v>
          </cell>
          <cell r="K18">
            <v>-5578.67</v>
          </cell>
          <cell r="L18" t="str">
            <v>USD</v>
          </cell>
          <cell r="M18">
            <v>-237491.27</v>
          </cell>
          <cell r="N18" t="str">
            <v>INR</v>
          </cell>
          <cell r="O18">
            <v>-5578.67</v>
          </cell>
          <cell r="P18" t="str">
            <v>USD</v>
          </cell>
        </row>
        <row r="19">
          <cell r="A19" t="str">
            <v>3500</v>
          </cell>
          <cell r="B19" t="str">
            <v>VEND2600</v>
          </cell>
          <cell r="C19" t="str">
            <v>IC</v>
          </cell>
          <cell r="D19" t="str">
            <v>500000781</v>
          </cell>
          <cell r="E19" t="str">
            <v/>
          </cell>
          <cell r="F19" t="str">
            <v>16</v>
          </cell>
          <cell r="G19" t="str">
            <v>WAN charges</v>
          </cell>
          <cell r="H19">
            <v>39691</v>
          </cell>
          <cell r="I19">
            <v>39691</v>
          </cell>
          <cell r="J19" t="str">
            <v>Charges</v>
          </cell>
          <cell r="K19">
            <v>-5504.03</v>
          </cell>
          <cell r="L19" t="str">
            <v>USD</v>
          </cell>
          <cell r="M19">
            <v>-234313.75</v>
          </cell>
          <cell r="N19" t="str">
            <v>INR</v>
          </cell>
          <cell r="O19">
            <v>-5504.03</v>
          </cell>
          <cell r="P19" t="str">
            <v>USD</v>
          </cell>
        </row>
        <row r="20">
          <cell r="A20" t="str">
            <v>3500</v>
          </cell>
          <cell r="B20" t="str">
            <v>VEND2600</v>
          </cell>
          <cell r="C20" t="str">
            <v>AB</v>
          </cell>
          <cell r="D20" t="str">
            <v>600002289</v>
          </cell>
          <cell r="E20" t="str">
            <v/>
          </cell>
          <cell r="F20" t="str">
            <v>17</v>
          </cell>
          <cell r="G20" t="str">
            <v>CORP. HOUSING 2 EMP. FROM INDIA-Shankha / Jeyasekhar</v>
          </cell>
          <cell r="H20">
            <v>39660</v>
          </cell>
          <cell r="I20">
            <v>39660</v>
          </cell>
          <cell r="J20" t="str">
            <v>Charges</v>
          </cell>
          <cell r="K20">
            <v>-4050</v>
          </cell>
          <cell r="L20" t="str">
            <v>USD</v>
          </cell>
          <cell r="M20">
            <v>-174343.52</v>
          </cell>
          <cell r="N20" t="str">
            <v>INR</v>
          </cell>
          <cell r="O20">
            <v>-4050</v>
          </cell>
          <cell r="P20" t="str">
            <v>USD</v>
          </cell>
        </row>
        <row r="21">
          <cell r="A21" t="str">
            <v>3500</v>
          </cell>
          <cell r="B21" t="str">
            <v>VEND2600</v>
          </cell>
          <cell r="C21" t="str">
            <v>AB</v>
          </cell>
          <cell r="D21" t="str">
            <v>600002380</v>
          </cell>
          <cell r="E21" t="str">
            <v/>
          </cell>
          <cell r="F21" t="str">
            <v>18</v>
          </cell>
          <cell r="G21" t="str">
            <v>Witness Annual License</v>
          </cell>
          <cell r="H21">
            <v>39702</v>
          </cell>
          <cell r="I21">
            <v>39702</v>
          </cell>
          <cell r="J21" t="str">
            <v>Charges</v>
          </cell>
          <cell r="K21">
            <v>-3560</v>
          </cell>
          <cell r="L21" t="str">
            <v>USD</v>
          </cell>
          <cell r="M21">
            <v>-156414.76</v>
          </cell>
          <cell r="N21" t="str">
            <v>INR</v>
          </cell>
          <cell r="O21">
            <v>-3560</v>
          </cell>
          <cell r="P21" t="str">
            <v>USD</v>
          </cell>
        </row>
        <row r="22">
          <cell r="A22" t="str">
            <v>3500</v>
          </cell>
          <cell r="B22" t="str">
            <v>VEND2600</v>
          </cell>
          <cell r="C22" t="str">
            <v>IC</v>
          </cell>
          <cell r="D22" t="str">
            <v>500000779</v>
          </cell>
          <cell r="E22" t="str">
            <v>500000786</v>
          </cell>
          <cell r="F22" t="str">
            <v>19</v>
          </cell>
          <cell r="G22" t="str">
            <v>witness annual license xchg</v>
          </cell>
          <cell r="H22">
            <v>39687</v>
          </cell>
          <cell r="I22">
            <v>39687</v>
          </cell>
          <cell r="J22" t="str">
            <v>Charges</v>
          </cell>
          <cell r="K22">
            <v>-3560</v>
          </cell>
          <cell r="L22" t="str">
            <v>USD</v>
          </cell>
          <cell r="M22">
            <v>-151553.85</v>
          </cell>
          <cell r="N22" t="str">
            <v>INR</v>
          </cell>
          <cell r="O22">
            <v>-3560</v>
          </cell>
          <cell r="P22" t="str">
            <v>USD</v>
          </cell>
        </row>
        <row r="23">
          <cell r="A23" t="str">
            <v>3500</v>
          </cell>
          <cell r="B23" t="str">
            <v>VEND2600</v>
          </cell>
          <cell r="C23" t="str">
            <v>IC</v>
          </cell>
          <cell r="D23" t="str">
            <v>500000753</v>
          </cell>
          <cell r="E23" t="str">
            <v/>
          </cell>
          <cell r="F23" t="str">
            <v>20</v>
          </cell>
          <cell r="G23" t="str">
            <v>Amex interco. to india-Sridhar's Mexico trip's ticket cost</v>
          </cell>
          <cell r="H23">
            <v>39599</v>
          </cell>
          <cell r="I23">
            <v>39599</v>
          </cell>
          <cell r="J23" t="str">
            <v>Charges</v>
          </cell>
          <cell r="K23">
            <v>-2793.64</v>
          </cell>
          <cell r="L23" t="str">
            <v>USD</v>
          </cell>
          <cell r="M23">
            <v>-113148.64</v>
          </cell>
          <cell r="N23" t="str">
            <v>INR</v>
          </cell>
          <cell r="O23">
            <v>-2793.64</v>
          </cell>
          <cell r="P23" t="str">
            <v>USD</v>
          </cell>
        </row>
        <row r="24">
          <cell r="A24" t="str">
            <v>3500</v>
          </cell>
          <cell r="B24" t="str">
            <v>VEND2600</v>
          </cell>
          <cell r="C24" t="str">
            <v>AB</v>
          </cell>
          <cell r="D24" t="str">
            <v>600001951</v>
          </cell>
          <cell r="E24" t="str">
            <v/>
          </cell>
          <cell r="F24" t="str">
            <v>21</v>
          </cell>
          <cell r="G24" t="str">
            <v>L1B PETITION-KRISHNAN SRIRAMAN</v>
          </cell>
          <cell r="H24">
            <v>39568</v>
          </cell>
          <cell r="I24">
            <v>39568</v>
          </cell>
          <cell r="J24" t="str">
            <v>Charges</v>
          </cell>
          <cell r="K24">
            <v>-2610</v>
          </cell>
          <cell r="L24" t="str">
            <v>USD</v>
          </cell>
          <cell r="M24">
            <v>-104693.14</v>
          </cell>
          <cell r="N24" t="str">
            <v>INR</v>
          </cell>
          <cell r="O24">
            <v>-2610</v>
          </cell>
          <cell r="P24" t="str">
            <v>USD</v>
          </cell>
        </row>
        <row r="25">
          <cell r="A25" t="str">
            <v>3500</v>
          </cell>
          <cell r="B25" t="str">
            <v>VEND2600</v>
          </cell>
          <cell r="C25" t="str">
            <v>AB</v>
          </cell>
          <cell r="D25" t="str">
            <v>600001929</v>
          </cell>
          <cell r="E25" t="str">
            <v/>
          </cell>
          <cell r="F25" t="str">
            <v>22</v>
          </cell>
          <cell r="G25" t="str">
            <v>L1-A ENTRY  AMATRYA BANERJEE</v>
          </cell>
          <cell r="H25">
            <v>39568</v>
          </cell>
          <cell r="I25">
            <v>39568</v>
          </cell>
          <cell r="J25" t="str">
            <v>Charges</v>
          </cell>
          <cell r="K25">
            <v>-2610</v>
          </cell>
          <cell r="L25" t="str">
            <v>USD</v>
          </cell>
          <cell r="M25">
            <v>-104693.14</v>
          </cell>
          <cell r="N25" t="str">
            <v>INR</v>
          </cell>
          <cell r="O25">
            <v>-2610</v>
          </cell>
          <cell r="P25" t="str">
            <v>USD</v>
          </cell>
        </row>
        <row r="26">
          <cell r="A26" t="str">
            <v>3500</v>
          </cell>
          <cell r="B26" t="str">
            <v>VEND2600</v>
          </cell>
          <cell r="C26" t="str">
            <v>AB</v>
          </cell>
          <cell r="D26" t="str">
            <v>600002048</v>
          </cell>
          <cell r="E26" t="str">
            <v/>
          </cell>
          <cell r="F26" t="str">
            <v>23</v>
          </cell>
          <cell r="G26" t="str">
            <v>RCLS ER 157826- ANIL NAGALLA</v>
          </cell>
          <cell r="H26">
            <v>39599</v>
          </cell>
          <cell r="I26">
            <v>39599</v>
          </cell>
          <cell r="J26" t="str">
            <v>Charges</v>
          </cell>
          <cell r="K26">
            <v>-1656.56</v>
          </cell>
          <cell r="L26" t="str">
            <v>USD</v>
          </cell>
          <cell r="M26">
            <v>-67094.37</v>
          </cell>
          <cell r="N26" t="str">
            <v>INR</v>
          </cell>
          <cell r="O26">
            <v>-1656.56</v>
          </cell>
          <cell r="P26" t="str">
            <v>USD</v>
          </cell>
        </row>
        <row r="27">
          <cell r="A27" t="str">
            <v>3500</v>
          </cell>
          <cell r="B27" t="str">
            <v>VEND2600</v>
          </cell>
          <cell r="C27" t="str">
            <v>AB</v>
          </cell>
          <cell r="D27" t="str">
            <v>600002129</v>
          </cell>
          <cell r="E27" t="str">
            <v/>
          </cell>
          <cell r="F27" t="str">
            <v>24</v>
          </cell>
          <cell r="G27" t="str">
            <v>MOORE WALLACE- 35080100</v>
          </cell>
          <cell r="H27">
            <v>39624</v>
          </cell>
          <cell r="I27">
            <v>39624</v>
          </cell>
          <cell r="J27" t="str">
            <v>Charges</v>
          </cell>
          <cell r="K27">
            <v>-1649.69</v>
          </cell>
          <cell r="L27" t="str">
            <v>USD</v>
          </cell>
          <cell r="M27">
            <v>-69548.479999999996</v>
          </cell>
          <cell r="N27" t="str">
            <v>INR</v>
          </cell>
          <cell r="O27">
            <v>-1649.69</v>
          </cell>
          <cell r="P27" t="str">
            <v>USD</v>
          </cell>
        </row>
        <row r="28">
          <cell r="A28" t="str">
            <v>3500</v>
          </cell>
          <cell r="B28" t="str">
            <v>VEND2600</v>
          </cell>
          <cell r="C28" t="str">
            <v>IC</v>
          </cell>
          <cell r="D28" t="str">
            <v>500000746</v>
          </cell>
          <cell r="E28" t="str">
            <v/>
          </cell>
          <cell r="F28" t="str">
            <v>25</v>
          </cell>
          <cell r="G28" t="str">
            <v>MSDN SUBSCRIPTION-Phillip Charles</v>
          </cell>
          <cell r="H28">
            <v>39568</v>
          </cell>
          <cell r="I28">
            <v>39568</v>
          </cell>
          <cell r="J28" t="str">
            <v>Charges</v>
          </cell>
          <cell r="K28">
            <v>-990.48</v>
          </cell>
          <cell r="L28" t="str">
            <v>USD</v>
          </cell>
          <cell r="M28">
            <v>-39730.449999999997</v>
          </cell>
          <cell r="N28" t="str">
            <v>INR</v>
          </cell>
          <cell r="O28">
            <v>-990.48</v>
          </cell>
          <cell r="P28" t="str">
            <v>USD</v>
          </cell>
        </row>
        <row r="29">
          <cell r="A29" t="str">
            <v>3500</v>
          </cell>
          <cell r="B29" t="str">
            <v>VEND2600</v>
          </cell>
          <cell r="C29" t="str">
            <v>AB</v>
          </cell>
          <cell r="D29" t="str">
            <v>600002451</v>
          </cell>
          <cell r="E29" t="str">
            <v/>
          </cell>
          <cell r="F29" t="str">
            <v>26</v>
          </cell>
          <cell r="G29" t="str">
            <v>Relocation Expense - Mustafa Bhinderwala</v>
          </cell>
          <cell r="H29">
            <v>39721</v>
          </cell>
          <cell r="I29">
            <v>39721</v>
          </cell>
          <cell r="J29" t="str">
            <v>Charges</v>
          </cell>
          <cell r="K29">
            <v>-430</v>
          </cell>
          <cell r="L29" t="str">
            <v>USD</v>
          </cell>
          <cell r="M29">
            <v>-18892.79</v>
          </cell>
          <cell r="N29" t="str">
            <v>INR</v>
          </cell>
          <cell r="O29">
            <v>-430</v>
          </cell>
          <cell r="P29" t="str">
            <v>USD</v>
          </cell>
        </row>
        <row r="30">
          <cell r="A30" t="str">
            <v>3500</v>
          </cell>
          <cell r="B30" t="str">
            <v>VEND2600</v>
          </cell>
          <cell r="C30" t="str">
            <v>AB</v>
          </cell>
          <cell r="D30" t="str">
            <v>600002446</v>
          </cell>
          <cell r="E30" t="str">
            <v/>
          </cell>
          <cell r="F30" t="str">
            <v>27</v>
          </cell>
          <cell r="G30" t="str">
            <v>Relocation Expense - Anil Nagalla</v>
          </cell>
          <cell r="H30">
            <v>39721</v>
          </cell>
          <cell r="I30">
            <v>39721</v>
          </cell>
          <cell r="J30" t="str">
            <v>Charges</v>
          </cell>
          <cell r="K30">
            <v>-112.25</v>
          </cell>
          <cell r="L30" t="str">
            <v>USD</v>
          </cell>
          <cell r="M30">
            <v>-4931.8999999999996</v>
          </cell>
          <cell r="N30" t="str">
            <v>INR</v>
          </cell>
          <cell r="O30">
            <v>-112.25</v>
          </cell>
          <cell r="P30" t="str">
            <v>USD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A2" t="str">
            <v>RR</v>
          </cell>
          <cell r="J2">
            <v>-41331</v>
          </cell>
        </row>
        <row r="3">
          <cell r="A3" t="str">
            <v>RR</v>
          </cell>
          <cell r="J3">
            <v>-22177</v>
          </cell>
        </row>
        <row r="4">
          <cell r="A4" t="str">
            <v>RR</v>
          </cell>
          <cell r="J4">
            <v>-8468</v>
          </cell>
        </row>
        <row r="5">
          <cell r="A5" t="str">
            <v>RR</v>
          </cell>
          <cell r="J5">
            <v>-38441</v>
          </cell>
        </row>
        <row r="6">
          <cell r="A6" t="str">
            <v>RR</v>
          </cell>
          <cell r="J6">
            <v>-26667</v>
          </cell>
        </row>
        <row r="7">
          <cell r="A7" t="str">
            <v>RR</v>
          </cell>
          <cell r="J7">
            <v>-9677</v>
          </cell>
        </row>
        <row r="8">
          <cell r="A8" t="str">
            <v>RR</v>
          </cell>
          <cell r="J8">
            <v>-16129</v>
          </cell>
        </row>
        <row r="9">
          <cell r="A9" t="str">
            <v>RR</v>
          </cell>
          <cell r="J9">
            <v>-11828</v>
          </cell>
        </row>
        <row r="10">
          <cell r="A10" t="str">
            <v>RR</v>
          </cell>
          <cell r="J10">
            <v>-125806</v>
          </cell>
        </row>
        <row r="11">
          <cell r="A11" t="str">
            <v>SA</v>
          </cell>
          <cell r="J11">
            <v>-4032</v>
          </cell>
        </row>
        <row r="12">
          <cell r="A12" t="str">
            <v>AB</v>
          </cell>
          <cell r="J12">
            <v>4032</v>
          </cell>
        </row>
        <row r="13">
          <cell r="A13" t="str">
            <v>ZP</v>
          </cell>
          <cell r="J13">
            <v>-4032</v>
          </cell>
        </row>
        <row r="14">
          <cell r="A14" t="str">
            <v>SA</v>
          </cell>
          <cell r="J14">
            <v>6298710.6699999999</v>
          </cell>
        </row>
        <row r="15">
          <cell r="A15" t="str">
            <v>SA</v>
          </cell>
          <cell r="J15">
            <v>227687</v>
          </cell>
        </row>
        <row r="16">
          <cell r="A16" t="str">
            <v>SA</v>
          </cell>
          <cell r="J16">
            <v>72983</v>
          </cell>
        </row>
        <row r="17">
          <cell r="A17" t="str">
            <v>SA</v>
          </cell>
          <cell r="J17">
            <v>1035445</v>
          </cell>
        </row>
        <row r="18">
          <cell r="A18" t="str">
            <v>SA</v>
          </cell>
          <cell r="J18">
            <v>929628</v>
          </cell>
        </row>
        <row r="19">
          <cell r="A19" t="str">
            <v>SA</v>
          </cell>
          <cell r="J19">
            <v>2077063</v>
          </cell>
        </row>
        <row r="20">
          <cell r="A20" t="str">
            <v>SA</v>
          </cell>
          <cell r="J20">
            <v>358214</v>
          </cell>
        </row>
        <row r="21">
          <cell r="A21" t="str">
            <v>SA</v>
          </cell>
          <cell r="J21">
            <v>337447.77</v>
          </cell>
        </row>
        <row r="22">
          <cell r="A22" t="str">
            <v>SA</v>
          </cell>
          <cell r="J22">
            <v>336078.86</v>
          </cell>
        </row>
        <row r="23">
          <cell r="A23" t="str">
            <v>SA</v>
          </cell>
          <cell r="J23">
            <v>468509.21</v>
          </cell>
        </row>
        <row r="24">
          <cell r="A24" t="str">
            <v>SA</v>
          </cell>
          <cell r="J24">
            <v>596314.19999999995</v>
          </cell>
        </row>
        <row r="25">
          <cell r="A25" t="str">
            <v>SA</v>
          </cell>
          <cell r="J25">
            <v>6032955.9500000002</v>
          </cell>
        </row>
        <row r="26">
          <cell r="A26" t="str">
            <v>SA</v>
          </cell>
          <cell r="J26">
            <v>79333</v>
          </cell>
        </row>
        <row r="27">
          <cell r="A27" t="str">
            <v>SA</v>
          </cell>
          <cell r="J27">
            <v>134867</v>
          </cell>
        </row>
        <row r="28">
          <cell r="A28" t="str">
            <v>SA</v>
          </cell>
          <cell r="J28">
            <v>3468493.36</v>
          </cell>
        </row>
        <row r="29">
          <cell r="A29" t="str">
            <v>SA</v>
          </cell>
          <cell r="J29">
            <v>927315</v>
          </cell>
        </row>
        <row r="30">
          <cell r="A30" t="str">
            <v>SA</v>
          </cell>
          <cell r="J30">
            <v>231248.9</v>
          </cell>
        </row>
        <row r="31">
          <cell r="A31" t="str">
            <v>SA</v>
          </cell>
          <cell r="J31">
            <v>373926</v>
          </cell>
        </row>
        <row r="32">
          <cell r="A32" t="str">
            <v>SA</v>
          </cell>
          <cell r="J32">
            <v>3133230.67</v>
          </cell>
        </row>
        <row r="33">
          <cell r="A33" t="str">
            <v>SA</v>
          </cell>
          <cell r="J33">
            <v>57738</v>
          </cell>
        </row>
        <row r="34">
          <cell r="A34" t="str">
            <v>SA</v>
          </cell>
          <cell r="J34">
            <v>1433413</v>
          </cell>
        </row>
        <row r="35">
          <cell r="A35" t="str">
            <v>SA</v>
          </cell>
          <cell r="J35">
            <v>215302</v>
          </cell>
        </row>
        <row r="36">
          <cell r="A36" t="str">
            <v>SA</v>
          </cell>
          <cell r="J36">
            <v>496540</v>
          </cell>
        </row>
        <row r="37">
          <cell r="A37" t="str">
            <v>SA</v>
          </cell>
          <cell r="J37">
            <v>1930550</v>
          </cell>
        </row>
        <row r="38">
          <cell r="A38" t="str">
            <v>SA</v>
          </cell>
          <cell r="J38">
            <v>590328.67000000004</v>
          </cell>
        </row>
        <row r="39">
          <cell r="A39" t="str">
            <v>SA</v>
          </cell>
          <cell r="J39">
            <v>321939.15999999997</v>
          </cell>
        </row>
        <row r="40">
          <cell r="A40" t="str">
            <v>SA</v>
          </cell>
          <cell r="J40">
            <v>4072614</v>
          </cell>
        </row>
        <row r="41">
          <cell r="A41" t="str">
            <v>SA</v>
          </cell>
          <cell r="J41">
            <v>2401849</v>
          </cell>
        </row>
        <row r="42">
          <cell r="A42" t="str">
            <v>SA</v>
          </cell>
          <cell r="J42">
            <v>197076</v>
          </cell>
        </row>
        <row r="43">
          <cell r="A43" t="str">
            <v>SA</v>
          </cell>
          <cell r="J43">
            <v>2374222.46</v>
          </cell>
        </row>
        <row r="44">
          <cell r="A44" t="str">
            <v>SA</v>
          </cell>
          <cell r="J44">
            <v>55464</v>
          </cell>
        </row>
        <row r="45">
          <cell r="A45" t="str">
            <v>SA</v>
          </cell>
          <cell r="J45">
            <v>111067</v>
          </cell>
        </row>
        <row r="46">
          <cell r="A46" t="str">
            <v>SA</v>
          </cell>
          <cell r="J46">
            <v>285600</v>
          </cell>
        </row>
        <row r="47">
          <cell r="A47" t="str">
            <v>SA</v>
          </cell>
          <cell r="J47">
            <v>195160</v>
          </cell>
        </row>
        <row r="48">
          <cell r="A48" t="str">
            <v>SA</v>
          </cell>
          <cell r="J48">
            <v>436333</v>
          </cell>
        </row>
        <row r="49">
          <cell r="A49" t="str">
            <v>SA</v>
          </cell>
          <cell r="J49">
            <v>868728.75</v>
          </cell>
        </row>
        <row r="50">
          <cell r="A50" t="str">
            <v>SA</v>
          </cell>
          <cell r="J50">
            <v>1149063.8899999999</v>
          </cell>
        </row>
        <row r="51">
          <cell r="A51" t="str">
            <v>SA</v>
          </cell>
          <cell r="J51">
            <v>168220</v>
          </cell>
        </row>
        <row r="52">
          <cell r="A52" t="str">
            <v>SA</v>
          </cell>
          <cell r="J52">
            <v>102062</v>
          </cell>
        </row>
        <row r="53">
          <cell r="A53" t="str">
            <v>SA</v>
          </cell>
          <cell r="J53">
            <v>792075.92</v>
          </cell>
        </row>
        <row r="54">
          <cell r="A54" t="str">
            <v>SA</v>
          </cell>
          <cell r="J54">
            <v>1041702</v>
          </cell>
        </row>
        <row r="55">
          <cell r="A55" t="str">
            <v>SA</v>
          </cell>
          <cell r="J55">
            <v>693008.16</v>
          </cell>
        </row>
        <row r="56">
          <cell r="A56" t="str">
            <v>SA</v>
          </cell>
          <cell r="J56">
            <v>1315751.23</v>
          </cell>
        </row>
        <row r="57">
          <cell r="A57" t="str">
            <v>SA</v>
          </cell>
          <cell r="J57">
            <v>85891</v>
          </cell>
        </row>
        <row r="58">
          <cell r="A58" t="str">
            <v>SA</v>
          </cell>
          <cell r="J58">
            <v>71596</v>
          </cell>
        </row>
        <row r="59">
          <cell r="A59" t="str">
            <v>SA</v>
          </cell>
          <cell r="J59">
            <v>401368</v>
          </cell>
        </row>
        <row r="60">
          <cell r="A60" t="str">
            <v>SA</v>
          </cell>
          <cell r="J60">
            <v>281282</v>
          </cell>
        </row>
        <row r="61">
          <cell r="A61" t="str">
            <v>SA</v>
          </cell>
          <cell r="J61">
            <v>388208</v>
          </cell>
        </row>
        <row r="62">
          <cell r="A62" t="str">
            <v>SA</v>
          </cell>
          <cell r="J62">
            <v>415487</v>
          </cell>
        </row>
        <row r="63">
          <cell r="A63" t="str">
            <v>SA</v>
          </cell>
          <cell r="J63">
            <v>393594</v>
          </cell>
        </row>
        <row r="64">
          <cell r="A64" t="str">
            <v>SA</v>
          </cell>
          <cell r="J64">
            <v>1309091</v>
          </cell>
        </row>
        <row r="65">
          <cell r="A65" t="str">
            <v>SA</v>
          </cell>
          <cell r="J65">
            <v>1527368.97</v>
          </cell>
        </row>
        <row r="66">
          <cell r="A66" t="str">
            <v>SA</v>
          </cell>
          <cell r="J66">
            <v>367287.88</v>
          </cell>
        </row>
        <row r="67">
          <cell r="A67" t="str">
            <v>SA</v>
          </cell>
          <cell r="J67">
            <v>2346552.0099999998</v>
          </cell>
        </row>
        <row r="68">
          <cell r="A68" t="str">
            <v>SA</v>
          </cell>
          <cell r="J68">
            <v>293450</v>
          </cell>
        </row>
        <row r="69">
          <cell r="A69" t="str">
            <v>SA</v>
          </cell>
          <cell r="J69">
            <v>435099.82</v>
          </cell>
        </row>
        <row r="70">
          <cell r="A70" t="str">
            <v>SA</v>
          </cell>
          <cell r="J70">
            <v>155653</v>
          </cell>
        </row>
        <row r="71">
          <cell r="A71" t="str">
            <v>SA</v>
          </cell>
          <cell r="J71">
            <v>-4426.67</v>
          </cell>
        </row>
        <row r="72">
          <cell r="A72" t="str">
            <v>SA</v>
          </cell>
          <cell r="J72">
            <v>103035</v>
          </cell>
        </row>
        <row r="73">
          <cell r="A73" t="str">
            <v>ZP</v>
          </cell>
          <cell r="J73">
            <v>-1100</v>
          </cell>
        </row>
        <row r="74">
          <cell r="A74" t="str">
            <v>SA</v>
          </cell>
          <cell r="J74">
            <v>-8314</v>
          </cell>
        </row>
        <row r="75">
          <cell r="A75" t="str">
            <v>SA</v>
          </cell>
          <cell r="J75">
            <v>-14175</v>
          </cell>
        </row>
        <row r="76">
          <cell r="A76" t="str">
            <v>ZP</v>
          </cell>
          <cell r="J76">
            <v>-20000</v>
          </cell>
        </row>
        <row r="77">
          <cell r="A77" t="str">
            <v>ZP</v>
          </cell>
          <cell r="J77">
            <v>-75000</v>
          </cell>
        </row>
        <row r="78">
          <cell r="A78" t="str">
            <v>SA</v>
          </cell>
          <cell r="J78">
            <v>8146102.8799999999</v>
          </cell>
        </row>
        <row r="79">
          <cell r="A79" t="str">
            <v>SA</v>
          </cell>
          <cell r="J79">
            <v>232499.72</v>
          </cell>
        </row>
        <row r="80">
          <cell r="A80" t="str">
            <v>SA</v>
          </cell>
          <cell r="J80">
            <v>102271.33</v>
          </cell>
        </row>
        <row r="81">
          <cell r="A81" t="str">
            <v>SA</v>
          </cell>
          <cell r="J81">
            <v>1218347.46</v>
          </cell>
        </row>
        <row r="82">
          <cell r="A82" t="str">
            <v>SA</v>
          </cell>
          <cell r="J82">
            <v>1255631.25</v>
          </cell>
        </row>
        <row r="83">
          <cell r="A83" t="str">
            <v>SA</v>
          </cell>
          <cell r="J83">
            <v>2369690.7799999998</v>
          </cell>
        </row>
        <row r="84">
          <cell r="A84" t="str">
            <v>SA</v>
          </cell>
          <cell r="J84">
            <v>460809.9</v>
          </cell>
        </row>
        <row r="85">
          <cell r="A85" t="str">
            <v>SA</v>
          </cell>
          <cell r="J85">
            <v>434757.21</v>
          </cell>
        </row>
        <row r="86">
          <cell r="A86" t="str">
            <v>SA</v>
          </cell>
          <cell r="J86">
            <v>506923.78</v>
          </cell>
        </row>
        <row r="87">
          <cell r="A87" t="str">
            <v>SA</v>
          </cell>
          <cell r="J87">
            <v>656096.31000000006</v>
          </cell>
        </row>
        <row r="88">
          <cell r="A88" t="str">
            <v>SA</v>
          </cell>
          <cell r="J88">
            <v>266737.78000000003</v>
          </cell>
        </row>
        <row r="89">
          <cell r="A89" t="str">
            <v>SA</v>
          </cell>
          <cell r="J89">
            <v>6313385.7000000002</v>
          </cell>
        </row>
        <row r="90">
          <cell r="A90" t="str">
            <v>SA</v>
          </cell>
          <cell r="J90">
            <v>109427.14</v>
          </cell>
        </row>
        <row r="91">
          <cell r="A91" t="str">
            <v>SA</v>
          </cell>
          <cell r="J91">
            <v>176210.07</v>
          </cell>
        </row>
        <row r="92">
          <cell r="A92" t="str">
            <v>SA</v>
          </cell>
          <cell r="J92">
            <v>4229289.07</v>
          </cell>
        </row>
        <row r="93">
          <cell r="A93" t="str">
            <v>SA</v>
          </cell>
          <cell r="J93">
            <v>1352050.42</v>
          </cell>
        </row>
        <row r="94">
          <cell r="A94" t="str">
            <v>SA</v>
          </cell>
          <cell r="J94">
            <v>281908.21999999997</v>
          </cell>
        </row>
        <row r="95">
          <cell r="A95" t="str">
            <v>SA</v>
          </cell>
          <cell r="J95">
            <v>173935.2</v>
          </cell>
        </row>
        <row r="96">
          <cell r="A96" t="str">
            <v>SA</v>
          </cell>
          <cell r="J96">
            <v>3051432.23</v>
          </cell>
        </row>
        <row r="97">
          <cell r="A97" t="str">
            <v>SA</v>
          </cell>
          <cell r="J97">
            <v>502167.09</v>
          </cell>
        </row>
        <row r="98">
          <cell r="A98" t="str">
            <v>SA</v>
          </cell>
          <cell r="J98">
            <v>3801066.64</v>
          </cell>
        </row>
        <row r="99">
          <cell r="A99" t="str">
            <v>SA</v>
          </cell>
          <cell r="J99">
            <v>71350.7</v>
          </cell>
        </row>
        <row r="100">
          <cell r="A100" t="str">
            <v>SA</v>
          </cell>
          <cell r="J100">
            <v>1883072.26</v>
          </cell>
        </row>
        <row r="101">
          <cell r="A101" t="str">
            <v>SA</v>
          </cell>
          <cell r="J101">
            <v>260353.76</v>
          </cell>
        </row>
        <row r="102">
          <cell r="A102" t="str">
            <v>SA</v>
          </cell>
          <cell r="J102">
            <v>647041.54</v>
          </cell>
        </row>
        <row r="103">
          <cell r="A103" t="str">
            <v>SA</v>
          </cell>
          <cell r="J103">
            <v>2405729.2200000002</v>
          </cell>
        </row>
        <row r="104">
          <cell r="A104" t="str">
            <v>SA</v>
          </cell>
          <cell r="J104">
            <v>784018.37</v>
          </cell>
        </row>
        <row r="105">
          <cell r="A105" t="str">
            <v>SA</v>
          </cell>
          <cell r="J105">
            <v>328464</v>
          </cell>
        </row>
        <row r="106">
          <cell r="A106" t="str">
            <v>SA</v>
          </cell>
          <cell r="J106">
            <v>5087171.59</v>
          </cell>
        </row>
        <row r="107">
          <cell r="A107" t="str">
            <v>SA</v>
          </cell>
          <cell r="J107">
            <v>3030598.73</v>
          </cell>
        </row>
        <row r="108">
          <cell r="A108" t="str">
            <v>SA</v>
          </cell>
          <cell r="J108">
            <v>238169.56</v>
          </cell>
        </row>
        <row r="109">
          <cell r="A109" t="str">
            <v>SA</v>
          </cell>
          <cell r="J109">
            <v>2695860.66</v>
          </cell>
        </row>
        <row r="110">
          <cell r="A110" t="str">
            <v>SA</v>
          </cell>
          <cell r="J110">
            <v>77012.600000000006</v>
          </cell>
        </row>
        <row r="111">
          <cell r="A111" t="str">
            <v>SA</v>
          </cell>
          <cell r="J111">
            <v>111067</v>
          </cell>
        </row>
        <row r="112">
          <cell r="A112" t="str">
            <v>SA</v>
          </cell>
          <cell r="J112">
            <v>385152</v>
          </cell>
        </row>
        <row r="113">
          <cell r="A113" t="str">
            <v>SA</v>
          </cell>
          <cell r="J113">
            <v>231404.63</v>
          </cell>
        </row>
        <row r="114">
          <cell r="A114" t="str">
            <v>SA</v>
          </cell>
          <cell r="J114">
            <v>569384.14</v>
          </cell>
        </row>
        <row r="115">
          <cell r="A115" t="str">
            <v>SA</v>
          </cell>
          <cell r="J115">
            <v>1208169.8400000001</v>
          </cell>
        </row>
        <row r="116">
          <cell r="A116" t="str">
            <v>SA</v>
          </cell>
          <cell r="J116">
            <v>1604295.72</v>
          </cell>
        </row>
        <row r="117">
          <cell r="A117" t="str">
            <v>SA</v>
          </cell>
          <cell r="J117">
            <v>296356.26</v>
          </cell>
        </row>
        <row r="118">
          <cell r="A118" t="str">
            <v>SA</v>
          </cell>
          <cell r="J118">
            <v>156915.70000000001</v>
          </cell>
        </row>
        <row r="119">
          <cell r="A119" t="str">
            <v>SA</v>
          </cell>
          <cell r="J119">
            <v>885902.76</v>
          </cell>
        </row>
        <row r="120">
          <cell r="A120" t="str">
            <v>SA</v>
          </cell>
          <cell r="J120">
            <v>1346689.38</v>
          </cell>
        </row>
        <row r="121">
          <cell r="A121" t="str">
            <v>SA</v>
          </cell>
          <cell r="J121">
            <v>881824.94</v>
          </cell>
        </row>
        <row r="122">
          <cell r="A122" t="str">
            <v>SA</v>
          </cell>
          <cell r="J122">
            <v>1665494.12</v>
          </cell>
        </row>
        <row r="123">
          <cell r="A123" t="str">
            <v>SA</v>
          </cell>
          <cell r="J123">
            <v>76182.929999999993</v>
          </cell>
        </row>
        <row r="124">
          <cell r="A124" t="str">
            <v>SA</v>
          </cell>
          <cell r="J124">
            <v>103045.13</v>
          </cell>
        </row>
        <row r="125">
          <cell r="A125" t="str">
            <v>SA</v>
          </cell>
          <cell r="J125">
            <v>694876.47</v>
          </cell>
        </row>
        <row r="126">
          <cell r="A126" t="str">
            <v>SA</v>
          </cell>
          <cell r="J126">
            <v>405334.87</v>
          </cell>
        </row>
        <row r="127">
          <cell r="A127" t="str">
            <v>SA</v>
          </cell>
          <cell r="J127">
            <v>492702.5</v>
          </cell>
        </row>
        <row r="128">
          <cell r="A128" t="str">
            <v>SA</v>
          </cell>
          <cell r="J128">
            <v>526238.63</v>
          </cell>
        </row>
        <row r="129">
          <cell r="A129" t="str">
            <v>SA</v>
          </cell>
          <cell r="J129">
            <v>507588.16</v>
          </cell>
        </row>
        <row r="130">
          <cell r="A130" t="str">
            <v>SA</v>
          </cell>
          <cell r="J130">
            <v>2017214.94</v>
          </cell>
        </row>
        <row r="131">
          <cell r="A131" t="str">
            <v>SA</v>
          </cell>
          <cell r="J131">
            <v>1874334.68</v>
          </cell>
        </row>
        <row r="132">
          <cell r="A132" t="str">
            <v>SA</v>
          </cell>
          <cell r="J132">
            <v>340075.01</v>
          </cell>
        </row>
        <row r="133">
          <cell r="A133" t="str">
            <v>SA</v>
          </cell>
          <cell r="J133">
            <v>3143294.91</v>
          </cell>
        </row>
        <row r="134">
          <cell r="A134" t="str">
            <v>SA</v>
          </cell>
          <cell r="J134">
            <v>379017.81</v>
          </cell>
        </row>
        <row r="135">
          <cell r="A135" t="str">
            <v>SA</v>
          </cell>
          <cell r="J135">
            <v>617780.02</v>
          </cell>
        </row>
        <row r="136">
          <cell r="A136" t="str">
            <v>SA</v>
          </cell>
          <cell r="J136">
            <v>257303.7</v>
          </cell>
        </row>
        <row r="137">
          <cell r="A137" t="str">
            <v>SA</v>
          </cell>
          <cell r="J137">
            <v>28042.63</v>
          </cell>
        </row>
        <row r="138">
          <cell r="A138" t="str">
            <v>SA</v>
          </cell>
          <cell r="J138">
            <v>-727</v>
          </cell>
        </row>
        <row r="139">
          <cell r="A139" t="str">
            <v>SA</v>
          </cell>
          <cell r="J139">
            <v>-5836</v>
          </cell>
        </row>
        <row r="140">
          <cell r="A140" t="str">
            <v>SA</v>
          </cell>
          <cell r="J140">
            <v>-976</v>
          </cell>
        </row>
        <row r="141">
          <cell r="A141" t="str">
            <v>SA</v>
          </cell>
          <cell r="J141">
            <v>-33903.870000000003</v>
          </cell>
        </row>
        <row r="142">
          <cell r="A142" t="str">
            <v>SA</v>
          </cell>
          <cell r="J142">
            <v>-40344.300000000003</v>
          </cell>
        </row>
        <row r="143">
          <cell r="A143" t="str">
            <v>SA</v>
          </cell>
          <cell r="J143">
            <v>-85968.48</v>
          </cell>
        </row>
        <row r="144">
          <cell r="A144" t="str">
            <v>ZP</v>
          </cell>
          <cell r="J144">
            <v>-24053</v>
          </cell>
        </row>
        <row r="145">
          <cell r="A145" t="str">
            <v>SA</v>
          </cell>
          <cell r="J145">
            <v>8314</v>
          </cell>
        </row>
        <row r="146">
          <cell r="A146" t="str">
            <v>SA</v>
          </cell>
          <cell r="J146">
            <v>7098961.54</v>
          </cell>
        </row>
        <row r="147">
          <cell r="A147" t="str">
            <v>SA</v>
          </cell>
          <cell r="J147">
            <v>171241.5</v>
          </cell>
        </row>
        <row r="148">
          <cell r="A148" t="str">
            <v>SA</v>
          </cell>
          <cell r="J148">
            <v>258985.44</v>
          </cell>
        </row>
        <row r="149">
          <cell r="A149" t="str">
            <v>SA</v>
          </cell>
          <cell r="J149">
            <v>87267.33</v>
          </cell>
        </row>
        <row r="150">
          <cell r="A150" t="str">
            <v>SA</v>
          </cell>
          <cell r="J150">
            <v>1163571.82</v>
          </cell>
        </row>
        <row r="151">
          <cell r="A151" t="str">
            <v>SA</v>
          </cell>
          <cell r="J151">
            <v>1088621.25</v>
          </cell>
        </row>
        <row r="152">
          <cell r="A152" t="str">
            <v>SA</v>
          </cell>
          <cell r="J152">
            <v>2159619.33</v>
          </cell>
        </row>
        <row r="153">
          <cell r="A153" t="str">
            <v>SA</v>
          </cell>
          <cell r="J153">
            <v>408250.9</v>
          </cell>
        </row>
        <row r="154">
          <cell r="A154" t="str">
            <v>SA</v>
          </cell>
          <cell r="J154">
            <v>402138.67</v>
          </cell>
        </row>
        <row r="155">
          <cell r="A155" t="str">
            <v>SA</v>
          </cell>
          <cell r="J155">
            <v>518100.07</v>
          </cell>
        </row>
        <row r="156">
          <cell r="A156" t="str">
            <v>SA</v>
          </cell>
          <cell r="J156">
            <v>567041.31000000006</v>
          </cell>
        </row>
        <row r="157">
          <cell r="A157" t="str">
            <v>SA</v>
          </cell>
          <cell r="J157">
            <v>237835.78</v>
          </cell>
        </row>
        <row r="158">
          <cell r="A158" t="str">
            <v>SA</v>
          </cell>
          <cell r="J158">
            <v>5824232.96</v>
          </cell>
        </row>
        <row r="159">
          <cell r="A159" t="str">
            <v>SA</v>
          </cell>
          <cell r="J159">
            <v>94010.14</v>
          </cell>
        </row>
        <row r="160">
          <cell r="A160" t="str">
            <v>SA</v>
          </cell>
          <cell r="J160">
            <v>155030.07</v>
          </cell>
        </row>
        <row r="161">
          <cell r="A161" t="str">
            <v>SA</v>
          </cell>
          <cell r="J161">
            <v>3604499.17</v>
          </cell>
        </row>
        <row r="162">
          <cell r="A162" t="str">
            <v>SA</v>
          </cell>
          <cell r="J162">
            <v>1050590.8600000001</v>
          </cell>
        </row>
        <row r="163">
          <cell r="A163" t="str">
            <v>SA</v>
          </cell>
          <cell r="J163">
            <v>234960.79</v>
          </cell>
        </row>
        <row r="164">
          <cell r="A164" t="str">
            <v>SA</v>
          </cell>
          <cell r="J164">
            <v>332903.44</v>
          </cell>
        </row>
        <row r="165">
          <cell r="A165" t="str">
            <v>SA</v>
          </cell>
          <cell r="J165">
            <v>2691849.84</v>
          </cell>
        </row>
        <row r="166">
          <cell r="A166" t="str">
            <v>SA</v>
          </cell>
          <cell r="J166">
            <v>181177.72</v>
          </cell>
        </row>
        <row r="167">
          <cell r="A167" t="str">
            <v>SA</v>
          </cell>
          <cell r="J167">
            <v>3390392.9</v>
          </cell>
        </row>
        <row r="168">
          <cell r="A168" t="str">
            <v>SA</v>
          </cell>
          <cell r="J168">
            <v>64377.7</v>
          </cell>
        </row>
        <row r="169">
          <cell r="A169" t="str">
            <v>SA</v>
          </cell>
          <cell r="J169">
            <v>1652950.26</v>
          </cell>
        </row>
        <row r="170">
          <cell r="A170" t="str">
            <v>SA</v>
          </cell>
          <cell r="J170">
            <v>237273.76</v>
          </cell>
        </row>
        <row r="171">
          <cell r="A171" t="str">
            <v>SA</v>
          </cell>
          <cell r="J171">
            <v>569940.54</v>
          </cell>
        </row>
        <row r="172">
          <cell r="A172" t="str">
            <v>SA</v>
          </cell>
          <cell r="J172">
            <v>2137505.12</v>
          </cell>
        </row>
        <row r="173">
          <cell r="A173" t="str">
            <v>SA</v>
          </cell>
          <cell r="J173">
            <v>684791.37</v>
          </cell>
        </row>
        <row r="174">
          <cell r="A174" t="str">
            <v>SA</v>
          </cell>
          <cell r="J174">
            <v>319714</v>
          </cell>
        </row>
        <row r="175">
          <cell r="A175" t="str">
            <v>SA</v>
          </cell>
          <cell r="J175">
            <v>4829995.82</v>
          </cell>
        </row>
        <row r="176">
          <cell r="A176" t="str">
            <v>SA</v>
          </cell>
          <cell r="J176">
            <v>2592142.42</v>
          </cell>
        </row>
        <row r="177">
          <cell r="A177" t="str">
            <v>SA</v>
          </cell>
          <cell r="J177">
            <v>217117.56</v>
          </cell>
        </row>
        <row r="178">
          <cell r="A178" t="str">
            <v>SA</v>
          </cell>
          <cell r="J178">
            <v>2630754.79</v>
          </cell>
        </row>
        <row r="179">
          <cell r="A179" t="str">
            <v>SA</v>
          </cell>
          <cell r="J179">
            <v>65973.600000000006</v>
          </cell>
        </row>
        <row r="180">
          <cell r="A180" t="str">
            <v>SA</v>
          </cell>
          <cell r="J180">
            <v>111067</v>
          </cell>
        </row>
        <row r="181">
          <cell r="A181" t="str">
            <v>SA</v>
          </cell>
          <cell r="J181">
            <v>334152</v>
          </cell>
        </row>
        <row r="182">
          <cell r="A182" t="str">
            <v>SA</v>
          </cell>
          <cell r="J182">
            <v>212836.63</v>
          </cell>
        </row>
        <row r="183">
          <cell r="A183" t="str">
            <v>SA</v>
          </cell>
          <cell r="J183">
            <v>524433.11</v>
          </cell>
        </row>
        <row r="184">
          <cell r="A184" t="str">
            <v>SA</v>
          </cell>
          <cell r="J184">
            <v>1182801.3600000001</v>
          </cell>
        </row>
        <row r="185">
          <cell r="A185" t="str">
            <v>SA</v>
          </cell>
          <cell r="J185">
            <v>1453038.01</v>
          </cell>
        </row>
        <row r="186">
          <cell r="A186" t="str">
            <v>SA</v>
          </cell>
          <cell r="J186">
            <v>258376.26</v>
          </cell>
        </row>
        <row r="187">
          <cell r="A187" t="str">
            <v>SA</v>
          </cell>
          <cell r="J187">
            <v>186332.36</v>
          </cell>
        </row>
        <row r="188">
          <cell r="A188" t="str">
            <v>SA</v>
          </cell>
          <cell r="J188">
            <v>657083.76</v>
          </cell>
        </row>
        <row r="189">
          <cell r="A189" t="str">
            <v>SA</v>
          </cell>
          <cell r="J189">
            <v>1114794.6299999999</v>
          </cell>
        </row>
        <row r="190">
          <cell r="A190" t="str">
            <v>SA</v>
          </cell>
          <cell r="J190">
            <v>783522.94</v>
          </cell>
        </row>
        <row r="191">
          <cell r="A191" t="str">
            <v>SA</v>
          </cell>
          <cell r="J191">
            <v>1462968.85</v>
          </cell>
        </row>
        <row r="192">
          <cell r="A192" t="str">
            <v>SA</v>
          </cell>
          <cell r="J192">
            <v>85062.61</v>
          </cell>
        </row>
        <row r="193">
          <cell r="A193" t="str">
            <v>SA</v>
          </cell>
          <cell r="J193">
            <v>86934.13</v>
          </cell>
        </row>
        <row r="194">
          <cell r="A194" t="str">
            <v>SA</v>
          </cell>
          <cell r="J194">
            <v>597298.47</v>
          </cell>
        </row>
        <row r="195">
          <cell r="A195" t="str">
            <v>SA</v>
          </cell>
          <cell r="J195">
            <v>341783.87</v>
          </cell>
        </row>
        <row r="196">
          <cell r="A196" t="str">
            <v>SA</v>
          </cell>
          <cell r="J196">
            <v>453120.83</v>
          </cell>
        </row>
        <row r="197">
          <cell r="A197" t="str">
            <v>SA</v>
          </cell>
          <cell r="J197">
            <v>469500.63</v>
          </cell>
        </row>
        <row r="198">
          <cell r="A198" t="str">
            <v>SA</v>
          </cell>
          <cell r="J198">
            <v>449190.16</v>
          </cell>
        </row>
        <row r="199">
          <cell r="A199" t="str">
            <v>SA</v>
          </cell>
          <cell r="J199">
            <v>1649311.59</v>
          </cell>
        </row>
        <row r="200">
          <cell r="A200" t="str">
            <v>SA</v>
          </cell>
          <cell r="J200">
            <v>1691277.68</v>
          </cell>
        </row>
        <row r="201">
          <cell r="A201" t="str">
            <v>SA</v>
          </cell>
          <cell r="J201">
            <v>316937</v>
          </cell>
        </row>
        <row r="202">
          <cell r="A202" t="str">
            <v>SA</v>
          </cell>
          <cell r="J202">
            <v>2765125.08</v>
          </cell>
        </row>
        <row r="203">
          <cell r="A203" t="str">
            <v>SA</v>
          </cell>
          <cell r="J203">
            <v>335181.81</v>
          </cell>
        </row>
        <row r="204">
          <cell r="A204" t="str">
            <v>SA</v>
          </cell>
          <cell r="J204">
            <v>567221.30000000005</v>
          </cell>
        </row>
        <row r="205">
          <cell r="A205" t="str">
            <v>SA</v>
          </cell>
          <cell r="J205">
            <v>196254.7</v>
          </cell>
        </row>
        <row r="206">
          <cell r="A206" t="str">
            <v>SA</v>
          </cell>
          <cell r="J206">
            <v>255292.37</v>
          </cell>
        </row>
        <row r="207">
          <cell r="A207" t="str">
            <v>SA</v>
          </cell>
          <cell r="J207">
            <v>-1664</v>
          </cell>
        </row>
        <row r="208">
          <cell r="A208" t="str">
            <v>SA</v>
          </cell>
          <cell r="J208">
            <v>-2971.43</v>
          </cell>
        </row>
        <row r="209">
          <cell r="A209" t="str">
            <v>SA</v>
          </cell>
          <cell r="J209">
            <v>79332.67</v>
          </cell>
        </row>
        <row r="210">
          <cell r="A210" t="str">
            <v>SA</v>
          </cell>
          <cell r="J210">
            <v>-108515.95</v>
          </cell>
        </row>
        <row r="211">
          <cell r="A211" t="str">
            <v>SA</v>
          </cell>
          <cell r="J211">
            <v>-81951.259999999995</v>
          </cell>
        </row>
        <row r="212">
          <cell r="A212" t="str">
            <v>SA</v>
          </cell>
          <cell r="J212">
            <v>-965513.44</v>
          </cell>
        </row>
        <row r="213">
          <cell r="A213" t="str">
            <v>SA</v>
          </cell>
          <cell r="J213">
            <v>-496401.24</v>
          </cell>
        </row>
        <row r="214">
          <cell r="A214" t="str">
            <v>SA</v>
          </cell>
          <cell r="J214">
            <v>4767.76</v>
          </cell>
        </row>
        <row r="215">
          <cell r="A215" t="str">
            <v>SA</v>
          </cell>
          <cell r="J215">
            <v>4380.51</v>
          </cell>
        </row>
        <row r="216">
          <cell r="A216" t="str">
            <v>SA</v>
          </cell>
          <cell r="J216">
            <v>6326393.8399999999</v>
          </cell>
        </row>
        <row r="217">
          <cell r="A217" t="str">
            <v>SA</v>
          </cell>
          <cell r="J217">
            <v>171241.5</v>
          </cell>
        </row>
        <row r="218">
          <cell r="A218" t="str">
            <v>SA</v>
          </cell>
          <cell r="J218">
            <v>486959.65</v>
          </cell>
        </row>
        <row r="219">
          <cell r="A219" t="str">
            <v>SA</v>
          </cell>
          <cell r="J219">
            <v>87267.33</v>
          </cell>
        </row>
        <row r="220">
          <cell r="A220" t="str">
            <v>SA</v>
          </cell>
          <cell r="J220">
            <v>1099986.46</v>
          </cell>
        </row>
        <row r="221">
          <cell r="A221" t="str">
            <v>SA</v>
          </cell>
          <cell r="J221">
            <v>1040254.24</v>
          </cell>
        </row>
        <row r="222">
          <cell r="A222" t="str">
            <v>SA</v>
          </cell>
          <cell r="J222">
            <v>2717377.97</v>
          </cell>
        </row>
        <row r="223">
          <cell r="A223" t="str">
            <v>SA</v>
          </cell>
          <cell r="J223">
            <v>442798.54</v>
          </cell>
        </row>
        <row r="224">
          <cell r="A224" t="str">
            <v>SA</v>
          </cell>
          <cell r="J224">
            <v>402138.67</v>
          </cell>
        </row>
        <row r="225">
          <cell r="A225" t="str">
            <v>SA</v>
          </cell>
          <cell r="J225">
            <v>600263.52</v>
          </cell>
        </row>
        <row r="226">
          <cell r="A226" t="str">
            <v>SA</v>
          </cell>
          <cell r="J226">
            <v>567041.31000000006</v>
          </cell>
        </row>
        <row r="227">
          <cell r="A227" t="str">
            <v>SA</v>
          </cell>
          <cell r="J227">
            <v>237835.78</v>
          </cell>
        </row>
        <row r="228">
          <cell r="A228" t="str">
            <v>SA</v>
          </cell>
          <cell r="J228">
            <v>5840295.75</v>
          </cell>
        </row>
        <row r="229">
          <cell r="A229" t="str">
            <v>SA</v>
          </cell>
          <cell r="J229">
            <v>94010.14</v>
          </cell>
        </row>
        <row r="230">
          <cell r="A230" t="str">
            <v>SA</v>
          </cell>
          <cell r="J230">
            <v>155030.07</v>
          </cell>
        </row>
        <row r="231">
          <cell r="A231" t="str">
            <v>SA</v>
          </cell>
          <cell r="J231">
            <v>3394933.4</v>
          </cell>
        </row>
        <row r="232">
          <cell r="A232" t="str">
            <v>SA</v>
          </cell>
          <cell r="J232">
            <v>1063606.52</v>
          </cell>
        </row>
        <row r="233">
          <cell r="A233" t="str">
            <v>SA</v>
          </cell>
          <cell r="J233">
            <v>343570.92</v>
          </cell>
        </row>
        <row r="234">
          <cell r="A234" t="str">
            <v>SA</v>
          </cell>
          <cell r="J234">
            <v>426417.01</v>
          </cell>
        </row>
        <row r="235">
          <cell r="A235" t="str">
            <v>SA</v>
          </cell>
          <cell r="J235">
            <v>3246486.46</v>
          </cell>
        </row>
        <row r="236">
          <cell r="A236" t="str">
            <v>SA</v>
          </cell>
          <cell r="J236">
            <v>436470.09</v>
          </cell>
        </row>
        <row r="237">
          <cell r="A237" t="str">
            <v>SA</v>
          </cell>
          <cell r="J237">
            <v>2943980.29</v>
          </cell>
        </row>
        <row r="238">
          <cell r="A238" t="str">
            <v>SA</v>
          </cell>
          <cell r="J238">
            <v>64377.7</v>
          </cell>
        </row>
        <row r="239">
          <cell r="A239" t="str">
            <v>SA</v>
          </cell>
          <cell r="J239">
            <v>1558433.44</v>
          </cell>
        </row>
        <row r="240">
          <cell r="A240" t="str">
            <v>SA</v>
          </cell>
          <cell r="J240">
            <v>1378087.79</v>
          </cell>
        </row>
        <row r="241">
          <cell r="A241" t="str">
            <v>SA</v>
          </cell>
          <cell r="J241">
            <v>569940.54</v>
          </cell>
        </row>
        <row r="242">
          <cell r="A242" t="str">
            <v>SA</v>
          </cell>
          <cell r="J242">
            <v>2133643.35</v>
          </cell>
        </row>
        <row r="243">
          <cell r="A243" t="str">
            <v>SA</v>
          </cell>
          <cell r="J243">
            <v>684791.37</v>
          </cell>
        </row>
        <row r="244">
          <cell r="A244" t="str">
            <v>SA</v>
          </cell>
          <cell r="J244">
            <v>251884</v>
          </cell>
        </row>
        <row r="245">
          <cell r="A245" t="str">
            <v>SA</v>
          </cell>
          <cell r="J245">
            <v>4634547.82</v>
          </cell>
        </row>
        <row r="246">
          <cell r="A246" t="str">
            <v>SA</v>
          </cell>
          <cell r="J246">
            <v>2548789.06</v>
          </cell>
        </row>
        <row r="247">
          <cell r="A247" t="str">
            <v>SA</v>
          </cell>
          <cell r="J247">
            <v>217117.56</v>
          </cell>
        </row>
        <row r="248">
          <cell r="A248" t="str">
            <v>SA</v>
          </cell>
          <cell r="J248">
            <v>2566653.7400000002</v>
          </cell>
        </row>
        <row r="249">
          <cell r="A249" t="str">
            <v>SA</v>
          </cell>
          <cell r="J249">
            <v>65973.600000000006</v>
          </cell>
        </row>
        <row r="250">
          <cell r="A250" t="str">
            <v>SA</v>
          </cell>
          <cell r="J250">
            <v>334152</v>
          </cell>
        </row>
        <row r="251">
          <cell r="A251" t="str">
            <v>SA</v>
          </cell>
          <cell r="J251">
            <v>212836.63</v>
          </cell>
        </row>
        <row r="252">
          <cell r="A252" t="str">
            <v>SA</v>
          </cell>
          <cell r="J252">
            <v>473660.44</v>
          </cell>
        </row>
        <row r="253">
          <cell r="A253" t="str">
            <v>SA</v>
          </cell>
          <cell r="J253">
            <v>880431.36</v>
          </cell>
        </row>
        <row r="254">
          <cell r="A254" t="str">
            <v>SA</v>
          </cell>
          <cell r="J254">
            <v>1311064.8700000001</v>
          </cell>
        </row>
        <row r="255">
          <cell r="A255" t="str">
            <v>SA</v>
          </cell>
          <cell r="J255">
            <v>409479.9</v>
          </cell>
        </row>
        <row r="256">
          <cell r="A256" t="str">
            <v>SA</v>
          </cell>
          <cell r="J256">
            <v>188314.7</v>
          </cell>
        </row>
        <row r="257">
          <cell r="A257" t="str">
            <v>SA</v>
          </cell>
          <cell r="J257">
            <v>691238.91</v>
          </cell>
        </row>
        <row r="258">
          <cell r="A258" t="str">
            <v>SA</v>
          </cell>
          <cell r="J258">
            <v>1114794.6299999999</v>
          </cell>
        </row>
        <row r="259">
          <cell r="A259" t="str">
            <v>SA</v>
          </cell>
          <cell r="J259">
            <v>783522.94</v>
          </cell>
        </row>
        <row r="260">
          <cell r="A260" t="str">
            <v>SA</v>
          </cell>
          <cell r="J260">
            <v>1122331.6100000001</v>
          </cell>
        </row>
        <row r="261">
          <cell r="A261" t="str">
            <v>SA</v>
          </cell>
          <cell r="J261">
            <v>66094.929999999993</v>
          </cell>
        </row>
        <row r="262">
          <cell r="A262" t="str">
            <v>SA</v>
          </cell>
          <cell r="J262">
            <v>86934.13</v>
          </cell>
        </row>
        <row r="263">
          <cell r="A263" t="str">
            <v>SA</v>
          </cell>
          <cell r="J263">
            <v>597298.47</v>
          </cell>
        </row>
        <row r="264">
          <cell r="A264" t="str">
            <v>SA</v>
          </cell>
          <cell r="J264">
            <v>341783.87</v>
          </cell>
        </row>
        <row r="265">
          <cell r="A265" t="str">
            <v>SA</v>
          </cell>
          <cell r="J265">
            <v>439169.5</v>
          </cell>
        </row>
        <row r="266">
          <cell r="A266" t="str">
            <v>SA</v>
          </cell>
          <cell r="J266">
            <v>749150.64</v>
          </cell>
        </row>
        <row r="267">
          <cell r="A267" t="str">
            <v>SA</v>
          </cell>
          <cell r="J267">
            <v>449190.16</v>
          </cell>
        </row>
        <row r="268">
          <cell r="A268" t="str">
            <v>SA</v>
          </cell>
          <cell r="J268">
            <v>1649311.59</v>
          </cell>
        </row>
        <row r="269">
          <cell r="A269" t="str">
            <v>SA</v>
          </cell>
          <cell r="J269">
            <v>1691277.68</v>
          </cell>
        </row>
        <row r="270">
          <cell r="A270" t="str">
            <v>SA</v>
          </cell>
          <cell r="J270">
            <v>316937</v>
          </cell>
        </row>
        <row r="271">
          <cell r="A271" t="str">
            <v>SA</v>
          </cell>
          <cell r="J271">
            <v>2765125.08</v>
          </cell>
        </row>
        <row r="272">
          <cell r="A272" t="str">
            <v>SA</v>
          </cell>
          <cell r="J272">
            <v>335181.81</v>
          </cell>
        </row>
        <row r="273">
          <cell r="A273" t="str">
            <v>SA</v>
          </cell>
          <cell r="J273">
            <v>557241.02</v>
          </cell>
        </row>
        <row r="274">
          <cell r="A274" t="str">
            <v>SA</v>
          </cell>
          <cell r="J274">
            <v>196254.7</v>
          </cell>
        </row>
        <row r="275">
          <cell r="A275" t="str">
            <v>SA</v>
          </cell>
          <cell r="J275">
            <v>-1990.83</v>
          </cell>
        </row>
        <row r="276">
          <cell r="A276" t="str">
            <v>SA</v>
          </cell>
          <cell r="J276">
            <v>-89717.37</v>
          </cell>
        </row>
        <row r="277">
          <cell r="A277" t="str">
            <v>SA</v>
          </cell>
          <cell r="J277">
            <v>-97810.54</v>
          </cell>
        </row>
        <row r="278">
          <cell r="A278" t="str">
            <v>ZP</v>
          </cell>
          <cell r="J278">
            <v>-4178</v>
          </cell>
        </row>
        <row r="279">
          <cell r="A279" t="str">
            <v>ZP</v>
          </cell>
          <cell r="J279">
            <v>-7073</v>
          </cell>
        </row>
        <row r="280">
          <cell r="A280" t="str">
            <v>ZP</v>
          </cell>
          <cell r="J280">
            <v>-20000</v>
          </cell>
        </row>
        <row r="281">
          <cell r="A281" t="str">
            <v>SA</v>
          </cell>
          <cell r="J281">
            <v>6353106.7699999996</v>
          </cell>
        </row>
        <row r="282">
          <cell r="A282" t="str">
            <v>SA</v>
          </cell>
          <cell r="J282">
            <v>146443.82999999999</v>
          </cell>
        </row>
        <row r="283">
          <cell r="A283" t="str">
            <v>SA</v>
          </cell>
          <cell r="J283">
            <v>522020.78</v>
          </cell>
        </row>
        <row r="284">
          <cell r="A284" t="str">
            <v>SA</v>
          </cell>
          <cell r="J284">
            <v>87267.33</v>
          </cell>
        </row>
        <row r="285">
          <cell r="A285" t="str">
            <v>SA</v>
          </cell>
          <cell r="J285">
            <v>1099986.46</v>
          </cell>
        </row>
        <row r="286">
          <cell r="A286" t="str">
            <v>SA</v>
          </cell>
          <cell r="J286">
            <v>1088621.25</v>
          </cell>
        </row>
        <row r="287">
          <cell r="A287" t="str">
            <v>SA</v>
          </cell>
          <cell r="J287">
            <v>2692312.62</v>
          </cell>
        </row>
        <row r="288">
          <cell r="A288" t="str">
            <v>SA</v>
          </cell>
          <cell r="J288">
            <v>443950.9</v>
          </cell>
        </row>
        <row r="289">
          <cell r="A289" t="str">
            <v>SA</v>
          </cell>
          <cell r="J289">
            <v>402138.67</v>
          </cell>
        </row>
        <row r="290">
          <cell r="A290" t="str">
            <v>SA</v>
          </cell>
          <cell r="J290">
            <v>537250.62</v>
          </cell>
        </row>
        <row r="291">
          <cell r="A291" t="str">
            <v>SA</v>
          </cell>
          <cell r="J291">
            <v>621998.82999999996</v>
          </cell>
        </row>
        <row r="292">
          <cell r="A292" t="str">
            <v>SA</v>
          </cell>
          <cell r="J292">
            <v>237835.78</v>
          </cell>
        </row>
        <row r="293">
          <cell r="A293" t="str">
            <v>SA</v>
          </cell>
          <cell r="J293">
            <v>6066512.3600000003</v>
          </cell>
        </row>
        <row r="294">
          <cell r="A294" t="str">
            <v>SA</v>
          </cell>
          <cell r="J294">
            <v>39922.879999999997</v>
          </cell>
        </row>
        <row r="295">
          <cell r="A295" t="str">
            <v>SA</v>
          </cell>
          <cell r="J295">
            <v>94010.14</v>
          </cell>
        </row>
        <row r="296">
          <cell r="A296" t="str">
            <v>SA</v>
          </cell>
          <cell r="J296">
            <v>155030.07</v>
          </cell>
        </row>
        <row r="297">
          <cell r="A297" t="str">
            <v>SA</v>
          </cell>
          <cell r="J297">
            <v>3394933.4</v>
          </cell>
        </row>
        <row r="298">
          <cell r="A298" t="str">
            <v>SA</v>
          </cell>
          <cell r="J298">
            <v>1025106.39</v>
          </cell>
        </row>
        <row r="299">
          <cell r="A299" t="str">
            <v>SA</v>
          </cell>
          <cell r="J299">
            <v>235022.4</v>
          </cell>
        </row>
        <row r="300">
          <cell r="A300" t="str">
            <v>SA</v>
          </cell>
          <cell r="J300">
            <v>386749.67</v>
          </cell>
        </row>
        <row r="301">
          <cell r="A301" t="str">
            <v>SA</v>
          </cell>
          <cell r="J301">
            <v>3071678.27</v>
          </cell>
        </row>
        <row r="302">
          <cell r="A302" t="str">
            <v>SA</v>
          </cell>
          <cell r="J302">
            <v>205883.79</v>
          </cell>
        </row>
        <row r="303">
          <cell r="A303" t="str">
            <v>SA</v>
          </cell>
          <cell r="J303">
            <v>2900020.61</v>
          </cell>
        </row>
        <row r="304">
          <cell r="A304" t="str">
            <v>SA</v>
          </cell>
          <cell r="J304">
            <v>32332.69</v>
          </cell>
        </row>
        <row r="305">
          <cell r="A305" t="str">
            <v>SA</v>
          </cell>
          <cell r="J305">
            <v>1572430.58</v>
          </cell>
        </row>
        <row r="306">
          <cell r="A306" t="str">
            <v>SA</v>
          </cell>
          <cell r="J306">
            <v>1378087.79</v>
          </cell>
        </row>
        <row r="307">
          <cell r="A307" t="str">
            <v>SA</v>
          </cell>
          <cell r="J307">
            <v>569940.54</v>
          </cell>
        </row>
        <row r="308">
          <cell r="A308" t="str">
            <v>SA</v>
          </cell>
          <cell r="J308">
            <v>2228000.4900000002</v>
          </cell>
        </row>
        <row r="309">
          <cell r="A309" t="str">
            <v>SA</v>
          </cell>
          <cell r="J309">
            <v>714187.02</v>
          </cell>
        </row>
        <row r="310">
          <cell r="A310" t="str">
            <v>SA</v>
          </cell>
          <cell r="J310">
            <v>251884</v>
          </cell>
        </row>
        <row r="311">
          <cell r="A311" t="str">
            <v>SA</v>
          </cell>
          <cell r="J311">
            <v>4634547.82</v>
          </cell>
        </row>
        <row r="312">
          <cell r="A312" t="str">
            <v>SA</v>
          </cell>
          <cell r="J312">
            <v>2615808.6</v>
          </cell>
        </row>
        <row r="313">
          <cell r="A313" t="str">
            <v>SA</v>
          </cell>
          <cell r="J313">
            <v>217117.56</v>
          </cell>
        </row>
        <row r="314">
          <cell r="A314" t="str">
            <v>SA</v>
          </cell>
          <cell r="J314">
            <v>2577086.83</v>
          </cell>
        </row>
        <row r="315">
          <cell r="A315" t="str">
            <v>SA</v>
          </cell>
          <cell r="J315">
            <v>65973.600000000006</v>
          </cell>
        </row>
        <row r="316">
          <cell r="A316" t="str">
            <v>SA</v>
          </cell>
          <cell r="J316">
            <v>334152</v>
          </cell>
        </row>
        <row r="317">
          <cell r="A317" t="str">
            <v>SA</v>
          </cell>
          <cell r="J317">
            <v>212836.63</v>
          </cell>
        </row>
        <row r="318">
          <cell r="A318" t="str">
            <v>SA</v>
          </cell>
          <cell r="J318">
            <v>511330.71</v>
          </cell>
        </row>
        <row r="319">
          <cell r="A319" t="str">
            <v>SA</v>
          </cell>
          <cell r="J319">
            <v>923615.5</v>
          </cell>
        </row>
        <row r="320">
          <cell r="A320" t="str">
            <v>SA</v>
          </cell>
          <cell r="J320">
            <v>1313608.1299999999</v>
          </cell>
        </row>
        <row r="321">
          <cell r="A321" t="str">
            <v>SA</v>
          </cell>
          <cell r="J321">
            <v>361479.9</v>
          </cell>
        </row>
        <row r="322">
          <cell r="A322" t="str">
            <v>SA</v>
          </cell>
          <cell r="J322">
            <v>188314.7</v>
          </cell>
        </row>
        <row r="323">
          <cell r="A323" t="str">
            <v>SA</v>
          </cell>
          <cell r="J323">
            <v>701063.05</v>
          </cell>
        </row>
        <row r="324">
          <cell r="A324" t="str">
            <v>SA</v>
          </cell>
          <cell r="J324">
            <v>1114794.6299999999</v>
          </cell>
        </row>
        <row r="325">
          <cell r="A325" t="str">
            <v>SA</v>
          </cell>
          <cell r="J325">
            <v>783522.94</v>
          </cell>
        </row>
        <row r="326">
          <cell r="A326" t="str">
            <v>SA</v>
          </cell>
          <cell r="J326">
            <v>1285635.8999999999</v>
          </cell>
        </row>
        <row r="327">
          <cell r="A327" t="str">
            <v>SA</v>
          </cell>
          <cell r="J327">
            <v>66094.929999999993</v>
          </cell>
        </row>
        <row r="328">
          <cell r="A328" t="str">
            <v>SA</v>
          </cell>
          <cell r="J328">
            <v>86934.13</v>
          </cell>
        </row>
        <row r="329">
          <cell r="A329" t="str">
            <v>SA</v>
          </cell>
          <cell r="J329">
            <v>597298.47</v>
          </cell>
        </row>
        <row r="330">
          <cell r="A330" t="str">
            <v>SA</v>
          </cell>
          <cell r="J330">
            <v>341783.87</v>
          </cell>
        </row>
        <row r="331">
          <cell r="A331" t="str">
            <v>SA</v>
          </cell>
          <cell r="J331">
            <v>439169.5</v>
          </cell>
        </row>
        <row r="332">
          <cell r="A332" t="str">
            <v>SA</v>
          </cell>
          <cell r="J332">
            <v>655933.30000000005</v>
          </cell>
        </row>
        <row r="333">
          <cell r="A333" t="str">
            <v>SA</v>
          </cell>
          <cell r="J333">
            <v>449190.16</v>
          </cell>
        </row>
        <row r="334">
          <cell r="A334" t="str">
            <v>SA</v>
          </cell>
          <cell r="J334">
            <v>1573723.18</v>
          </cell>
        </row>
        <row r="335">
          <cell r="A335" t="str">
            <v>SA</v>
          </cell>
          <cell r="J335">
            <v>1691277.68</v>
          </cell>
        </row>
        <row r="336">
          <cell r="A336" t="str">
            <v>SA</v>
          </cell>
          <cell r="J336">
            <v>353213</v>
          </cell>
        </row>
        <row r="337">
          <cell r="A337" t="str">
            <v>SA</v>
          </cell>
          <cell r="J337">
            <v>2699675.08</v>
          </cell>
        </row>
        <row r="338">
          <cell r="A338" t="str">
            <v>SA</v>
          </cell>
          <cell r="J338">
            <v>335181.81</v>
          </cell>
        </row>
        <row r="339">
          <cell r="A339" t="str">
            <v>SA</v>
          </cell>
          <cell r="J339">
            <v>547126.93000000005</v>
          </cell>
        </row>
        <row r="340">
          <cell r="A340" t="str">
            <v>SA</v>
          </cell>
          <cell r="J340">
            <v>196254.7</v>
          </cell>
        </row>
        <row r="341">
          <cell r="A341" t="str">
            <v>SA</v>
          </cell>
          <cell r="J341">
            <v>79332.67</v>
          </cell>
        </row>
        <row r="342">
          <cell r="A342" t="str">
            <v>SA</v>
          </cell>
          <cell r="J342">
            <v>44391.26</v>
          </cell>
        </row>
        <row r="343">
          <cell r="A343" t="str">
            <v>SA</v>
          </cell>
          <cell r="J343">
            <v>-285</v>
          </cell>
        </row>
        <row r="344">
          <cell r="A344" t="str">
            <v>SA</v>
          </cell>
          <cell r="J344">
            <v>-5342</v>
          </cell>
        </row>
        <row r="345">
          <cell r="A345" t="str">
            <v>SA</v>
          </cell>
          <cell r="J345">
            <v>-11978</v>
          </cell>
        </row>
        <row r="346">
          <cell r="A346" t="str">
            <v>SA</v>
          </cell>
          <cell r="J346">
            <v>-89</v>
          </cell>
        </row>
        <row r="347">
          <cell r="A347" t="str">
            <v>SA</v>
          </cell>
          <cell r="J347">
            <v>-280</v>
          </cell>
        </row>
        <row r="348">
          <cell r="A348" t="str">
            <v>SA</v>
          </cell>
          <cell r="J348">
            <v>-59</v>
          </cell>
        </row>
        <row r="349">
          <cell r="A349" t="str">
            <v>SA</v>
          </cell>
          <cell r="J349">
            <v>-542</v>
          </cell>
        </row>
        <row r="350">
          <cell r="A350" t="str">
            <v>SA</v>
          </cell>
          <cell r="J350">
            <v>-84</v>
          </cell>
        </row>
        <row r="351">
          <cell r="A351" t="str">
            <v>SA</v>
          </cell>
          <cell r="J351">
            <v>-62598.74</v>
          </cell>
        </row>
        <row r="352">
          <cell r="A352" t="str">
            <v>SA</v>
          </cell>
          <cell r="J352">
            <v>-54761.919999999998</v>
          </cell>
        </row>
        <row r="353">
          <cell r="A353" t="str">
            <v>ZP</v>
          </cell>
          <cell r="J353">
            <v>-24060</v>
          </cell>
        </row>
        <row r="354">
          <cell r="A354" t="str">
            <v>SA</v>
          </cell>
          <cell r="J354">
            <v>6111610.6200000001</v>
          </cell>
        </row>
        <row r="355">
          <cell r="A355" t="str">
            <v>SA</v>
          </cell>
          <cell r="J355">
            <v>126021.5</v>
          </cell>
        </row>
        <row r="356">
          <cell r="A356" t="str">
            <v>SA</v>
          </cell>
          <cell r="J356">
            <v>508776.65</v>
          </cell>
        </row>
        <row r="357">
          <cell r="A357" t="str">
            <v>SA</v>
          </cell>
          <cell r="J357">
            <v>87267.33</v>
          </cell>
        </row>
        <row r="358">
          <cell r="A358" t="str">
            <v>SA</v>
          </cell>
          <cell r="J358">
            <v>1069551.75</v>
          </cell>
        </row>
        <row r="359">
          <cell r="A359" t="str">
            <v>SA</v>
          </cell>
          <cell r="J359">
            <v>1088621.25</v>
          </cell>
        </row>
        <row r="360">
          <cell r="A360" t="str">
            <v>SA</v>
          </cell>
          <cell r="J360">
            <v>2713791.05</v>
          </cell>
        </row>
        <row r="361">
          <cell r="A361" t="str">
            <v>SA</v>
          </cell>
          <cell r="J361">
            <v>443950.9</v>
          </cell>
        </row>
        <row r="362">
          <cell r="A362" t="str">
            <v>SA</v>
          </cell>
          <cell r="J362">
            <v>402138.67</v>
          </cell>
        </row>
        <row r="363">
          <cell r="A363" t="str">
            <v>SA</v>
          </cell>
          <cell r="J363">
            <v>521221.33</v>
          </cell>
        </row>
        <row r="364">
          <cell r="A364" t="str">
            <v>SA</v>
          </cell>
          <cell r="J364">
            <v>672571.38</v>
          </cell>
        </row>
        <row r="365">
          <cell r="A365" t="str">
            <v>SA</v>
          </cell>
          <cell r="J365">
            <v>237835.78</v>
          </cell>
        </row>
        <row r="366">
          <cell r="A366" t="str">
            <v>SA</v>
          </cell>
          <cell r="J366">
            <v>6087960.0599999996</v>
          </cell>
        </row>
        <row r="367">
          <cell r="A367" t="str">
            <v>SA</v>
          </cell>
          <cell r="J367">
            <v>47600</v>
          </cell>
        </row>
        <row r="368">
          <cell r="A368" t="str">
            <v>SA</v>
          </cell>
          <cell r="J368">
            <v>94010.14</v>
          </cell>
        </row>
        <row r="369">
          <cell r="A369" t="str">
            <v>SA</v>
          </cell>
          <cell r="J369">
            <v>155030.07</v>
          </cell>
        </row>
        <row r="370">
          <cell r="A370" t="str">
            <v>SA</v>
          </cell>
          <cell r="J370">
            <v>3394933.4</v>
          </cell>
        </row>
        <row r="371">
          <cell r="A371" t="str">
            <v>SA</v>
          </cell>
          <cell r="J371">
            <v>1043425.46</v>
          </cell>
        </row>
        <row r="372">
          <cell r="A372" t="str">
            <v>SA</v>
          </cell>
          <cell r="J372">
            <v>279595.40000000002</v>
          </cell>
        </row>
        <row r="373">
          <cell r="A373" t="str">
            <v>SA</v>
          </cell>
          <cell r="J373">
            <v>528052.97</v>
          </cell>
        </row>
        <row r="374">
          <cell r="A374" t="str">
            <v>SA</v>
          </cell>
          <cell r="J374">
            <v>3127186.62</v>
          </cell>
        </row>
        <row r="375">
          <cell r="A375" t="str">
            <v>SA</v>
          </cell>
          <cell r="J375">
            <v>181177.72</v>
          </cell>
        </row>
        <row r="376">
          <cell r="A376" t="str">
            <v>SA</v>
          </cell>
          <cell r="J376">
            <v>2950766.8</v>
          </cell>
        </row>
        <row r="377">
          <cell r="A377" t="str">
            <v>SA</v>
          </cell>
          <cell r="J377">
            <v>90075.58</v>
          </cell>
        </row>
        <row r="378">
          <cell r="A378" t="str">
            <v>SA</v>
          </cell>
          <cell r="J378">
            <v>1602119.41</v>
          </cell>
        </row>
        <row r="379">
          <cell r="A379" t="str">
            <v>SA</v>
          </cell>
          <cell r="J379">
            <v>1378087.79</v>
          </cell>
        </row>
        <row r="380">
          <cell r="A380" t="str">
            <v>SA</v>
          </cell>
          <cell r="J380">
            <v>569940.54</v>
          </cell>
        </row>
        <row r="381">
          <cell r="A381" t="str">
            <v>SA</v>
          </cell>
          <cell r="J381">
            <v>2273974.5699999998</v>
          </cell>
        </row>
        <row r="382">
          <cell r="A382" t="str">
            <v>SA</v>
          </cell>
          <cell r="J382">
            <v>728186.37</v>
          </cell>
        </row>
        <row r="383">
          <cell r="A383" t="str">
            <v>SA</v>
          </cell>
          <cell r="J383">
            <v>251884</v>
          </cell>
        </row>
        <row r="384">
          <cell r="A384" t="str">
            <v>SA</v>
          </cell>
          <cell r="J384">
            <v>4619674.83</v>
          </cell>
        </row>
        <row r="385">
          <cell r="A385" t="str">
            <v>SA</v>
          </cell>
          <cell r="J385">
            <v>2503325.6</v>
          </cell>
        </row>
        <row r="386">
          <cell r="A386" t="str">
            <v>SA</v>
          </cell>
          <cell r="J386">
            <v>217117.56</v>
          </cell>
        </row>
        <row r="387">
          <cell r="A387" t="str">
            <v>SA</v>
          </cell>
          <cell r="J387">
            <v>2538218.79</v>
          </cell>
        </row>
        <row r="388">
          <cell r="A388" t="str">
            <v>SA</v>
          </cell>
          <cell r="J388">
            <v>65973.600000000006</v>
          </cell>
        </row>
        <row r="389">
          <cell r="A389" t="str">
            <v>SA</v>
          </cell>
          <cell r="J389">
            <v>334152</v>
          </cell>
        </row>
        <row r="390">
          <cell r="A390" t="str">
            <v>SA</v>
          </cell>
          <cell r="J390">
            <v>212836.63</v>
          </cell>
        </row>
        <row r="391">
          <cell r="A391" t="str">
            <v>SA</v>
          </cell>
          <cell r="J391">
            <v>473660.44</v>
          </cell>
        </row>
        <row r="392">
          <cell r="A392" t="str">
            <v>SA</v>
          </cell>
          <cell r="J392">
            <v>821718.81</v>
          </cell>
        </row>
        <row r="393">
          <cell r="A393" t="str">
            <v>SA</v>
          </cell>
          <cell r="J393">
            <v>1366264.46</v>
          </cell>
        </row>
        <row r="394">
          <cell r="A394" t="str">
            <v>SA</v>
          </cell>
          <cell r="J394">
            <v>365979.9</v>
          </cell>
        </row>
        <row r="395">
          <cell r="A395" t="str">
            <v>SA</v>
          </cell>
          <cell r="J395">
            <v>188314.7</v>
          </cell>
        </row>
        <row r="396">
          <cell r="A396" t="str">
            <v>SA</v>
          </cell>
          <cell r="J396">
            <v>701063.05</v>
          </cell>
        </row>
        <row r="397">
          <cell r="A397" t="str">
            <v>SA</v>
          </cell>
          <cell r="J397">
            <v>1114794.6299999999</v>
          </cell>
        </row>
        <row r="398">
          <cell r="A398" t="str">
            <v>SA</v>
          </cell>
          <cell r="J398">
            <v>783522.94</v>
          </cell>
        </row>
        <row r="399">
          <cell r="A399" t="str">
            <v>SA</v>
          </cell>
          <cell r="J399">
            <v>1052914.28</v>
          </cell>
        </row>
        <row r="400">
          <cell r="A400" t="str">
            <v>SA</v>
          </cell>
          <cell r="J400">
            <v>119761.69</v>
          </cell>
        </row>
        <row r="401">
          <cell r="A401" t="str">
            <v>SA</v>
          </cell>
          <cell r="J401">
            <v>86934.13</v>
          </cell>
        </row>
        <row r="402">
          <cell r="A402" t="str">
            <v>SA</v>
          </cell>
          <cell r="J402">
            <v>597298.47</v>
          </cell>
        </row>
        <row r="403">
          <cell r="A403" t="str">
            <v>SA</v>
          </cell>
          <cell r="J403">
            <v>341783.87</v>
          </cell>
        </row>
        <row r="404">
          <cell r="A404" t="str">
            <v>SA</v>
          </cell>
          <cell r="J404">
            <v>439169.5</v>
          </cell>
        </row>
        <row r="405">
          <cell r="A405" t="str">
            <v>SA</v>
          </cell>
          <cell r="J405">
            <v>655933.30000000005</v>
          </cell>
        </row>
        <row r="406">
          <cell r="A406" t="str">
            <v>SA</v>
          </cell>
          <cell r="J406">
            <v>449190.16</v>
          </cell>
        </row>
        <row r="407">
          <cell r="A407" t="str">
            <v>SA</v>
          </cell>
          <cell r="J407">
            <v>1644434.43</v>
          </cell>
        </row>
        <row r="408">
          <cell r="A408" t="str">
            <v>SA</v>
          </cell>
          <cell r="J408">
            <v>1691277.68</v>
          </cell>
        </row>
        <row r="409">
          <cell r="A409" t="str">
            <v>SA</v>
          </cell>
          <cell r="J409">
            <v>347084</v>
          </cell>
        </row>
        <row r="410">
          <cell r="A410" t="str">
            <v>SA</v>
          </cell>
          <cell r="J410">
            <v>2699675.08</v>
          </cell>
        </row>
        <row r="411">
          <cell r="A411" t="str">
            <v>SA</v>
          </cell>
          <cell r="J411">
            <v>335181.81</v>
          </cell>
        </row>
        <row r="412">
          <cell r="A412" t="str">
            <v>SA</v>
          </cell>
          <cell r="J412">
            <v>538770.39</v>
          </cell>
        </row>
        <row r="413">
          <cell r="A413" t="str">
            <v>SA</v>
          </cell>
          <cell r="J413">
            <v>196254.7</v>
          </cell>
        </row>
        <row r="414">
          <cell r="A414" t="str">
            <v>SA</v>
          </cell>
          <cell r="J414">
            <v>60215.47</v>
          </cell>
        </row>
        <row r="415">
          <cell r="A415" t="str">
            <v>SA</v>
          </cell>
          <cell r="J415">
            <v>-51417.16</v>
          </cell>
        </row>
        <row r="416">
          <cell r="A416" t="str">
            <v>SA</v>
          </cell>
          <cell r="J416">
            <v>-5477.38</v>
          </cell>
        </row>
        <row r="417">
          <cell r="A417" t="str">
            <v>SA</v>
          </cell>
          <cell r="J417">
            <v>-5821</v>
          </cell>
        </row>
        <row r="418">
          <cell r="A418" t="str">
            <v>SA</v>
          </cell>
          <cell r="J418">
            <v>-3547</v>
          </cell>
        </row>
        <row r="419">
          <cell r="A419" t="str">
            <v>ZP</v>
          </cell>
          <cell r="J419">
            <v>-13933.46</v>
          </cell>
        </row>
        <row r="420">
          <cell r="A420" t="str">
            <v>RR</v>
          </cell>
          <cell r="J420">
            <v>-178135.16</v>
          </cell>
        </row>
        <row r="421">
          <cell r="A421" t="str">
            <v>RR</v>
          </cell>
          <cell r="J421">
            <v>-25824.73</v>
          </cell>
        </row>
        <row r="422">
          <cell r="A422" t="str">
            <v>RR</v>
          </cell>
          <cell r="J422">
            <v>-1147463.82</v>
          </cell>
        </row>
        <row r="423">
          <cell r="A423" t="str">
            <v>RR</v>
          </cell>
          <cell r="J423">
            <v>-253744.84</v>
          </cell>
        </row>
        <row r="424">
          <cell r="A424" t="str">
            <v>RR</v>
          </cell>
          <cell r="J424">
            <v>-205146.21</v>
          </cell>
        </row>
        <row r="425">
          <cell r="A425" t="str">
            <v>RR</v>
          </cell>
          <cell r="J425">
            <v>-416429.24</v>
          </cell>
        </row>
        <row r="426">
          <cell r="A426" t="str">
            <v>RR</v>
          </cell>
          <cell r="J426">
            <v>-86462.5</v>
          </cell>
        </row>
        <row r="427">
          <cell r="A427" t="str">
            <v>RR</v>
          </cell>
          <cell r="J427">
            <v>-142194.74</v>
          </cell>
        </row>
        <row r="428">
          <cell r="A428" t="str">
            <v>RR</v>
          </cell>
          <cell r="J428">
            <v>-58308.76</v>
          </cell>
        </row>
        <row r="429">
          <cell r="A429" t="str">
            <v>RR</v>
          </cell>
          <cell r="J429">
            <v>-10000</v>
          </cell>
        </row>
        <row r="430">
          <cell r="A430" t="str">
            <v>RR</v>
          </cell>
          <cell r="J430">
            <v>-76070.179999999993</v>
          </cell>
        </row>
        <row r="431">
          <cell r="A431" t="str">
            <v>RR</v>
          </cell>
          <cell r="J431">
            <v>-851862.95</v>
          </cell>
        </row>
        <row r="432">
          <cell r="A432" t="str">
            <v>RR</v>
          </cell>
          <cell r="J432">
            <v>-289741.65000000002</v>
          </cell>
        </row>
        <row r="433">
          <cell r="A433" t="str">
            <v>RR</v>
          </cell>
          <cell r="J433">
            <v>-986600.61</v>
          </cell>
        </row>
        <row r="434">
          <cell r="A434" t="str">
            <v>RR</v>
          </cell>
          <cell r="J434">
            <v>-36844.800000000003</v>
          </cell>
        </row>
        <row r="435">
          <cell r="A435" t="str">
            <v>RR</v>
          </cell>
          <cell r="J435">
            <v>-345269.34</v>
          </cell>
        </row>
        <row r="436">
          <cell r="A436" t="str">
            <v>RR</v>
          </cell>
          <cell r="J436">
            <v>-17737.419999999998</v>
          </cell>
        </row>
        <row r="437">
          <cell r="A437" t="str">
            <v>RR</v>
          </cell>
          <cell r="J437">
            <v>-676579.68</v>
          </cell>
        </row>
        <row r="438">
          <cell r="A438" t="str">
            <v>RR</v>
          </cell>
          <cell r="J438">
            <v>-47000.67</v>
          </cell>
        </row>
        <row r="439">
          <cell r="A439" t="str">
            <v>RR</v>
          </cell>
          <cell r="J439">
            <v>-115386.36</v>
          </cell>
        </row>
        <row r="440">
          <cell r="A440" t="str">
            <v>RR</v>
          </cell>
          <cell r="J440">
            <v>-141073.79999999999</v>
          </cell>
        </row>
        <row r="441">
          <cell r="A441" t="str">
            <v>RR</v>
          </cell>
          <cell r="J441">
            <v>-121564.39</v>
          </cell>
        </row>
        <row r="442">
          <cell r="A442" t="str">
            <v>RR</v>
          </cell>
          <cell r="J442">
            <v>-66827.55</v>
          </cell>
        </row>
        <row r="443">
          <cell r="A443" t="str">
            <v>RR</v>
          </cell>
          <cell r="J443">
            <v>-235794.06</v>
          </cell>
        </row>
        <row r="444">
          <cell r="A444" t="str">
            <v>RR</v>
          </cell>
          <cell r="J444">
            <v>-33099.71</v>
          </cell>
        </row>
        <row r="445">
          <cell r="A445" t="str">
            <v>RR</v>
          </cell>
          <cell r="J445">
            <v>-57495.68</v>
          </cell>
        </row>
        <row r="446">
          <cell r="A446" t="str">
            <v>RR</v>
          </cell>
          <cell r="J446">
            <v>-70125.02</v>
          </cell>
        </row>
        <row r="447">
          <cell r="A447" t="str">
            <v>RR</v>
          </cell>
          <cell r="J447">
            <v>-206366.59</v>
          </cell>
        </row>
        <row r="448">
          <cell r="A448" t="str">
            <v>RR</v>
          </cell>
          <cell r="J448">
            <v>-312047.73</v>
          </cell>
        </row>
        <row r="449">
          <cell r="A449" t="str">
            <v>RR</v>
          </cell>
          <cell r="J449">
            <v>-10826.58</v>
          </cell>
        </row>
        <row r="450">
          <cell r="A450" t="str">
            <v>RR</v>
          </cell>
          <cell r="J450">
            <v>-24841.61</v>
          </cell>
        </row>
        <row r="451">
          <cell r="A451" t="str">
            <v>RR</v>
          </cell>
          <cell r="J451">
            <v>-17164.830000000002</v>
          </cell>
        </row>
        <row r="452">
          <cell r="A452" t="str">
            <v>RR</v>
          </cell>
          <cell r="J452">
            <v>-12864.76</v>
          </cell>
        </row>
        <row r="453">
          <cell r="A453" t="str">
            <v>RR</v>
          </cell>
          <cell r="J453">
            <v>-232628.13</v>
          </cell>
        </row>
        <row r="454">
          <cell r="A454" t="str">
            <v>RR</v>
          </cell>
          <cell r="J454">
            <v>-163663.32</v>
          </cell>
        </row>
        <row r="455">
          <cell r="A455" t="str">
            <v>RR</v>
          </cell>
          <cell r="J455">
            <v>-49612.77</v>
          </cell>
        </row>
        <row r="456">
          <cell r="A456" t="str">
            <v>RR</v>
          </cell>
          <cell r="J456">
            <v>-213320.06</v>
          </cell>
        </row>
        <row r="457">
          <cell r="A457" t="str">
            <v>RR</v>
          </cell>
          <cell r="J457">
            <v>-36989.449999999997</v>
          </cell>
        </row>
        <row r="458">
          <cell r="A458" t="str">
            <v>RR</v>
          </cell>
          <cell r="J458">
            <v>-81930.080000000002</v>
          </cell>
        </row>
        <row r="459">
          <cell r="A459" t="str">
            <v>RR</v>
          </cell>
          <cell r="J459">
            <v>-49547.81</v>
          </cell>
        </row>
        <row r="460">
          <cell r="A460" t="str">
            <v>RR</v>
          </cell>
          <cell r="J460">
            <v>-97609.11</v>
          </cell>
        </row>
        <row r="461">
          <cell r="A461" t="str">
            <v>RR</v>
          </cell>
          <cell r="J461">
            <v>-6991.37</v>
          </cell>
        </row>
        <row r="462">
          <cell r="A462" t="str">
            <v>RR</v>
          </cell>
          <cell r="J462">
            <v>-71467.789999999994</v>
          </cell>
        </row>
        <row r="463">
          <cell r="A463" t="str">
            <v>RR</v>
          </cell>
          <cell r="J463">
            <v>-9024.7900000000009</v>
          </cell>
        </row>
        <row r="464">
          <cell r="A464" t="str">
            <v>RR</v>
          </cell>
          <cell r="J464">
            <v>-21770.02</v>
          </cell>
        </row>
        <row r="465">
          <cell r="A465" t="str">
            <v>RR</v>
          </cell>
          <cell r="J465">
            <v>-28700</v>
          </cell>
        </row>
        <row r="466">
          <cell r="A466" t="str">
            <v>RR</v>
          </cell>
          <cell r="J466">
            <v>-90000</v>
          </cell>
        </row>
        <row r="467">
          <cell r="A467" t="str">
            <v>RR</v>
          </cell>
          <cell r="J467">
            <v>-24500</v>
          </cell>
        </row>
        <row r="468">
          <cell r="A468" t="str">
            <v>RR</v>
          </cell>
          <cell r="J468">
            <v>-28500</v>
          </cell>
        </row>
        <row r="469">
          <cell r="A469" t="str">
            <v>RR</v>
          </cell>
          <cell r="J469">
            <v>-21250</v>
          </cell>
        </row>
        <row r="470">
          <cell r="A470" t="str">
            <v>RR</v>
          </cell>
          <cell r="J470">
            <v>-178135.16</v>
          </cell>
        </row>
        <row r="471">
          <cell r="A471" t="str">
            <v>RR</v>
          </cell>
          <cell r="J471">
            <v>-25824.73</v>
          </cell>
        </row>
        <row r="472">
          <cell r="A472" t="str">
            <v>RR</v>
          </cell>
          <cell r="J472">
            <v>-1147463.82</v>
          </cell>
        </row>
        <row r="473">
          <cell r="A473" t="str">
            <v>RR</v>
          </cell>
          <cell r="J473">
            <v>-253744.84</v>
          </cell>
        </row>
        <row r="474">
          <cell r="A474" t="str">
            <v>RR</v>
          </cell>
          <cell r="J474">
            <v>-205146.21</v>
          </cell>
        </row>
        <row r="475">
          <cell r="A475" t="str">
            <v>RR</v>
          </cell>
          <cell r="J475">
            <v>-416429.24</v>
          </cell>
        </row>
        <row r="476">
          <cell r="A476" t="str">
            <v>RR</v>
          </cell>
          <cell r="J476">
            <v>-86462.5</v>
          </cell>
        </row>
        <row r="477">
          <cell r="A477" t="str">
            <v>RR</v>
          </cell>
          <cell r="J477">
            <v>-142194.74</v>
          </cell>
        </row>
        <row r="478">
          <cell r="A478" t="str">
            <v>RR</v>
          </cell>
          <cell r="J478">
            <v>-58308.76</v>
          </cell>
        </row>
        <row r="479">
          <cell r="A479" t="str">
            <v>RR</v>
          </cell>
          <cell r="J479">
            <v>-10000</v>
          </cell>
        </row>
        <row r="480">
          <cell r="A480" t="str">
            <v>RR</v>
          </cell>
          <cell r="J480">
            <v>-76070.179999999993</v>
          </cell>
        </row>
        <row r="481">
          <cell r="A481" t="str">
            <v>RR</v>
          </cell>
          <cell r="J481">
            <v>-851862.95</v>
          </cell>
        </row>
        <row r="482">
          <cell r="A482" t="str">
            <v>RR</v>
          </cell>
          <cell r="J482">
            <v>-289741.65000000002</v>
          </cell>
        </row>
        <row r="483">
          <cell r="A483" t="str">
            <v>RR</v>
          </cell>
          <cell r="J483">
            <v>-986600.61</v>
          </cell>
        </row>
        <row r="484">
          <cell r="A484" t="str">
            <v>RR</v>
          </cell>
          <cell r="J484">
            <v>-36844.800000000003</v>
          </cell>
        </row>
        <row r="485">
          <cell r="A485" t="str">
            <v>RR</v>
          </cell>
          <cell r="J485">
            <v>-345269.34</v>
          </cell>
        </row>
        <row r="486">
          <cell r="A486" t="str">
            <v>RR</v>
          </cell>
          <cell r="J486">
            <v>-17737.419999999998</v>
          </cell>
        </row>
        <row r="487">
          <cell r="A487" t="str">
            <v>RR</v>
          </cell>
          <cell r="J487">
            <v>-676579.68</v>
          </cell>
        </row>
        <row r="488">
          <cell r="A488" t="str">
            <v>RR</v>
          </cell>
          <cell r="J488">
            <v>-47000.67</v>
          </cell>
        </row>
        <row r="489">
          <cell r="A489" t="str">
            <v>RR</v>
          </cell>
          <cell r="J489">
            <v>-115386.36</v>
          </cell>
        </row>
        <row r="490">
          <cell r="A490" t="str">
            <v>RR</v>
          </cell>
          <cell r="J490">
            <v>-141073.79999999999</v>
          </cell>
        </row>
        <row r="491">
          <cell r="A491" t="str">
            <v>RR</v>
          </cell>
          <cell r="J491">
            <v>-121564.39</v>
          </cell>
        </row>
        <row r="492">
          <cell r="A492" t="str">
            <v>RR</v>
          </cell>
          <cell r="J492">
            <v>-66827.55</v>
          </cell>
        </row>
        <row r="493">
          <cell r="A493" t="str">
            <v>RR</v>
          </cell>
          <cell r="J493">
            <v>-235794.06</v>
          </cell>
        </row>
        <row r="494">
          <cell r="A494" t="str">
            <v>RR</v>
          </cell>
          <cell r="J494">
            <v>-33099.71</v>
          </cell>
        </row>
        <row r="495">
          <cell r="A495" t="str">
            <v>RR</v>
          </cell>
          <cell r="J495">
            <v>-57495.68</v>
          </cell>
        </row>
        <row r="496">
          <cell r="A496" t="str">
            <v>RR</v>
          </cell>
          <cell r="J496">
            <v>-70125.02</v>
          </cell>
        </row>
        <row r="497">
          <cell r="A497" t="str">
            <v>RR</v>
          </cell>
          <cell r="J497">
            <v>-206366.59</v>
          </cell>
        </row>
        <row r="498">
          <cell r="A498" t="str">
            <v>RR</v>
          </cell>
          <cell r="J498">
            <v>-312047.73</v>
          </cell>
        </row>
        <row r="499">
          <cell r="A499" t="str">
            <v>RR</v>
          </cell>
          <cell r="J499">
            <v>-10826.58</v>
          </cell>
        </row>
        <row r="500">
          <cell r="A500" t="str">
            <v>RR</v>
          </cell>
          <cell r="J500">
            <v>-24841.61</v>
          </cell>
        </row>
        <row r="501">
          <cell r="A501" t="str">
            <v>RR</v>
          </cell>
          <cell r="J501">
            <v>-17164.830000000002</v>
          </cell>
        </row>
        <row r="502">
          <cell r="A502" t="str">
            <v>RR</v>
          </cell>
          <cell r="J502">
            <v>-12864.76</v>
          </cell>
        </row>
        <row r="503">
          <cell r="A503" t="str">
            <v>RR</v>
          </cell>
          <cell r="J503">
            <v>-232628.13</v>
          </cell>
        </row>
        <row r="504">
          <cell r="A504" t="str">
            <v>RR</v>
          </cell>
          <cell r="J504">
            <v>-163663.32</v>
          </cell>
        </row>
        <row r="505">
          <cell r="A505" t="str">
            <v>RR</v>
          </cell>
          <cell r="J505">
            <v>-49612.77</v>
          </cell>
        </row>
        <row r="506">
          <cell r="A506" t="str">
            <v>RR</v>
          </cell>
          <cell r="J506">
            <v>-213320.06</v>
          </cell>
        </row>
        <row r="507">
          <cell r="A507" t="str">
            <v>RR</v>
          </cell>
          <cell r="J507">
            <v>-36989.449999999997</v>
          </cell>
        </row>
        <row r="508">
          <cell r="A508" t="str">
            <v>RR</v>
          </cell>
          <cell r="J508">
            <v>-81930.080000000002</v>
          </cell>
        </row>
        <row r="509">
          <cell r="A509" t="str">
            <v>RR</v>
          </cell>
          <cell r="J509">
            <v>-49547.81</v>
          </cell>
        </row>
        <row r="510">
          <cell r="A510" t="str">
            <v>RR</v>
          </cell>
          <cell r="J510">
            <v>-97609.11</v>
          </cell>
        </row>
        <row r="511">
          <cell r="A511" t="str">
            <v>RR</v>
          </cell>
          <cell r="J511">
            <v>-6991.37</v>
          </cell>
        </row>
        <row r="512">
          <cell r="A512" t="str">
            <v>RR</v>
          </cell>
          <cell r="J512">
            <v>-71467.789999999994</v>
          </cell>
        </row>
        <row r="513">
          <cell r="A513" t="str">
            <v>RR</v>
          </cell>
          <cell r="J513">
            <v>-9024.7900000000009</v>
          </cell>
        </row>
        <row r="514">
          <cell r="A514" t="str">
            <v>RR</v>
          </cell>
          <cell r="J514">
            <v>-21770.02</v>
          </cell>
        </row>
        <row r="515">
          <cell r="A515" t="str">
            <v>RR</v>
          </cell>
          <cell r="J515">
            <v>-28700</v>
          </cell>
        </row>
        <row r="516">
          <cell r="A516" t="str">
            <v>RR</v>
          </cell>
          <cell r="J516">
            <v>-90000</v>
          </cell>
        </row>
        <row r="517">
          <cell r="A517" t="str">
            <v>RR</v>
          </cell>
          <cell r="J517">
            <v>-24500</v>
          </cell>
        </row>
        <row r="518">
          <cell r="A518" t="str">
            <v>RR</v>
          </cell>
          <cell r="J518">
            <v>-28500</v>
          </cell>
        </row>
        <row r="519">
          <cell r="A519" t="str">
            <v>RR</v>
          </cell>
          <cell r="J519">
            <v>-21250</v>
          </cell>
        </row>
        <row r="520">
          <cell r="A520" t="str">
            <v>RR</v>
          </cell>
          <cell r="J520">
            <v>-13208593</v>
          </cell>
        </row>
        <row r="521">
          <cell r="A521" t="str">
            <v>RR</v>
          </cell>
          <cell r="J521">
            <v>-164560</v>
          </cell>
        </row>
        <row r="522">
          <cell r="A522" t="str">
            <v>RR</v>
          </cell>
          <cell r="J522">
            <v>-1802852</v>
          </cell>
        </row>
        <row r="523">
          <cell r="A523" t="str">
            <v>RR</v>
          </cell>
          <cell r="J523">
            <v>-2465752</v>
          </cell>
        </row>
        <row r="524">
          <cell r="A524" t="str">
            <v>RR</v>
          </cell>
          <cell r="J524">
            <v>-3217456</v>
          </cell>
        </row>
        <row r="525">
          <cell r="A525" t="str">
            <v>RR</v>
          </cell>
          <cell r="J525">
            <v>-306393</v>
          </cell>
        </row>
        <row r="526">
          <cell r="A526" t="str">
            <v>RR</v>
          </cell>
          <cell r="J526">
            <v>-424015</v>
          </cell>
        </row>
        <row r="527">
          <cell r="A527" t="str">
            <v>RR</v>
          </cell>
          <cell r="J527">
            <v>-620396</v>
          </cell>
        </row>
        <row r="528">
          <cell r="A528" t="str">
            <v>RR</v>
          </cell>
          <cell r="J528">
            <v>-961246</v>
          </cell>
        </row>
        <row r="529">
          <cell r="A529" t="str">
            <v>RR</v>
          </cell>
          <cell r="J529">
            <v>-9751521</v>
          </cell>
        </row>
        <row r="530">
          <cell r="A530" t="str">
            <v>RR</v>
          </cell>
          <cell r="J530">
            <v>-345314</v>
          </cell>
        </row>
        <row r="531">
          <cell r="A531" t="str">
            <v>RR</v>
          </cell>
          <cell r="J531">
            <v>-188356</v>
          </cell>
        </row>
        <row r="532">
          <cell r="A532" t="str">
            <v>RR</v>
          </cell>
          <cell r="J532">
            <v>-12575</v>
          </cell>
        </row>
        <row r="533">
          <cell r="A533" t="str">
            <v>RR</v>
          </cell>
          <cell r="J533">
            <v>-4042396</v>
          </cell>
        </row>
        <row r="534">
          <cell r="A534" t="str">
            <v>RR</v>
          </cell>
          <cell r="J534">
            <v>-2171727</v>
          </cell>
        </row>
        <row r="535">
          <cell r="A535" t="str">
            <v>RR</v>
          </cell>
          <cell r="J535">
            <v>-407593</v>
          </cell>
        </row>
        <row r="536">
          <cell r="A536" t="str">
            <v>RR</v>
          </cell>
          <cell r="J536">
            <v>-712589</v>
          </cell>
        </row>
        <row r="537">
          <cell r="A537" t="str">
            <v>RR</v>
          </cell>
          <cell r="J537">
            <v>-5810757</v>
          </cell>
        </row>
        <row r="538">
          <cell r="A538" t="str">
            <v>RR</v>
          </cell>
          <cell r="J538">
            <v>-2819930</v>
          </cell>
        </row>
        <row r="539">
          <cell r="A539" t="str">
            <v>RR</v>
          </cell>
          <cell r="J539">
            <v>-1223464</v>
          </cell>
        </row>
        <row r="540">
          <cell r="A540" t="str">
            <v>RR</v>
          </cell>
          <cell r="J540">
            <v>-40685</v>
          </cell>
        </row>
        <row r="541">
          <cell r="A541" t="str">
            <v>RR</v>
          </cell>
          <cell r="J541">
            <v>-7587141</v>
          </cell>
        </row>
        <row r="542">
          <cell r="A542" t="str">
            <v>RR</v>
          </cell>
          <cell r="J542">
            <v>-4500771</v>
          </cell>
        </row>
        <row r="543">
          <cell r="A543" t="str">
            <v>RR</v>
          </cell>
          <cell r="J543">
            <v>-264626</v>
          </cell>
        </row>
        <row r="544">
          <cell r="A544" t="str">
            <v>RR</v>
          </cell>
          <cell r="J544">
            <v>-2223653</v>
          </cell>
        </row>
        <row r="545">
          <cell r="A545" t="str">
            <v>RR</v>
          </cell>
          <cell r="J545">
            <v>-79682</v>
          </cell>
        </row>
        <row r="546">
          <cell r="A546" t="str">
            <v>RR</v>
          </cell>
          <cell r="J546">
            <v>-205644</v>
          </cell>
        </row>
        <row r="547">
          <cell r="A547" t="str">
            <v>RR</v>
          </cell>
          <cell r="J547">
            <v>-53211</v>
          </cell>
        </row>
        <row r="548">
          <cell r="A548" t="str">
            <v>RR</v>
          </cell>
          <cell r="J548">
            <v>-607685</v>
          </cell>
        </row>
        <row r="549">
          <cell r="A549" t="str">
            <v>RR</v>
          </cell>
          <cell r="J549">
            <v>-1145073</v>
          </cell>
        </row>
        <row r="550">
          <cell r="A550" t="str">
            <v>RR</v>
          </cell>
          <cell r="J550">
            <v>-2077159</v>
          </cell>
        </row>
        <row r="551">
          <cell r="A551" t="str">
            <v>RR</v>
          </cell>
          <cell r="J551">
            <v>-135581</v>
          </cell>
        </row>
        <row r="552">
          <cell r="A552" t="str">
            <v>RR</v>
          </cell>
          <cell r="J552">
            <v>-415780</v>
          </cell>
        </row>
        <row r="553">
          <cell r="A553" t="str">
            <v>RR</v>
          </cell>
          <cell r="J553">
            <v>-749815</v>
          </cell>
        </row>
        <row r="554">
          <cell r="A554" t="str">
            <v>RR</v>
          </cell>
          <cell r="J554">
            <v>-2406343</v>
          </cell>
        </row>
        <row r="555">
          <cell r="A555" t="str">
            <v>RR</v>
          </cell>
          <cell r="J555">
            <v>-536464</v>
          </cell>
        </row>
        <row r="556">
          <cell r="A556" t="str">
            <v>RR</v>
          </cell>
          <cell r="J556">
            <v>-1601286</v>
          </cell>
        </row>
        <row r="557">
          <cell r="A557" t="str">
            <v>RR</v>
          </cell>
          <cell r="J557">
            <v>-138937</v>
          </cell>
        </row>
        <row r="558">
          <cell r="A558" t="str">
            <v>RR</v>
          </cell>
          <cell r="J558">
            <v>-85905</v>
          </cell>
        </row>
        <row r="559">
          <cell r="A559" t="str">
            <v>RR</v>
          </cell>
          <cell r="J559">
            <v>-1035318</v>
          </cell>
        </row>
        <row r="560">
          <cell r="A560" t="str">
            <v>RR</v>
          </cell>
          <cell r="J560">
            <v>-421048</v>
          </cell>
        </row>
        <row r="561">
          <cell r="A561" t="str">
            <v>RR</v>
          </cell>
          <cell r="J561">
            <v>-696103</v>
          </cell>
        </row>
        <row r="562">
          <cell r="A562" t="str">
            <v>RR</v>
          </cell>
          <cell r="J562">
            <v>-1685956</v>
          </cell>
        </row>
        <row r="563">
          <cell r="A563" t="str">
            <v>RR</v>
          </cell>
          <cell r="J563">
            <v>-716891</v>
          </cell>
        </row>
        <row r="564">
          <cell r="A564" t="str">
            <v>RR</v>
          </cell>
          <cell r="J564">
            <v>-2795200</v>
          </cell>
        </row>
        <row r="565">
          <cell r="A565" t="str">
            <v>RR</v>
          </cell>
          <cell r="J565">
            <v>-2503741</v>
          </cell>
        </row>
        <row r="566">
          <cell r="A566" t="str">
            <v>RR</v>
          </cell>
          <cell r="J566">
            <v>-3324858</v>
          </cell>
        </row>
        <row r="567">
          <cell r="A567" t="str">
            <v>RR</v>
          </cell>
          <cell r="J567">
            <v>-514415</v>
          </cell>
        </row>
        <row r="568">
          <cell r="A568" t="str">
            <v>RR</v>
          </cell>
          <cell r="J568">
            <v>-473147</v>
          </cell>
        </row>
        <row r="569">
          <cell r="A569" t="str">
            <v>RR</v>
          </cell>
          <cell r="J569">
            <v>-180797</v>
          </cell>
        </row>
        <row r="570">
          <cell r="A570" t="str">
            <v>SA</v>
          </cell>
          <cell r="J570">
            <v>888443</v>
          </cell>
        </row>
        <row r="571">
          <cell r="A571" t="str">
            <v>SA</v>
          </cell>
          <cell r="J571">
            <v>50000</v>
          </cell>
        </row>
        <row r="572">
          <cell r="A572" t="str">
            <v>SA</v>
          </cell>
          <cell r="J572">
            <v>129771</v>
          </cell>
        </row>
        <row r="573">
          <cell r="A573" t="str">
            <v>SA</v>
          </cell>
          <cell r="J573">
            <v>109367</v>
          </cell>
        </row>
        <row r="574">
          <cell r="A574" t="str">
            <v>SA</v>
          </cell>
          <cell r="J574">
            <v>255707</v>
          </cell>
        </row>
        <row r="575">
          <cell r="A575" t="str">
            <v>SA</v>
          </cell>
          <cell r="J575">
            <v>42872</v>
          </cell>
        </row>
        <row r="576">
          <cell r="A576" t="str">
            <v>SA</v>
          </cell>
          <cell r="J576">
            <v>32820</v>
          </cell>
        </row>
        <row r="577">
          <cell r="A577" t="str">
            <v>SA</v>
          </cell>
          <cell r="J577">
            <v>6750</v>
          </cell>
        </row>
        <row r="578">
          <cell r="A578" t="str">
            <v>SA</v>
          </cell>
          <cell r="J578">
            <v>57174</v>
          </cell>
        </row>
        <row r="579">
          <cell r="A579" t="str">
            <v>SA</v>
          </cell>
          <cell r="J579">
            <v>49138</v>
          </cell>
        </row>
        <row r="580">
          <cell r="A580" t="str">
            <v>SA</v>
          </cell>
          <cell r="J580">
            <v>812329</v>
          </cell>
        </row>
        <row r="581">
          <cell r="A581" t="str">
            <v>SA</v>
          </cell>
          <cell r="J581">
            <v>30000</v>
          </cell>
        </row>
        <row r="582">
          <cell r="A582" t="str">
            <v>SA</v>
          </cell>
          <cell r="J582">
            <v>8750</v>
          </cell>
        </row>
        <row r="583">
          <cell r="A583" t="str">
            <v>SA</v>
          </cell>
          <cell r="J583">
            <v>526250</v>
          </cell>
        </row>
        <row r="584">
          <cell r="A584" t="str">
            <v>SA</v>
          </cell>
          <cell r="J584">
            <v>25000</v>
          </cell>
        </row>
        <row r="585">
          <cell r="A585" t="str">
            <v>SA</v>
          </cell>
          <cell r="J585">
            <v>115969</v>
          </cell>
        </row>
        <row r="586">
          <cell r="A586" t="str">
            <v>SA</v>
          </cell>
          <cell r="J586">
            <v>15716</v>
          </cell>
        </row>
        <row r="587">
          <cell r="A587" t="str">
            <v>SA</v>
          </cell>
          <cell r="J587">
            <v>30000</v>
          </cell>
        </row>
        <row r="588">
          <cell r="A588" t="str">
            <v>SA</v>
          </cell>
          <cell r="J588">
            <v>51460</v>
          </cell>
        </row>
        <row r="589">
          <cell r="A589" t="str">
            <v>SA</v>
          </cell>
          <cell r="J589">
            <v>396982</v>
          </cell>
        </row>
        <row r="590">
          <cell r="A590" t="str">
            <v>SA</v>
          </cell>
          <cell r="J590">
            <v>7278</v>
          </cell>
        </row>
        <row r="591">
          <cell r="A591" t="str">
            <v>SA</v>
          </cell>
          <cell r="J591">
            <v>174017</v>
          </cell>
        </row>
        <row r="592">
          <cell r="A592" t="str">
            <v>SA</v>
          </cell>
          <cell r="J592">
            <v>26031</v>
          </cell>
        </row>
        <row r="593">
          <cell r="A593" t="str">
            <v>SA</v>
          </cell>
          <cell r="J593">
            <v>64608</v>
          </cell>
        </row>
        <row r="594">
          <cell r="A594" t="str">
            <v>SA</v>
          </cell>
          <cell r="J594">
            <v>247588</v>
          </cell>
        </row>
        <row r="595">
          <cell r="A595" t="str">
            <v>SA</v>
          </cell>
          <cell r="J595">
            <v>72570</v>
          </cell>
        </row>
        <row r="596">
          <cell r="A596" t="str">
            <v>SA</v>
          </cell>
          <cell r="J596">
            <v>661724</v>
          </cell>
        </row>
        <row r="597">
          <cell r="A597" t="str">
            <v>SA</v>
          </cell>
          <cell r="J597">
            <v>322324</v>
          </cell>
        </row>
        <row r="598">
          <cell r="A598" t="str">
            <v>SA</v>
          </cell>
          <cell r="J598">
            <v>22023</v>
          </cell>
        </row>
        <row r="599">
          <cell r="A599" t="str">
            <v>SA</v>
          </cell>
          <cell r="J599">
            <v>1188309</v>
          </cell>
        </row>
        <row r="600">
          <cell r="A600" t="str">
            <v>SA</v>
          </cell>
          <cell r="J600">
            <v>8757</v>
          </cell>
        </row>
        <row r="601">
          <cell r="A601" t="str">
            <v>SA</v>
          </cell>
          <cell r="J601">
            <v>71000</v>
          </cell>
        </row>
        <row r="602">
          <cell r="A602" t="str">
            <v>SA</v>
          </cell>
          <cell r="J602">
            <v>6991</v>
          </cell>
        </row>
        <row r="603">
          <cell r="A603" t="str">
            <v>SA</v>
          </cell>
          <cell r="J603">
            <v>16800</v>
          </cell>
        </row>
        <row r="604">
          <cell r="A604" t="str">
            <v>SA</v>
          </cell>
          <cell r="J604">
            <v>19500</v>
          </cell>
        </row>
        <row r="605">
          <cell r="A605" t="str">
            <v>SA</v>
          </cell>
          <cell r="J605">
            <v>50815</v>
          </cell>
        </row>
        <row r="606">
          <cell r="A606" t="str">
            <v>SA</v>
          </cell>
          <cell r="J606">
            <v>50000</v>
          </cell>
        </row>
        <row r="607">
          <cell r="A607" t="str">
            <v>SA</v>
          </cell>
          <cell r="J607">
            <v>112510</v>
          </cell>
        </row>
        <row r="608">
          <cell r="A608" t="str">
            <v>SA</v>
          </cell>
          <cell r="J608">
            <v>125792</v>
          </cell>
        </row>
        <row r="609">
          <cell r="A609" t="str">
            <v>SA</v>
          </cell>
          <cell r="J609">
            <v>21106</v>
          </cell>
        </row>
        <row r="610">
          <cell r="A610" t="str">
            <v>SA</v>
          </cell>
          <cell r="J610">
            <v>5732</v>
          </cell>
        </row>
        <row r="611">
          <cell r="A611" t="str">
            <v>SA</v>
          </cell>
          <cell r="J611">
            <v>76194</v>
          </cell>
        </row>
        <row r="612">
          <cell r="A612" t="str">
            <v>SA</v>
          </cell>
          <cell r="J612">
            <v>233603</v>
          </cell>
        </row>
        <row r="613">
          <cell r="A613" t="str">
            <v>SA</v>
          </cell>
          <cell r="J613">
            <v>18399</v>
          </cell>
        </row>
        <row r="614">
          <cell r="A614" t="str">
            <v>SA</v>
          </cell>
          <cell r="J614">
            <v>194048</v>
          </cell>
        </row>
        <row r="615">
          <cell r="A615" t="str">
            <v>SA</v>
          </cell>
          <cell r="J615">
            <v>111</v>
          </cell>
        </row>
        <row r="616">
          <cell r="A616" t="str">
            <v>SA</v>
          </cell>
          <cell r="J616">
            <v>8397</v>
          </cell>
        </row>
        <row r="617">
          <cell r="A617" t="str">
            <v>SA</v>
          </cell>
          <cell r="J617">
            <v>45026</v>
          </cell>
        </row>
        <row r="618">
          <cell r="A618" t="str">
            <v>SA</v>
          </cell>
          <cell r="J618">
            <v>36405</v>
          </cell>
        </row>
        <row r="619">
          <cell r="A619" t="str">
            <v>SA</v>
          </cell>
          <cell r="J619">
            <v>53330</v>
          </cell>
        </row>
        <row r="620">
          <cell r="A620" t="str">
            <v>SA</v>
          </cell>
          <cell r="J620">
            <v>163663</v>
          </cell>
        </row>
        <row r="621">
          <cell r="A621" t="str">
            <v>SA</v>
          </cell>
          <cell r="J621">
            <v>49612</v>
          </cell>
        </row>
        <row r="622">
          <cell r="A622" t="str">
            <v>SA</v>
          </cell>
          <cell r="J622">
            <v>215124</v>
          </cell>
        </row>
        <row r="623">
          <cell r="A623" t="str">
            <v>SA</v>
          </cell>
          <cell r="J623">
            <v>204993</v>
          </cell>
        </row>
        <row r="624">
          <cell r="A624" t="str">
            <v>SA</v>
          </cell>
          <cell r="J624">
            <v>309331</v>
          </cell>
        </row>
        <row r="625">
          <cell r="A625" t="str">
            <v>SA</v>
          </cell>
          <cell r="J625">
            <v>36645</v>
          </cell>
        </row>
        <row r="626">
          <cell r="A626" t="str">
            <v>SA</v>
          </cell>
          <cell r="J626">
            <v>45923</v>
          </cell>
        </row>
        <row r="627">
          <cell r="A627" t="str">
            <v>SA</v>
          </cell>
          <cell r="J627">
            <v>30000</v>
          </cell>
        </row>
        <row r="628">
          <cell r="A628" t="str">
            <v>SA</v>
          </cell>
          <cell r="J628">
            <v>21770</v>
          </cell>
        </row>
        <row r="629">
          <cell r="A629" t="str">
            <v>SA</v>
          </cell>
          <cell r="J629">
            <v>15585</v>
          </cell>
        </row>
        <row r="630">
          <cell r="A630" t="str">
            <v>AC</v>
          </cell>
          <cell r="J630">
            <v>89067.58</v>
          </cell>
        </row>
        <row r="631">
          <cell r="A631" t="str">
            <v>AC</v>
          </cell>
          <cell r="J631">
            <v>12912.36</v>
          </cell>
        </row>
        <row r="632">
          <cell r="A632" t="str">
            <v>AC</v>
          </cell>
          <cell r="J632">
            <v>573731.91</v>
          </cell>
        </row>
        <row r="633">
          <cell r="A633" t="str">
            <v>AC</v>
          </cell>
          <cell r="J633">
            <v>126872.42</v>
          </cell>
        </row>
        <row r="634">
          <cell r="A634" t="str">
            <v>AC</v>
          </cell>
          <cell r="J634">
            <v>102573.1</v>
          </cell>
        </row>
        <row r="635">
          <cell r="A635" t="str">
            <v>AC</v>
          </cell>
          <cell r="J635">
            <v>208214.62</v>
          </cell>
        </row>
        <row r="636">
          <cell r="A636" t="str">
            <v>AC</v>
          </cell>
          <cell r="J636">
            <v>43231.25</v>
          </cell>
        </row>
        <row r="637">
          <cell r="A637" t="str">
            <v>AC</v>
          </cell>
          <cell r="J637">
            <v>71097.37</v>
          </cell>
        </row>
        <row r="638">
          <cell r="A638" t="str">
            <v>AC</v>
          </cell>
          <cell r="J638">
            <v>29154.38</v>
          </cell>
        </row>
        <row r="639">
          <cell r="A639" t="str">
            <v>AC</v>
          </cell>
          <cell r="J639">
            <v>5000</v>
          </cell>
        </row>
        <row r="640">
          <cell r="A640" t="str">
            <v>AC</v>
          </cell>
          <cell r="J640">
            <v>38035.089999999997</v>
          </cell>
        </row>
        <row r="641">
          <cell r="A641" t="str">
            <v>AC</v>
          </cell>
          <cell r="J641">
            <v>425931.48</v>
          </cell>
        </row>
        <row r="642">
          <cell r="A642" t="str">
            <v>AC</v>
          </cell>
          <cell r="J642">
            <v>144870.82</v>
          </cell>
        </row>
        <row r="643">
          <cell r="A643" t="str">
            <v>AC</v>
          </cell>
          <cell r="J643">
            <v>493300.31</v>
          </cell>
        </row>
        <row r="644">
          <cell r="A644" t="str">
            <v>AC</v>
          </cell>
          <cell r="J644">
            <v>18422.400000000001</v>
          </cell>
        </row>
        <row r="645">
          <cell r="A645" t="str">
            <v>AC</v>
          </cell>
          <cell r="J645">
            <v>172634.67</v>
          </cell>
        </row>
        <row r="646">
          <cell r="A646" t="str">
            <v>AC</v>
          </cell>
          <cell r="J646">
            <v>8868.7099999999991</v>
          </cell>
        </row>
        <row r="647">
          <cell r="A647" t="str">
            <v>AC</v>
          </cell>
          <cell r="J647">
            <v>338289.84</v>
          </cell>
        </row>
        <row r="648">
          <cell r="A648" t="str">
            <v>AC</v>
          </cell>
          <cell r="J648">
            <v>23500.34</v>
          </cell>
        </row>
        <row r="649">
          <cell r="A649" t="str">
            <v>AC</v>
          </cell>
          <cell r="J649">
            <v>57693.18</v>
          </cell>
        </row>
        <row r="650">
          <cell r="A650" t="str">
            <v>AC</v>
          </cell>
          <cell r="J650">
            <v>70536.899999999994</v>
          </cell>
        </row>
        <row r="651">
          <cell r="A651" t="str">
            <v>AC</v>
          </cell>
          <cell r="J651">
            <v>60782.19</v>
          </cell>
        </row>
        <row r="652">
          <cell r="A652" t="str">
            <v>AC</v>
          </cell>
          <cell r="J652">
            <v>33413.769999999997</v>
          </cell>
        </row>
        <row r="653">
          <cell r="A653" t="str">
            <v>AC</v>
          </cell>
          <cell r="J653">
            <v>117897.03</v>
          </cell>
        </row>
        <row r="654">
          <cell r="A654" t="str">
            <v>AC</v>
          </cell>
          <cell r="J654">
            <v>16549.86</v>
          </cell>
        </row>
        <row r="655">
          <cell r="A655" t="str">
            <v>AC</v>
          </cell>
          <cell r="J655">
            <v>28747.84</v>
          </cell>
        </row>
        <row r="656">
          <cell r="A656" t="str">
            <v>AC</v>
          </cell>
          <cell r="J656">
            <v>35062.51</v>
          </cell>
        </row>
        <row r="657">
          <cell r="A657" t="str">
            <v>AC</v>
          </cell>
          <cell r="J657">
            <v>103183.3</v>
          </cell>
        </row>
        <row r="658">
          <cell r="A658" t="str">
            <v>AC</v>
          </cell>
          <cell r="J658">
            <v>156023.87</v>
          </cell>
        </row>
        <row r="659">
          <cell r="A659" t="str">
            <v>AC</v>
          </cell>
          <cell r="J659">
            <v>5413.29</v>
          </cell>
        </row>
        <row r="660">
          <cell r="A660" t="str">
            <v>AC</v>
          </cell>
          <cell r="J660">
            <v>12420.8</v>
          </cell>
        </row>
        <row r="661">
          <cell r="A661" t="str">
            <v>AC</v>
          </cell>
          <cell r="J661">
            <v>8582.42</v>
          </cell>
        </row>
        <row r="662">
          <cell r="A662" t="str">
            <v>AC</v>
          </cell>
          <cell r="J662">
            <v>6432.38</v>
          </cell>
        </row>
        <row r="663">
          <cell r="A663" t="str">
            <v>AC</v>
          </cell>
          <cell r="J663">
            <v>116314.06</v>
          </cell>
        </row>
        <row r="664">
          <cell r="A664" t="str">
            <v>AC</v>
          </cell>
          <cell r="J664">
            <v>81831.66</v>
          </cell>
        </row>
        <row r="665">
          <cell r="A665" t="str">
            <v>AC</v>
          </cell>
          <cell r="J665">
            <v>24806.39</v>
          </cell>
        </row>
        <row r="666">
          <cell r="A666" t="str">
            <v>AC</v>
          </cell>
          <cell r="J666">
            <v>106660.03</v>
          </cell>
        </row>
        <row r="667">
          <cell r="A667" t="str">
            <v>AC</v>
          </cell>
          <cell r="J667">
            <v>18494.72</v>
          </cell>
        </row>
        <row r="668">
          <cell r="A668" t="str">
            <v>AC</v>
          </cell>
          <cell r="J668">
            <v>40965.040000000001</v>
          </cell>
        </row>
        <row r="669">
          <cell r="A669" t="str">
            <v>AC</v>
          </cell>
          <cell r="J669">
            <v>24773.9</v>
          </cell>
        </row>
        <row r="670">
          <cell r="A670" t="str">
            <v>AC</v>
          </cell>
          <cell r="J670">
            <v>48804.56</v>
          </cell>
        </row>
        <row r="671">
          <cell r="A671" t="str">
            <v>AC</v>
          </cell>
          <cell r="J671">
            <v>3495.68</v>
          </cell>
        </row>
        <row r="672">
          <cell r="A672" t="str">
            <v>AC</v>
          </cell>
          <cell r="J672">
            <v>35733.9</v>
          </cell>
        </row>
        <row r="673">
          <cell r="A673" t="str">
            <v>AC</v>
          </cell>
          <cell r="J673">
            <v>4512.3999999999996</v>
          </cell>
        </row>
        <row r="674">
          <cell r="A674" t="str">
            <v>AC</v>
          </cell>
          <cell r="J674">
            <v>10885.01</v>
          </cell>
        </row>
        <row r="675">
          <cell r="A675" t="str">
            <v>AC</v>
          </cell>
          <cell r="J675">
            <v>14350</v>
          </cell>
        </row>
        <row r="676">
          <cell r="A676" t="str">
            <v>AC</v>
          </cell>
          <cell r="J676">
            <v>45000</v>
          </cell>
        </row>
        <row r="677">
          <cell r="A677" t="str">
            <v>AC</v>
          </cell>
          <cell r="J677">
            <v>12250</v>
          </cell>
        </row>
        <row r="678">
          <cell r="A678" t="str">
            <v>AC</v>
          </cell>
          <cell r="J678">
            <v>14250</v>
          </cell>
        </row>
        <row r="679">
          <cell r="A679" t="str">
            <v>AC</v>
          </cell>
          <cell r="J679">
            <v>10625</v>
          </cell>
        </row>
        <row r="680">
          <cell r="A680" t="str">
            <v>AC</v>
          </cell>
          <cell r="J680">
            <v>4667869</v>
          </cell>
        </row>
        <row r="681">
          <cell r="A681" t="str">
            <v>AC</v>
          </cell>
          <cell r="J681">
            <v>1591634</v>
          </cell>
        </row>
        <row r="682">
          <cell r="A682" t="str">
            <v>AC</v>
          </cell>
          <cell r="J682">
            <v>446507</v>
          </cell>
        </row>
        <row r="683">
          <cell r="A683" t="str">
            <v>AC</v>
          </cell>
          <cell r="J683">
            <v>11484447</v>
          </cell>
        </row>
        <row r="684">
          <cell r="A684" t="str">
            <v>AC</v>
          </cell>
          <cell r="J684">
            <v>3209104</v>
          </cell>
        </row>
        <row r="685">
          <cell r="A685" t="str">
            <v>AC</v>
          </cell>
          <cell r="J685">
            <v>649499</v>
          </cell>
        </row>
        <row r="686">
          <cell r="A686" t="str">
            <v>AC</v>
          </cell>
          <cell r="J686">
            <v>6442878</v>
          </cell>
        </row>
        <row r="687">
          <cell r="A687" t="str">
            <v>AC</v>
          </cell>
          <cell r="J687">
            <v>1305792</v>
          </cell>
        </row>
        <row r="688">
          <cell r="A688" t="str">
            <v>AC</v>
          </cell>
          <cell r="J688">
            <v>2095643</v>
          </cell>
        </row>
        <row r="689">
          <cell r="A689" t="str">
            <v>AC</v>
          </cell>
          <cell r="J689">
            <v>702299</v>
          </cell>
        </row>
        <row r="690">
          <cell r="A690" t="str">
            <v>AC</v>
          </cell>
          <cell r="J690">
            <v>3153651</v>
          </cell>
        </row>
        <row r="691">
          <cell r="A691" t="str">
            <v>AC</v>
          </cell>
          <cell r="J691">
            <v>208904</v>
          </cell>
        </row>
        <row r="692">
          <cell r="A692" t="str">
            <v>AC</v>
          </cell>
          <cell r="J692">
            <v>786881</v>
          </cell>
        </row>
        <row r="693">
          <cell r="A693" t="str">
            <v>AC</v>
          </cell>
          <cell r="J693">
            <v>10965592</v>
          </cell>
        </row>
        <row r="694">
          <cell r="A694" t="str">
            <v>AC</v>
          </cell>
          <cell r="J694">
            <v>3526097</v>
          </cell>
        </row>
        <row r="695">
          <cell r="A695" t="str">
            <v>AC</v>
          </cell>
          <cell r="J695">
            <v>476518</v>
          </cell>
        </row>
        <row r="696">
          <cell r="A696" t="str">
            <v>AC</v>
          </cell>
          <cell r="J696">
            <v>4993731</v>
          </cell>
        </row>
        <row r="697">
          <cell r="A697" t="str">
            <v>AC</v>
          </cell>
          <cell r="J697">
            <v>442297</v>
          </cell>
        </row>
        <row r="698">
          <cell r="A698" t="str">
            <v>AC</v>
          </cell>
          <cell r="J698">
            <v>8402611</v>
          </cell>
        </row>
        <row r="699">
          <cell r="A699" t="str">
            <v>AC</v>
          </cell>
          <cell r="J699">
            <v>594214</v>
          </cell>
        </row>
        <row r="700">
          <cell r="A700" t="str">
            <v>AC</v>
          </cell>
          <cell r="J700">
            <v>1298813</v>
          </cell>
        </row>
        <row r="701">
          <cell r="A701" t="str">
            <v>AC</v>
          </cell>
          <cell r="J701">
            <v>2144148</v>
          </cell>
        </row>
        <row r="702">
          <cell r="A702" t="str">
            <v>AC</v>
          </cell>
          <cell r="J702">
            <v>2715757</v>
          </cell>
        </row>
        <row r="703">
          <cell r="A703" t="str">
            <v>AC</v>
          </cell>
          <cell r="J703">
            <v>1173168</v>
          </cell>
        </row>
        <row r="704">
          <cell r="A704" t="str">
            <v>AC</v>
          </cell>
          <cell r="J704">
            <v>2649606</v>
          </cell>
        </row>
        <row r="705">
          <cell r="A705" t="str">
            <v>AC</v>
          </cell>
          <cell r="J705">
            <v>497836</v>
          </cell>
        </row>
        <row r="706">
          <cell r="A706" t="str">
            <v>AC</v>
          </cell>
          <cell r="J706">
            <v>768279</v>
          </cell>
        </row>
        <row r="707">
          <cell r="A707" t="str">
            <v>AC</v>
          </cell>
          <cell r="J707">
            <v>245739</v>
          </cell>
        </row>
        <row r="708">
          <cell r="A708" t="str">
            <v>AC</v>
          </cell>
          <cell r="J708">
            <v>334849</v>
          </cell>
        </row>
        <row r="709">
          <cell r="A709" t="str">
            <v>AC</v>
          </cell>
          <cell r="J709">
            <v>415562</v>
          </cell>
        </row>
        <row r="710">
          <cell r="A710" t="str">
            <v>AC</v>
          </cell>
          <cell r="J710">
            <v>2873581</v>
          </cell>
        </row>
        <row r="711">
          <cell r="A711" t="str">
            <v>AC</v>
          </cell>
          <cell r="J711">
            <v>4100941</v>
          </cell>
        </row>
        <row r="712">
          <cell r="A712" t="str">
            <v>AC</v>
          </cell>
          <cell r="J712">
            <v>161064</v>
          </cell>
        </row>
        <row r="713">
          <cell r="A713" t="str">
            <v>AC</v>
          </cell>
          <cell r="J713">
            <v>312118</v>
          </cell>
        </row>
        <row r="714">
          <cell r="A714" t="str">
            <v>AC</v>
          </cell>
          <cell r="J714">
            <v>262114</v>
          </cell>
        </row>
        <row r="715">
          <cell r="A715" t="str">
            <v>AC</v>
          </cell>
          <cell r="J715">
            <v>436927</v>
          </cell>
        </row>
        <row r="716">
          <cell r="A716" t="str">
            <v>AC</v>
          </cell>
          <cell r="J716">
            <v>2904510</v>
          </cell>
        </row>
        <row r="717">
          <cell r="A717" t="str">
            <v>AC</v>
          </cell>
          <cell r="J717">
            <v>1772048</v>
          </cell>
        </row>
        <row r="718">
          <cell r="A718" t="str">
            <v>AC</v>
          </cell>
          <cell r="J718">
            <v>788244</v>
          </cell>
        </row>
        <row r="719">
          <cell r="A719" t="str">
            <v>AC</v>
          </cell>
          <cell r="J719">
            <v>1703378</v>
          </cell>
        </row>
        <row r="720">
          <cell r="A720" t="str">
            <v>AC</v>
          </cell>
          <cell r="J720">
            <v>600640</v>
          </cell>
        </row>
        <row r="721">
          <cell r="A721" t="str">
            <v>AC</v>
          </cell>
          <cell r="J721">
            <v>882713</v>
          </cell>
        </row>
        <row r="722">
          <cell r="A722" t="str">
            <v>AC</v>
          </cell>
          <cell r="J722">
            <v>547966</v>
          </cell>
        </row>
        <row r="723">
          <cell r="A723" t="str">
            <v>AC</v>
          </cell>
          <cell r="J723">
            <v>91175</v>
          </cell>
        </row>
        <row r="724">
          <cell r="A724" t="str">
            <v>AC</v>
          </cell>
          <cell r="J724">
            <v>2593869</v>
          </cell>
        </row>
        <row r="725">
          <cell r="A725" t="str">
            <v>AC</v>
          </cell>
          <cell r="J725">
            <v>58807</v>
          </cell>
        </row>
        <row r="726">
          <cell r="A726" t="str">
            <v>AC</v>
          </cell>
          <cell r="J726">
            <v>1043854</v>
          </cell>
        </row>
        <row r="727">
          <cell r="A727" t="str">
            <v>AC</v>
          </cell>
          <cell r="J727">
            <v>97032</v>
          </cell>
        </row>
        <row r="728">
          <cell r="A728" t="str">
            <v>AC</v>
          </cell>
          <cell r="J728">
            <v>204986</v>
          </cell>
        </row>
        <row r="729">
          <cell r="A729" t="str">
            <v>AC</v>
          </cell>
          <cell r="J729">
            <v>199944</v>
          </cell>
        </row>
        <row r="730">
          <cell r="A730" t="str">
            <v>AC</v>
          </cell>
          <cell r="J730">
            <v>231500</v>
          </cell>
        </row>
        <row r="731">
          <cell r="A731" t="str">
            <v>AC</v>
          </cell>
          <cell r="J731">
            <v>250027</v>
          </cell>
        </row>
        <row r="732">
          <cell r="A732" t="str">
            <v>AC</v>
          </cell>
          <cell r="J732">
            <v>49932</v>
          </cell>
        </row>
        <row r="733">
          <cell r="A733" t="str">
            <v>AC</v>
          </cell>
          <cell r="J733">
            <v>72444</v>
          </cell>
        </row>
        <row r="734">
          <cell r="A734" t="str">
            <v>AC</v>
          </cell>
          <cell r="J734">
            <v>35890</v>
          </cell>
        </row>
        <row r="735">
          <cell r="A735" t="str">
            <v>AC</v>
          </cell>
          <cell r="J735">
            <v>33534</v>
          </cell>
        </row>
        <row r="736">
          <cell r="A736" t="str">
            <v>RR</v>
          </cell>
          <cell r="J736">
            <v>-89067.58</v>
          </cell>
        </row>
        <row r="737">
          <cell r="A737" t="str">
            <v>RR</v>
          </cell>
          <cell r="J737">
            <v>-12912.36</v>
          </cell>
        </row>
        <row r="738">
          <cell r="A738" t="str">
            <v>RR</v>
          </cell>
          <cell r="J738">
            <v>-573731.91</v>
          </cell>
        </row>
        <row r="739">
          <cell r="A739" t="str">
            <v>RR</v>
          </cell>
          <cell r="J739">
            <v>-126872.42</v>
          </cell>
        </row>
        <row r="740">
          <cell r="A740" t="str">
            <v>RR</v>
          </cell>
          <cell r="J740">
            <v>-102573.1</v>
          </cell>
        </row>
        <row r="741">
          <cell r="A741" t="str">
            <v>RR</v>
          </cell>
          <cell r="J741">
            <v>-208214.62</v>
          </cell>
        </row>
        <row r="742">
          <cell r="A742" t="str">
            <v>RR</v>
          </cell>
          <cell r="J742">
            <v>-43231.25</v>
          </cell>
        </row>
        <row r="743">
          <cell r="A743" t="str">
            <v>RR</v>
          </cell>
          <cell r="J743">
            <v>-71097.37</v>
          </cell>
        </row>
        <row r="744">
          <cell r="A744" t="str">
            <v>RR</v>
          </cell>
          <cell r="J744">
            <v>-29154.38</v>
          </cell>
        </row>
        <row r="745">
          <cell r="A745" t="str">
            <v>RR</v>
          </cell>
          <cell r="J745">
            <v>-5000</v>
          </cell>
        </row>
        <row r="746">
          <cell r="A746" t="str">
            <v>RR</v>
          </cell>
          <cell r="J746">
            <v>-38035.089999999997</v>
          </cell>
        </row>
        <row r="747">
          <cell r="A747" t="str">
            <v>RR</v>
          </cell>
          <cell r="J747">
            <v>-425931.48</v>
          </cell>
        </row>
        <row r="748">
          <cell r="A748" t="str">
            <v>RR</v>
          </cell>
          <cell r="J748">
            <v>-144870.82</v>
          </cell>
        </row>
        <row r="749">
          <cell r="A749" t="str">
            <v>RR</v>
          </cell>
          <cell r="J749">
            <v>-493300.31</v>
          </cell>
        </row>
        <row r="750">
          <cell r="A750" t="str">
            <v>RR</v>
          </cell>
          <cell r="J750">
            <v>-18422.400000000001</v>
          </cell>
        </row>
        <row r="751">
          <cell r="A751" t="str">
            <v>RR</v>
          </cell>
          <cell r="J751">
            <v>-172634.67</v>
          </cell>
        </row>
        <row r="752">
          <cell r="A752" t="str">
            <v>RR</v>
          </cell>
          <cell r="J752">
            <v>-8868.7099999999991</v>
          </cell>
        </row>
        <row r="753">
          <cell r="A753" t="str">
            <v>RR</v>
          </cell>
          <cell r="J753">
            <v>-338289.84</v>
          </cell>
        </row>
        <row r="754">
          <cell r="A754" t="str">
            <v>RR</v>
          </cell>
          <cell r="J754">
            <v>-23500.34</v>
          </cell>
        </row>
        <row r="755">
          <cell r="A755" t="str">
            <v>RR</v>
          </cell>
          <cell r="J755">
            <v>-57693.18</v>
          </cell>
        </row>
        <row r="756">
          <cell r="A756" t="str">
            <v>RR</v>
          </cell>
          <cell r="J756">
            <v>-70536.899999999994</v>
          </cell>
        </row>
        <row r="757">
          <cell r="A757" t="str">
            <v>RR</v>
          </cell>
          <cell r="J757">
            <v>-60782.19</v>
          </cell>
        </row>
        <row r="758">
          <cell r="A758" t="str">
            <v>RR</v>
          </cell>
          <cell r="J758">
            <v>-33413.769999999997</v>
          </cell>
        </row>
        <row r="759">
          <cell r="A759" t="str">
            <v>RR</v>
          </cell>
          <cell r="J759">
            <v>-117897.03</v>
          </cell>
        </row>
        <row r="760">
          <cell r="A760" t="str">
            <v>RR</v>
          </cell>
          <cell r="J760">
            <v>-16549.86</v>
          </cell>
        </row>
        <row r="761">
          <cell r="A761" t="str">
            <v>RR</v>
          </cell>
          <cell r="J761">
            <v>-28747.84</v>
          </cell>
        </row>
        <row r="762">
          <cell r="A762" t="str">
            <v>RR</v>
          </cell>
          <cell r="J762">
            <v>-35062.51</v>
          </cell>
        </row>
        <row r="763">
          <cell r="A763" t="str">
            <v>RR</v>
          </cell>
          <cell r="J763">
            <v>-103183.3</v>
          </cell>
        </row>
        <row r="764">
          <cell r="A764" t="str">
            <v>RR</v>
          </cell>
          <cell r="J764">
            <v>-156023.87</v>
          </cell>
        </row>
        <row r="765">
          <cell r="A765" t="str">
            <v>RR</v>
          </cell>
          <cell r="J765">
            <v>-5413.29</v>
          </cell>
        </row>
        <row r="766">
          <cell r="A766" t="str">
            <v>RR</v>
          </cell>
          <cell r="J766">
            <v>-12420.8</v>
          </cell>
        </row>
        <row r="767">
          <cell r="A767" t="str">
            <v>RR</v>
          </cell>
          <cell r="J767">
            <v>-8582.42</v>
          </cell>
        </row>
        <row r="768">
          <cell r="A768" t="str">
            <v>RR</v>
          </cell>
          <cell r="J768">
            <v>-6432.38</v>
          </cell>
        </row>
        <row r="769">
          <cell r="A769" t="str">
            <v>RR</v>
          </cell>
          <cell r="J769">
            <v>-116314.06</v>
          </cell>
        </row>
        <row r="770">
          <cell r="A770" t="str">
            <v>RR</v>
          </cell>
          <cell r="J770">
            <v>-81831.66</v>
          </cell>
        </row>
        <row r="771">
          <cell r="A771" t="str">
            <v>RR</v>
          </cell>
          <cell r="J771">
            <v>-24806.39</v>
          </cell>
        </row>
        <row r="772">
          <cell r="A772" t="str">
            <v>RR</v>
          </cell>
          <cell r="J772">
            <v>-106660.03</v>
          </cell>
        </row>
        <row r="773">
          <cell r="A773" t="str">
            <v>RR</v>
          </cell>
          <cell r="J773">
            <v>-18494.72</v>
          </cell>
        </row>
        <row r="774">
          <cell r="A774" t="str">
            <v>RR</v>
          </cell>
          <cell r="J774">
            <v>-40965.040000000001</v>
          </cell>
        </row>
        <row r="775">
          <cell r="A775" t="str">
            <v>RR</v>
          </cell>
          <cell r="J775">
            <v>-24773.9</v>
          </cell>
        </row>
        <row r="776">
          <cell r="A776" t="str">
            <v>RR</v>
          </cell>
          <cell r="J776">
            <v>-48804.56</v>
          </cell>
        </row>
        <row r="777">
          <cell r="A777" t="str">
            <v>RR</v>
          </cell>
          <cell r="J777">
            <v>-3495.68</v>
          </cell>
        </row>
        <row r="778">
          <cell r="A778" t="str">
            <v>RR</v>
          </cell>
          <cell r="J778">
            <v>-35733.9</v>
          </cell>
        </row>
        <row r="779">
          <cell r="A779" t="str">
            <v>RR</v>
          </cell>
          <cell r="J779">
            <v>-4512.3999999999996</v>
          </cell>
        </row>
        <row r="780">
          <cell r="A780" t="str">
            <v>RR</v>
          </cell>
          <cell r="J780">
            <v>-10885.01</v>
          </cell>
        </row>
        <row r="781">
          <cell r="A781" t="str">
            <v>RR</v>
          </cell>
          <cell r="J781">
            <v>-14350</v>
          </cell>
        </row>
        <row r="782">
          <cell r="A782" t="str">
            <v>RR</v>
          </cell>
          <cell r="J782">
            <v>-45000</v>
          </cell>
        </row>
        <row r="783">
          <cell r="A783" t="str">
            <v>RR</v>
          </cell>
          <cell r="J783">
            <v>-12250</v>
          </cell>
        </row>
        <row r="784">
          <cell r="A784" t="str">
            <v>RR</v>
          </cell>
          <cell r="J784">
            <v>-14250</v>
          </cell>
        </row>
        <row r="785">
          <cell r="A785" t="str">
            <v>RR</v>
          </cell>
          <cell r="J785">
            <v>-10625</v>
          </cell>
        </row>
        <row r="786">
          <cell r="A786" t="str">
            <v>RR</v>
          </cell>
          <cell r="J786">
            <v>-4667869</v>
          </cell>
        </row>
        <row r="787">
          <cell r="A787" t="str">
            <v>RR</v>
          </cell>
          <cell r="J787">
            <v>-1591634</v>
          </cell>
        </row>
        <row r="788">
          <cell r="A788" t="str">
            <v>RR</v>
          </cell>
          <cell r="J788">
            <v>-446507</v>
          </cell>
        </row>
        <row r="789">
          <cell r="A789" t="str">
            <v>RR</v>
          </cell>
          <cell r="J789">
            <v>-11484447</v>
          </cell>
        </row>
        <row r="790">
          <cell r="A790" t="str">
            <v>RR</v>
          </cell>
          <cell r="J790">
            <v>-3209104</v>
          </cell>
        </row>
        <row r="791">
          <cell r="A791" t="str">
            <v>RR</v>
          </cell>
          <cell r="J791">
            <v>-649499</v>
          </cell>
        </row>
        <row r="792">
          <cell r="A792" t="str">
            <v>RR</v>
          </cell>
          <cell r="J792">
            <v>-6442878</v>
          </cell>
        </row>
        <row r="793">
          <cell r="A793" t="str">
            <v>RR</v>
          </cell>
          <cell r="J793">
            <v>-1305792</v>
          </cell>
        </row>
        <row r="794">
          <cell r="A794" t="str">
            <v>RR</v>
          </cell>
          <cell r="J794">
            <v>-2095643</v>
          </cell>
        </row>
        <row r="795">
          <cell r="A795" t="str">
            <v>RR</v>
          </cell>
          <cell r="J795">
            <v>-702299</v>
          </cell>
        </row>
        <row r="796">
          <cell r="A796" t="str">
            <v>RR</v>
          </cell>
          <cell r="J796">
            <v>-3153651</v>
          </cell>
        </row>
        <row r="797">
          <cell r="A797" t="str">
            <v>RR</v>
          </cell>
          <cell r="J797">
            <v>-208904</v>
          </cell>
        </row>
        <row r="798">
          <cell r="A798" t="str">
            <v>RR</v>
          </cell>
          <cell r="J798">
            <v>-786881</v>
          </cell>
        </row>
        <row r="799">
          <cell r="A799" t="str">
            <v>RR</v>
          </cell>
          <cell r="J799">
            <v>-10965592</v>
          </cell>
        </row>
        <row r="800">
          <cell r="A800" t="str">
            <v>RR</v>
          </cell>
          <cell r="J800">
            <v>-3526097</v>
          </cell>
        </row>
        <row r="801">
          <cell r="A801" t="str">
            <v>RR</v>
          </cell>
          <cell r="J801">
            <v>-476518</v>
          </cell>
        </row>
        <row r="802">
          <cell r="A802" t="str">
            <v>RR</v>
          </cell>
          <cell r="J802">
            <v>-4993731</v>
          </cell>
        </row>
        <row r="803">
          <cell r="A803" t="str">
            <v>RR</v>
          </cell>
          <cell r="J803">
            <v>-442297</v>
          </cell>
        </row>
        <row r="804">
          <cell r="A804" t="str">
            <v>RR</v>
          </cell>
          <cell r="J804">
            <v>-8402611</v>
          </cell>
        </row>
        <row r="805">
          <cell r="A805" t="str">
            <v>RR</v>
          </cell>
          <cell r="J805">
            <v>-594214</v>
          </cell>
        </row>
        <row r="806">
          <cell r="A806" t="str">
            <v>RR</v>
          </cell>
          <cell r="J806">
            <v>-1298813</v>
          </cell>
        </row>
        <row r="807">
          <cell r="A807" t="str">
            <v>RR</v>
          </cell>
          <cell r="J807">
            <v>-2144148</v>
          </cell>
        </row>
        <row r="808">
          <cell r="A808" t="str">
            <v>RR</v>
          </cell>
          <cell r="J808">
            <v>-2715757</v>
          </cell>
        </row>
        <row r="809">
          <cell r="A809" t="str">
            <v>RR</v>
          </cell>
          <cell r="J809">
            <v>-1173168</v>
          </cell>
        </row>
        <row r="810">
          <cell r="A810" t="str">
            <v>RR</v>
          </cell>
          <cell r="J810">
            <v>-2649606</v>
          </cell>
        </row>
        <row r="811">
          <cell r="A811" t="str">
            <v>RR</v>
          </cell>
          <cell r="J811">
            <v>-497836</v>
          </cell>
        </row>
        <row r="812">
          <cell r="A812" t="str">
            <v>RR</v>
          </cell>
          <cell r="J812">
            <v>-768279</v>
          </cell>
        </row>
        <row r="813">
          <cell r="A813" t="str">
            <v>RR</v>
          </cell>
          <cell r="J813">
            <v>-245739</v>
          </cell>
        </row>
        <row r="814">
          <cell r="A814" t="str">
            <v>RR</v>
          </cell>
          <cell r="J814">
            <v>-334849</v>
          </cell>
        </row>
        <row r="815">
          <cell r="A815" t="str">
            <v>RR</v>
          </cell>
          <cell r="J815">
            <v>-415562</v>
          </cell>
        </row>
        <row r="816">
          <cell r="A816" t="str">
            <v>RR</v>
          </cell>
          <cell r="J816">
            <v>-2873581</v>
          </cell>
        </row>
        <row r="817">
          <cell r="A817" t="str">
            <v>RR</v>
          </cell>
          <cell r="J817">
            <v>-4100941</v>
          </cell>
        </row>
        <row r="818">
          <cell r="A818" t="str">
            <v>RR</v>
          </cell>
          <cell r="J818">
            <v>-161064</v>
          </cell>
        </row>
        <row r="819">
          <cell r="A819" t="str">
            <v>RR</v>
          </cell>
          <cell r="J819">
            <v>-312118</v>
          </cell>
        </row>
        <row r="820">
          <cell r="A820" t="str">
            <v>RR</v>
          </cell>
          <cell r="J820">
            <v>-262114</v>
          </cell>
        </row>
        <row r="821">
          <cell r="A821" t="str">
            <v>RR</v>
          </cell>
          <cell r="J821">
            <v>-436927</v>
          </cell>
        </row>
        <row r="822">
          <cell r="A822" t="str">
            <v>RR</v>
          </cell>
          <cell r="J822">
            <v>-2904510</v>
          </cell>
        </row>
        <row r="823">
          <cell r="A823" t="str">
            <v>RR</v>
          </cell>
          <cell r="J823">
            <v>-1772048</v>
          </cell>
        </row>
        <row r="824">
          <cell r="A824" t="str">
            <v>RR</v>
          </cell>
          <cell r="J824">
            <v>-788244</v>
          </cell>
        </row>
        <row r="825">
          <cell r="A825" t="str">
            <v>RR</v>
          </cell>
          <cell r="J825">
            <v>-1703378</v>
          </cell>
        </row>
        <row r="826">
          <cell r="A826" t="str">
            <v>RR</v>
          </cell>
          <cell r="J826">
            <v>-600640</v>
          </cell>
        </row>
        <row r="827">
          <cell r="A827" t="str">
            <v>RR</v>
          </cell>
          <cell r="J827">
            <v>-882713</v>
          </cell>
        </row>
        <row r="828">
          <cell r="A828" t="str">
            <v>RR</v>
          </cell>
          <cell r="J828">
            <v>-547966</v>
          </cell>
        </row>
        <row r="829">
          <cell r="A829" t="str">
            <v>RR</v>
          </cell>
          <cell r="J829">
            <v>-91175</v>
          </cell>
        </row>
        <row r="830">
          <cell r="A830" t="str">
            <v>RR</v>
          </cell>
          <cell r="J830">
            <v>-2593869</v>
          </cell>
        </row>
        <row r="831">
          <cell r="A831" t="str">
            <v>RR</v>
          </cell>
          <cell r="J831">
            <v>-58807</v>
          </cell>
        </row>
        <row r="832">
          <cell r="A832" t="str">
            <v>RR</v>
          </cell>
          <cell r="J832">
            <v>-1043854</v>
          </cell>
        </row>
        <row r="833">
          <cell r="A833" t="str">
            <v>RR</v>
          </cell>
          <cell r="J833">
            <v>-97032</v>
          </cell>
        </row>
        <row r="834">
          <cell r="A834" t="str">
            <v>RR</v>
          </cell>
          <cell r="J834">
            <v>-204986</v>
          </cell>
        </row>
        <row r="835">
          <cell r="A835" t="str">
            <v>RR</v>
          </cell>
          <cell r="J835">
            <v>-199944</v>
          </cell>
        </row>
        <row r="836">
          <cell r="A836" t="str">
            <v>RR</v>
          </cell>
          <cell r="J836">
            <v>-231500</v>
          </cell>
        </row>
        <row r="837">
          <cell r="A837" t="str">
            <v>RR</v>
          </cell>
          <cell r="J837">
            <v>-250027</v>
          </cell>
        </row>
        <row r="838">
          <cell r="A838" t="str">
            <v>RR</v>
          </cell>
          <cell r="J838">
            <v>-49932</v>
          </cell>
        </row>
        <row r="839">
          <cell r="A839" t="str">
            <v>RR</v>
          </cell>
          <cell r="J839">
            <v>-72444</v>
          </cell>
        </row>
        <row r="840">
          <cell r="A840" t="str">
            <v>RR</v>
          </cell>
          <cell r="J840">
            <v>-35890</v>
          </cell>
        </row>
        <row r="841">
          <cell r="A841" t="str">
            <v>RR</v>
          </cell>
          <cell r="J841">
            <v>-33534</v>
          </cell>
        </row>
        <row r="842">
          <cell r="A842" t="str">
            <v>SA</v>
          </cell>
          <cell r="J842">
            <v>466032</v>
          </cell>
        </row>
        <row r="843">
          <cell r="A843" t="str">
            <v>SA</v>
          </cell>
          <cell r="J843">
            <v>43050</v>
          </cell>
        </row>
        <row r="844">
          <cell r="A844" t="str">
            <v>SA</v>
          </cell>
          <cell r="J844">
            <v>11039</v>
          </cell>
        </row>
        <row r="845">
          <cell r="A845" t="str">
            <v>SA</v>
          </cell>
          <cell r="J845">
            <v>62926</v>
          </cell>
        </row>
        <row r="846">
          <cell r="A846" t="str">
            <v>SA</v>
          </cell>
          <cell r="J846">
            <v>60781</v>
          </cell>
        </row>
        <row r="847">
          <cell r="A847" t="str">
            <v>SA</v>
          </cell>
          <cell r="J847">
            <v>127100</v>
          </cell>
        </row>
        <row r="848">
          <cell r="A848" t="str">
            <v>SA</v>
          </cell>
          <cell r="J848">
            <v>25021</v>
          </cell>
        </row>
        <row r="849">
          <cell r="A849" t="str">
            <v>SA</v>
          </cell>
          <cell r="J849">
            <v>16550</v>
          </cell>
        </row>
        <row r="850">
          <cell r="A850" t="str">
            <v>SA</v>
          </cell>
          <cell r="J850">
            <v>50000</v>
          </cell>
        </row>
        <row r="851">
          <cell r="A851" t="str">
            <v>SA</v>
          </cell>
          <cell r="J851">
            <v>3375</v>
          </cell>
        </row>
        <row r="852">
          <cell r="A852" t="str">
            <v>SA</v>
          </cell>
          <cell r="J852">
            <v>29155</v>
          </cell>
        </row>
        <row r="853">
          <cell r="A853" t="str">
            <v>SA</v>
          </cell>
          <cell r="J853">
            <v>31267</v>
          </cell>
        </row>
        <row r="854">
          <cell r="A854" t="str">
            <v>SA</v>
          </cell>
          <cell r="J854">
            <v>343387</v>
          </cell>
        </row>
        <row r="855">
          <cell r="A855" t="str">
            <v>SA</v>
          </cell>
          <cell r="J855">
            <v>30000</v>
          </cell>
        </row>
        <row r="856">
          <cell r="A856" t="str">
            <v>SA</v>
          </cell>
          <cell r="J856">
            <v>5000</v>
          </cell>
        </row>
        <row r="857">
          <cell r="A857" t="str">
            <v>SA</v>
          </cell>
          <cell r="J857">
            <v>31025</v>
          </cell>
        </row>
        <row r="858">
          <cell r="A858" t="str">
            <v>SA</v>
          </cell>
          <cell r="J858">
            <v>618495</v>
          </cell>
        </row>
        <row r="859">
          <cell r="A859" t="str">
            <v>SA</v>
          </cell>
          <cell r="J859">
            <v>93202</v>
          </cell>
        </row>
        <row r="860">
          <cell r="A860" t="str">
            <v>SA</v>
          </cell>
          <cell r="J860">
            <v>8869</v>
          </cell>
        </row>
        <row r="861">
          <cell r="A861" t="str">
            <v>SA</v>
          </cell>
          <cell r="J861">
            <v>147065</v>
          </cell>
        </row>
        <row r="862">
          <cell r="A862" t="str">
            <v>SA</v>
          </cell>
          <cell r="J862">
            <v>50000</v>
          </cell>
        </row>
        <row r="863">
          <cell r="A863" t="str">
            <v>SA</v>
          </cell>
          <cell r="J863">
            <v>62645</v>
          </cell>
        </row>
        <row r="864">
          <cell r="A864" t="str">
            <v>SA</v>
          </cell>
          <cell r="J864">
            <v>191974</v>
          </cell>
        </row>
        <row r="865">
          <cell r="A865" t="str">
            <v>SA</v>
          </cell>
          <cell r="J865">
            <v>3638</v>
          </cell>
        </row>
        <row r="866">
          <cell r="A866" t="str">
            <v>SA</v>
          </cell>
          <cell r="J866">
            <v>92499</v>
          </cell>
        </row>
        <row r="867">
          <cell r="A867" t="str">
            <v>SA</v>
          </cell>
          <cell r="J867">
            <v>13569</v>
          </cell>
        </row>
        <row r="868">
          <cell r="A868" t="str">
            <v>SA</v>
          </cell>
          <cell r="J868">
            <v>33569</v>
          </cell>
        </row>
        <row r="869">
          <cell r="A869" t="str">
            <v>SA</v>
          </cell>
          <cell r="J869">
            <v>124998</v>
          </cell>
        </row>
        <row r="870">
          <cell r="A870" t="str">
            <v>SA</v>
          </cell>
          <cell r="J870">
            <v>38830</v>
          </cell>
        </row>
        <row r="871">
          <cell r="A871" t="str">
            <v>SA</v>
          </cell>
          <cell r="J871">
            <v>36750</v>
          </cell>
        </row>
        <row r="872">
          <cell r="A872" t="str">
            <v>SA</v>
          </cell>
          <cell r="J872">
            <v>350291</v>
          </cell>
        </row>
        <row r="873">
          <cell r="A873" t="str">
            <v>SA</v>
          </cell>
          <cell r="J873">
            <v>172633</v>
          </cell>
        </row>
        <row r="874">
          <cell r="A874" t="str">
            <v>SA</v>
          </cell>
          <cell r="J874">
            <v>12420</v>
          </cell>
        </row>
        <row r="875">
          <cell r="A875" t="str">
            <v>SA</v>
          </cell>
          <cell r="J875">
            <v>1373076</v>
          </cell>
        </row>
        <row r="876">
          <cell r="A876" t="str">
            <v>SA</v>
          </cell>
          <cell r="J876">
            <v>16162</v>
          </cell>
        </row>
        <row r="877">
          <cell r="A877" t="str">
            <v>SA</v>
          </cell>
          <cell r="J877">
            <v>25000</v>
          </cell>
        </row>
        <row r="878">
          <cell r="A878" t="str">
            <v>SA</v>
          </cell>
          <cell r="J878">
            <v>3496</v>
          </cell>
        </row>
        <row r="879">
          <cell r="A879" t="str">
            <v>SA</v>
          </cell>
          <cell r="J879">
            <v>8750</v>
          </cell>
        </row>
        <row r="880">
          <cell r="A880" t="str">
            <v>SA</v>
          </cell>
          <cell r="J880">
            <v>133200</v>
          </cell>
        </row>
        <row r="881">
          <cell r="A881" t="str">
            <v>SA</v>
          </cell>
          <cell r="J881">
            <v>23115</v>
          </cell>
        </row>
        <row r="882">
          <cell r="A882" t="str">
            <v>SA</v>
          </cell>
          <cell r="J882">
            <v>34916</v>
          </cell>
        </row>
        <row r="883">
          <cell r="A883" t="str">
            <v>SA</v>
          </cell>
          <cell r="J883">
            <v>57694</v>
          </cell>
        </row>
        <row r="884">
          <cell r="A884" t="str">
            <v>SA</v>
          </cell>
          <cell r="J884">
            <v>62522</v>
          </cell>
        </row>
        <row r="885">
          <cell r="A885" t="str">
            <v>SA</v>
          </cell>
          <cell r="J885">
            <v>10602</v>
          </cell>
        </row>
        <row r="886">
          <cell r="A886" t="str">
            <v>SA</v>
          </cell>
          <cell r="J886">
            <v>13423</v>
          </cell>
        </row>
        <row r="887">
          <cell r="A887" t="str">
            <v>SA</v>
          </cell>
          <cell r="J887">
            <v>37840</v>
          </cell>
        </row>
        <row r="888">
          <cell r="A888" t="str">
            <v>SA</v>
          </cell>
          <cell r="J888">
            <v>117898</v>
          </cell>
        </row>
        <row r="889">
          <cell r="A889" t="str">
            <v>SA</v>
          </cell>
          <cell r="J889">
            <v>283200</v>
          </cell>
        </row>
        <row r="890">
          <cell r="A890" t="str">
            <v>SA</v>
          </cell>
          <cell r="J890">
            <v>111270</v>
          </cell>
        </row>
        <row r="891">
          <cell r="A891" t="str">
            <v>SA</v>
          </cell>
          <cell r="J891">
            <v>10681</v>
          </cell>
        </row>
        <row r="892">
          <cell r="A892" t="str">
            <v>SA</v>
          </cell>
          <cell r="J892">
            <v>4512</v>
          </cell>
        </row>
        <row r="893">
          <cell r="A893" t="str">
            <v>SA</v>
          </cell>
          <cell r="J893">
            <v>32985</v>
          </cell>
        </row>
        <row r="894">
          <cell r="A894" t="str">
            <v>SA</v>
          </cell>
          <cell r="J894">
            <v>18422</v>
          </cell>
        </row>
        <row r="895">
          <cell r="A895" t="str">
            <v>SA</v>
          </cell>
          <cell r="J895">
            <v>26815</v>
          </cell>
        </row>
        <row r="896">
          <cell r="A896" t="str">
            <v>SA</v>
          </cell>
          <cell r="J896">
            <v>81832</v>
          </cell>
        </row>
        <row r="897">
          <cell r="A897" t="str">
            <v>SA</v>
          </cell>
          <cell r="J897">
            <v>24806</v>
          </cell>
        </row>
        <row r="898">
          <cell r="A898" t="str">
            <v>SA</v>
          </cell>
          <cell r="J898">
            <v>130765</v>
          </cell>
        </row>
        <row r="899">
          <cell r="A899" t="str">
            <v>SA</v>
          </cell>
          <cell r="J899">
            <v>200000</v>
          </cell>
        </row>
        <row r="900">
          <cell r="A900" t="str">
            <v>SA</v>
          </cell>
          <cell r="J900">
            <v>102824</v>
          </cell>
        </row>
        <row r="901">
          <cell r="A901" t="str">
            <v>SA</v>
          </cell>
          <cell r="J901">
            <v>169049</v>
          </cell>
        </row>
        <row r="902">
          <cell r="A902" t="str">
            <v>SA</v>
          </cell>
          <cell r="J902">
            <v>154898</v>
          </cell>
        </row>
        <row r="903">
          <cell r="A903" t="str">
            <v>SA</v>
          </cell>
          <cell r="J903">
            <v>18495</v>
          </cell>
        </row>
        <row r="904">
          <cell r="A904" t="str">
            <v>SA</v>
          </cell>
          <cell r="J904">
            <v>24774</v>
          </cell>
        </row>
        <row r="905">
          <cell r="A905" t="str">
            <v>SA</v>
          </cell>
          <cell r="J905">
            <v>10885</v>
          </cell>
        </row>
        <row r="906">
          <cell r="A906" t="str">
            <v>AC</v>
          </cell>
          <cell r="J906">
            <v>14716562</v>
          </cell>
        </row>
        <row r="907">
          <cell r="A907" t="str">
            <v>AC</v>
          </cell>
          <cell r="J907">
            <v>191790</v>
          </cell>
        </row>
        <row r="908">
          <cell r="A908" t="str">
            <v>AC</v>
          </cell>
          <cell r="J908">
            <v>321863</v>
          </cell>
        </row>
        <row r="909">
          <cell r="A909" t="str">
            <v>AC</v>
          </cell>
          <cell r="J909">
            <v>1983956</v>
          </cell>
        </row>
        <row r="910">
          <cell r="A910" t="str">
            <v>AC</v>
          </cell>
          <cell r="J910">
            <v>3437004</v>
          </cell>
        </row>
        <row r="911">
          <cell r="A911" t="str">
            <v>AC</v>
          </cell>
          <cell r="J911">
            <v>3521321</v>
          </cell>
        </row>
        <row r="912">
          <cell r="A912" t="str">
            <v>AC</v>
          </cell>
          <cell r="J912">
            <v>573278</v>
          </cell>
        </row>
        <row r="913">
          <cell r="A913" t="str">
            <v>AC</v>
          </cell>
          <cell r="J913">
            <v>588699</v>
          </cell>
        </row>
        <row r="914">
          <cell r="A914" t="str">
            <v>AC</v>
          </cell>
          <cell r="J914">
            <v>81516</v>
          </cell>
        </row>
        <row r="915">
          <cell r="A915" t="str">
            <v>AC</v>
          </cell>
          <cell r="J915">
            <v>951055</v>
          </cell>
        </row>
        <row r="916">
          <cell r="A916" t="str">
            <v>AC</v>
          </cell>
          <cell r="J916">
            <v>552390</v>
          </cell>
        </row>
        <row r="917">
          <cell r="A917" t="str">
            <v>AC</v>
          </cell>
          <cell r="J917">
            <v>10938165</v>
          </cell>
        </row>
        <row r="918">
          <cell r="A918" t="str">
            <v>AC</v>
          </cell>
          <cell r="J918">
            <v>272713</v>
          </cell>
        </row>
        <row r="919">
          <cell r="A919" t="str">
            <v>AC</v>
          </cell>
          <cell r="J919">
            <v>63443</v>
          </cell>
        </row>
        <row r="920">
          <cell r="A920" t="str">
            <v>AC</v>
          </cell>
          <cell r="J920">
            <v>5018546</v>
          </cell>
        </row>
        <row r="921">
          <cell r="A921" t="str">
            <v>AC</v>
          </cell>
          <cell r="J921">
            <v>2653564</v>
          </cell>
        </row>
        <row r="922">
          <cell r="A922" t="str">
            <v>AC</v>
          </cell>
          <cell r="J922">
            <v>534213</v>
          </cell>
        </row>
        <row r="923">
          <cell r="A923" t="str">
            <v>AC</v>
          </cell>
          <cell r="J923">
            <v>6314790</v>
          </cell>
        </row>
        <row r="924">
          <cell r="A924" t="str">
            <v>AC</v>
          </cell>
          <cell r="J924">
            <v>1006947</v>
          </cell>
        </row>
        <row r="925">
          <cell r="A925" t="str">
            <v>AC</v>
          </cell>
          <cell r="J925">
            <v>7527548</v>
          </cell>
        </row>
        <row r="926">
          <cell r="A926" t="str">
            <v>AC</v>
          </cell>
          <cell r="J926">
            <v>50356</v>
          </cell>
        </row>
        <row r="927">
          <cell r="A927" t="str">
            <v>AC</v>
          </cell>
          <cell r="J927">
            <v>4085699</v>
          </cell>
        </row>
        <row r="928">
          <cell r="A928" t="str">
            <v>AC</v>
          </cell>
          <cell r="J928">
            <v>239105</v>
          </cell>
        </row>
        <row r="929">
          <cell r="A929" t="str">
            <v>AC</v>
          </cell>
          <cell r="J929">
            <v>785419</v>
          </cell>
        </row>
        <row r="930">
          <cell r="A930" t="str">
            <v>AC</v>
          </cell>
          <cell r="J930">
            <v>4150647</v>
          </cell>
        </row>
        <row r="931">
          <cell r="A931" t="str">
            <v>AC</v>
          </cell>
          <cell r="J931">
            <v>1613863</v>
          </cell>
        </row>
        <row r="932">
          <cell r="A932" t="str">
            <v>AC</v>
          </cell>
          <cell r="J932">
            <v>67814</v>
          </cell>
        </row>
        <row r="933">
          <cell r="A933" t="str">
            <v>AC</v>
          </cell>
          <cell r="J933">
            <v>10875610</v>
          </cell>
        </row>
        <row r="934">
          <cell r="A934" t="str">
            <v>AC</v>
          </cell>
          <cell r="J934">
            <v>6192741</v>
          </cell>
        </row>
        <row r="935">
          <cell r="A935" t="str">
            <v>AC</v>
          </cell>
          <cell r="J935">
            <v>399111</v>
          </cell>
        </row>
        <row r="936">
          <cell r="A936" t="str">
            <v>AC</v>
          </cell>
          <cell r="J936">
            <v>2935975</v>
          </cell>
        </row>
        <row r="937">
          <cell r="A937" t="str">
            <v>AC</v>
          </cell>
          <cell r="J937">
            <v>122576</v>
          </cell>
        </row>
        <row r="938">
          <cell r="A938" t="str">
            <v>AC</v>
          </cell>
          <cell r="J938">
            <v>370521</v>
          </cell>
        </row>
        <row r="939">
          <cell r="A939" t="str">
            <v>AC</v>
          </cell>
          <cell r="J939">
            <v>346192</v>
          </cell>
        </row>
        <row r="940">
          <cell r="A940" t="str">
            <v>AC</v>
          </cell>
          <cell r="J940">
            <v>112738</v>
          </cell>
        </row>
        <row r="941">
          <cell r="A941" t="str">
            <v>AC</v>
          </cell>
          <cell r="J941">
            <v>578513</v>
          </cell>
        </row>
        <row r="942">
          <cell r="A942" t="str">
            <v>AC</v>
          </cell>
          <cell r="J942">
            <v>1751663</v>
          </cell>
        </row>
        <row r="943">
          <cell r="A943" t="str">
            <v>AC</v>
          </cell>
          <cell r="J943">
            <v>2619022</v>
          </cell>
        </row>
        <row r="944">
          <cell r="A944" t="str">
            <v>AC</v>
          </cell>
          <cell r="J944">
            <v>384098</v>
          </cell>
        </row>
        <row r="945">
          <cell r="A945" t="str">
            <v>AC</v>
          </cell>
          <cell r="J945">
            <v>579123</v>
          </cell>
        </row>
        <row r="946">
          <cell r="A946" t="str">
            <v>AC</v>
          </cell>
          <cell r="J946">
            <v>992386</v>
          </cell>
        </row>
        <row r="947">
          <cell r="A947" t="str">
            <v>AC</v>
          </cell>
          <cell r="J947">
            <v>3123750</v>
          </cell>
        </row>
        <row r="948">
          <cell r="A948" t="str">
            <v>AC</v>
          </cell>
          <cell r="J948">
            <v>975393</v>
          </cell>
        </row>
        <row r="949">
          <cell r="A949" t="str">
            <v>AC</v>
          </cell>
          <cell r="J949">
            <v>2241003</v>
          </cell>
        </row>
        <row r="950">
          <cell r="A950" t="str">
            <v>AC</v>
          </cell>
          <cell r="J950">
            <v>145170</v>
          </cell>
        </row>
        <row r="951">
          <cell r="A951" t="str">
            <v>AC</v>
          </cell>
          <cell r="J951">
            <v>132017</v>
          </cell>
        </row>
        <row r="952">
          <cell r="A952" t="str">
            <v>AC</v>
          </cell>
          <cell r="J952">
            <v>1570400</v>
          </cell>
        </row>
        <row r="953">
          <cell r="A953" t="str">
            <v>AC</v>
          </cell>
          <cell r="J953">
            <v>685120</v>
          </cell>
        </row>
        <row r="954">
          <cell r="A954" t="str">
            <v>AC</v>
          </cell>
          <cell r="J954">
            <v>964385</v>
          </cell>
        </row>
        <row r="955">
          <cell r="A955" t="str">
            <v>AC</v>
          </cell>
          <cell r="J955">
            <v>2099703</v>
          </cell>
        </row>
        <row r="956">
          <cell r="A956" t="str">
            <v>AC</v>
          </cell>
          <cell r="J956">
            <v>1126745</v>
          </cell>
        </row>
        <row r="957">
          <cell r="A957" t="str">
            <v>AC</v>
          </cell>
          <cell r="J957">
            <v>4698096</v>
          </cell>
        </row>
        <row r="958">
          <cell r="A958" t="str">
            <v>AC</v>
          </cell>
          <cell r="J958">
            <v>3807998</v>
          </cell>
        </row>
        <row r="959">
          <cell r="A959" t="str">
            <v>AC</v>
          </cell>
          <cell r="J959">
            <v>5570854</v>
          </cell>
        </row>
        <row r="960">
          <cell r="A960" t="str">
            <v>AC</v>
          </cell>
          <cell r="J960">
            <v>820627</v>
          </cell>
        </row>
        <row r="961">
          <cell r="A961" t="str">
            <v>AC</v>
          </cell>
          <cell r="J961">
            <v>744401</v>
          </cell>
        </row>
        <row r="962">
          <cell r="A962" t="str">
            <v>AC</v>
          </cell>
          <cell r="J962">
            <v>293536</v>
          </cell>
        </row>
        <row r="963">
          <cell r="A963" t="str">
            <v>RR</v>
          </cell>
          <cell r="J963">
            <v>-14716562</v>
          </cell>
        </row>
        <row r="964">
          <cell r="A964" t="str">
            <v>RR</v>
          </cell>
          <cell r="J964">
            <v>-191790</v>
          </cell>
        </row>
        <row r="965">
          <cell r="A965" t="str">
            <v>RR</v>
          </cell>
          <cell r="J965">
            <v>-321863</v>
          </cell>
        </row>
        <row r="966">
          <cell r="A966" t="str">
            <v>RR</v>
          </cell>
          <cell r="J966">
            <v>-1983956</v>
          </cell>
        </row>
        <row r="967">
          <cell r="A967" t="str">
            <v>RR</v>
          </cell>
          <cell r="J967">
            <v>-3437004</v>
          </cell>
        </row>
        <row r="968">
          <cell r="A968" t="str">
            <v>RR</v>
          </cell>
          <cell r="J968">
            <v>-3521321</v>
          </cell>
        </row>
        <row r="969">
          <cell r="A969" t="str">
            <v>RR</v>
          </cell>
          <cell r="J969">
            <v>-573278</v>
          </cell>
        </row>
        <row r="970">
          <cell r="A970" t="str">
            <v>RR</v>
          </cell>
          <cell r="J970">
            <v>-588699</v>
          </cell>
        </row>
        <row r="971">
          <cell r="A971" t="str">
            <v>RR</v>
          </cell>
          <cell r="J971">
            <v>-81516</v>
          </cell>
        </row>
        <row r="972">
          <cell r="A972" t="str">
            <v>RR</v>
          </cell>
          <cell r="J972">
            <v>-951055</v>
          </cell>
        </row>
        <row r="973">
          <cell r="A973" t="str">
            <v>RR</v>
          </cell>
          <cell r="J973">
            <v>-552390</v>
          </cell>
        </row>
        <row r="974">
          <cell r="A974" t="str">
            <v>RR</v>
          </cell>
          <cell r="J974">
            <v>-10938165</v>
          </cell>
        </row>
        <row r="975">
          <cell r="A975" t="str">
            <v>RR</v>
          </cell>
          <cell r="J975">
            <v>-272713</v>
          </cell>
        </row>
        <row r="976">
          <cell r="A976" t="str">
            <v>RR</v>
          </cell>
          <cell r="J976">
            <v>-63443</v>
          </cell>
        </row>
        <row r="977">
          <cell r="A977" t="str">
            <v>RR</v>
          </cell>
          <cell r="J977">
            <v>-5018546</v>
          </cell>
        </row>
        <row r="978">
          <cell r="A978" t="str">
            <v>RR</v>
          </cell>
          <cell r="J978">
            <v>-2653564</v>
          </cell>
        </row>
        <row r="979">
          <cell r="A979" t="str">
            <v>RR</v>
          </cell>
          <cell r="J979">
            <v>-534213</v>
          </cell>
        </row>
        <row r="980">
          <cell r="A980" t="str">
            <v>RR</v>
          </cell>
          <cell r="J980">
            <v>-6314790</v>
          </cell>
        </row>
        <row r="981">
          <cell r="A981" t="str">
            <v>RR</v>
          </cell>
          <cell r="J981">
            <v>-1006947</v>
          </cell>
        </row>
        <row r="982">
          <cell r="A982" t="str">
            <v>RR</v>
          </cell>
          <cell r="J982">
            <v>-7527548</v>
          </cell>
        </row>
        <row r="983">
          <cell r="A983" t="str">
            <v>RR</v>
          </cell>
          <cell r="J983">
            <v>-50356</v>
          </cell>
        </row>
        <row r="984">
          <cell r="A984" t="str">
            <v>RR</v>
          </cell>
          <cell r="J984">
            <v>-4085699</v>
          </cell>
        </row>
        <row r="985">
          <cell r="A985" t="str">
            <v>RR</v>
          </cell>
          <cell r="J985">
            <v>-239105</v>
          </cell>
        </row>
        <row r="986">
          <cell r="A986" t="str">
            <v>RR</v>
          </cell>
          <cell r="J986">
            <v>-785419</v>
          </cell>
        </row>
        <row r="987">
          <cell r="A987" t="str">
            <v>RR</v>
          </cell>
          <cell r="J987">
            <v>-4150647</v>
          </cell>
        </row>
        <row r="988">
          <cell r="A988" t="str">
            <v>RR</v>
          </cell>
          <cell r="J988">
            <v>-1613863</v>
          </cell>
        </row>
        <row r="989">
          <cell r="A989" t="str">
            <v>RR</v>
          </cell>
          <cell r="J989">
            <v>-67814</v>
          </cell>
        </row>
        <row r="990">
          <cell r="A990" t="str">
            <v>RR</v>
          </cell>
          <cell r="J990">
            <v>-10875610</v>
          </cell>
        </row>
        <row r="991">
          <cell r="A991" t="str">
            <v>RR</v>
          </cell>
          <cell r="J991">
            <v>-6192741</v>
          </cell>
        </row>
        <row r="992">
          <cell r="A992" t="str">
            <v>RR</v>
          </cell>
          <cell r="J992">
            <v>-399111</v>
          </cell>
        </row>
        <row r="993">
          <cell r="A993" t="str">
            <v>RR</v>
          </cell>
          <cell r="J993">
            <v>-2935975</v>
          </cell>
        </row>
        <row r="994">
          <cell r="A994" t="str">
            <v>RR</v>
          </cell>
          <cell r="J994">
            <v>-122576</v>
          </cell>
        </row>
        <row r="995">
          <cell r="A995" t="str">
            <v>RR</v>
          </cell>
          <cell r="J995">
            <v>-370521</v>
          </cell>
        </row>
        <row r="996">
          <cell r="A996" t="str">
            <v>RR</v>
          </cell>
          <cell r="J996">
            <v>-346192</v>
          </cell>
        </row>
        <row r="997">
          <cell r="A997" t="str">
            <v>RR</v>
          </cell>
          <cell r="J997">
            <v>-112738</v>
          </cell>
        </row>
        <row r="998">
          <cell r="A998" t="str">
            <v>RR</v>
          </cell>
          <cell r="J998">
            <v>-578513</v>
          </cell>
        </row>
        <row r="999">
          <cell r="A999" t="str">
            <v>RR</v>
          </cell>
          <cell r="J999">
            <v>-1751663</v>
          </cell>
        </row>
        <row r="1000">
          <cell r="A1000" t="str">
            <v>RR</v>
          </cell>
          <cell r="J1000">
            <v>-2619022</v>
          </cell>
        </row>
        <row r="1001">
          <cell r="A1001" t="str">
            <v>RR</v>
          </cell>
          <cell r="J1001">
            <v>-384098</v>
          </cell>
        </row>
        <row r="1002">
          <cell r="A1002" t="str">
            <v>RR</v>
          </cell>
          <cell r="J1002">
            <v>-579123</v>
          </cell>
        </row>
        <row r="1003">
          <cell r="A1003" t="str">
            <v>RR</v>
          </cell>
          <cell r="J1003">
            <v>-992386</v>
          </cell>
        </row>
        <row r="1004">
          <cell r="A1004" t="str">
            <v>RR</v>
          </cell>
          <cell r="J1004">
            <v>-3123750</v>
          </cell>
        </row>
        <row r="1005">
          <cell r="A1005" t="str">
            <v>RR</v>
          </cell>
          <cell r="J1005">
            <v>-975393</v>
          </cell>
        </row>
        <row r="1006">
          <cell r="A1006" t="str">
            <v>RR</v>
          </cell>
          <cell r="J1006">
            <v>-2241003</v>
          </cell>
        </row>
        <row r="1007">
          <cell r="A1007" t="str">
            <v>RR</v>
          </cell>
          <cell r="J1007">
            <v>-145170</v>
          </cell>
        </row>
        <row r="1008">
          <cell r="A1008" t="str">
            <v>RR</v>
          </cell>
          <cell r="J1008">
            <v>-132017</v>
          </cell>
        </row>
        <row r="1009">
          <cell r="A1009" t="str">
            <v>RR</v>
          </cell>
          <cell r="J1009">
            <v>-1570400</v>
          </cell>
        </row>
        <row r="1010">
          <cell r="A1010" t="str">
            <v>RR</v>
          </cell>
          <cell r="J1010">
            <v>-685120</v>
          </cell>
        </row>
        <row r="1011">
          <cell r="A1011" t="str">
            <v>RR</v>
          </cell>
          <cell r="J1011">
            <v>-964385</v>
          </cell>
        </row>
        <row r="1012">
          <cell r="A1012" t="str">
            <v>RR</v>
          </cell>
          <cell r="J1012">
            <v>-2099703</v>
          </cell>
        </row>
        <row r="1013">
          <cell r="A1013" t="str">
            <v>RR</v>
          </cell>
          <cell r="J1013">
            <v>-1126745</v>
          </cell>
        </row>
        <row r="1014">
          <cell r="A1014" t="str">
            <v>RR</v>
          </cell>
          <cell r="J1014">
            <v>-4698096</v>
          </cell>
        </row>
        <row r="1015">
          <cell r="A1015" t="str">
            <v>RR</v>
          </cell>
          <cell r="J1015">
            <v>-3807998</v>
          </cell>
        </row>
        <row r="1016">
          <cell r="A1016" t="str">
            <v>RR</v>
          </cell>
          <cell r="J1016">
            <v>-5570854</v>
          </cell>
        </row>
        <row r="1017">
          <cell r="A1017" t="str">
            <v>RR</v>
          </cell>
          <cell r="J1017">
            <v>-820627</v>
          </cell>
        </row>
        <row r="1018">
          <cell r="A1018" t="str">
            <v>RR</v>
          </cell>
          <cell r="J1018">
            <v>-744401</v>
          </cell>
        </row>
        <row r="1019">
          <cell r="A1019" t="str">
            <v>RR</v>
          </cell>
          <cell r="J1019">
            <v>-293536</v>
          </cell>
        </row>
        <row r="1020">
          <cell r="A1020" t="str">
            <v>SA</v>
          </cell>
          <cell r="J1020">
            <v>5400</v>
          </cell>
        </row>
        <row r="1021">
          <cell r="A1021" t="str">
            <v>SA</v>
          </cell>
          <cell r="J1021">
            <v>3034</v>
          </cell>
        </row>
        <row r="1022">
          <cell r="A1022" t="str">
            <v>SA</v>
          </cell>
          <cell r="J1022">
            <v>2750</v>
          </cell>
        </row>
        <row r="1023">
          <cell r="A1023" t="str">
            <v>SA</v>
          </cell>
          <cell r="J1023">
            <v>1329398</v>
          </cell>
        </row>
        <row r="1024">
          <cell r="A1024" t="str">
            <v>SA</v>
          </cell>
          <cell r="J1024">
            <v>3549</v>
          </cell>
        </row>
        <row r="1025">
          <cell r="A1025" t="str">
            <v>SA</v>
          </cell>
          <cell r="J1025">
            <v>1853</v>
          </cell>
        </row>
        <row r="1026">
          <cell r="A1026" t="str">
            <v>SA</v>
          </cell>
          <cell r="J1026">
            <v>-7601</v>
          </cell>
        </row>
        <row r="1027">
          <cell r="A1027" t="str">
            <v>AC</v>
          </cell>
          <cell r="J1027">
            <v>15936490</v>
          </cell>
        </row>
        <row r="1028">
          <cell r="A1028" t="str">
            <v>AC</v>
          </cell>
          <cell r="J1028">
            <v>218402</v>
          </cell>
        </row>
        <row r="1029">
          <cell r="A1029" t="str">
            <v>AC</v>
          </cell>
          <cell r="J1029">
            <v>293986</v>
          </cell>
        </row>
        <row r="1030">
          <cell r="A1030" t="str">
            <v>AC</v>
          </cell>
          <cell r="J1030">
            <v>2171142</v>
          </cell>
        </row>
        <row r="1031">
          <cell r="A1031" t="str">
            <v>AC</v>
          </cell>
          <cell r="J1031">
            <v>3639602</v>
          </cell>
        </row>
        <row r="1032">
          <cell r="A1032" t="str">
            <v>AC</v>
          </cell>
          <cell r="J1032">
            <v>4011406</v>
          </cell>
        </row>
        <row r="1033">
          <cell r="A1033" t="str">
            <v>AC</v>
          </cell>
          <cell r="J1033">
            <v>633399</v>
          </cell>
        </row>
        <row r="1034">
          <cell r="A1034" t="str">
            <v>AC</v>
          </cell>
          <cell r="J1034">
            <v>712869</v>
          </cell>
        </row>
        <row r="1035">
          <cell r="A1035" t="str">
            <v>AC</v>
          </cell>
          <cell r="J1035">
            <v>94387</v>
          </cell>
        </row>
        <row r="1036">
          <cell r="A1036" t="str">
            <v>AC</v>
          </cell>
          <cell r="J1036">
            <v>1050036</v>
          </cell>
        </row>
        <row r="1037">
          <cell r="A1037" t="str">
            <v>AC</v>
          </cell>
          <cell r="J1037">
            <v>589351</v>
          </cell>
        </row>
        <row r="1038">
          <cell r="A1038" t="str">
            <v>AC</v>
          </cell>
          <cell r="J1038">
            <v>12191951</v>
          </cell>
        </row>
        <row r="1039">
          <cell r="A1039" t="str">
            <v>AC</v>
          </cell>
          <cell r="J1039">
            <v>297225</v>
          </cell>
        </row>
        <row r="1040">
          <cell r="A1040" t="str">
            <v>AC</v>
          </cell>
          <cell r="J1040">
            <v>87536</v>
          </cell>
        </row>
        <row r="1041">
          <cell r="A1041" t="str">
            <v>AC</v>
          </cell>
          <cell r="J1041">
            <v>5441148</v>
          </cell>
        </row>
        <row r="1042">
          <cell r="A1042" t="str">
            <v>AC</v>
          </cell>
          <cell r="J1042">
            <v>2908780</v>
          </cell>
        </row>
        <row r="1043">
          <cell r="A1043" t="str">
            <v>AC</v>
          </cell>
          <cell r="J1043">
            <v>573919</v>
          </cell>
        </row>
        <row r="1044">
          <cell r="A1044" t="str">
            <v>AC</v>
          </cell>
          <cell r="J1044">
            <v>7273952</v>
          </cell>
        </row>
        <row r="1045">
          <cell r="A1045" t="str">
            <v>AC</v>
          </cell>
          <cell r="J1045">
            <v>1254758</v>
          </cell>
        </row>
        <row r="1046">
          <cell r="A1046" t="str">
            <v>AC</v>
          </cell>
          <cell r="J1046">
            <v>8393328</v>
          </cell>
        </row>
        <row r="1047">
          <cell r="A1047" t="str">
            <v>AC</v>
          </cell>
          <cell r="J1047">
            <v>60360</v>
          </cell>
        </row>
        <row r="1048">
          <cell r="A1048" t="str">
            <v>AC</v>
          </cell>
          <cell r="J1048">
            <v>4426925</v>
          </cell>
        </row>
        <row r="1049">
          <cell r="A1049" t="str">
            <v>AC</v>
          </cell>
          <cell r="J1049">
            <v>275978</v>
          </cell>
        </row>
        <row r="1050">
          <cell r="A1050" t="str">
            <v>AC</v>
          </cell>
          <cell r="J1050">
            <v>962989</v>
          </cell>
        </row>
        <row r="1051">
          <cell r="A1051" t="str">
            <v>AC</v>
          </cell>
          <cell r="J1051">
            <v>4590451</v>
          </cell>
        </row>
        <row r="1052">
          <cell r="A1052" t="str">
            <v>AC</v>
          </cell>
          <cell r="J1052">
            <v>1912166</v>
          </cell>
        </row>
        <row r="1053">
          <cell r="A1053" t="str">
            <v>AC</v>
          </cell>
          <cell r="J1053">
            <v>78355</v>
          </cell>
        </row>
        <row r="1054">
          <cell r="A1054" t="str">
            <v>AC</v>
          </cell>
          <cell r="J1054">
            <v>12303088</v>
          </cell>
        </row>
        <row r="1055">
          <cell r="A1055" t="str">
            <v>AC</v>
          </cell>
          <cell r="J1055">
            <v>7116190</v>
          </cell>
        </row>
        <row r="1056">
          <cell r="A1056" t="str">
            <v>AC</v>
          </cell>
          <cell r="J1056">
            <v>451487</v>
          </cell>
        </row>
        <row r="1057">
          <cell r="A1057" t="str">
            <v>AC</v>
          </cell>
          <cell r="J1057">
            <v>3371609</v>
          </cell>
        </row>
        <row r="1058">
          <cell r="A1058" t="str">
            <v>AC</v>
          </cell>
          <cell r="J1058">
            <v>136246</v>
          </cell>
        </row>
        <row r="1059">
          <cell r="A1059" t="str">
            <v>AC</v>
          </cell>
          <cell r="J1059">
            <v>405041</v>
          </cell>
        </row>
        <row r="1060">
          <cell r="A1060" t="str">
            <v>AC</v>
          </cell>
          <cell r="J1060">
            <v>398121</v>
          </cell>
        </row>
        <row r="1061">
          <cell r="A1061" t="str">
            <v>AC</v>
          </cell>
          <cell r="J1061">
            <v>145814</v>
          </cell>
        </row>
        <row r="1062">
          <cell r="A1062" t="str">
            <v>AC</v>
          </cell>
          <cell r="J1062">
            <v>670035</v>
          </cell>
        </row>
        <row r="1063">
          <cell r="A1063" t="str">
            <v>AC</v>
          </cell>
          <cell r="J1063">
            <v>1933498</v>
          </cell>
        </row>
        <row r="1064">
          <cell r="A1064" t="str">
            <v>AC</v>
          </cell>
          <cell r="J1064">
            <v>2784137</v>
          </cell>
        </row>
        <row r="1065">
          <cell r="A1065" t="str">
            <v>AC</v>
          </cell>
          <cell r="J1065">
            <v>433967</v>
          </cell>
        </row>
        <row r="1066">
          <cell r="A1066" t="str">
            <v>AC</v>
          </cell>
          <cell r="J1066">
            <v>605815</v>
          </cell>
        </row>
        <row r="1067">
          <cell r="A1067" t="str">
            <v>AC</v>
          </cell>
          <cell r="J1067">
            <v>1202999</v>
          </cell>
        </row>
        <row r="1068">
          <cell r="A1068" t="str">
            <v>AC</v>
          </cell>
          <cell r="J1068">
            <v>3302988</v>
          </cell>
        </row>
        <row r="1069">
          <cell r="A1069" t="str">
            <v>AC</v>
          </cell>
          <cell r="J1069">
            <v>1111303</v>
          </cell>
        </row>
        <row r="1070">
          <cell r="A1070" t="str">
            <v>AC</v>
          </cell>
          <cell r="J1070">
            <v>2734465</v>
          </cell>
        </row>
        <row r="1071">
          <cell r="A1071" t="str">
            <v>AC</v>
          </cell>
          <cell r="J1071">
            <v>165713</v>
          </cell>
        </row>
        <row r="1072">
          <cell r="A1072" t="str">
            <v>AC</v>
          </cell>
          <cell r="J1072">
            <v>161316</v>
          </cell>
        </row>
        <row r="1073">
          <cell r="A1073" t="str">
            <v>AC</v>
          </cell>
          <cell r="J1073">
            <v>1686969</v>
          </cell>
        </row>
        <row r="1074">
          <cell r="A1074" t="str">
            <v>AC</v>
          </cell>
          <cell r="J1074">
            <v>755275</v>
          </cell>
        </row>
        <row r="1075">
          <cell r="A1075" t="str">
            <v>AC</v>
          </cell>
          <cell r="J1075">
            <v>924654</v>
          </cell>
        </row>
        <row r="1076">
          <cell r="A1076" t="str">
            <v>AC</v>
          </cell>
          <cell r="J1076">
            <v>2196987</v>
          </cell>
        </row>
        <row r="1077">
          <cell r="A1077" t="str">
            <v>AC</v>
          </cell>
          <cell r="J1077">
            <v>1208357</v>
          </cell>
        </row>
        <row r="1078">
          <cell r="A1078" t="str">
            <v>AC</v>
          </cell>
          <cell r="J1078">
            <v>5379094</v>
          </cell>
        </row>
        <row r="1079">
          <cell r="A1079" t="str">
            <v>AC</v>
          </cell>
          <cell r="J1079">
            <v>4105320</v>
          </cell>
        </row>
        <row r="1080">
          <cell r="A1080" t="str">
            <v>AC</v>
          </cell>
          <cell r="J1080">
            <v>6389848</v>
          </cell>
        </row>
        <row r="1081">
          <cell r="A1081" t="str">
            <v>AC</v>
          </cell>
          <cell r="J1081">
            <v>1031376</v>
          </cell>
        </row>
        <row r="1082">
          <cell r="A1082" t="str">
            <v>AC</v>
          </cell>
          <cell r="J1082">
            <v>846486</v>
          </cell>
        </row>
        <row r="1083">
          <cell r="A1083" t="str">
            <v>AC</v>
          </cell>
          <cell r="J1083">
            <v>324035</v>
          </cell>
        </row>
        <row r="1084">
          <cell r="A1084" t="str">
            <v>AC</v>
          </cell>
          <cell r="J1084">
            <v>2154992.2799999998</v>
          </cell>
        </row>
        <row r="1085">
          <cell r="A1085" t="str">
            <v>AC</v>
          </cell>
          <cell r="J1085">
            <v>43170</v>
          </cell>
        </row>
        <row r="1086">
          <cell r="A1086" t="str">
            <v>AC</v>
          </cell>
          <cell r="J1086">
            <v>57500</v>
          </cell>
        </row>
        <row r="1087">
          <cell r="A1087" t="str">
            <v>AC</v>
          </cell>
          <cell r="J1087">
            <v>22000</v>
          </cell>
        </row>
        <row r="1088">
          <cell r="A1088" t="str">
            <v>AC</v>
          </cell>
          <cell r="J1088">
            <v>295087.62</v>
          </cell>
        </row>
        <row r="1089">
          <cell r="A1089" t="str">
            <v>AC</v>
          </cell>
          <cell r="J1089">
            <v>318192.33</v>
          </cell>
        </row>
        <row r="1090">
          <cell r="A1090" t="str">
            <v>AC</v>
          </cell>
          <cell r="J1090">
            <v>568320.41</v>
          </cell>
        </row>
        <row r="1091">
          <cell r="A1091" t="str">
            <v>AC</v>
          </cell>
          <cell r="J1091">
            <v>121099.29</v>
          </cell>
        </row>
        <row r="1092">
          <cell r="A1092" t="str">
            <v>AC</v>
          </cell>
          <cell r="J1092">
            <v>101379.28</v>
          </cell>
        </row>
        <row r="1093">
          <cell r="A1093" t="str">
            <v>AC</v>
          </cell>
          <cell r="J1093">
            <v>148059.74</v>
          </cell>
        </row>
        <row r="1094">
          <cell r="A1094" t="str">
            <v>AC</v>
          </cell>
          <cell r="J1094">
            <v>177756.15</v>
          </cell>
        </row>
        <row r="1095">
          <cell r="A1095" t="str">
            <v>AC</v>
          </cell>
          <cell r="J1095">
            <v>59958.64</v>
          </cell>
        </row>
        <row r="1096">
          <cell r="A1096" t="str">
            <v>AC</v>
          </cell>
          <cell r="J1096">
            <v>1767357.39</v>
          </cell>
        </row>
        <row r="1097">
          <cell r="A1097" t="str">
            <v>AC</v>
          </cell>
          <cell r="J1097">
            <v>23700.1</v>
          </cell>
        </row>
        <row r="1098">
          <cell r="A1098" t="str">
            <v>AC</v>
          </cell>
          <cell r="J1098">
            <v>48853.98</v>
          </cell>
        </row>
        <row r="1099">
          <cell r="A1099" t="str">
            <v>AC</v>
          </cell>
          <cell r="J1099">
            <v>2099339.52</v>
          </cell>
        </row>
        <row r="1100">
          <cell r="A1100" t="str">
            <v>AC</v>
          </cell>
          <cell r="J1100">
            <v>277761.08</v>
          </cell>
        </row>
        <row r="1101">
          <cell r="A1101" t="str">
            <v>AC</v>
          </cell>
          <cell r="J1101">
            <v>64750.31</v>
          </cell>
        </row>
        <row r="1102">
          <cell r="A1102" t="str">
            <v>AC</v>
          </cell>
          <cell r="J1102">
            <v>77500</v>
          </cell>
        </row>
        <row r="1103">
          <cell r="A1103" t="str">
            <v>AC</v>
          </cell>
          <cell r="J1103">
            <v>739406.14</v>
          </cell>
        </row>
        <row r="1104">
          <cell r="A1104" t="str">
            <v>AC</v>
          </cell>
          <cell r="J1104">
            <v>177767.41</v>
          </cell>
        </row>
        <row r="1105">
          <cell r="A1105" t="str">
            <v>AC</v>
          </cell>
          <cell r="J1105">
            <v>913042.51</v>
          </cell>
        </row>
        <row r="1106">
          <cell r="A1106" t="str">
            <v>AC</v>
          </cell>
          <cell r="J1106">
            <v>16229.42</v>
          </cell>
        </row>
        <row r="1107">
          <cell r="A1107" t="str">
            <v>AC</v>
          </cell>
          <cell r="J1107">
            <v>466643.52</v>
          </cell>
        </row>
        <row r="1108">
          <cell r="A1108" t="str">
            <v>AC</v>
          </cell>
          <cell r="J1108">
            <v>59816.94</v>
          </cell>
        </row>
        <row r="1109">
          <cell r="A1109" t="str">
            <v>AC</v>
          </cell>
          <cell r="J1109">
            <v>154225.82</v>
          </cell>
        </row>
        <row r="1110">
          <cell r="A1110" t="str">
            <v>AC</v>
          </cell>
          <cell r="J1110">
            <v>565607.66</v>
          </cell>
        </row>
        <row r="1111">
          <cell r="A1111" t="str">
            <v>AC</v>
          </cell>
          <cell r="J1111">
            <v>180362.28</v>
          </cell>
        </row>
        <row r="1112">
          <cell r="A1112" t="str">
            <v>AC</v>
          </cell>
          <cell r="J1112">
            <v>80600</v>
          </cell>
        </row>
        <row r="1113">
          <cell r="A1113" t="str">
            <v>AC</v>
          </cell>
          <cell r="J1113">
            <v>1649302.73</v>
          </cell>
        </row>
        <row r="1114">
          <cell r="A1114" t="str">
            <v>AC</v>
          </cell>
          <cell r="J1114">
            <v>881285.2</v>
          </cell>
        </row>
        <row r="1115">
          <cell r="A1115" t="str">
            <v>AC</v>
          </cell>
          <cell r="J1115">
            <v>54735.58</v>
          </cell>
        </row>
        <row r="1116">
          <cell r="A1116" t="str">
            <v>AC</v>
          </cell>
          <cell r="J1116">
            <v>77461.34</v>
          </cell>
        </row>
        <row r="1117">
          <cell r="A1117" t="str">
            <v>AC</v>
          </cell>
          <cell r="J1117">
            <v>16632</v>
          </cell>
        </row>
        <row r="1118">
          <cell r="A1118" t="str">
            <v>AC</v>
          </cell>
          <cell r="J1118">
            <v>35000</v>
          </cell>
        </row>
        <row r="1119">
          <cell r="A1119" t="str">
            <v>AC</v>
          </cell>
          <cell r="J1119">
            <v>210600</v>
          </cell>
        </row>
        <row r="1120">
          <cell r="A1120" t="str">
            <v>AC</v>
          </cell>
          <cell r="J1120">
            <v>62158.36</v>
          </cell>
        </row>
        <row r="1121">
          <cell r="A1121" t="str">
            <v>AC</v>
          </cell>
          <cell r="J1121">
            <v>140210.81</v>
          </cell>
        </row>
        <row r="1122">
          <cell r="A1122" t="str">
            <v>AC</v>
          </cell>
          <cell r="J1122">
            <v>401623.81</v>
          </cell>
        </row>
        <row r="1123">
          <cell r="A1123" t="str">
            <v>AC</v>
          </cell>
          <cell r="J1123">
            <v>359714</v>
          </cell>
        </row>
        <row r="1124">
          <cell r="A1124" t="str">
            <v>AC</v>
          </cell>
          <cell r="J1124">
            <v>51523.56</v>
          </cell>
        </row>
        <row r="1125">
          <cell r="A1125" t="str">
            <v>AC</v>
          </cell>
          <cell r="J1125">
            <v>47474.239999999998</v>
          </cell>
        </row>
        <row r="1126">
          <cell r="A1126" t="str">
            <v>AC</v>
          </cell>
          <cell r="J1126">
            <v>188034.42</v>
          </cell>
        </row>
        <row r="1127">
          <cell r="A1127" t="str">
            <v>AC</v>
          </cell>
          <cell r="J1127">
            <v>536601.43999999994</v>
          </cell>
        </row>
        <row r="1128">
          <cell r="A1128" t="str">
            <v>AC</v>
          </cell>
          <cell r="J1128">
            <v>453786.9</v>
          </cell>
        </row>
        <row r="1129">
          <cell r="A1129" t="str">
            <v>AC</v>
          </cell>
          <cell r="J1129">
            <v>552484.91</v>
          </cell>
        </row>
        <row r="1130">
          <cell r="A1130" t="str">
            <v>AC</v>
          </cell>
          <cell r="J1130">
            <v>16662.599999999999</v>
          </cell>
        </row>
        <row r="1131">
          <cell r="A1131" t="str">
            <v>AC</v>
          </cell>
          <cell r="J1131">
            <v>21916</v>
          </cell>
        </row>
        <row r="1132">
          <cell r="A1132" t="str">
            <v>AC</v>
          </cell>
          <cell r="J1132">
            <v>159633.74</v>
          </cell>
        </row>
        <row r="1133">
          <cell r="A1133" t="str">
            <v>AC</v>
          </cell>
          <cell r="J1133">
            <v>130887.72</v>
          </cell>
        </row>
        <row r="1134">
          <cell r="A1134" t="str">
            <v>AC</v>
          </cell>
          <cell r="J1134">
            <v>121235.06</v>
          </cell>
        </row>
        <row r="1135">
          <cell r="A1135" t="str">
            <v>AC</v>
          </cell>
          <cell r="J1135">
            <v>369880.19</v>
          </cell>
        </row>
        <row r="1136">
          <cell r="A1136" t="str">
            <v>AC</v>
          </cell>
          <cell r="J1136">
            <v>122346.34</v>
          </cell>
        </row>
        <row r="1137">
          <cell r="A1137" t="str">
            <v>AC</v>
          </cell>
          <cell r="J1137">
            <v>549517.53</v>
          </cell>
        </row>
        <row r="1138">
          <cell r="A1138" t="str">
            <v>AC</v>
          </cell>
          <cell r="J1138">
            <v>475938.31</v>
          </cell>
        </row>
        <row r="1139">
          <cell r="A1139" t="str">
            <v>AC</v>
          </cell>
          <cell r="J1139">
            <v>134500</v>
          </cell>
        </row>
        <row r="1140">
          <cell r="A1140" t="str">
            <v>AC</v>
          </cell>
          <cell r="J1140">
            <v>748216.23</v>
          </cell>
        </row>
        <row r="1141">
          <cell r="A1141" t="str">
            <v>AC</v>
          </cell>
          <cell r="J1141">
            <v>84499.38</v>
          </cell>
        </row>
        <row r="1142">
          <cell r="A1142" t="str">
            <v>AC</v>
          </cell>
          <cell r="J1142">
            <v>140480.98000000001</v>
          </cell>
        </row>
        <row r="1143">
          <cell r="A1143" t="str">
            <v>AC</v>
          </cell>
          <cell r="J1143">
            <v>55508.69</v>
          </cell>
        </row>
        <row r="1144">
          <cell r="A1144" t="str">
            <v>RR</v>
          </cell>
          <cell r="J1144">
            <v>-15936490</v>
          </cell>
        </row>
        <row r="1145">
          <cell r="A1145" t="str">
            <v>RR</v>
          </cell>
          <cell r="J1145">
            <v>-218402</v>
          </cell>
        </row>
        <row r="1146">
          <cell r="A1146" t="str">
            <v>RR</v>
          </cell>
          <cell r="J1146">
            <v>-293986</v>
          </cell>
        </row>
        <row r="1147">
          <cell r="A1147" t="str">
            <v>RR</v>
          </cell>
          <cell r="J1147">
            <v>-2171142</v>
          </cell>
        </row>
        <row r="1148">
          <cell r="A1148" t="str">
            <v>RR</v>
          </cell>
          <cell r="J1148">
            <v>-3639602</v>
          </cell>
        </row>
        <row r="1149">
          <cell r="A1149" t="str">
            <v>RR</v>
          </cell>
          <cell r="J1149">
            <v>-4011406</v>
          </cell>
        </row>
        <row r="1150">
          <cell r="A1150" t="str">
            <v>RR</v>
          </cell>
          <cell r="J1150">
            <v>-633399</v>
          </cell>
        </row>
        <row r="1151">
          <cell r="A1151" t="str">
            <v>RR</v>
          </cell>
          <cell r="J1151">
            <v>-712869</v>
          </cell>
        </row>
        <row r="1152">
          <cell r="A1152" t="str">
            <v>RR</v>
          </cell>
          <cell r="J1152">
            <v>-94387</v>
          </cell>
        </row>
        <row r="1153">
          <cell r="A1153" t="str">
            <v>RR</v>
          </cell>
          <cell r="J1153">
            <v>-1050036</v>
          </cell>
        </row>
        <row r="1154">
          <cell r="A1154" t="str">
            <v>RR</v>
          </cell>
          <cell r="J1154">
            <v>-589351</v>
          </cell>
        </row>
        <row r="1155">
          <cell r="A1155" t="str">
            <v>RR</v>
          </cell>
          <cell r="J1155">
            <v>-12191951</v>
          </cell>
        </row>
        <row r="1156">
          <cell r="A1156" t="str">
            <v>RR</v>
          </cell>
          <cell r="J1156">
            <v>-297225</v>
          </cell>
        </row>
        <row r="1157">
          <cell r="A1157" t="str">
            <v>RR</v>
          </cell>
          <cell r="J1157">
            <v>-87536</v>
          </cell>
        </row>
        <row r="1158">
          <cell r="A1158" t="str">
            <v>RR</v>
          </cell>
          <cell r="J1158">
            <v>-5441148</v>
          </cell>
        </row>
        <row r="1159">
          <cell r="A1159" t="str">
            <v>RR</v>
          </cell>
          <cell r="J1159">
            <v>-2908780</v>
          </cell>
        </row>
        <row r="1160">
          <cell r="A1160" t="str">
            <v>RR</v>
          </cell>
          <cell r="J1160">
            <v>-573919</v>
          </cell>
        </row>
        <row r="1161">
          <cell r="A1161" t="str">
            <v>RR</v>
          </cell>
          <cell r="J1161">
            <v>-7273952</v>
          </cell>
        </row>
        <row r="1162">
          <cell r="A1162" t="str">
            <v>RR</v>
          </cell>
          <cell r="J1162">
            <v>-1254758</v>
          </cell>
        </row>
        <row r="1163">
          <cell r="A1163" t="str">
            <v>RR</v>
          </cell>
          <cell r="J1163">
            <v>-8393328</v>
          </cell>
        </row>
        <row r="1164">
          <cell r="A1164" t="str">
            <v>RR</v>
          </cell>
          <cell r="J1164">
            <v>-60360</v>
          </cell>
        </row>
        <row r="1165">
          <cell r="A1165" t="str">
            <v>RR</v>
          </cell>
          <cell r="J1165">
            <v>-4426925</v>
          </cell>
        </row>
        <row r="1166">
          <cell r="A1166" t="str">
            <v>RR</v>
          </cell>
          <cell r="J1166">
            <v>-275978</v>
          </cell>
        </row>
        <row r="1167">
          <cell r="A1167" t="str">
            <v>RR</v>
          </cell>
          <cell r="J1167">
            <v>-962989</v>
          </cell>
        </row>
        <row r="1168">
          <cell r="A1168" t="str">
            <v>RR</v>
          </cell>
          <cell r="J1168">
            <v>-4590451</v>
          </cell>
        </row>
        <row r="1169">
          <cell r="A1169" t="str">
            <v>RR</v>
          </cell>
          <cell r="J1169">
            <v>-1912166</v>
          </cell>
        </row>
        <row r="1170">
          <cell r="A1170" t="str">
            <v>RR</v>
          </cell>
          <cell r="J1170">
            <v>-78355</v>
          </cell>
        </row>
        <row r="1171">
          <cell r="A1171" t="str">
            <v>RR</v>
          </cell>
          <cell r="J1171">
            <v>-12303088</v>
          </cell>
        </row>
        <row r="1172">
          <cell r="A1172" t="str">
            <v>RR</v>
          </cell>
          <cell r="J1172">
            <v>-7116190</v>
          </cell>
        </row>
        <row r="1173">
          <cell r="A1173" t="str">
            <v>RR</v>
          </cell>
          <cell r="J1173">
            <v>-451487</v>
          </cell>
        </row>
        <row r="1174">
          <cell r="A1174" t="str">
            <v>RR</v>
          </cell>
          <cell r="J1174">
            <v>-3371609</v>
          </cell>
        </row>
        <row r="1175">
          <cell r="A1175" t="str">
            <v>RR</v>
          </cell>
          <cell r="J1175">
            <v>-136246</v>
          </cell>
        </row>
        <row r="1176">
          <cell r="A1176" t="str">
            <v>RR</v>
          </cell>
          <cell r="J1176">
            <v>-405041</v>
          </cell>
        </row>
        <row r="1177">
          <cell r="A1177" t="str">
            <v>RR</v>
          </cell>
          <cell r="J1177">
            <v>-398121</v>
          </cell>
        </row>
        <row r="1178">
          <cell r="A1178" t="str">
            <v>RR</v>
          </cell>
          <cell r="J1178">
            <v>-145814</v>
          </cell>
        </row>
        <row r="1179">
          <cell r="A1179" t="str">
            <v>RR</v>
          </cell>
          <cell r="J1179">
            <v>-670035</v>
          </cell>
        </row>
        <row r="1180">
          <cell r="A1180" t="str">
            <v>RR</v>
          </cell>
          <cell r="J1180">
            <v>-1933498</v>
          </cell>
        </row>
        <row r="1181">
          <cell r="A1181" t="str">
            <v>RR</v>
          </cell>
          <cell r="J1181">
            <v>-2784137</v>
          </cell>
        </row>
        <row r="1182">
          <cell r="A1182" t="str">
            <v>RR</v>
          </cell>
          <cell r="J1182">
            <v>-433967</v>
          </cell>
        </row>
        <row r="1183">
          <cell r="A1183" t="str">
            <v>RR</v>
          </cell>
          <cell r="J1183">
            <v>-605815</v>
          </cell>
        </row>
        <row r="1184">
          <cell r="A1184" t="str">
            <v>RR</v>
          </cell>
          <cell r="J1184">
            <v>-1202999</v>
          </cell>
        </row>
        <row r="1185">
          <cell r="A1185" t="str">
            <v>RR</v>
          </cell>
          <cell r="J1185">
            <v>-3302988</v>
          </cell>
        </row>
        <row r="1186">
          <cell r="A1186" t="str">
            <v>RR</v>
          </cell>
          <cell r="J1186">
            <v>-1111303</v>
          </cell>
        </row>
        <row r="1187">
          <cell r="A1187" t="str">
            <v>RR</v>
          </cell>
          <cell r="J1187">
            <v>-2734465</v>
          </cell>
        </row>
        <row r="1188">
          <cell r="A1188" t="str">
            <v>RR</v>
          </cell>
          <cell r="J1188">
            <v>-165713</v>
          </cell>
        </row>
        <row r="1189">
          <cell r="A1189" t="str">
            <v>RR</v>
          </cell>
          <cell r="J1189">
            <v>-161316</v>
          </cell>
        </row>
        <row r="1190">
          <cell r="A1190" t="str">
            <v>RR</v>
          </cell>
          <cell r="J1190">
            <v>-1686969</v>
          </cell>
        </row>
        <row r="1191">
          <cell r="A1191" t="str">
            <v>RR</v>
          </cell>
          <cell r="J1191">
            <v>-755275</v>
          </cell>
        </row>
        <row r="1192">
          <cell r="A1192" t="str">
            <v>RR</v>
          </cell>
          <cell r="J1192">
            <v>-924654</v>
          </cell>
        </row>
        <row r="1193">
          <cell r="A1193" t="str">
            <v>RR</v>
          </cell>
          <cell r="J1193">
            <v>-2196987</v>
          </cell>
        </row>
        <row r="1194">
          <cell r="A1194" t="str">
            <v>RR</v>
          </cell>
          <cell r="J1194">
            <v>-1208357</v>
          </cell>
        </row>
        <row r="1195">
          <cell r="A1195" t="str">
            <v>RR</v>
          </cell>
          <cell r="J1195">
            <v>-5379094</v>
          </cell>
        </row>
        <row r="1196">
          <cell r="A1196" t="str">
            <v>RR</v>
          </cell>
          <cell r="J1196">
            <v>-4105320</v>
          </cell>
        </row>
        <row r="1197">
          <cell r="A1197" t="str">
            <v>RR</v>
          </cell>
          <cell r="J1197">
            <v>-6389848</v>
          </cell>
        </row>
        <row r="1198">
          <cell r="A1198" t="str">
            <v>RR</v>
          </cell>
          <cell r="J1198">
            <v>-1031376</v>
          </cell>
        </row>
        <row r="1199">
          <cell r="A1199" t="str">
            <v>RR</v>
          </cell>
          <cell r="J1199">
            <v>-846486</v>
          </cell>
        </row>
        <row r="1200">
          <cell r="A1200" t="str">
            <v>RR</v>
          </cell>
          <cell r="J1200">
            <v>-324035</v>
          </cell>
        </row>
        <row r="1201">
          <cell r="A1201" t="str">
            <v>RR</v>
          </cell>
          <cell r="J1201">
            <v>-2154992.2799999998</v>
          </cell>
        </row>
        <row r="1202">
          <cell r="A1202" t="str">
            <v>RR</v>
          </cell>
          <cell r="J1202">
            <v>-43170</v>
          </cell>
        </row>
        <row r="1203">
          <cell r="A1203" t="str">
            <v>RR</v>
          </cell>
          <cell r="J1203">
            <v>-57500</v>
          </cell>
        </row>
        <row r="1204">
          <cell r="A1204" t="str">
            <v>RR</v>
          </cell>
          <cell r="J1204">
            <v>-22000</v>
          </cell>
        </row>
        <row r="1205">
          <cell r="A1205" t="str">
            <v>RR</v>
          </cell>
          <cell r="J1205">
            <v>-295087.62</v>
          </cell>
        </row>
        <row r="1206">
          <cell r="A1206" t="str">
            <v>RR</v>
          </cell>
          <cell r="J1206">
            <v>-318192.33</v>
          </cell>
        </row>
        <row r="1207">
          <cell r="A1207" t="str">
            <v>RR</v>
          </cell>
          <cell r="J1207">
            <v>-568320.41</v>
          </cell>
        </row>
        <row r="1208">
          <cell r="A1208" t="str">
            <v>RR</v>
          </cell>
          <cell r="J1208">
            <v>-121099.29</v>
          </cell>
        </row>
        <row r="1209">
          <cell r="A1209" t="str">
            <v>RR</v>
          </cell>
          <cell r="J1209">
            <v>-101379.28</v>
          </cell>
        </row>
        <row r="1210">
          <cell r="A1210" t="str">
            <v>RR</v>
          </cell>
          <cell r="J1210">
            <v>-148059.74</v>
          </cell>
        </row>
        <row r="1211">
          <cell r="A1211" t="str">
            <v>RR</v>
          </cell>
          <cell r="J1211">
            <v>-177756.15</v>
          </cell>
        </row>
        <row r="1212">
          <cell r="A1212" t="str">
            <v>RR</v>
          </cell>
          <cell r="J1212">
            <v>-59958.64</v>
          </cell>
        </row>
        <row r="1213">
          <cell r="A1213" t="str">
            <v>RR</v>
          </cell>
          <cell r="J1213">
            <v>-1767357.39</v>
          </cell>
        </row>
        <row r="1214">
          <cell r="A1214" t="str">
            <v>RR</v>
          </cell>
          <cell r="J1214">
            <v>-23700.1</v>
          </cell>
        </row>
        <row r="1215">
          <cell r="A1215" t="str">
            <v>RR</v>
          </cell>
          <cell r="J1215">
            <v>-48853.98</v>
          </cell>
        </row>
        <row r="1216">
          <cell r="A1216" t="str">
            <v>RR</v>
          </cell>
          <cell r="J1216">
            <v>-2099339.52</v>
          </cell>
        </row>
        <row r="1217">
          <cell r="A1217" t="str">
            <v>RR</v>
          </cell>
          <cell r="J1217">
            <v>-277761.08</v>
          </cell>
        </row>
        <row r="1218">
          <cell r="A1218" t="str">
            <v>RR</v>
          </cell>
          <cell r="J1218">
            <v>-64750.31</v>
          </cell>
        </row>
        <row r="1219">
          <cell r="A1219" t="str">
            <v>RR</v>
          </cell>
          <cell r="J1219">
            <v>-77500</v>
          </cell>
        </row>
        <row r="1220">
          <cell r="A1220" t="str">
            <v>RR</v>
          </cell>
          <cell r="J1220">
            <v>-739406.14</v>
          </cell>
        </row>
        <row r="1221">
          <cell r="A1221" t="str">
            <v>RR</v>
          </cell>
          <cell r="J1221">
            <v>-177767.41</v>
          </cell>
        </row>
        <row r="1222">
          <cell r="A1222" t="str">
            <v>RR</v>
          </cell>
          <cell r="J1222">
            <v>-913042.51</v>
          </cell>
        </row>
        <row r="1223">
          <cell r="A1223" t="str">
            <v>RR</v>
          </cell>
          <cell r="J1223">
            <v>-16229.42</v>
          </cell>
        </row>
        <row r="1224">
          <cell r="A1224" t="str">
            <v>RR</v>
          </cell>
          <cell r="J1224">
            <v>-466643.52</v>
          </cell>
        </row>
        <row r="1225">
          <cell r="A1225" t="str">
            <v>RR</v>
          </cell>
          <cell r="J1225">
            <v>-59816.94</v>
          </cell>
        </row>
        <row r="1226">
          <cell r="A1226" t="str">
            <v>RR</v>
          </cell>
          <cell r="J1226">
            <v>-154225.82</v>
          </cell>
        </row>
        <row r="1227">
          <cell r="A1227" t="str">
            <v>RR</v>
          </cell>
          <cell r="J1227">
            <v>-565607.66</v>
          </cell>
        </row>
        <row r="1228">
          <cell r="A1228" t="str">
            <v>RR</v>
          </cell>
          <cell r="J1228">
            <v>-180362.28</v>
          </cell>
        </row>
        <row r="1229">
          <cell r="A1229" t="str">
            <v>RR</v>
          </cell>
          <cell r="J1229">
            <v>-80600</v>
          </cell>
        </row>
        <row r="1230">
          <cell r="A1230" t="str">
            <v>RR</v>
          </cell>
          <cell r="J1230">
            <v>-1649302.73</v>
          </cell>
        </row>
        <row r="1231">
          <cell r="A1231" t="str">
            <v>RR</v>
          </cell>
          <cell r="J1231">
            <v>-881285.2</v>
          </cell>
        </row>
        <row r="1232">
          <cell r="A1232" t="str">
            <v>RR</v>
          </cell>
          <cell r="J1232">
            <v>-54735.58</v>
          </cell>
        </row>
        <row r="1233">
          <cell r="A1233" t="str">
            <v>RR</v>
          </cell>
          <cell r="J1233">
            <v>-77461.34</v>
          </cell>
        </row>
        <row r="1234">
          <cell r="A1234" t="str">
            <v>RR</v>
          </cell>
          <cell r="J1234">
            <v>-16632</v>
          </cell>
        </row>
        <row r="1235">
          <cell r="A1235" t="str">
            <v>RR</v>
          </cell>
          <cell r="J1235">
            <v>-35000</v>
          </cell>
        </row>
        <row r="1236">
          <cell r="A1236" t="str">
            <v>RR</v>
          </cell>
          <cell r="J1236">
            <v>-210600</v>
          </cell>
        </row>
        <row r="1237">
          <cell r="A1237" t="str">
            <v>RR</v>
          </cell>
          <cell r="J1237">
            <v>-62158.36</v>
          </cell>
        </row>
        <row r="1238">
          <cell r="A1238" t="str">
            <v>RR</v>
          </cell>
          <cell r="J1238">
            <v>-140210.81</v>
          </cell>
        </row>
        <row r="1239">
          <cell r="A1239" t="str">
            <v>RR</v>
          </cell>
          <cell r="J1239">
            <v>-401623.81</v>
          </cell>
        </row>
        <row r="1240">
          <cell r="A1240" t="str">
            <v>RR</v>
          </cell>
          <cell r="J1240">
            <v>-359714</v>
          </cell>
        </row>
        <row r="1241">
          <cell r="A1241" t="str">
            <v>RR</v>
          </cell>
          <cell r="J1241">
            <v>-51523.56</v>
          </cell>
        </row>
        <row r="1242">
          <cell r="A1242" t="str">
            <v>RR</v>
          </cell>
          <cell r="J1242">
            <v>-47474.239999999998</v>
          </cell>
        </row>
        <row r="1243">
          <cell r="A1243" t="str">
            <v>RR</v>
          </cell>
          <cell r="J1243">
            <v>-188034.42</v>
          </cell>
        </row>
        <row r="1244">
          <cell r="A1244" t="str">
            <v>RR</v>
          </cell>
          <cell r="J1244">
            <v>-536601.43999999994</v>
          </cell>
        </row>
        <row r="1245">
          <cell r="A1245" t="str">
            <v>RR</v>
          </cell>
          <cell r="J1245">
            <v>-453786.9</v>
          </cell>
        </row>
        <row r="1246">
          <cell r="A1246" t="str">
            <v>RR</v>
          </cell>
          <cell r="J1246">
            <v>-552484.91</v>
          </cell>
        </row>
        <row r="1247">
          <cell r="A1247" t="str">
            <v>RR</v>
          </cell>
          <cell r="J1247">
            <v>-16662.599999999999</v>
          </cell>
        </row>
        <row r="1248">
          <cell r="A1248" t="str">
            <v>RR</v>
          </cell>
          <cell r="J1248">
            <v>-21916</v>
          </cell>
        </row>
        <row r="1249">
          <cell r="A1249" t="str">
            <v>RR</v>
          </cell>
          <cell r="J1249">
            <v>-159633.74</v>
          </cell>
        </row>
        <row r="1250">
          <cell r="A1250" t="str">
            <v>RR</v>
          </cell>
          <cell r="J1250">
            <v>-130887.72</v>
          </cell>
        </row>
        <row r="1251">
          <cell r="A1251" t="str">
            <v>RR</v>
          </cell>
          <cell r="J1251">
            <v>-121235.06</v>
          </cell>
        </row>
        <row r="1252">
          <cell r="A1252" t="str">
            <v>RR</v>
          </cell>
          <cell r="J1252">
            <v>-369880.19</v>
          </cell>
        </row>
        <row r="1253">
          <cell r="A1253" t="str">
            <v>RR</v>
          </cell>
          <cell r="J1253">
            <v>-122346.34</v>
          </cell>
        </row>
        <row r="1254">
          <cell r="A1254" t="str">
            <v>RR</v>
          </cell>
          <cell r="J1254">
            <v>-549517.53</v>
          </cell>
        </row>
        <row r="1255">
          <cell r="A1255" t="str">
            <v>RR</v>
          </cell>
          <cell r="J1255">
            <v>-475938.31</v>
          </cell>
        </row>
        <row r="1256">
          <cell r="A1256" t="str">
            <v>RR</v>
          </cell>
          <cell r="J1256">
            <v>-134500</v>
          </cell>
        </row>
        <row r="1257">
          <cell r="A1257" t="str">
            <v>RR</v>
          </cell>
          <cell r="J1257">
            <v>-748216.23</v>
          </cell>
        </row>
        <row r="1258">
          <cell r="A1258" t="str">
            <v>RR</v>
          </cell>
          <cell r="J1258">
            <v>-84499.38</v>
          </cell>
        </row>
        <row r="1259">
          <cell r="A1259" t="str">
            <v>RR</v>
          </cell>
          <cell r="J1259">
            <v>-140480.98000000001</v>
          </cell>
        </row>
        <row r="1260">
          <cell r="A1260" t="str">
            <v>RR</v>
          </cell>
          <cell r="J1260">
            <v>-55508.69</v>
          </cell>
        </row>
        <row r="1261">
          <cell r="A1261" t="str">
            <v>SA</v>
          </cell>
          <cell r="J1261">
            <v>5702885</v>
          </cell>
        </row>
        <row r="1262">
          <cell r="A1262" t="str">
            <v>SA</v>
          </cell>
          <cell r="J1262">
            <v>21585</v>
          </cell>
        </row>
        <row r="1263">
          <cell r="A1263" t="str">
            <v>SA</v>
          </cell>
          <cell r="J1263">
            <v>582469</v>
          </cell>
        </row>
        <row r="1264">
          <cell r="A1264" t="str">
            <v>SA</v>
          </cell>
          <cell r="J1264">
            <v>341000</v>
          </cell>
        </row>
        <row r="1265">
          <cell r="A1265" t="str">
            <v>SA</v>
          </cell>
          <cell r="J1265">
            <v>1082152</v>
          </cell>
        </row>
        <row r="1266">
          <cell r="A1266" t="str">
            <v>SA</v>
          </cell>
          <cell r="J1266">
            <v>1740618</v>
          </cell>
        </row>
        <row r="1267">
          <cell r="A1267" t="str">
            <v>SA</v>
          </cell>
          <cell r="J1267">
            <v>1784811</v>
          </cell>
        </row>
        <row r="1268">
          <cell r="A1268" t="str">
            <v>SA</v>
          </cell>
          <cell r="J1268">
            <v>392209</v>
          </cell>
        </row>
        <row r="1269">
          <cell r="A1269" t="str">
            <v>SA</v>
          </cell>
          <cell r="J1269">
            <v>509757</v>
          </cell>
        </row>
        <row r="1270">
          <cell r="A1270" t="str">
            <v>SA</v>
          </cell>
          <cell r="J1270">
            <v>56692</v>
          </cell>
        </row>
        <row r="1271">
          <cell r="A1271" t="str">
            <v>SA</v>
          </cell>
          <cell r="J1271">
            <v>50000</v>
          </cell>
        </row>
        <row r="1272">
          <cell r="A1272" t="str">
            <v>SA</v>
          </cell>
          <cell r="J1272">
            <v>576874</v>
          </cell>
        </row>
        <row r="1273">
          <cell r="A1273" t="str">
            <v>SA</v>
          </cell>
          <cell r="J1273">
            <v>339005</v>
          </cell>
        </row>
        <row r="1274">
          <cell r="A1274" t="str">
            <v>SA</v>
          </cell>
          <cell r="J1274">
            <v>6054520</v>
          </cell>
        </row>
        <row r="1275">
          <cell r="A1275" t="str">
            <v>SA</v>
          </cell>
          <cell r="J1275">
            <v>248851</v>
          </cell>
        </row>
        <row r="1276">
          <cell r="A1276" t="str">
            <v>SA</v>
          </cell>
          <cell r="J1276">
            <v>23938</v>
          </cell>
        </row>
        <row r="1277">
          <cell r="A1277" t="str">
            <v>SA</v>
          </cell>
          <cell r="J1277">
            <v>2147780</v>
          </cell>
        </row>
        <row r="1278">
          <cell r="A1278" t="str">
            <v>SA</v>
          </cell>
          <cell r="J1278">
            <v>1278774</v>
          </cell>
        </row>
        <row r="1279">
          <cell r="A1279" t="str">
            <v>SA</v>
          </cell>
          <cell r="J1279">
            <v>295123</v>
          </cell>
        </row>
        <row r="1280">
          <cell r="A1280" t="str">
            <v>SA</v>
          </cell>
          <cell r="J1280">
            <v>7595</v>
          </cell>
        </row>
        <row r="1281">
          <cell r="A1281" t="str">
            <v>SA</v>
          </cell>
          <cell r="J1281">
            <v>3867193</v>
          </cell>
        </row>
        <row r="1282">
          <cell r="A1282" t="str">
            <v>SA</v>
          </cell>
          <cell r="J1282">
            <v>100000</v>
          </cell>
        </row>
        <row r="1283">
          <cell r="A1283" t="str">
            <v>SA</v>
          </cell>
          <cell r="J1283">
            <v>1044550</v>
          </cell>
        </row>
        <row r="1284">
          <cell r="A1284" t="str">
            <v>SA</v>
          </cell>
          <cell r="J1284">
            <v>3405633</v>
          </cell>
        </row>
        <row r="1285">
          <cell r="A1285" t="str">
            <v>SA</v>
          </cell>
          <cell r="J1285">
            <v>5082</v>
          </cell>
        </row>
        <row r="1286">
          <cell r="A1286" t="str">
            <v>SA</v>
          </cell>
          <cell r="J1286">
            <v>2182822</v>
          </cell>
        </row>
        <row r="1287">
          <cell r="A1287" t="str">
            <v>SA</v>
          </cell>
          <cell r="J1287">
            <v>2165743</v>
          </cell>
        </row>
        <row r="1288">
          <cell r="A1288" t="str">
            <v>SA</v>
          </cell>
          <cell r="J1288">
            <v>318392</v>
          </cell>
        </row>
        <row r="1289">
          <cell r="A1289" t="str">
            <v>SA</v>
          </cell>
          <cell r="J1289">
            <v>2529421</v>
          </cell>
        </row>
        <row r="1290">
          <cell r="A1290" t="str">
            <v>SA</v>
          </cell>
          <cell r="J1290">
            <v>18780</v>
          </cell>
        </row>
        <row r="1291">
          <cell r="A1291" t="str">
            <v>SA</v>
          </cell>
          <cell r="J1291">
            <v>982657</v>
          </cell>
        </row>
        <row r="1292">
          <cell r="A1292" t="str">
            <v>SA</v>
          </cell>
          <cell r="J1292">
            <v>31750</v>
          </cell>
        </row>
        <row r="1293">
          <cell r="A1293" t="str">
            <v>SA</v>
          </cell>
          <cell r="J1293">
            <v>3611561</v>
          </cell>
        </row>
        <row r="1294">
          <cell r="A1294" t="str">
            <v>SA</v>
          </cell>
          <cell r="J1294">
            <v>3826432</v>
          </cell>
        </row>
        <row r="1295">
          <cell r="A1295" t="str">
            <v>SA</v>
          </cell>
          <cell r="J1295">
            <v>24813</v>
          </cell>
        </row>
        <row r="1296">
          <cell r="A1296" t="str">
            <v>SA</v>
          </cell>
          <cell r="J1296">
            <v>1143821</v>
          </cell>
        </row>
        <row r="1297">
          <cell r="A1297" t="str">
            <v>SA</v>
          </cell>
          <cell r="J1297">
            <v>386613</v>
          </cell>
        </row>
        <row r="1298">
          <cell r="A1298" t="str">
            <v>SA</v>
          </cell>
          <cell r="J1298">
            <v>8316</v>
          </cell>
        </row>
        <row r="1299">
          <cell r="A1299" t="str">
            <v>SA</v>
          </cell>
          <cell r="J1299">
            <v>104879</v>
          </cell>
        </row>
        <row r="1300">
          <cell r="A1300" t="str">
            <v>SA</v>
          </cell>
          <cell r="J1300">
            <v>31079</v>
          </cell>
        </row>
        <row r="1301">
          <cell r="A1301" t="str">
            <v>SA</v>
          </cell>
          <cell r="J1301">
            <v>396676</v>
          </cell>
        </row>
        <row r="1302">
          <cell r="A1302" t="str">
            <v>SA</v>
          </cell>
          <cell r="J1302">
            <v>535405</v>
          </cell>
        </row>
        <row r="1303">
          <cell r="A1303" t="str">
            <v>SA</v>
          </cell>
          <cell r="J1303">
            <v>1233252</v>
          </cell>
        </row>
        <row r="1304">
          <cell r="A1304" t="str">
            <v>SA</v>
          </cell>
          <cell r="J1304">
            <v>12500</v>
          </cell>
        </row>
        <row r="1305">
          <cell r="A1305" t="str">
            <v>SA</v>
          </cell>
          <cell r="J1305">
            <v>137371</v>
          </cell>
        </row>
        <row r="1306">
          <cell r="A1306" t="str">
            <v>SA</v>
          </cell>
          <cell r="J1306">
            <v>340979</v>
          </cell>
        </row>
        <row r="1307">
          <cell r="A1307" t="str">
            <v>SA</v>
          </cell>
          <cell r="J1307">
            <v>257171</v>
          </cell>
        </row>
        <row r="1308">
          <cell r="A1308" t="str">
            <v>SA</v>
          </cell>
          <cell r="J1308">
            <v>50000</v>
          </cell>
        </row>
        <row r="1309">
          <cell r="A1309" t="str">
            <v>SA</v>
          </cell>
          <cell r="J1309">
            <v>2338851</v>
          </cell>
        </row>
        <row r="1310">
          <cell r="A1310" t="str">
            <v>SA</v>
          </cell>
          <cell r="J1310">
            <v>889173</v>
          </cell>
        </row>
        <row r="1311">
          <cell r="A1311" t="str">
            <v>SA</v>
          </cell>
          <cell r="J1311">
            <v>764319</v>
          </cell>
        </row>
        <row r="1312">
          <cell r="A1312" t="str">
            <v>SA</v>
          </cell>
          <cell r="J1312">
            <v>8331</v>
          </cell>
        </row>
        <row r="1313">
          <cell r="A1313" t="str">
            <v>SA</v>
          </cell>
          <cell r="J1313">
            <v>58328</v>
          </cell>
        </row>
        <row r="1314">
          <cell r="A1314" t="str">
            <v>SA</v>
          </cell>
          <cell r="J1314">
            <v>956779</v>
          </cell>
        </row>
        <row r="1315">
          <cell r="A1315" t="str">
            <v>SA</v>
          </cell>
          <cell r="J1315">
            <v>704008</v>
          </cell>
        </row>
        <row r="1316">
          <cell r="A1316" t="str">
            <v>SA</v>
          </cell>
          <cell r="J1316">
            <v>536869</v>
          </cell>
        </row>
        <row r="1317">
          <cell r="A1317" t="str">
            <v>SA</v>
          </cell>
          <cell r="J1317">
            <v>1131833</v>
          </cell>
        </row>
        <row r="1318">
          <cell r="A1318" t="str">
            <v>SA</v>
          </cell>
          <cell r="J1318">
            <v>409596</v>
          </cell>
        </row>
        <row r="1319">
          <cell r="A1319" t="str">
            <v>SA</v>
          </cell>
          <cell r="J1319">
            <v>2824443</v>
          </cell>
        </row>
        <row r="1320">
          <cell r="A1320" t="str">
            <v>SA</v>
          </cell>
          <cell r="J1320">
            <v>1582688</v>
          </cell>
        </row>
        <row r="1321">
          <cell r="A1321" t="str">
            <v>SA</v>
          </cell>
          <cell r="J1321">
            <v>65327</v>
          </cell>
        </row>
        <row r="1322">
          <cell r="A1322" t="str">
            <v>SA</v>
          </cell>
          <cell r="J1322">
            <v>2619509</v>
          </cell>
        </row>
        <row r="1323">
          <cell r="A1323" t="str">
            <v>SA</v>
          </cell>
          <cell r="J1323">
            <v>636931</v>
          </cell>
        </row>
        <row r="1324">
          <cell r="A1324" t="str">
            <v>SA</v>
          </cell>
          <cell r="J1324">
            <v>89387</v>
          </cell>
        </row>
        <row r="1325">
          <cell r="A1325" t="str">
            <v>SA</v>
          </cell>
          <cell r="J1325">
            <v>29339</v>
          </cell>
        </row>
        <row r="1326">
          <cell r="A1326" t="str">
            <v>SA</v>
          </cell>
          <cell r="J1326">
            <v>-577</v>
          </cell>
        </row>
        <row r="1327">
          <cell r="A1327" t="str">
            <v>ZP</v>
          </cell>
          <cell r="J1327">
            <v>-50000</v>
          </cell>
        </row>
        <row r="1328">
          <cell r="A1328" t="str">
            <v>AC</v>
          </cell>
          <cell r="J1328">
            <v>1874013</v>
          </cell>
        </row>
        <row r="1329">
          <cell r="A1329" t="str">
            <v>AC</v>
          </cell>
          <cell r="J1329">
            <v>421644</v>
          </cell>
        </row>
        <row r="1330">
          <cell r="A1330" t="str">
            <v>AC</v>
          </cell>
          <cell r="J1330">
            <v>6012317</v>
          </cell>
        </row>
        <row r="1331">
          <cell r="A1331" t="str">
            <v>AC</v>
          </cell>
          <cell r="J1331">
            <v>2653755</v>
          </cell>
        </row>
        <row r="1332">
          <cell r="A1332" t="str">
            <v>AC</v>
          </cell>
          <cell r="J1332">
            <v>660914</v>
          </cell>
        </row>
        <row r="1333">
          <cell r="A1333" t="str">
            <v>AC</v>
          </cell>
          <cell r="J1333">
            <v>3244500</v>
          </cell>
        </row>
        <row r="1334">
          <cell r="A1334" t="str">
            <v>AC</v>
          </cell>
          <cell r="J1334">
            <v>1779177</v>
          </cell>
        </row>
        <row r="1335">
          <cell r="A1335" t="str">
            <v>AC</v>
          </cell>
          <cell r="J1335">
            <v>650030</v>
          </cell>
        </row>
        <row r="1336">
          <cell r="A1336" t="str">
            <v>AC</v>
          </cell>
          <cell r="J1336">
            <v>3232492</v>
          </cell>
        </row>
        <row r="1337">
          <cell r="A1337" t="str">
            <v>AC</v>
          </cell>
          <cell r="J1337">
            <v>680500</v>
          </cell>
        </row>
        <row r="1338">
          <cell r="A1338" t="str">
            <v>AC</v>
          </cell>
          <cell r="J1338">
            <v>2627949</v>
          </cell>
        </row>
        <row r="1339">
          <cell r="A1339" t="str">
            <v>AC</v>
          </cell>
          <cell r="J1339">
            <v>23579</v>
          </cell>
        </row>
        <row r="1340">
          <cell r="A1340" t="str">
            <v>AC</v>
          </cell>
          <cell r="J1340">
            <v>99222</v>
          </cell>
        </row>
        <row r="1341">
          <cell r="A1341" t="str">
            <v>AC</v>
          </cell>
          <cell r="J1341">
            <v>172755</v>
          </cell>
        </row>
        <row r="1342">
          <cell r="A1342" t="str">
            <v>AC</v>
          </cell>
          <cell r="J1342">
            <v>5000669</v>
          </cell>
        </row>
        <row r="1343">
          <cell r="A1343" t="str">
            <v>AC</v>
          </cell>
          <cell r="J1343">
            <v>5616455</v>
          </cell>
        </row>
        <row r="1344">
          <cell r="A1344" t="str">
            <v>AC</v>
          </cell>
          <cell r="J1344">
            <v>7541001</v>
          </cell>
        </row>
        <row r="1345">
          <cell r="A1345" t="str">
            <v>AC</v>
          </cell>
          <cell r="J1345">
            <v>227501</v>
          </cell>
        </row>
        <row r="1346">
          <cell r="A1346" t="str">
            <v>AC</v>
          </cell>
          <cell r="J1346">
            <v>2798760</v>
          </cell>
        </row>
        <row r="1347">
          <cell r="A1347" t="str">
            <v>AC</v>
          </cell>
          <cell r="J1347">
            <v>350794</v>
          </cell>
        </row>
        <row r="1348">
          <cell r="A1348" t="str">
            <v>AC</v>
          </cell>
          <cell r="J1348">
            <v>7828246</v>
          </cell>
        </row>
        <row r="1349">
          <cell r="A1349" t="str">
            <v>AC</v>
          </cell>
          <cell r="J1349">
            <v>782681</v>
          </cell>
        </row>
        <row r="1350">
          <cell r="A1350" t="str">
            <v>AC</v>
          </cell>
          <cell r="J1350">
            <v>1755024</v>
          </cell>
        </row>
        <row r="1351">
          <cell r="A1351" t="str">
            <v>AC</v>
          </cell>
          <cell r="J1351">
            <v>2133560</v>
          </cell>
        </row>
        <row r="1352">
          <cell r="A1352" t="str">
            <v>AC</v>
          </cell>
          <cell r="J1352">
            <v>1557271</v>
          </cell>
        </row>
        <row r="1353">
          <cell r="A1353" t="str">
            <v>AC</v>
          </cell>
          <cell r="J1353">
            <v>1504337</v>
          </cell>
        </row>
        <row r="1354">
          <cell r="A1354" t="str">
            <v>AC</v>
          </cell>
          <cell r="J1354">
            <v>635125</v>
          </cell>
        </row>
        <row r="1355">
          <cell r="A1355" t="str">
            <v>AC</v>
          </cell>
          <cell r="J1355">
            <v>261826</v>
          </cell>
        </row>
        <row r="1356">
          <cell r="A1356" t="str">
            <v>AC</v>
          </cell>
          <cell r="J1356">
            <v>277371</v>
          </cell>
        </row>
        <row r="1357">
          <cell r="A1357" t="str">
            <v>AC</v>
          </cell>
          <cell r="J1357">
            <v>62071</v>
          </cell>
        </row>
        <row r="1358">
          <cell r="A1358" t="str">
            <v>AC</v>
          </cell>
          <cell r="J1358">
            <v>1044844</v>
          </cell>
        </row>
        <row r="1359">
          <cell r="A1359" t="str">
            <v>AC</v>
          </cell>
          <cell r="J1359">
            <v>392463</v>
          </cell>
        </row>
        <row r="1360">
          <cell r="A1360" t="str">
            <v>AC</v>
          </cell>
          <cell r="J1360">
            <v>1522143</v>
          </cell>
        </row>
        <row r="1361">
          <cell r="A1361" t="str">
            <v>AC</v>
          </cell>
          <cell r="J1361">
            <v>2633965</v>
          </cell>
        </row>
        <row r="1362">
          <cell r="A1362" t="str">
            <v>AC</v>
          </cell>
          <cell r="J1362">
            <v>268281</v>
          </cell>
        </row>
        <row r="1363">
          <cell r="A1363" t="str">
            <v>AC</v>
          </cell>
          <cell r="J1363">
            <v>409869</v>
          </cell>
        </row>
        <row r="1364">
          <cell r="A1364" t="str">
            <v>AC</v>
          </cell>
          <cell r="J1364">
            <v>918322</v>
          </cell>
        </row>
        <row r="1365">
          <cell r="A1365" t="str">
            <v>AC</v>
          </cell>
          <cell r="J1365">
            <v>689752</v>
          </cell>
        </row>
        <row r="1366">
          <cell r="A1366" t="str">
            <v>AC</v>
          </cell>
          <cell r="J1366">
            <v>960261</v>
          </cell>
        </row>
        <row r="1367">
          <cell r="A1367" t="str">
            <v>AC</v>
          </cell>
          <cell r="J1367">
            <v>187508</v>
          </cell>
        </row>
        <row r="1368">
          <cell r="A1368" t="str">
            <v>AC</v>
          </cell>
          <cell r="J1368">
            <v>376584</v>
          </cell>
        </row>
        <row r="1369">
          <cell r="A1369" t="str">
            <v>AC</v>
          </cell>
          <cell r="J1369">
            <v>1013353</v>
          </cell>
        </row>
        <row r="1370">
          <cell r="A1370" t="str">
            <v>AC</v>
          </cell>
          <cell r="J1370">
            <v>190834</v>
          </cell>
        </row>
        <row r="1371">
          <cell r="A1371" t="str">
            <v>AC</v>
          </cell>
          <cell r="J1371">
            <v>763440</v>
          </cell>
        </row>
        <row r="1372">
          <cell r="A1372" t="str">
            <v>AC</v>
          </cell>
          <cell r="J1372">
            <v>1830771</v>
          </cell>
        </row>
        <row r="1373">
          <cell r="A1373" t="str">
            <v>AC</v>
          </cell>
          <cell r="J1373">
            <v>160190</v>
          </cell>
        </row>
        <row r="1374">
          <cell r="A1374" t="str">
            <v>AC</v>
          </cell>
          <cell r="J1374">
            <v>6396340</v>
          </cell>
        </row>
        <row r="1375">
          <cell r="A1375" t="str">
            <v>AC</v>
          </cell>
          <cell r="J1375">
            <v>83554</v>
          </cell>
        </row>
        <row r="1376">
          <cell r="A1376" t="str">
            <v>AC</v>
          </cell>
          <cell r="J1376">
            <v>140719</v>
          </cell>
        </row>
        <row r="1377">
          <cell r="A1377" t="str">
            <v>AC</v>
          </cell>
          <cell r="J1377">
            <v>76066</v>
          </cell>
        </row>
        <row r="1378">
          <cell r="A1378" t="str">
            <v>AC</v>
          </cell>
          <cell r="J1378">
            <v>341766</v>
          </cell>
        </row>
        <row r="1379">
          <cell r="A1379" t="str">
            <v>AC</v>
          </cell>
          <cell r="J1379">
            <v>319184</v>
          </cell>
        </row>
        <row r="1380">
          <cell r="A1380" t="str">
            <v>AC</v>
          </cell>
          <cell r="J1380">
            <v>246055</v>
          </cell>
        </row>
        <row r="1381">
          <cell r="A1381" t="str">
            <v>AC</v>
          </cell>
          <cell r="J1381">
            <v>91764</v>
          </cell>
        </row>
        <row r="1382">
          <cell r="A1382" t="str">
            <v>AC</v>
          </cell>
          <cell r="J1382">
            <v>66894</v>
          </cell>
        </row>
        <row r="1383">
          <cell r="A1383" t="str">
            <v>AC</v>
          </cell>
          <cell r="J1383">
            <v>21083</v>
          </cell>
        </row>
        <row r="1384">
          <cell r="A1384" t="str">
            <v>AC</v>
          </cell>
          <cell r="J1384">
            <v>1007</v>
          </cell>
        </row>
        <row r="1385">
          <cell r="A1385" t="str">
            <v>AC</v>
          </cell>
          <cell r="J1385">
            <v>306820.59999999998</v>
          </cell>
        </row>
        <row r="1386">
          <cell r="A1386" t="str">
            <v>AC</v>
          </cell>
          <cell r="J1386">
            <v>128114.69</v>
          </cell>
        </row>
        <row r="1387">
          <cell r="A1387" t="str">
            <v>AC</v>
          </cell>
          <cell r="J1387">
            <v>801491.9</v>
          </cell>
        </row>
        <row r="1388">
          <cell r="A1388" t="str">
            <v>AC</v>
          </cell>
          <cell r="J1388">
            <v>336353.97</v>
          </cell>
        </row>
        <row r="1389">
          <cell r="A1389" t="str">
            <v>AC</v>
          </cell>
          <cell r="J1389">
            <v>88594.26</v>
          </cell>
        </row>
        <row r="1390">
          <cell r="A1390" t="str">
            <v>AC</v>
          </cell>
          <cell r="J1390">
            <v>362934.31</v>
          </cell>
        </row>
        <row r="1391">
          <cell r="A1391" t="str">
            <v>AC</v>
          </cell>
          <cell r="J1391">
            <v>252071.54</v>
          </cell>
        </row>
        <row r="1392">
          <cell r="A1392" t="str">
            <v>AC</v>
          </cell>
          <cell r="J1392">
            <v>68109.95</v>
          </cell>
        </row>
        <row r="1393">
          <cell r="A1393" t="str">
            <v>AC</v>
          </cell>
          <cell r="J1393">
            <v>323834.95</v>
          </cell>
        </row>
        <row r="1394">
          <cell r="A1394" t="str">
            <v>AC</v>
          </cell>
          <cell r="J1394">
            <v>84024.89</v>
          </cell>
        </row>
        <row r="1395">
          <cell r="A1395" t="str">
            <v>AC</v>
          </cell>
          <cell r="J1395">
            <v>193783.11</v>
          </cell>
        </row>
        <row r="1396">
          <cell r="A1396" t="str">
            <v>AC</v>
          </cell>
          <cell r="J1396">
            <v>10757.84</v>
          </cell>
        </row>
        <row r="1397">
          <cell r="A1397" t="str">
            <v>AC</v>
          </cell>
          <cell r="J1397">
            <v>46738.46</v>
          </cell>
        </row>
        <row r="1398">
          <cell r="A1398" t="str">
            <v>AC</v>
          </cell>
          <cell r="J1398">
            <v>34974.42</v>
          </cell>
        </row>
        <row r="1399">
          <cell r="A1399" t="str">
            <v>AC</v>
          </cell>
          <cell r="J1399">
            <v>552861.74</v>
          </cell>
        </row>
        <row r="1400">
          <cell r="A1400" t="str">
            <v>AC</v>
          </cell>
          <cell r="J1400">
            <v>464168.65</v>
          </cell>
        </row>
        <row r="1401">
          <cell r="A1401" t="str">
            <v>AC</v>
          </cell>
          <cell r="J1401">
            <v>876968</v>
          </cell>
        </row>
        <row r="1402">
          <cell r="A1402" t="str">
            <v>AC</v>
          </cell>
          <cell r="J1402">
            <v>56139.87</v>
          </cell>
        </row>
        <row r="1403">
          <cell r="A1403" t="str">
            <v>AC</v>
          </cell>
          <cell r="J1403">
            <v>244461.83</v>
          </cell>
        </row>
        <row r="1404">
          <cell r="A1404" t="str">
            <v>AC</v>
          </cell>
          <cell r="J1404">
            <v>36629.21</v>
          </cell>
        </row>
        <row r="1405">
          <cell r="A1405" t="str">
            <v>AC</v>
          </cell>
          <cell r="J1405">
            <v>667842.93000000005</v>
          </cell>
        </row>
        <row r="1406">
          <cell r="A1406" t="str">
            <v>AC</v>
          </cell>
          <cell r="J1406">
            <v>63420.54</v>
          </cell>
        </row>
        <row r="1407">
          <cell r="A1407" t="str">
            <v>AC</v>
          </cell>
          <cell r="J1407">
            <v>662297.9</v>
          </cell>
        </row>
        <row r="1408">
          <cell r="A1408" t="str">
            <v>AC</v>
          </cell>
          <cell r="J1408">
            <v>225694.87</v>
          </cell>
        </row>
        <row r="1409">
          <cell r="A1409" t="str">
            <v>AC</v>
          </cell>
          <cell r="J1409">
            <v>134005.57999999999</v>
          </cell>
        </row>
        <row r="1410">
          <cell r="A1410" t="str">
            <v>AC</v>
          </cell>
          <cell r="J1410">
            <v>156035.16</v>
          </cell>
        </row>
        <row r="1411">
          <cell r="A1411" t="str">
            <v>AC</v>
          </cell>
          <cell r="J1411">
            <v>50560.56</v>
          </cell>
        </row>
        <row r="1412">
          <cell r="A1412" t="str">
            <v>AC</v>
          </cell>
          <cell r="J1412">
            <v>50114.45</v>
          </cell>
        </row>
        <row r="1413">
          <cell r="A1413" t="str">
            <v>AC</v>
          </cell>
          <cell r="J1413">
            <v>40956.660000000003</v>
          </cell>
        </row>
        <row r="1414">
          <cell r="A1414" t="str">
            <v>AC</v>
          </cell>
          <cell r="J1414">
            <v>24626</v>
          </cell>
        </row>
        <row r="1415">
          <cell r="A1415" t="str">
            <v>AC</v>
          </cell>
          <cell r="J1415">
            <v>62173.17</v>
          </cell>
        </row>
        <row r="1416">
          <cell r="A1416" t="str">
            <v>AC</v>
          </cell>
          <cell r="J1416">
            <v>30801.68</v>
          </cell>
        </row>
        <row r="1417">
          <cell r="A1417" t="str">
            <v>AC</v>
          </cell>
          <cell r="J1417">
            <v>162540.4</v>
          </cell>
        </row>
        <row r="1418">
          <cell r="A1418" t="str">
            <v>AC</v>
          </cell>
          <cell r="J1418">
            <v>250017.7</v>
          </cell>
        </row>
        <row r="1419">
          <cell r="A1419" t="str">
            <v>AC</v>
          </cell>
          <cell r="J1419">
            <v>13432.46</v>
          </cell>
        </row>
        <row r="1420">
          <cell r="A1420" t="str">
            <v>AC</v>
          </cell>
          <cell r="J1420">
            <v>23189.22</v>
          </cell>
        </row>
        <row r="1421">
          <cell r="A1421" t="str">
            <v>AC</v>
          </cell>
          <cell r="J1421">
            <v>68474.66</v>
          </cell>
        </row>
        <row r="1422">
          <cell r="A1422" t="str">
            <v>AC</v>
          </cell>
          <cell r="J1422">
            <v>108054.77</v>
          </cell>
        </row>
        <row r="1423">
          <cell r="A1423" t="str">
            <v>AC</v>
          </cell>
          <cell r="J1423">
            <v>135301.5</v>
          </cell>
        </row>
        <row r="1424">
          <cell r="A1424" t="str">
            <v>AC</v>
          </cell>
          <cell r="J1424">
            <v>14813.97</v>
          </cell>
        </row>
        <row r="1425">
          <cell r="A1425" t="str">
            <v>AC</v>
          </cell>
          <cell r="J1425">
            <v>37001.9</v>
          </cell>
        </row>
        <row r="1426">
          <cell r="A1426" t="str">
            <v>AC</v>
          </cell>
          <cell r="J1426">
            <v>136845.84</v>
          </cell>
        </row>
        <row r="1427">
          <cell r="A1427" t="str">
            <v>AC</v>
          </cell>
          <cell r="J1427">
            <v>50022.26</v>
          </cell>
        </row>
        <row r="1428">
          <cell r="A1428" t="str">
            <v>AC</v>
          </cell>
          <cell r="J1428">
            <v>63283.78</v>
          </cell>
        </row>
        <row r="1429">
          <cell r="A1429" t="str">
            <v>AC</v>
          </cell>
          <cell r="J1429">
            <v>153442.44</v>
          </cell>
        </row>
        <row r="1430">
          <cell r="A1430" t="str">
            <v>AC</v>
          </cell>
          <cell r="J1430">
            <v>8858.9699999999993</v>
          </cell>
        </row>
        <row r="1431">
          <cell r="A1431" t="str">
            <v>AC</v>
          </cell>
          <cell r="J1431">
            <v>930791.98</v>
          </cell>
        </row>
        <row r="1432">
          <cell r="A1432" t="str">
            <v>AC</v>
          </cell>
          <cell r="J1432">
            <v>17075.16</v>
          </cell>
        </row>
        <row r="1433">
          <cell r="A1433" t="str">
            <v>AC</v>
          </cell>
          <cell r="J1433">
            <v>18271.12</v>
          </cell>
        </row>
        <row r="1434">
          <cell r="A1434" t="str">
            <v>AC</v>
          </cell>
          <cell r="J1434">
            <v>14027.62</v>
          </cell>
        </row>
        <row r="1435">
          <cell r="A1435" t="str">
            <v>AC</v>
          </cell>
          <cell r="J1435">
            <v>23798.080000000002</v>
          </cell>
        </row>
        <row r="1436">
          <cell r="A1436" t="str">
            <v>AC</v>
          </cell>
          <cell r="J1436">
            <v>29670.41</v>
          </cell>
        </row>
        <row r="1437">
          <cell r="A1437" t="str">
            <v>AC</v>
          </cell>
          <cell r="J1437">
            <v>28675</v>
          </cell>
        </row>
        <row r="1438">
          <cell r="A1438" t="str">
            <v>AC</v>
          </cell>
          <cell r="J1438">
            <v>16287.87</v>
          </cell>
        </row>
        <row r="1439">
          <cell r="A1439" t="str">
            <v>AC</v>
          </cell>
          <cell r="J1439">
            <v>7678.04</v>
          </cell>
        </row>
        <row r="1440">
          <cell r="A1440" t="str">
            <v>AC</v>
          </cell>
          <cell r="J1440">
            <v>3857.21</v>
          </cell>
        </row>
        <row r="1441">
          <cell r="A1441" t="str">
            <v>AC</v>
          </cell>
          <cell r="J1441">
            <v>14000</v>
          </cell>
        </row>
        <row r="1442">
          <cell r="A1442" t="str">
            <v>AC</v>
          </cell>
          <cell r="J1442">
            <v>12100</v>
          </cell>
        </row>
        <row r="1443">
          <cell r="A1443" t="str">
            <v>RR</v>
          </cell>
          <cell r="J1443">
            <v>-1874013</v>
          </cell>
        </row>
        <row r="1444">
          <cell r="A1444" t="str">
            <v>RR</v>
          </cell>
          <cell r="J1444">
            <v>-421644</v>
          </cell>
        </row>
        <row r="1445">
          <cell r="A1445" t="str">
            <v>RR</v>
          </cell>
          <cell r="J1445">
            <v>-6012317</v>
          </cell>
        </row>
        <row r="1446">
          <cell r="A1446" t="str">
            <v>RR</v>
          </cell>
          <cell r="J1446">
            <v>-2653755</v>
          </cell>
        </row>
        <row r="1447">
          <cell r="A1447" t="str">
            <v>RR</v>
          </cell>
          <cell r="J1447">
            <v>-660914</v>
          </cell>
        </row>
        <row r="1448">
          <cell r="A1448" t="str">
            <v>RR</v>
          </cell>
          <cell r="J1448">
            <v>-3244500</v>
          </cell>
        </row>
        <row r="1449">
          <cell r="A1449" t="str">
            <v>RR</v>
          </cell>
          <cell r="J1449">
            <v>-1779177</v>
          </cell>
        </row>
        <row r="1450">
          <cell r="A1450" t="str">
            <v>RR</v>
          </cell>
          <cell r="J1450">
            <v>-650030</v>
          </cell>
        </row>
        <row r="1451">
          <cell r="A1451" t="str">
            <v>RR</v>
          </cell>
          <cell r="J1451">
            <v>-3232492</v>
          </cell>
        </row>
        <row r="1452">
          <cell r="A1452" t="str">
            <v>RR</v>
          </cell>
          <cell r="J1452">
            <v>-680500</v>
          </cell>
        </row>
        <row r="1453">
          <cell r="A1453" t="str">
            <v>RR</v>
          </cell>
          <cell r="J1453">
            <v>-2627949</v>
          </cell>
        </row>
        <row r="1454">
          <cell r="A1454" t="str">
            <v>RR</v>
          </cell>
          <cell r="J1454">
            <v>-23579</v>
          </cell>
        </row>
        <row r="1455">
          <cell r="A1455" t="str">
            <v>RR</v>
          </cell>
          <cell r="J1455">
            <v>-99222</v>
          </cell>
        </row>
        <row r="1456">
          <cell r="A1456" t="str">
            <v>RR</v>
          </cell>
          <cell r="J1456">
            <v>-172755</v>
          </cell>
        </row>
        <row r="1457">
          <cell r="A1457" t="str">
            <v>RR</v>
          </cell>
          <cell r="J1457">
            <v>-5000669</v>
          </cell>
        </row>
        <row r="1458">
          <cell r="A1458" t="str">
            <v>RR</v>
          </cell>
          <cell r="J1458">
            <v>-5616455</v>
          </cell>
        </row>
        <row r="1459">
          <cell r="A1459" t="str">
            <v>RR</v>
          </cell>
          <cell r="J1459">
            <v>-7541001</v>
          </cell>
        </row>
        <row r="1460">
          <cell r="A1460" t="str">
            <v>RR</v>
          </cell>
          <cell r="J1460">
            <v>-227501</v>
          </cell>
        </row>
        <row r="1461">
          <cell r="A1461" t="str">
            <v>RR</v>
          </cell>
          <cell r="J1461">
            <v>-2798760</v>
          </cell>
        </row>
        <row r="1462">
          <cell r="A1462" t="str">
            <v>RR</v>
          </cell>
          <cell r="J1462">
            <v>-350794</v>
          </cell>
        </row>
        <row r="1463">
          <cell r="A1463" t="str">
            <v>RR</v>
          </cell>
          <cell r="J1463">
            <v>-7828246</v>
          </cell>
        </row>
        <row r="1464">
          <cell r="A1464" t="str">
            <v>RR</v>
          </cell>
          <cell r="J1464">
            <v>-782681</v>
          </cell>
        </row>
        <row r="1465">
          <cell r="A1465" t="str">
            <v>RR</v>
          </cell>
          <cell r="J1465">
            <v>-1755024</v>
          </cell>
        </row>
        <row r="1466">
          <cell r="A1466" t="str">
            <v>RR</v>
          </cell>
          <cell r="J1466">
            <v>-2133560</v>
          </cell>
        </row>
        <row r="1467">
          <cell r="A1467" t="str">
            <v>RR</v>
          </cell>
          <cell r="J1467">
            <v>-1557271</v>
          </cell>
        </row>
        <row r="1468">
          <cell r="A1468" t="str">
            <v>RR</v>
          </cell>
          <cell r="J1468">
            <v>-1504337</v>
          </cell>
        </row>
        <row r="1469">
          <cell r="A1469" t="str">
            <v>RR</v>
          </cell>
          <cell r="J1469">
            <v>-635125</v>
          </cell>
        </row>
        <row r="1470">
          <cell r="A1470" t="str">
            <v>RR</v>
          </cell>
          <cell r="J1470">
            <v>-261826</v>
          </cell>
        </row>
        <row r="1471">
          <cell r="A1471" t="str">
            <v>RR</v>
          </cell>
          <cell r="J1471">
            <v>-277371</v>
          </cell>
        </row>
        <row r="1472">
          <cell r="A1472" t="str">
            <v>RR</v>
          </cell>
          <cell r="J1472">
            <v>-62071</v>
          </cell>
        </row>
        <row r="1473">
          <cell r="A1473" t="str">
            <v>RR</v>
          </cell>
          <cell r="J1473">
            <v>-1044844</v>
          </cell>
        </row>
        <row r="1474">
          <cell r="A1474" t="str">
            <v>RR</v>
          </cell>
          <cell r="J1474">
            <v>-392463</v>
          </cell>
        </row>
        <row r="1475">
          <cell r="A1475" t="str">
            <v>RR</v>
          </cell>
          <cell r="J1475">
            <v>-1522143</v>
          </cell>
        </row>
        <row r="1476">
          <cell r="A1476" t="str">
            <v>RR</v>
          </cell>
          <cell r="J1476">
            <v>-2633965</v>
          </cell>
        </row>
        <row r="1477">
          <cell r="A1477" t="str">
            <v>RR</v>
          </cell>
          <cell r="J1477">
            <v>-268281</v>
          </cell>
        </row>
        <row r="1478">
          <cell r="A1478" t="str">
            <v>RR</v>
          </cell>
          <cell r="J1478">
            <v>-409869</v>
          </cell>
        </row>
        <row r="1479">
          <cell r="A1479" t="str">
            <v>RR</v>
          </cell>
          <cell r="J1479">
            <v>-918322</v>
          </cell>
        </row>
        <row r="1480">
          <cell r="A1480" t="str">
            <v>RR</v>
          </cell>
          <cell r="J1480">
            <v>-689752</v>
          </cell>
        </row>
        <row r="1481">
          <cell r="A1481" t="str">
            <v>RR</v>
          </cell>
          <cell r="J1481">
            <v>-960261</v>
          </cell>
        </row>
        <row r="1482">
          <cell r="A1482" t="str">
            <v>RR</v>
          </cell>
          <cell r="J1482">
            <v>-187508</v>
          </cell>
        </row>
        <row r="1483">
          <cell r="A1483" t="str">
            <v>RR</v>
          </cell>
          <cell r="J1483">
            <v>-376584</v>
          </cell>
        </row>
        <row r="1484">
          <cell r="A1484" t="str">
            <v>RR</v>
          </cell>
          <cell r="J1484">
            <v>-1013353</v>
          </cell>
        </row>
        <row r="1485">
          <cell r="A1485" t="str">
            <v>RR</v>
          </cell>
          <cell r="J1485">
            <v>-190834</v>
          </cell>
        </row>
        <row r="1486">
          <cell r="A1486" t="str">
            <v>RR</v>
          </cell>
          <cell r="J1486">
            <v>-763440</v>
          </cell>
        </row>
        <row r="1487">
          <cell r="A1487" t="str">
            <v>RR</v>
          </cell>
          <cell r="J1487">
            <v>-1830771</v>
          </cell>
        </row>
        <row r="1488">
          <cell r="A1488" t="str">
            <v>RR</v>
          </cell>
          <cell r="J1488">
            <v>-160190</v>
          </cell>
        </row>
        <row r="1489">
          <cell r="A1489" t="str">
            <v>RR</v>
          </cell>
          <cell r="J1489">
            <v>-6396340</v>
          </cell>
        </row>
        <row r="1490">
          <cell r="A1490" t="str">
            <v>RR</v>
          </cell>
          <cell r="J1490">
            <v>-83554</v>
          </cell>
        </row>
        <row r="1491">
          <cell r="A1491" t="str">
            <v>RR</v>
          </cell>
          <cell r="J1491">
            <v>-140719</v>
          </cell>
        </row>
        <row r="1492">
          <cell r="A1492" t="str">
            <v>RR</v>
          </cell>
          <cell r="J1492">
            <v>-76066</v>
          </cell>
        </row>
        <row r="1493">
          <cell r="A1493" t="str">
            <v>RR</v>
          </cell>
          <cell r="J1493">
            <v>-341766</v>
          </cell>
        </row>
        <row r="1494">
          <cell r="A1494" t="str">
            <v>RR</v>
          </cell>
          <cell r="J1494">
            <v>-319184</v>
          </cell>
        </row>
        <row r="1495">
          <cell r="A1495" t="str">
            <v>RR</v>
          </cell>
          <cell r="J1495">
            <v>-246055</v>
          </cell>
        </row>
        <row r="1496">
          <cell r="A1496" t="str">
            <v>RR</v>
          </cell>
          <cell r="J1496">
            <v>-91764</v>
          </cell>
        </row>
        <row r="1497">
          <cell r="A1497" t="str">
            <v>RR</v>
          </cell>
          <cell r="J1497">
            <v>-66894</v>
          </cell>
        </row>
        <row r="1498">
          <cell r="A1498" t="str">
            <v>RR</v>
          </cell>
          <cell r="J1498">
            <v>-21083</v>
          </cell>
        </row>
        <row r="1499">
          <cell r="A1499" t="str">
            <v>RR</v>
          </cell>
          <cell r="J1499">
            <v>-1007</v>
          </cell>
        </row>
        <row r="1500">
          <cell r="A1500" t="str">
            <v>RR</v>
          </cell>
          <cell r="J1500">
            <v>-306820.59999999998</v>
          </cell>
        </row>
        <row r="1501">
          <cell r="A1501" t="str">
            <v>RR</v>
          </cell>
          <cell r="J1501">
            <v>-128114.69</v>
          </cell>
        </row>
        <row r="1502">
          <cell r="A1502" t="str">
            <v>RR</v>
          </cell>
          <cell r="J1502">
            <v>-801491.9</v>
          </cell>
        </row>
        <row r="1503">
          <cell r="A1503" t="str">
            <v>RR</v>
          </cell>
          <cell r="J1503">
            <v>-336353.97</v>
          </cell>
        </row>
        <row r="1504">
          <cell r="A1504" t="str">
            <v>RR</v>
          </cell>
          <cell r="J1504">
            <v>-88594.26</v>
          </cell>
        </row>
        <row r="1505">
          <cell r="A1505" t="str">
            <v>RR</v>
          </cell>
          <cell r="J1505">
            <v>-362934.31</v>
          </cell>
        </row>
        <row r="1506">
          <cell r="A1506" t="str">
            <v>RR</v>
          </cell>
          <cell r="J1506">
            <v>-252071.54</v>
          </cell>
        </row>
        <row r="1507">
          <cell r="A1507" t="str">
            <v>RR</v>
          </cell>
          <cell r="J1507">
            <v>-68109.95</v>
          </cell>
        </row>
        <row r="1508">
          <cell r="A1508" t="str">
            <v>RR</v>
          </cell>
          <cell r="J1508">
            <v>-323834.95</v>
          </cell>
        </row>
        <row r="1509">
          <cell r="A1509" t="str">
            <v>RR</v>
          </cell>
          <cell r="J1509">
            <v>-84024.89</v>
          </cell>
        </row>
        <row r="1510">
          <cell r="A1510" t="str">
            <v>RR</v>
          </cell>
          <cell r="J1510">
            <v>-193783.11</v>
          </cell>
        </row>
        <row r="1511">
          <cell r="A1511" t="str">
            <v>RR</v>
          </cell>
          <cell r="J1511">
            <v>-10757.84</v>
          </cell>
        </row>
        <row r="1512">
          <cell r="A1512" t="str">
            <v>RR</v>
          </cell>
          <cell r="J1512">
            <v>-46738.46</v>
          </cell>
        </row>
        <row r="1513">
          <cell r="A1513" t="str">
            <v>RR</v>
          </cell>
          <cell r="J1513">
            <v>-34974.42</v>
          </cell>
        </row>
        <row r="1514">
          <cell r="A1514" t="str">
            <v>RR</v>
          </cell>
          <cell r="J1514">
            <v>-552861.74</v>
          </cell>
        </row>
        <row r="1515">
          <cell r="A1515" t="str">
            <v>RR</v>
          </cell>
          <cell r="J1515">
            <v>-464168.65</v>
          </cell>
        </row>
        <row r="1516">
          <cell r="A1516" t="str">
            <v>RR</v>
          </cell>
          <cell r="J1516">
            <v>-876968</v>
          </cell>
        </row>
        <row r="1517">
          <cell r="A1517" t="str">
            <v>RR</v>
          </cell>
          <cell r="J1517">
            <v>-56139.87</v>
          </cell>
        </row>
        <row r="1518">
          <cell r="A1518" t="str">
            <v>RR</v>
          </cell>
          <cell r="J1518">
            <v>-244461.83</v>
          </cell>
        </row>
        <row r="1519">
          <cell r="A1519" t="str">
            <v>RR</v>
          </cell>
          <cell r="J1519">
            <v>-36629.21</v>
          </cell>
        </row>
        <row r="1520">
          <cell r="A1520" t="str">
            <v>RR</v>
          </cell>
          <cell r="J1520">
            <v>-667842.93000000005</v>
          </cell>
        </row>
        <row r="1521">
          <cell r="A1521" t="str">
            <v>RR</v>
          </cell>
          <cell r="J1521">
            <v>-63420.54</v>
          </cell>
        </row>
        <row r="1522">
          <cell r="A1522" t="str">
            <v>RR</v>
          </cell>
          <cell r="J1522">
            <v>-662297.9</v>
          </cell>
        </row>
        <row r="1523">
          <cell r="A1523" t="str">
            <v>RR</v>
          </cell>
          <cell r="J1523">
            <v>-225694.87</v>
          </cell>
        </row>
        <row r="1524">
          <cell r="A1524" t="str">
            <v>RR</v>
          </cell>
          <cell r="J1524">
            <v>-134005.57999999999</v>
          </cell>
        </row>
        <row r="1525">
          <cell r="A1525" t="str">
            <v>RR</v>
          </cell>
          <cell r="J1525">
            <v>-156035.16</v>
          </cell>
        </row>
        <row r="1526">
          <cell r="A1526" t="str">
            <v>RR</v>
          </cell>
          <cell r="J1526">
            <v>-50560.56</v>
          </cell>
        </row>
        <row r="1527">
          <cell r="A1527" t="str">
            <v>RR</v>
          </cell>
          <cell r="J1527">
            <v>-50114.45</v>
          </cell>
        </row>
        <row r="1528">
          <cell r="A1528" t="str">
            <v>RR</v>
          </cell>
          <cell r="J1528">
            <v>-40956.660000000003</v>
          </cell>
        </row>
        <row r="1529">
          <cell r="A1529" t="str">
            <v>RR</v>
          </cell>
          <cell r="J1529">
            <v>-24626</v>
          </cell>
        </row>
        <row r="1530">
          <cell r="A1530" t="str">
            <v>RR</v>
          </cell>
          <cell r="J1530">
            <v>-62173.17</v>
          </cell>
        </row>
        <row r="1531">
          <cell r="A1531" t="str">
            <v>RR</v>
          </cell>
          <cell r="J1531">
            <v>-30801.68</v>
          </cell>
        </row>
        <row r="1532">
          <cell r="A1532" t="str">
            <v>RR</v>
          </cell>
          <cell r="J1532">
            <v>-162540.4</v>
          </cell>
        </row>
        <row r="1533">
          <cell r="A1533" t="str">
            <v>RR</v>
          </cell>
          <cell r="J1533">
            <v>-250017.7</v>
          </cell>
        </row>
        <row r="1534">
          <cell r="A1534" t="str">
            <v>RR</v>
          </cell>
          <cell r="J1534">
            <v>-13432.46</v>
          </cell>
        </row>
        <row r="1535">
          <cell r="A1535" t="str">
            <v>RR</v>
          </cell>
          <cell r="J1535">
            <v>-23189.22</v>
          </cell>
        </row>
        <row r="1536">
          <cell r="A1536" t="str">
            <v>RR</v>
          </cell>
          <cell r="J1536">
            <v>-68474.66</v>
          </cell>
        </row>
        <row r="1537">
          <cell r="A1537" t="str">
            <v>RR</v>
          </cell>
          <cell r="J1537">
            <v>-108054.77</v>
          </cell>
        </row>
        <row r="1538">
          <cell r="A1538" t="str">
            <v>RR</v>
          </cell>
          <cell r="J1538">
            <v>-135301.5</v>
          </cell>
        </row>
        <row r="1539">
          <cell r="A1539" t="str">
            <v>RR</v>
          </cell>
          <cell r="J1539">
            <v>-14813.97</v>
          </cell>
        </row>
        <row r="1540">
          <cell r="A1540" t="str">
            <v>RR</v>
          </cell>
          <cell r="J1540">
            <v>-37001.9</v>
          </cell>
        </row>
        <row r="1541">
          <cell r="A1541" t="str">
            <v>RR</v>
          </cell>
          <cell r="J1541">
            <v>-136845.84</v>
          </cell>
        </row>
        <row r="1542">
          <cell r="A1542" t="str">
            <v>RR</v>
          </cell>
          <cell r="J1542">
            <v>-50022.26</v>
          </cell>
        </row>
        <row r="1543">
          <cell r="A1543" t="str">
            <v>RR</v>
          </cell>
          <cell r="J1543">
            <v>-63283.78</v>
          </cell>
        </row>
        <row r="1544">
          <cell r="A1544" t="str">
            <v>RR</v>
          </cell>
          <cell r="J1544">
            <v>-153442.44</v>
          </cell>
        </row>
        <row r="1545">
          <cell r="A1545" t="str">
            <v>RR</v>
          </cell>
          <cell r="J1545">
            <v>-8858.9699999999993</v>
          </cell>
        </row>
        <row r="1546">
          <cell r="A1546" t="str">
            <v>RR</v>
          </cell>
          <cell r="J1546">
            <v>-930791.98</v>
          </cell>
        </row>
        <row r="1547">
          <cell r="A1547" t="str">
            <v>RR</v>
          </cell>
          <cell r="J1547">
            <v>-17075.16</v>
          </cell>
        </row>
        <row r="1548">
          <cell r="A1548" t="str">
            <v>RR</v>
          </cell>
          <cell r="J1548">
            <v>-18271.12</v>
          </cell>
        </row>
        <row r="1549">
          <cell r="A1549" t="str">
            <v>RR</v>
          </cell>
          <cell r="J1549">
            <v>-14027.62</v>
          </cell>
        </row>
        <row r="1550">
          <cell r="A1550" t="str">
            <v>RR</v>
          </cell>
          <cell r="J1550">
            <v>-23798.080000000002</v>
          </cell>
        </row>
        <row r="1551">
          <cell r="A1551" t="str">
            <v>RR</v>
          </cell>
          <cell r="J1551">
            <v>-29670.41</v>
          </cell>
        </row>
        <row r="1552">
          <cell r="A1552" t="str">
            <v>RR</v>
          </cell>
        </row>
        <row r="1553">
          <cell r="A1553" t="str">
            <v>RR</v>
          </cell>
        </row>
        <row r="1554">
          <cell r="A1554" t="str">
            <v>RR</v>
          </cell>
        </row>
        <row r="1555">
          <cell r="A1555" t="str">
            <v>RR</v>
          </cell>
        </row>
        <row r="1556">
          <cell r="A1556" t="str">
            <v>RR</v>
          </cell>
        </row>
        <row r="1557">
          <cell r="A1557" t="str">
            <v>RR</v>
          </cell>
        </row>
        <row r="1558">
          <cell r="A1558" t="str">
            <v>SA</v>
          </cell>
        </row>
        <row r="1559">
          <cell r="A1559" t="str">
            <v>SA</v>
          </cell>
        </row>
        <row r="1560">
          <cell r="A1560" t="str">
            <v>SA</v>
          </cell>
        </row>
        <row r="1561">
          <cell r="A1561" t="str">
            <v>SA</v>
          </cell>
        </row>
        <row r="1562">
          <cell r="A1562" t="str">
            <v>SA</v>
          </cell>
        </row>
        <row r="1563">
          <cell r="A1563" t="str">
            <v>SA</v>
          </cell>
        </row>
        <row r="1564">
          <cell r="A1564" t="str">
            <v>SA</v>
          </cell>
        </row>
        <row r="1565">
          <cell r="A1565" t="str">
            <v>SA</v>
          </cell>
        </row>
        <row r="1566">
          <cell r="A1566" t="str">
            <v>SA</v>
          </cell>
        </row>
        <row r="1567">
          <cell r="A1567" t="str">
            <v>SA</v>
          </cell>
        </row>
        <row r="1568">
          <cell r="A1568" t="str">
            <v>SA</v>
          </cell>
        </row>
        <row r="1569">
          <cell r="A1569" t="str">
            <v>SA</v>
          </cell>
        </row>
        <row r="1570">
          <cell r="A1570" t="str">
            <v>SA</v>
          </cell>
        </row>
        <row r="1571">
          <cell r="A1571" t="str">
            <v>SA</v>
          </cell>
        </row>
        <row r="1572">
          <cell r="A1572" t="str">
            <v>SA</v>
          </cell>
        </row>
        <row r="1573">
          <cell r="A1573" t="str">
            <v>SA</v>
          </cell>
        </row>
        <row r="1574">
          <cell r="A1574" t="str">
            <v>SA</v>
          </cell>
        </row>
        <row r="1575">
          <cell r="A1575" t="str">
            <v>SA</v>
          </cell>
        </row>
        <row r="1576">
          <cell r="A1576" t="str">
            <v>SA</v>
          </cell>
        </row>
        <row r="1577">
          <cell r="A1577" t="str">
            <v>SA</v>
          </cell>
        </row>
        <row r="1578">
          <cell r="A1578" t="str">
            <v>SA</v>
          </cell>
        </row>
        <row r="1579">
          <cell r="A1579" t="str">
            <v>SA</v>
          </cell>
        </row>
        <row r="1580">
          <cell r="A1580" t="str">
            <v>SA</v>
          </cell>
        </row>
        <row r="1581">
          <cell r="A1581" t="str">
            <v>SA</v>
          </cell>
        </row>
        <row r="1582">
          <cell r="A1582" t="str">
            <v>SA</v>
          </cell>
        </row>
        <row r="1583">
          <cell r="A1583" t="str">
            <v>SA</v>
          </cell>
        </row>
        <row r="1584">
          <cell r="A1584" t="str">
            <v>SA</v>
          </cell>
        </row>
        <row r="1585">
          <cell r="A1585" t="str">
            <v>SA</v>
          </cell>
        </row>
        <row r="1586">
          <cell r="A1586" t="str">
            <v>SA</v>
          </cell>
        </row>
        <row r="1587">
          <cell r="A1587" t="str">
            <v>SA</v>
          </cell>
        </row>
        <row r="1588">
          <cell r="A1588" t="str">
            <v>SA</v>
          </cell>
        </row>
        <row r="1589">
          <cell r="A1589" t="str">
            <v>SA</v>
          </cell>
        </row>
        <row r="1590">
          <cell r="A1590" t="str">
            <v>SA</v>
          </cell>
        </row>
        <row r="1591">
          <cell r="A1591" t="str">
            <v>SA</v>
          </cell>
        </row>
        <row r="1592">
          <cell r="A1592" t="str">
            <v>SA</v>
          </cell>
        </row>
        <row r="1593">
          <cell r="A1593" t="str">
            <v>SA</v>
          </cell>
        </row>
        <row r="1594">
          <cell r="A1594" t="str">
            <v>SA</v>
          </cell>
        </row>
        <row r="1595">
          <cell r="A1595" t="str">
            <v>SA</v>
          </cell>
        </row>
        <row r="1596">
          <cell r="A1596" t="str">
            <v>SA</v>
          </cell>
        </row>
        <row r="1597">
          <cell r="A1597" t="str">
            <v>SA</v>
          </cell>
        </row>
        <row r="1598">
          <cell r="A1598" t="str">
            <v>SA</v>
          </cell>
        </row>
        <row r="1599">
          <cell r="A1599" t="str">
            <v>SA</v>
          </cell>
        </row>
        <row r="1600">
          <cell r="A1600" t="str">
            <v>SA</v>
          </cell>
        </row>
        <row r="1601">
          <cell r="A1601" t="str">
            <v>SA</v>
          </cell>
        </row>
        <row r="1602">
          <cell r="A1602" t="str">
            <v>SA</v>
          </cell>
        </row>
        <row r="1603">
          <cell r="A1603" t="str">
            <v>SA</v>
          </cell>
        </row>
        <row r="1604">
          <cell r="A1604" t="str">
            <v>SA</v>
          </cell>
        </row>
        <row r="1605">
          <cell r="A1605" t="str">
            <v>SA</v>
          </cell>
        </row>
        <row r="1606">
          <cell r="A1606" t="str">
            <v>SA</v>
          </cell>
        </row>
        <row r="1607">
          <cell r="A1607" t="str">
            <v>SA</v>
          </cell>
        </row>
        <row r="1608">
          <cell r="A1608" t="str">
            <v>SA</v>
          </cell>
        </row>
        <row r="1609">
          <cell r="A1609" t="str">
            <v>SA</v>
          </cell>
        </row>
        <row r="1610">
          <cell r="A1610" t="str">
            <v>SA</v>
          </cell>
        </row>
        <row r="1611">
          <cell r="A1611" t="str">
            <v>SA</v>
          </cell>
        </row>
        <row r="1612">
          <cell r="A1612" t="str">
            <v>SA</v>
          </cell>
        </row>
        <row r="1613">
          <cell r="A1613" t="str">
            <v>SA</v>
          </cell>
        </row>
        <row r="1614">
          <cell r="A1614" t="str">
            <v>SA</v>
          </cell>
        </row>
        <row r="1615">
          <cell r="A1615" t="str">
            <v>SA</v>
          </cell>
        </row>
        <row r="1616">
          <cell r="A1616" t="str">
            <v>SA</v>
          </cell>
        </row>
        <row r="1617">
          <cell r="A1617" t="str">
            <v>SA</v>
          </cell>
        </row>
        <row r="1618">
          <cell r="A1618" t="str">
            <v>SA</v>
          </cell>
        </row>
        <row r="1619">
          <cell r="A1619" t="str">
            <v>SA</v>
          </cell>
        </row>
        <row r="1620">
          <cell r="A1620" t="str">
            <v>SA</v>
          </cell>
        </row>
        <row r="1621">
          <cell r="A1621" t="str">
            <v>SA</v>
          </cell>
        </row>
        <row r="1622">
          <cell r="A1622" t="str">
            <v>AC</v>
          </cell>
        </row>
        <row r="1623">
          <cell r="A1623" t="str">
            <v>AC</v>
          </cell>
        </row>
        <row r="1624">
          <cell r="A1624" t="str">
            <v>AC</v>
          </cell>
        </row>
        <row r="1625">
          <cell r="A1625" t="str">
            <v>AC</v>
          </cell>
        </row>
        <row r="1626">
          <cell r="A1626" t="str">
            <v>AC</v>
          </cell>
        </row>
        <row r="1627">
          <cell r="A1627" t="str">
            <v>AC</v>
          </cell>
        </row>
        <row r="1628">
          <cell r="A1628" t="str">
            <v>AC</v>
          </cell>
        </row>
        <row r="1629">
          <cell r="A1629" t="str">
            <v>AC</v>
          </cell>
        </row>
        <row r="1630">
          <cell r="A1630" t="str">
            <v>AC</v>
          </cell>
        </row>
        <row r="1631">
          <cell r="A1631" t="str">
            <v>AC</v>
          </cell>
        </row>
        <row r="1632">
          <cell r="A1632" t="str">
            <v>AC</v>
          </cell>
        </row>
        <row r="1633">
          <cell r="A1633" t="str">
            <v>AC</v>
          </cell>
        </row>
        <row r="1634">
          <cell r="A1634" t="str">
            <v>AC</v>
          </cell>
        </row>
        <row r="1635">
          <cell r="A1635" t="str">
            <v>AC</v>
          </cell>
        </row>
        <row r="1636">
          <cell r="A1636" t="str">
            <v>AC</v>
          </cell>
        </row>
        <row r="1637">
          <cell r="A1637" t="str">
            <v>AC</v>
          </cell>
        </row>
        <row r="1638">
          <cell r="A1638" t="str">
            <v>AC</v>
          </cell>
        </row>
        <row r="1639">
          <cell r="A1639" t="str">
            <v>AC</v>
          </cell>
        </row>
        <row r="1640">
          <cell r="A1640" t="str">
            <v>AC</v>
          </cell>
        </row>
        <row r="1641">
          <cell r="A1641" t="str">
            <v>AC</v>
          </cell>
        </row>
        <row r="1642">
          <cell r="A1642" t="str">
            <v>AC</v>
          </cell>
        </row>
        <row r="1643">
          <cell r="A1643" t="str">
            <v>AC</v>
          </cell>
        </row>
        <row r="1644">
          <cell r="A1644" t="str">
            <v>AC</v>
          </cell>
        </row>
        <row r="1645">
          <cell r="A1645" t="str">
            <v>AC</v>
          </cell>
        </row>
        <row r="1646">
          <cell r="A1646" t="str">
            <v>AC</v>
          </cell>
        </row>
        <row r="1647">
          <cell r="A1647" t="str">
            <v>AC</v>
          </cell>
        </row>
        <row r="1648">
          <cell r="A1648" t="str">
            <v>AC</v>
          </cell>
        </row>
        <row r="1649">
          <cell r="A1649" t="str">
            <v>AC</v>
          </cell>
        </row>
        <row r="1650">
          <cell r="A1650" t="str">
            <v>AC</v>
          </cell>
        </row>
        <row r="1651">
          <cell r="A1651" t="str">
            <v>AC</v>
          </cell>
        </row>
        <row r="1652">
          <cell r="A1652" t="str">
            <v>AC</v>
          </cell>
        </row>
        <row r="1653">
          <cell r="A1653" t="str">
            <v>AC</v>
          </cell>
        </row>
        <row r="1654">
          <cell r="A1654" t="str">
            <v>AC</v>
          </cell>
        </row>
        <row r="1655">
          <cell r="A1655" t="str">
            <v>AC</v>
          </cell>
        </row>
        <row r="1656">
          <cell r="A1656" t="str">
            <v>AC</v>
          </cell>
        </row>
        <row r="1657">
          <cell r="A1657" t="str">
            <v>AC</v>
          </cell>
        </row>
        <row r="1658">
          <cell r="A1658" t="str">
            <v>AC</v>
          </cell>
        </row>
        <row r="1659">
          <cell r="A1659" t="str">
            <v>AC</v>
          </cell>
        </row>
        <row r="1660">
          <cell r="A1660" t="str">
            <v>AC</v>
          </cell>
        </row>
        <row r="1661">
          <cell r="A1661" t="str">
            <v>AC</v>
          </cell>
        </row>
        <row r="1662">
          <cell r="A1662" t="str">
            <v>AC</v>
          </cell>
        </row>
        <row r="1663">
          <cell r="A1663" t="str">
            <v>AC</v>
          </cell>
        </row>
        <row r="1664">
          <cell r="A1664" t="str">
            <v>AC</v>
          </cell>
        </row>
        <row r="1665">
          <cell r="A1665" t="str">
            <v>AC</v>
          </cell>
        </row>
        <row r="1666">
          <cell r="A1666" t="str">
            <v>AC</v>
          </cell>
        </row>
        <row r="1667">
          <cell r="A1667" t="str">
            <v>AC</v>
          </cell>
        </row>
        <row r="1668">
          <cell r="A1668" t="str">
            <v>AC</v>
          </cell>
        </row>
        <row r="1669">
          <cell r="A1669" t="str">
            <v>AC</v>
          </cell>
        </row>
        <row r="1670">
          <cell r="A1670" t="str">
            <v>AC</v>
          </cell>
        </row>
        <row r="1671">
          <cell r="A1671" t="str">
            <v>AC</v>
          </cell>
        </row>
        <row r="1672">
          <cell r="A1672" t="str">
            <v>AC</v>
          </cell>
        </row>
        <row r="1673">
          <cell r="A1673" t="str">
            <v>AC</v>
          </cell>
        </row>
        <row r="1674">
          <cell r="A1674" t="str">
            <v>AC</v>
          </cell>
        </row>
        <row r="1675">
          <cell r="A1675" t="str">
            <v>AC</v>
          </cell>
        </row>
        <row r="1676">
          <cell r="A1676" t="str">
            <v>AC</v>
          </cell>
        </row>
        <row r="1677">
          <cell r="A1677" t="str">
            <v>AC</v>
          </cell>
        </row>
        <row r="1678">
          <cell r="A1678" t="str">
            <v>AC</v>
          </cell>
        </row>
        <row r="1679">
          <cell r="A1679" t="str">
            <v>RR</v>
          </cell>
        </row>
        <row r="1680">
          <cell r="A1680" t="str">
            <v>RR</v>
          </cell>
        </row>
        <row r="1681">
          <cell r="A1681" t="str">
            <v>RR</v>
          </cell>
        </row>
        <row r="1682">
          <cell r="A1682" t="str">
            <v>RR</v>
          </cell>
        </row>
        <row r="1683">
          <cell r="A1683" t="str">
            <v>RR</v>
          </cell>
        </row>
        <row r="1684">
          <cell r="A1684" t="str">
            <v>RR</v>
          </cell>
        </row>
        <row r="1685">
          <cell r="A1685" t="str">
            <v>RR</v>
          </cell>
        </row>
        <row r="1686">
          <cell r="A1686" t="str">
            <v>RR</v>
          </cell>
        </row>
        <row r="1687">
          <cell r="A1687" t="str">
            <v>RR</v>
          </cell>
        </row>
        <row r="1688">
          <cell r="A1688" t="str">
            <v>RR</v>
          </cell>
        </row>
        <row r="1689">
          <cell r="A1689" t="str">
            <v>RR</v>
          </cell>
        </row>
        <row r="1690">
          <cell r="A1690" t="str">
            <v>RR</v>
          </cell>
        </row>
        <row r="1691">
          <cell r="A1691" t="str">
            <v>RR</v>
          </cell>
        </row>
        <row r="1692">
          <cell r="A1692" t="str">
            <v>RR</v>
          </cell>
        </row>
        <row r="1693">
          <cell r="A1693" t="str">
            <v>RR</v>
          </cell>
        </row>
        <row r="1694">
          <cell r="A1694" t="str">
            <v>RR</v>
          </cell>
        </row>
        <row r="1695">
          <cell r="A1695" t="str">
            <v>RR</v>
          </cell>
        </row>
        <row r="1696">
          <cell r="A1696" t="str">
            <v>RR</v>
          </cell>
        </row>
        <row r="1697">
          <cell r="A1697" t="str">
            <v>RR</v>
          </cell>
        </row>
        <row r="1698">
          <cell r="A1698" t="str">
            <v>RR</v>
          </cell>
        </row>
        <row r="1699">
          <cell r="A1699" t="str">
            <v>RR</v>
          </cell>
        </row>
        <row r="1700">
          <cell r="A1700" t="str">
            <v>RR</v>
          </cell>
        </row>
        <row r="1701">
          <cell r="A1701" t="str">
            <v>RR</v>
          </cell>
        </row>
        <row r="1702">
          <cell r="A1702" t="str">
            <v>RR</v>
          </cell>
        </row>
        <row r="1703">
          <cell r="A1703" t="str">
            <v>RR</v>
          </cell>
        </row>
        <row r="1704">
          <cell r="A1704" t="str">
            <v>RR</v>
          </cell>
        </row>
        <row r="1705">
          <cell r="A1705" t="str">
            <v>RR</v>
          </cell>
        </row>
        <row r="1706">
          <cell r="A1706" t="str">
            <v>RR</v>
          </cell>
        </row>
        <row r="1707">
          <cell r="A1707" t="str">
            <v>RR</v>
          </cell>
        </row>
        <row r="1708">
          <cell r="A1708" t="str">
            <v>RR</v>
          </cell>
        </row>
        <row r="1709">
          <cell r="A1709" t="str">
            <v>RR</v>
          </cell>
        </row>
        <row r="1710">
          <cell r="A1710" t="str">
            <v>RR</v>
          </cell>
        </row>
        <row r="1711">
          <cell r="A1711" t="str">
            <v>RR</v>
          </cell>
        </row>
        <row r="1712">
          <cell r="A1712" t="str">
            <v>RR</v>
          </cell>
        </row>
        <row r="1713">
          <cell r="A1713" t="str">
            <v>RR</v>
          </cell>
        </row>
        <row r="1714">
          <cell r="A1714" t="str">
            <v>RR</v>
          </cell>
        </row>
        <row r="1715">
          <cell r="A1715" t="str">
            <v>RR</v>
          </cell>
        </row>
        <row r="1716">
          <cell r="A1716" t="str">
            <v>RR</v>
          </cell>
        </row>
        <row r="1717">
          <cell r="A1717" t="str">
            <v>RR</v>
          </cell>
        </row>
        <row r="1718">
          <cell r="A1718" t="str">
            <v>RR</v>
          </cell>
        </row>
        <row r="1719">
          <cell r="A1719" t="str">
            <v>RR</v>
          </cell>
        </row>
        <row r="1720">
          <cell r="A1720" t="str">
            <v>RR</v>
          </cell>
        </row>
        <row r="1721">
          <cell r="A1721" t="str">
            <v>RR</v>
          </cell>
        </row>
        <row r="1722">
          <cell r="A1722" t="str">
            <v>RR</v>
          </cell>
        </row>
        <row r="1723">
          <cell r="A1723" t="str">
            <v>RR</v>
          </cell>
        </row>
        <row r="1724">
          <cell r="A1724" t="str">
            <v>RR</v>
          </cell>
        </row>
        <row r="1725">
          <cell r="A1725" t="str">
            <v>RR</v>
          </cell>
        </row>
        <row r="1726">
          <cell r="A1726" t="str">
            <v>RR</v>
          </cell>
        </row>
        <row r="1727">
          <cell r="A1727" t="str">
            <v>RR</v>
          </cell>
        </row>
        <row r="1728">
          <cell r="A1728" t="str">
            <v>RR</v>
          </cell>
        </row>
        <row r="1729">
          <cell r="A1729" t="str">
            <v>RR</v>
          </cell>
        </row>
        <row r="1730">
          <cell r="A1730" t="str">
            <v>RR</v>
          </cell>
        </row>
        <row r="1731">
          <cell r="A1731" t="str">
            <v>RR</v>
          </cell>
        </row>
        <row r="1732">
          <cell r="A1732" t="str">
            <v>RR</v>
          </cell>
        </row>
        <row r="1733">
          <cell r="A1733" t="str">
            <v>RR</v>
          </cell>
        </row>
        <row r="1734">
          <cell r="A1734" t="str">
            <v>RR</v>
          </cell>
        </row>
        <row r="1735">
          <cell r="A1735" t="str">
            <v>RR</v>
          </cell>
        </row>
        <row r="1736">
          <cell r="A1736" t="str">
            <v>SA</v>
          </cell>
        </row>
        <row r="1737">
          <cell r="A1737" t="str">
            <v>SA</v>
          </cell>
        </row>
        <row r="1738">
          <cell r="A1738" t="str">
            <v>SA</v>
          </cell>
        </row>
        <row r="1739">
          <cell r="A1739" t="str">
            <v>SA</v>
          </cell>
        </row>
        <row r="1740">
          <cell r="A1740" t="str">
            <v>SA</v>
          </cell>
        </row>
        <row r="1741">
          <cell r="A1741" t="str">
            <v>SA</v>
          </cell>
        </row>
        <row r="1742">
          <cell r="A1742" t="str">
            <v>SA</v>
          </cell>
        </row>
        <row r="1743">
          <cell r="A1743" t="str">
            <v>SA</v>
          </cell>
        </row>
        <row r="1744">
          <cell r="A1744" t="str">
            <v>SA</v>
          </cell>
        </row>
        <row r="1745">
          <cell r="A1745" t="str">
            <v>SA</v>
          </cell>
        </row>
        <row r="1746">
          <cell r="A1746" t="str">
            <v>SA</v>
          </cell>
        </row>
        <row r="1747">
          <cell r="A1747" t="str">
            <v>SA</v>
          </cell>
        </row>
        <row r="1748">
          <cell r="A1748" t="str">
            <v>SA</v>
          </cell>
        </row>
        <row r="1749">
          <cell r="A1749" t="str">
            <v>SA</v>
          </cell>
        </row>
        <row r="1750">
          <cell r="A1750" t="str">
            <v>SA</v>
          </cell>
        </row>
        <row r="1751">
          <cell r="A1751" t="str">
            <v>SA</v>
          </cell>
        </row>
        <row r="1752">
          <cell r="A1752" t="str">
            <v>SA</v>
          </cell>
        </row>
        <row r="1753">
          <cell r="A1753" t="str">
            <v>SA</v>
          </cell>
        </row>
        <row r="1754">
          <cell r="A1754" t="str">
            <v>SA</v>
          </cell>
        </row>
        <row r="1755">
          <cell r="A1755" t="str">
            <v>SA</v>
          </cell>
        </row>
        <row r="1756">
          <cell r="A1756" t="str">
            <v>SA</v>
          </cell>
        </row>
        <row r="1757">
          <cell r="A1757" t="str">
            <v>SA</v>
          </cell>
        </row>
        <row r="1758">
          <cell r="A1758" t="str">
            <v>SA</v>
          </cell>
        </row>
        <row r="1759">
          <cell r="A1759" t="str">
            <v>SA</v>
          </cell>
        </row>
        <row r="1760">
          <cell r="A1760" t="str">
            <v>SA</v>
          </cell>
        </row>
        <row r="1761">
          <cell r="A1761" t="str">
            <v>SA</v>
          </cell>
        </row>
        <row r="1762">
          <cell r="A1762" t="str">
            <v>SA</v>
          </cell>
        </row>
        <row r="1763">
          <cell r="A1763" t="str">
            <v>SA</v>
          </cell>
        </row>
        <row r="1764">
          <cell r="A1764" t="str">
            <v>SA</v>
          </cell>
        </row>
        <row r="1765">
          <cell r="A1765" t="str">
            <v>SA</v>
          </cell>
        </row>
        <row r="1766">
          <cell r="A1766" t="str">
            <v>SA</v>
          </cell>
        </row>
        <row r="1767">
          <cell r="A1767" t="str">
            <v>SA</v>
          </cell>
        </row>
        <row r="1768">
          <cell r="A1768" t="str">
            <v>SA</v>
          </cell>
        </row>
        <row r="1769">
          <cell r="A1769" t="str">
            <v>SA</v>
          </cell>
        </row>
        <row r="1770">
          <cell r="A1770" t="str">
            <v>SA</v>
          </cell>
        </row>
        <row r="1771">
          <cell r="A1771" t="str">
            <v>SA</v>
          </cell>
        </row>
        <row r="1772">
          <cell r="A1772" t="str">
            <v>SA</v>
          </cell>
        </row>
        <row r="1773">
          <cell r="A1773" t="str">
            <v>SA</v>
          </cell>
        </row>
        <row r="1774">
          <cell r="A1774" t="str">
            <v>SA</v>
          </cell>
        </row>
        <row r="1775">
          <cell r="A1775" t="str">
            <v>SA</v>
          </cell>
        </row>
        <row r="1776">
          <cell r="A1776" t="str">
            <v>SA</v>
          </cell>
        </row>
        <row r="1777">
          <cell r="A1777" t="str">
            <v>SA</v>
          </cell>
        </row>
        <row r="1778">
          <cell r="A1778" t="str">
            <v>SA</v>
          </cell>
        </row>
        <row r="1779">
          <cell r="A1779" t="str">
            <v>SA</v>
          </cell>
        </row>
        <row r="1780">
          <cell r="A1780" t="str">
            <v>SA</v>
          </cell>
        </row>
        <row r="1781">
          <cell r="A1781" t="str">
            <v>SA</v>
          </cell>
        </row>
        <row r="1782">
          <cell r="A1782" t="str">
            <v>SA</v>
          </cell>
        </row>
        <row r="1783">
          <cell r="A1783" t="str">
            <v>SA</v>
          </cell>
        </row>
        <row r="1784">
          <cell r="A1784" t="str">
            <v>SA</v>
          </cell>
        </row>
        <row r="1785">
          <cell r="A1785" t="str">
            <v>SA</v>
          </cell>
        </row>
        <row r="1786">
          <cell r="A1786" t="str">
            <v>SA</v>
          </cell>
        </row>
        <row r="1787">
          <cell r="A1787" t="str">
            <v>SA</v>
          </cell>
        </row>
        <row r="1788">
          <cell r="A1788" t="str">
            <v>SA</v>
          </cell>
        </row>
        <row r="1789">
          <cell r="A1789" t="str">
            <v>SA</v>
          </cell>
        </row>
        <row r="1790">
          <cell r="A1790" t="str">
            <v>SA</v>
          </cell>
        </row>
        <row r="1791">
          <cell r="A1791" t="str">
            <v>SA</v>
          </cell>
        </row>
        <row r="1792">
          <cell r="A1792" t="str">
            <v>SA</v>
          </cell>
        </row>
        <row r="1793">
          <cell r="A1793" t="str">
            <v>SA</v>
          </cell>
        </row>
        <row r="1794">
          <cell r="A1794" t="str">
            <v>SA</v>
          </cell>
        </row>
        <row r="1795">
          <cell r="A1795" t="str">
            <v>SA</v>
          </cell>
        </row>
        <row r="1796">
          <cell r="A1796" t="str">
            <v>SA</v>
          </cell>
        </row>
        <row r="1797">
          <cell r="A1797" t="str">
            <v>SA</v>
          </cell>
        </row>
        <row r="1798">
          <cell r="A1798" t="str">
            <v>SA</v>
          </cell>
        </row>
        <row r="1799">
          <cell r="A1799" t="str">
            <v>SA</v>
          </cell>
        </row>
        <row r="1800">
          <cell r="A1800" t="str">
            <v>SA</v>
          </cell>
        </row>
        <row r="1801">
          <cell r="A1801" t="str">
            <v>SA</v>
          </cell>
        </row>
        <row r="1802">
          <cell r="A1802" t="str">
            <v>SA</v>
          </cell>
        </row>
        <row r="1803">
          <cell r="A1803" t="str">
            <v>SA</v>
          </cell>
        </row>
        <row r="1804">
          <cell r="A1804" t="str">
            <v>SA</v>
          </cell>
        </row>
        <row r="1805">
          <cell r="A1805" t="str">
            <v>SA</v>
          </cell>
        </row>
        <row r="1806">
          <cell r="A1806" t="str">
            <v>SA</v>
          </cell>
        </row>
        <row r="1807">
          <cell r="A1807" t="str">
            <v>SA</v>
          </cell>
        </row>
        <row r="1808">
          <cell r="A1808" t="str">
            <v>SA</v>
          </cell>
        </row>
        <row r="1809">
          <cell r="A1809" t="str">
            <v>SA</v>
          </cell>
        </row>
        <row r="1810">
          <cell r="A1810" t="str">
            <v>SA</v>
          </cell>
        </row>
        <row r="1811">
          <cell r="A1811" t="str">
            <v>SA</v>
          </cell>
        </row>
        <row r="1812">
          <cell r="A1812" t="str">
            <v>SA</v>
          </cell>
        </row>
        <row r="1813">
          <cell r="A1813" t="str">
            <v>SA</v>
          </cell>
        </row>
        <row r="1814">
          <cell r="A1814" t="str">
            <v>SA</v>
          </cell>
        </row>
        <row r="1815">
          <cell r="A1815" t="str">
            <v>SA</v>
          </cell>
        </row>
        <row r="1816">
          <cell r="A1816" t="str">
            <v>SA</v>
          </cell>
        </row>
        <row r="1817">
          <cell r="A1817" t="str">
            <v>SA</v>
          </cell>
        </row>
        <row r="1818">
          <cell r="A1818" t="str">
            <v>SA</v>
          </cell>
        </row>
        <row r="1819">
          <cell r="A1819" t="str">
            <v>SA</v>
          </cell>
        </row>
        <row r="1820">
          <cell r="A1820" t="str">
            <v>SA</v>
          </cell>
        </row>
        <row r="1821">
          <cell r="A1821" t="str">
            <v>SA</v>
          </cell>
        </row>
        <row r="1822">
          <cell r="A1822" t="str">
            <v>SA</v>
          </cell>
        </row>
        <row r="1823">
          <cell r="A1823" t="str">
            <v>SA</v>
          </cell>
        </row>
        <row r="1824">
          <cell r="A1824" t="str">
            <v>SA</v>
          </cell>
        </row>
        <row r="1825">
          <cell r="A1825" t="str">
            <v>SA</v>
          </cell>
        </row>
        <row r="1826">
          <cell r="A1826" t="str">
            <v>SA</v>
          </cell>
        </row>
        <row r="1827">
          <cell r="A1827" t="str">
            <v>SA</v>
          </cell>
        </row>
        <row r="1828">
          <cell r="A1828" t="str">
            <v>SA</v>
          </cell>
        </row>
        <row r="1829">
          <cell r="A1829" t="str">
            <v>SA</v>
          </cell>
        </row>
        <row r="1830">
          <cell r="A1830" t="str">
            <v>SA</v>
          </cell>
        </row>
        <row r="1831">
          <cell r="A1831" t="str">
            <v>SA</v>
          </cell>
        </row>
        <row r="1832">
          <cell r="A1832" t="str">
            <v>SA</v>
          </cell>
        </row>
        <row r="1833">
          <cell r="A1833" t="str">
            <v>SA</v>
          </cell>
        </row>
        <row r="1834">
          <cell r="A1834" t="str">
            <v>SA</v>
          </cell>
        </row>
        <row r="1835">
          <cell r="A1835" t="str">
            <v>SA</v>
          </cell>
        </row>
        <row r="1836">
          <cell r="A1836" t="str">
            <v>SA</v>
          </cell>
        </row>
        <row r="1837">
          <cell r="A1837" t="str">
            <v>SA</v>
          </cell>
        </row>
        <row r="1838">
          <cell r="A1838" t="str">
            <v>SA</v>
          </cell>
        </row>
        <row r="1839">
          <cell r="A1839" t="str">
            <v>SA</v>
          </cell>
        </row>
        <row r="1840">
          <cell r="A1840" t="str">
            <v>SA</v>
          </cell>
        </row>
        <row r="1841">
          <cell r="A1841" t="str">
            <v>SA</v>
          </cell>
        </row>
        <row r="1842">
          <cell r="A1842" t="str">
            <v>SA</v>
          </cell>
        </row>
        <row r="1843">
          <cell r="A1843" t="str">
            <v>SA</v>
          </cell>
        </row>
        <row r="1844">
          <cell r="A1844" t="str">
            <v>SA</v>
          </cell>
        </row>
        <row r="1845">
          <cell r="A1845" t="str">
            <v>SA</v>
          </cell>
        </row>
        <row r="1846">
          <cell r="A1846" t="str">
            <v>SA</v>
          </cell>
        </row>
        <row r="1847">
          <cell r="A1847" t="str">
            <v>SA</v>
          </cell>
        </row>
        <row r="1848">
          <cell r="A1848" t="str">
            <v>SA</v>
          </cell>
        </row>
        <row r="1849">
          <cell r="A1849" t="str">
            <v>SA</v>
          </cell>
        </row>
        <row r="1850">
          <cell r="A1850" t="str">
            <v>SA</v>
          </cell>
        </row>
        <row r="1851">
          <cell r="A1851" t="str">
            <v>SA</v>
          </cell>
        </row>
        <row r="1852">
          <cell r="A1852" t="str">
            <v>SA</v>
          </cell>
        </row>
        <row r="1853">
          <cell r="A1853" t="str">
            <v>SA</v>
          </cell>
        </row>
        <row r="1854">
          <cell r="A1854" t="str">
            <v>SA</v>
          </cell>
        </row>
        <row r="1855">
          <cell r="A1855" t="str">
            <v>SA</v>
          </cell>
        </row>
        <row r="1856">
          <cell r="A1856" t="str">
            <v>SA</v>
          </cell>
        </row>
        <row r="1857">
          <cell r="A1857" t="str">
            <v>SA</v>
          </cell>
        </row>
        <row r="1858">
          <cell r="A1858" t="str">
            <v>SA</v>
          </cell>
        </row>
        <row r="1859">
          <cell r="A1859" t="str">
            <v>SA</v>
          </cell>
        </row>
        <row r="1860">
          <cell r="A1860" t="str">
            <v>SA</v>
          </cell>
        </row>
        <row r="1861">
          <cell r="A1861" t="str">
            <v>SA</v>
          </cell>
        </row>
        <row r="1862">
          <cell r="A1862" t="str">
            <v>SA</v>
          </cell>
        </row>
        <row r="1863">
          <cell r="A1863" t="str">
            <v>SA</v>
          </cell>
        </row>
        <row r="1864">
          <cell r="A1864" t="str">
            <v>SA</v>
          </cell>
        </row>
        <row r="1865">
          <cell r="A1865" t="str">
            <v>SA</v>
          </cell>
        </row>
        <row r="1866">
          <cell r="A1866" t="str">
            <v>SA</v>
          </cell>
        </row>
        <row r="1867">
          <cell r="A1867" t="str">
            <v>SA</v>
          </cell>
        </row>
        <row r="1868">
          <cell r="A1868" t="str">
            <v>SA</v>
          </cell>
        </row>
        <row r="1869">
          <cell r="A1869" t="str">
            <v>SA</v>
          </cell>
        </row>
        <row r="1870">
          <cell r="A1870" t="str">
            <v>SA</v>
          </cell>
        </row>
        <row r="1871">
          <cell r="A1871" t="str">
            <v>SA</v>
          </cell>
        </row>
        <row r="1872">
          <cell r="A1872" t="str">
            <v>SA</v>
          </cell>
        </row>
        <row r="1873">
          <cell r="A1873" t="str">
            <v>SA</v>
          </cell>
        </row>
        <row r="1874">
          <cell r="A1874" t="str">
            <v>SA</v>
          </cell>
        </row>
        <row r="1875">
          <cell r="A1875" t="str">
            <v>SA</v>
          </cell>
        </row>
        <row r="1876">
          <cell r="A1876" t="str">
            <v>SA</v>
          </cell>
        </row>
        <row r="1877">
          <cell r="A1877" t="str">
            <v>SA</v>
          </cell>
        </row>
        <row r="1878">
          <cell r="A1878" t="str">
            <v>SA</v>
          </cell>
        </row>
        <row r="1879">
          <cell r="A1879" t="str">
            <v>SA</v>
          </cell>
        </row>
        <row r="1880">
          <cell r="A1880" t="str">
            <v>SA</v>
          </cell>
        </row>
        <row r="1881">
          <cell r="A1881" t="str">
            <v>SA</v>
          </cell>
        </row>
        <row r="1882">
          <cell r="A1882" t="str">
            <v>SA</v>
          </cell>
        </row>
        <row r="1883">
          <cell r="A1883" t="str">
            <v>SA</v>
          </cell>
        </row>
        <row r="1884">
          <cell r="A1884" t="str">
            <v>SA</v>
          </cell>
        </row>
        <row r="1885">
          <cell r="A1885" t="str">
            <v>SA</v>
          </cell>
        </row>
        <row r="1886">
          <cell r="A1886" t="str">
            <v>SA</v>
          </cell>
        </row>
        <row r="1887">
          <cell r="A1887" t="str">
            <v>SA</v>
          </cell>
        </row>
        <row r="1888">
          <cell r="A1888" t="str">
            <v>SA</v>
          </cell>
        </row>
        <row r="1889">
          <cell r="A1889" t="str">
            <v>SA</v>
          </cell>
        </row>
        <row r="1890">
          <cell r="A1890" t="str">
            <v>SA</v>
          </cell>
        </row>
        <row r="1891">
          <cell r="A1891" t="str">
            <v>SA</v>
          </cell>
        </row>
        <row r="1892">
          <cell r="A1892" t="str">
            <v>SA</v>
          </cell>
        </row>
        <row r="1893">
          <cell r="A1893" t="str">
            <v>SA</v>
          </cell>
        </row>
        <row r="1894">
          <cell r="A1894" t="str">
            <v>SA</v>
          </cell>
        </row>
        <row r="1895">
          <cell r="A1895" t="str">
            <v>SA</v>
          </cell>
        </row>
        <row r="1896">
          <cell r="A1896" t="str">
            <v>SA</v>
          </cell>
        </row>
        <row r="1897">
          <cell r="A1897" t="str">
            <v>SA</v>
          </cell>
        </row>
        <row r="1898">
          <cell r="A1898" t="str">
            <v>SA</v>
          </cell>
        </row>
        <row r="1899">
          <cell r="A1899" t="str">
            <v>SA</v>
          </cell>
        </row>
        <row r="1900">
          <cell r="A1900" t="str">
            <v>SA</v>
          </cell>
        </row>
        <row r="1901">
          <cell r="A1901" t="str">
            <v>SA</v>
          </cell>
        </row>
        <row r="1902">
          <cell r="A1902" t="str">
            <v>SA</v>
          </cell>
        </row>
        <row r="1903">
          <cell r="A1903" t="str">
            <v>SA</v>
          </cell>
        </row>
        <row r="1904">
          <cell r="A1904" t="str">
            <v>SA</v>
          </cell>
        </row>
        <row r="1905">
          <cell r="A1905" t="str">
            <v>SA</v>
          </cell>
        </row>
        <row r="1906">
          <cell r="A1906" t="str">
            <v>SA</v>
          </cell>
        </row>
        <row r="1907">
          <cell r="A1907" t="str">
            <v>SA</v>
          </cell>
        </row>
        <row r="1908">
          <cell r="A1908" t="str">
            <v>SA</v>
          </cell>
        </row>
        <row r="1909">
          <cell r="A1909" t="str">
            <v>SA</v>
          </cell>
        </row>
        <row r="1910">
          <cell r="A1910" t="str">
            <v>SA</v>
          </cell>
        </row>
        <row r="1911">
          <cell r="A1911" t="str">
            <v>SA</v>
          </cell>
        </row>
        <row r="1912">
          <cell r="A1912" t="str">
            <v>SA</v>
          </cell>
        </row>
        <row r="1913">
          <cell r="A1913" t="str">
            <v>SA</v>
          </cell>
        </row>
        <row r="1914">
          <cell r="A1914" t="str">
            <v>SA</v>
          </cell>
        </row>
        <row r="1915">
          <cell r="A1915" t="str">
            <v>SA</v>
          </cell>
        </row>
        <row r="1916">
          <cell r="A1916" t="str">
            <v>SA</v>
          </cell>
        </row>
        <row r="1917">
          <cell r="A1917" t="str">
            <v>SA</v>
          </cell>
        </row>
        <row r="1918">
          <cell r="A1918" t="str">
            <v>SA</v>
          </cell>
        </row>
        <row r="1919">
          <cell r="A1919" t="str">
            <v>SA</v>
          </cell>
        </row>
        <row r="1920">
          <cell r="A1920" t="str">
            <v>SA</v>
          </cell>
        </row>
        <row r="1921">
          <cell r="A1921" t="str">
            <v>SA</v>
          </cell>
        </row>
        <row r="1922">
          <cell r="A1922" t="str">
            <v>SA</v>
          </cell>
        </row>
        <row r="1923">
          <cell r="A1923" t="str">
            <v>SA</v>
          </cell>
        </row>
        <row r="1924">
          <cell r="A1924" t="str">
            <v>SA</v>
          </cell>
        </row>
        <row r="1925">
          <cell r="A1925" t="str">
            <v>SA</v>
          </cell>
        </row>
        <row r="1926">
          <cell r="A1926" t="str">
            <v>SA</v>
          </cell>
        </row>
        <row r="1927">
          <cell r="A1927" t="str">
            <v>SA</v>
          </cell>
        </row>
        <row r="1928">
          <cell r="A1928" t="str">
            <v>SA</v>
          </cell>
        </row>
        <row r="1929">
          <cell r="A1929" t="str">
            <v>SA</v>
          </cell>
        </row>
        <row r="1930">
          <cell r="A1930" t="str">
            <v>SA</v>
          </cell>
        </row>
        <row r="1931">
          <cell r="A1931" t="str">
            <v>RR</v>
          </cell>
        </row>
        <row r="1932">
          <cell r="A1932" t="str">
            <v>RR</v>
          </cell>
        </row>
        <row r="1933">
          <cell r="A1933" t="str">
            <v>RR</v>
          </cell>
        </row>
        <row r="1934">
          <cell r="A1934" t="str">
            <v>RR</v>
          </cell>
        </row>
        <row r="1935">
          <cell r="A1935" t="str">
            <v>RR</v>
          </cell>
        </row>
        <row r="1936">
          <cell r="A1936" t="str">
            <v>RR</v>
          </cell>
        </row>
        <row r="1937">
          <cell r="A1937" t="str">
            <v>RR</v>
          </cell>
        </row>
        <row r="1938">
          <cell r="A1938" t="str">
            <v>RR</v>
          </cell>
        </row>
        <row r="1939">
          <cell r="A1939" t="str">
            <v>RR</v>
          </cell>
        </row>
        <row r="1940">
          <cell r="A1940" t="str">
            <v>RR</v>
          </cell>
        </row>
        <row r="1941">
          <cell r="A1941" t="str">
            <v>RR</v>
          </cell>
        </row>
        <row r="1942">
          <cell r="A1942" t="str">
            <v>RR</v>
          </cell>
        </row>
        <row r="1943">
          <cell r="A1943" t="str">
            <v>RR</v>
          </cell>
        </row>
        <row r="1944">
          <cell r="A1944" t="str">
            <v>RR</v>
          </cell>
        </row>
        <row r="1945">
          <cell r="A1945" t="str">
            <v>RR</v>
          </cell>
        </row>
        <row r="1946">
          <cell r="A1946" t="str">
            <v>RR</v>
          </cell>
        </row>
        <row r="1947">
          <cell r="A1947" t="str">
            <v>RR</v>
          </cell>
        </row>
        <row r="1948">
          <cell r="A1948" t="str">
            <v>RR</v>
          </cell>
        </row>
        <row r="1949">
          <cell r="A1949" t="str">
            <v>RR</v>
          </cell>
        </row>
        <row r="1950">
          <cell r="A1950" t="str">
            <v>RR</v>
          </cell>
        </row>
        <row r="1951">
          <cell r="A1951" t="str">
            <v>RR</v>
          </cell>
        </row>
        <row r="1952">
          <cell r="A1952" t="str">
            <v>RR</v>
          </cell>
        </row>
        <row r="1953">
          <cell r="A1953" t="str">
            <v>RR</v>
          </cell>
        </row>
        <row r="1954">
          <cell r="A1954" t="str">
            <v>RR</v>
          </cell>
        </row>
        <row r="1955">
          <cell r="A1955" t="str">
            <v>RR</v>
          </cell>
        </row>
        <row r="1956">
          <cell r="A1956" t="str">
            <v>RR</v>
          </cell>
        </row>
        <row r="1957">
          <cell r="A1957" t="str">
            <v>RR</v>
          </cell>
        </row>
        <row r="1958">
          <cell r="A1958" t="str">
            <v>RR</v>
          </cell>
        </row>
        <row r="1959">
          <cell r="A1959" t="str">
            <v>RR</v>
          </cell>
        </row>
        <row r="1960">
          <cell r="A1960" t="str">
            <v>RR</v>
          </cell>
        </row>
        <row r="1961">
          <cell r="A1961" t="str">
            <v>RR</v>
          </cell>
        </row>
        <row r="1962">
          <cell r="A1962" t="str">
            <v>RR</v>
          </cell>
        </row>
        <row r="1963">
          <cell r="A1963" t="str">
            <v>RR</v>
          </cell>
        </row>
        <row r="1964">
          <cell r="A1964" t="str">
            <v>RR</v>
          </cell>
        </row>
        <row r="1965">
          <cell r="A1965" t="str">
            <v>RR</v>
          </cell>
        </row>
        <row r="1966">
          <cell r="A1966" t="str">
            <v>RR</v>
          </cell>
        </row>
        <row r="1967">
          <cell r="A1967" t="str">
            <v>RR</v>
          </cell>
        </row>
        <row r="1968">
          <cell r="A1968" t="str">
            <v>RR</v>
          </cell>
        </row>
        <row r="1969">
          <cell r="A1969" t="str">
            <v>RR</v>
          </cell>
        </row>
        <row r="1970">
          <cell r="A1970" t="str">
            <v>RR</v>
          </cell>
        </row>
        <row r="1971">
          <cell r="A1971" t="str">
            <v>RR</v>
          </cell>
        </row>
        <row r="1972">
          <cell r="A1972" t="str">
            <v>RR</v>
          </cell>
        </row>
        <row r="1973">
          <cell r="A1973" t="str">
            <v>RR</v>
          </cell>
        </row>
        <row r="1974">
          <cell r="A1974" t="str">
            <v>RR</v>
          </cell>
        </row>
        <row r="1975">
          <cell r="A1975" t="str">
            <v>RR</v>
          </cell>
        </row>
        <row r="1976">
          <cell r="A1976" t="str">
            <v>RR</v>
          </cell>
        </row>
        <row r="1977">
          <cell r="A1977" t="str">
            <v>RR</v>
          </cell>
        </row>
        <row r="1978">
          <cell r="A1978" t="str">
            <v>RR</v>
          </cell>
        </row>
        <row r="1979">
          <cell r="A1979" t="str">
            <v>RR</v>
          </cell>
        </row>
        <row r="1980">
          <cell r="A1980" t="str">
            <v>RR</v>
          </cell>
        </row>
        <row r="1981">
          <cell r="A1981" t="str">
            <v>RR</v>
          </cell>
        </row>
        <row r="1982">
          <cell r="A1982" t="str">
            <v>SA</v>
          </cell>
        </row>
        <row r="1983">
          <cell r="A1983" t="str">
            <v>AC</v>
          </cell>
        </row>
        <row r="1984">
          <cell r="A1984" t="str">
            <v>AC</v>
          </cell>
        </row>
        <row r="1985">
          <cell r="A1985" t="str">
            <v>AC</v>
          </cell>
        </row>
        <row r="1986">
          <cell r="A1986" t="str">
            <v>AC</v>
          </cell>
        </row>
        <row r="1987">
          <cell r="A1987" t="str">
            <v>AC</v>
          </cell>
        </row>
        <row r="1988">
          <cell r="A1988" t="str">
            <v>AC</v>
          </cell>
        </row>
        <row r="1989">
          <cell r="A1989" t="str">
            <v>AC</v>
          </cell>
        </row>
        <row r="1990">
          <cell r="A1990" t="str">
            <v>AC</v>
          </cell>
        </row>
        <row r="1991">
          <cell r="A1991" t="str">
            <v>AC</v>
          </cell>
        </row>
        <row r="1992">
          <cell r="A1992" t="str">
            <v>AC</v>
          </cell>
        </row>
        <row r="1993">
          <cell r="A1993" t="str">
            <v>AC</v>
          </cell>
        </row>
        <row r="1994">
          <cell r="A1994" t="str">
            <v>AC</v>
          </cell>
        </row>
        <row r="1995">
          <cell r="A1995" t="str">
            <v>AC</v>
          </cell>
        </row>
        <row r="1996">
          <cell r="A1996" t="str">
            <v>AC</v>
          </cell>
        </row>
        <row r="1997">
          <cell r="A1997" t="str">
            <v>AC</v>
          </cell>
        </row>
        <row r="1998">
          <cell r="A1998" t="str">
            <v>AC</v>
          </cell>
        </row>
        <row r="1999">
          <cell r="A1999" t="str">
            <v>AC</v>
          </cell>
        </row>
        <row r="2000">
          <cell r="A2000" t="str">
            <v>AC</v>
          </cell>
        </row>
        <row r="2001">
          <cell r="A2001" t="str">
            <v>AC</v>
          </cell>
        </row>
        <row r="2002">
          <cell r="A2002" t="str">
            <v>AC</v>
          </cell>
        </row>
        <row r="2003">
          <cell r="A2003" t="str">
            <v>AC</v>
          </cell>
        </row>
        <row r="2004">
          <cell r="A2004" t="str">
            <v>AC</v>
          </cell>
        </row>
        <row r="2005">
          <cell r="A2005" t="str">
            <v>AC</v>
          </cell>
        </row>
        <row r="2006">
          <cell r="A2006" t="str">
            <v>AC</v>
          </cell>
        </row>
        <row r="2007">
          <cell r="A2007" t="str">
            <v>AC</v>
          </cell>
        </row>
        <row r="2008">
          <cell r="A2008" t="str">
            <v>AC</v>
          </cell>
        </row>
        <row r="2009">
          <cell r="A2009" t="str">
            <v>AC</v>
          </cell>
        </row>
        <row r="2010">
          <cell r="A2010" t="str">
            <v>AC</v>
          </cell>
        </row>
        <row r="2011">
          <cell r="A2011" t="str">
            <v>AC</v>
          </cell>
        </row>
        <row r="2012">
          <cell r="A2012" t="str">
            <v>AC</v>
          </cell>
        </row>
        <row r="2013">
          <cell r="A2013" t="str">
            <v>AC</v>
          </cell>
        </row>
        <row r="2014">
          <cell r="A2014" t="str">
            <v>AC</v>
          </cell>
        </row>
        <row r="2015">
          <cell r="A2015" t="str">
            <v>AC</v>
          </cell>
        </row>
        <row r="2016">
          <cell r="A2016" t="str">
            <v>AC</v>
          </cell>
        </row>
        <row r="2017">
          <cell r="A2017" t="str">
            <v>AC</v>
          </cell>
        </row>
        <row r="2018">
          <cell r="A2018" t="str">
            <v>AC</v>
          </cell>
        </row>
        <row r="2019">
          <cell r="A2019" t="str">
            <v>AC</v>
          </cell>
        </row>
        <row r="2020">
          <cell r="A2020" t="str">
            <v>AC</v>
          </cell>
        </row>
        <row r="2021">
          <cell r="A2021" t="str">
            <v>AC</v>
          </cell>
        </row>
        <row r="2022">
          <cell r="A2022" t="str">
            <v>AC</v>
          </cell>
        </row>
        <row r="2023">
          <cell r="A2023" t="str">
            <v>AC</v>
          </cell>
        </row>
        <row r="2024">
          <cell r="A2024" t="str">
            <v>AC</v>
          </cell>
        </row>
        <row r="2025">
          <cell r="A2025" t="str">
            <v>AC</v>
          </cell>
        </row>
        <row r="2026">
          <cell r="A2026" t="str">
            <v>AC</v>
          </cell>
        </row>
        <row r="2027">
          <cell r="A2027" t="str">
            <v>AC</v>
          </cell>
        </row>
        <row r="2028">
          <cell r="A2028" t="str">
            <v>AC</v>
          </cell>
        </row>
        <row r="2029">
          <cell r="A2029" t="str">
            <v>AC</v>
          </cell>
        </row>
        <row r="2030">
          <cell r="A2030" t="str">
            <v>AC</v>
          </cell>
        </row>
        <row r="2031">
          <cell r="A2031" t="str">
            <v>AC</v>
          </cell>
        </row>
        <row r="2032">
          <cell r="A2032" t="str">
            <v>AC</v>
          </cell>
        </row>
        <row r="2033">
          <cell r="A2033" t="str">
            <v>AC</v>
          </cell>
        </row>
        <row r="2034">
          <cell r="A2034" t="str">
            <v>AC</v>
          </cell>
        </row>
        <row r="2035">
          <cell r="A2035" t="str">
            <v>AC</v>
          </cell>
        </row>
        <row r="2036">
          <cell r="A2036" t="str">
            <v>AC</v>
          </cell>
        </row>
        <row r="2037">
          <cell r="A2037" t="str">
            <v>AC</v>
          </cell>
        </row>
        <row r="2038">
          <cell r="A2038" t="str">
            <v>AC</v>
          </cell>
        </row>
        <row r="2039">
          <cell r="A2039" t="str">
            <v>AC</v>
          </cell>
        </row>
        <row r="2040">
          <cell r="A2040" t="str">
            <v>RR</v>
          </cell>
        </row>
        <row r="2041">
          <cell r="A2041" t="str">
            <v>RR</v>
          </cell>
        </row>
        <row r="2042">
          <cell r="A2042" t="str">
            <v>RR</v>
          </cell>
        </row>
        <row r="2043">
          <cell r="A2043" t="str">
            <v>RR</v>
          </cell>
        </row>
        <row r="2044">
          <cell r="A2044" t="str">
            <v>RR</v>
          </cell>
        </row>
        <row r="2045">
          <cell r="A2045" t="str">
            <v>RR</v>
          </cell>
        </row>
        <row r="2046">
          <cell r="A2046" t="str">
            <v>RR</v>
          </cell>
        </row>
        <row r="2047">
          <cell r="A2047" t="str">
            <v>RR</v>
          </cell>
        </row>
        <row r="2048">
          <cell r="A2048" t="str">
            <v>RR</v>
          </cell>
        </row>
        <row r="2049">
          <cell r="A2049" t="str">
            <v>RR</v>
          </cell>
        </row>
        <row r="2050">
          <cell r="A2050" t="str">
            <v>RR</v>
          </cell>
        </row>
        <row r="2051">
          <cell r="A2051" t="str">
            <v>RR</v>
          </cell>
        </row>
        <row r="2052">
          <cell r="A2052" t="str">
            <v>RR</v>
          </cell>
        </row>
        <row r="2053">
          <cell r="A2053" t="str">
            <v>RR</v>
          </cell>
        </row>
        <row r="2054">
          <cell r="A2054" t="str">
            <v>RR</v>
          </cell>
        </row>
        <row r="2055">
          <cell r="A2055" t="str">
            <v>RR</v>
          </cell>
        </row>
        <row r="2056">
          <cell r="A2056" t="str">
            <v>RR</v>
          </cell>
        </row>
        <row r="2057">
          <cell r="A2057" t="str">
            <v>RR</v>
          </cell>
        </row>
        <row r="2058">
          <cell r="A2058" t="str">
            <v>RR</v>
          </cell>
        </row>
        <row r="2059">
          <cell r="A2059" t="str">
            <v>RR</v>
          </cell>
        </row>
        <row r="2060">
          <cell r="A2060" t="str">
            <v>RR</v>
          </cell>
        </row>
        <row r="2061">
          <cell r="A2061" t="str">
            <v>RR</v>
          </cell>
        </row>
        <row r="2062">
          <cell r="A2062" t="str">
            <v>RR</v>
          </cell>
        </row>
        <row r="2063">
          <cell r="A2063" t="str">
            <v>RR</v>
          </cell>
        </row>
        <row r="2064">
          <cell r="A2064" t="str">
            <v>RR</v>
          </cell>
        </row>
        <row r="2065">
          <cell r="A2065" t="str">
            <v>RR</v>
          </cell>
        </row>
        <row r="2066">
          <cell r="A2066" t="str">
            <v>RR</v>
          </cell>
        </row>
        <row r="2067">
          <cell r="A2067" t="str">
            <v>RR</v>
          </cell>
        </row>
        <row r="2068">
          <cell r="A2068" t="str">
            <v>RR</v>
          </cell>
        </row>
        <row r="2069">
          <cell r="A2069" t="str">
            <v>RR</v>
          </cell>
        </row>
        <row r="2070">
          <cell r="A2070" t="str">
            <v>RR</v>
          </cell>
        </row>
        <row r="2071">
          <cell r="A2071" t="str">
            <v>RR</v>
          </cell>
        </row>
        <row r="2072">
          <cell r="A2072" t="str">
            <v>RR</v>
          </cell>
        </row>
        <row r="2073">
          <cell r="A2073" t="str">
            <v>RR</v>
          </cell>
        </row>
        <row r="2074">
          <cell r="A2074" t="str">
            <v>RR</v>
          </cell>
        </row>
        <row r="2075">
          <cell r="A2075" t="str">
            <v>RR</v>
          </cell>
        </row>
        <row r="2076">
          <cell r="A2076" t="str">
            <v>RR</v>
          </cell>
        </row>
        <row r="2077">
          <cell r="A2077" t="str">
            <v>RR</v>
          </cell>
        </row>
        <row r="2078">
          <cell r="A2078" t="str">
            <v>RR</v>
          </cell>
        </row>
        <row r="2079">
          <cell r="A2079" t="str">
            <v>RR</v>
          </cell>
        </row>
        <row r="2080">
          <cell r="A2080" t="str">
            <v>RR</v>
          </cell>
        </row>
        <row r="2081">
          <cell r="A2081" t="str">
            <v>RR</v>
          </cell>
        </row>
        <row r="2082">
          <cell r="A2082" t="str">
            <v>RR</v>
          </cell>
        </row>
        <row r="2083">
          <cell r="A2083" t="str">
            <v>RR</v>
          </cell>
        </row>
        <row r="2084">
          <cell r="A2084" t="str">
            <v>RR</v>
          </cell>
        </row>
        <row r="2085">
          <cell r="A2085" t="str">
            <v>RR</v>
          </cell>
        </row>
        <row r="2086">
          <cell r="A2086" t="str">
            <v>RR</v>
          </cell>
        </row>
        <row r="2087">
          <cell r="A2087" t="str">
            <v>RR</v>
          </cell>
        </row>
        <row r="2088">
          <cell r="A2088" t="str">
            <v>RR</v>
          </cell>
        </row>
        <row r="2089">
          <cell r="A2089" t="str">
            <v>RR</v>
          </cell>
        </row>
        <row r="2090">
          <cell r="A2090" t="str">
            <v>RR</v>
          </cell>
        </row>
        <row r="2091">
          <cell r="A2091" t="str">
            <v>RR</v>
          </cell>
        </row>
        <row r="2092">
          <cell r="A2092" t="str">
            <v>RR</v>
          </cell>
        </row>
        <row r="2093">
          <cell r="A2093" t="str">
            <v>RR</v>
          </cell>
        </row>
        <row r="2094">
          <cell r="A2094" t="str">
            <v>RR</v>
          </cell>
        </row>
        <row r="2095">
          <cell r="A2095" t="str">
            <v>RR</v>
          </cell>
        </row>
        <row r="2096">
          <cell r="A2096" t="str">
            <v>RR</v>
          </cell>
        </row>
        <row r="2097">
          <cell r="A2097" t="str">
            <v>SA</v>
          </cell>
        </row>
        <row r="2098">
          <cell r="A2098" t="str">
            <v>SA</v>
          </cell>
        </row>
        <row r="2099">
          <cell r="A2099" t="str">
            <v>SA</v>
          </cell>
        </row>
        <row r="2100">
          <cell r="A2100" t="str">
            <v>SA</v>
          </cell>
        </row>
        <row r="2101">
          <cell r="A2101" t="str">
            <v>SA</v>
          </cell>
        </row>
        <row r="2102">
          <cell r="A2102" t="str">
            <v>SA</v>
          </cell>
        </row>
        <row r="2103">
          <cell r="A2103" t="str">
            <v>SA</v>
          </cell>
        </row>
        <row r="2104">
          <cell r="A2104" t="str">
            <v>SA</v>
          </cell>
        </row>
        <row r="2105">
          <cell r="A2105" t="str">
            <v>SA</v>
          </cell>
        </row>
        <row r="2106">
          <cell r="A2106" t="str">
            <v>SA</v>
          </cell>
        </row>
        <row r="2107">
          <cell r="A2107" t="str">
            <v>SA</v>
          </cell>
        </row>
        <row r="2108">
          <cell r="A2108" t="str">
            <v>AC</v>
          </cell>
        </row>
        <row r="2109">
          <cell r="A2109" t="str">
            <v>AC</v>
          </cell>
        </row>
        <row r="2110">
          <cell r="A2110" t="str">
            <v>AC</v>
          </cell>
        </row>
        <row r="2111">
          <cell r="A2111" t="str">
            <v>AC</v>
          </cell>
        </row>
        <row r="2112">
          <cell r="A2112" t="str">
            <v>AC</v>
          </cell>
        </row>
        <row r="2113">
          <cell r="A2113" t="str">
            <v>AC</v>
          </cell>
        </row>
        <row r="2114">
          <cell r="A2114" t="str">
            <v>AC</v>
          </cell>
        </row>
        <row r="2115">
          <cell r="A2115" t="str">
            <v>AC</v>
          </cell>
        </row>
        <row r="2116">
          <cell r="A2116" t="str">
            <v>AC</v>
          </cell>
        </row>
        <row r="2117">
          <cell r="A2117" t="str">
            <v>AC</v>
          </cell>
        </row>
        <row r="2118">
          <cell r="A2118" t="str">
            <v>AC</v>
          </cell>
        </row>
        <row r="2119">
          <cell r="A2119" t="str">
            <v>AC</v>
          </cell>
        </row>
        <row r="2120">
          <cell r="A2120" t="str">
            <v>AC</v>
          </cell>
        </row>
        <row r="2121">
          <cell r="A2121" t="str">
            <v>AC</v>
          </cell>
        </row>
        <row r="2122">
          <cell r="A2122" t="str">
            <v>AC</v>
          </cell>
        </row>
        <row r="2123">
          <cell r="A2123" t="str">
            <v>AC</v>
          </cell>
        </row>
        <row r="2124">
          <cell r="A2124" t="str">
            <v>AC</v>
          </cell>
        </row>
        <row r="2125">
          <cell r="A2125" t="str">
            <v>AC</v>
          </cell>
        </row>
        <row r="2126">
          <cell r="A2126" t="str">
            <v>AC</v>
          </cell>
        </row>
        <row r="2127">
          <cell r="A2127" t="str">
            <v>AC</v>
          </cell>
        </row>
        <row r="2128">
          <cell r="A2128" t="str">
            <v>AC</v>
          </cell>
        </row>
        <row r="2129">
          <cell r="A2129" t="str">
            <v>AC</v>
          </cell>
        </row>
        <row r="2130">
          <cell r="A2130" t="str">
            <v>AC</v>
          </cell>
        </row>
        <row r="2131">
          <cell r="A2131" t="str">
            <v>AC</v>
          </cell>
        </row>
        <row r="2132">
          <cell r="A2132" t="str">
            <v>AC</v>
          </cell>
        </row>
        <row r="2133">
          <cell r="A2133" t="str">
            <v>AC</v>
          </cell>
        </row>
        <row r="2134">
          <cell r="A2134" t="str">
            <v>AC</v>
          </cell>
        </row>
        <row r="2135">
          <cell r="A2135" t="str">
            <v>AC</v>
          </cell>
        </row>
        <row r="2136">
          <cell r="A2136" t="str">
            <v>AC</v>
          </cell>
        </row>
        <row r="2137">
          <cell r="A2137" t="str">
            <v>AC</v>
          </cell>
        </row>
        <row r="2138">
          <cell r="A2138" t="str">
            <v>AC</v>
          </cell>
        </row>
        <row r="2139">
          <cell r="A2139" t="str">
            <v>AC</v>
          </cell>
        </row>
        <row r="2140">
          <cell r="A2140" t="str">
            <v>AC</v>
          </cell>
        </row>
        <row r="2141">
          <cell r="A2141" t="str">
            <v>AC</v>
          </cell>
        </row>
        <row r="2142">
          <cell r="A2142" t="str">
            <v>AC</v>
          </cell>
        </row>
        <row r="2143">
          <cell r="A2143" t="str">
            <v>AC</v>
          </cell>
        </row>
        <row r="2144">
          <cell r="A2144" t="str">
            <v>AC</v>
          </cell>
        </row>
        <row r="2145">
          <cell r="A2145" t="str">
            <v>AC</v>
          </cell>
        </row>
        <row r="2146">
          <cell r="A2146" t="str">
            <v>AC</v>
          </cell>
        </row>
        <row r="2147">
          <cell r="A2147" t="str">
            <v>AC</v>
          </cell>
        </row>
        <row r="2148">
          <cell r="A2148" t="str">
            <v>AC</v>
          </cell>
        </row>
        <row r="2149">
          <cell r="A2149" t="str">
            <v>AC</v>
          </cell>
        </row>
        <row r="2150">
          <cell r="A2150" t="str">
            <v>AC</v>
          </cell>
        </row>
        <row r="2151">
          <cell r="A2151" t="str">
            <v>AC</v>
          </cell>
        </row>
        <row r="2152">
          <cell r="A2152" t="str">
            <v>AC</v>
          </cell>
        </row>
        <row r="2153">
          <cell r="A2153" t="str">
            <v>AC</v>
          </cell>
        </row>
        <row r="2154">
          <cell r="A2154" t="str">
            <v>AC</v>
          </cell>
        </row>
        <row r="2155">
          <cell r="A2155" t="str">
            <v>AC</v>
          </cell>
        </row>
        <row r="2156">
          <cell r="A2156" t="str">
            <v>AC</v>
          </cell>
        </row>
        <row r="2157">
          <cell r="A2157" t="str">
            <v>AC</v>
          </cell>
        </row>
        <row r="2158">
          <cell r="A2158" t="str">
            <v>AC</v>
          </cell>
        </row>
        <row r="2159">
          <cell r="A2159" t="str">
            <v>AC</v>
          </cell>
        </row>
        <row r="2160">
          <cell r="A2160" t="str">
            <v>AC</v>
          </cell>
        </row>
        <row r="2161">
          <cell r="A2161" t="str">
            <v>AC</v>
          </cell>
        </row>
        <row r="2162">
          <cell r="A2162" t="str">
            <v>AC</v>
          </cell>
        </row>
        <row r="2163">
          <cell r="A2163" t="str">
            <v>AC</v>
          </cell>
        </row>
        <row r="2164">
          <cell r="A2164" t="str">
            <v>AC</v>
          </cell>
        </row>
        <row r="2165">
          <cell r="A2165" t="str">
            <v>AC</v>
          </cell>
        </row>
        <row r="2166">
          <cell r="A2166" t="str">
            <v>AC</v>
          </cell>
        </row>
        <row r="2167">
          <cell r="A2167" t="str">
            <v>RR</v>
          </cell>
        </row>
        <row r="2168">
          <cell r="A2168" t="str">
            <v>RR</v>
          </cell>
        </row>
        <row r="2169">
          <cell r="A2169" t="str">
            <v>RR</v>
          </cell>
        </row>
        <row r="2170">
          <cell r="A2170" t="str">
            <v>RR</v>
          </cell>
        </row>
        <row r="2171">
          <cell r="A2171" t="str">
            <v>RR</v>
          </cell>
        </row>
        <row r="2172">
          <cell r="A2172" t="str">
            <v>RR</v>
          </cell>
        </row>
        <row r="2173">
          <cell r="A2173" t="str">
            <v>RR</v>
          </cell>
        </row>
        <row r="2174">
          <cell r="A2174" t="str">
            <v>RR</v>
          </cell>
        </row>
        <row r="2175">
          <cell r="A2175" t="str">
            <v>RR</v>
          </cell>
        </row>
        <row r="2176">
          <cell r="A2176" t="str">
            <v>RR</v>
          </cell>
        </row>
        <row r="2177">
          <cell r="A2177" t="str">
            <v>RR</v>
          </cell>
        </row>
        <row r="2178">
          <cell r="A2178" t="str">
            <v>RR</v>
          </cell>
        </row>
        <row r="2179">
          <cell r="A2179" t="str">
            <v>RR</v>
          </cell>
        </row>
        <row r="2180">
          <cell r="A2180" t="str">
            <v>RR</v>
          </cell>
        </row>
        <row r="2181">
          <cell r="A2181" t="str">
            <v>RR</v>
          </cell>
        </row>
        <row r="2182">
          <cell r="A2182" t="str">
            <v>RR</v>
          </cell>
        </row>
        <row r="2183">
          <cell r="A2183" t="str">
            <v>RR</v>
          </cell>
        </row>
        <row r="2184">
          <cell r="A2184" t="str">
            <v>RR</v>
          </cell>
        </row>
        <row r="2185">
          <cell r="A2185" t="str">
            <v>RR</v>
          </cell>
        </row>
        <row r="2186">
          <cell r="A2186" t="str">
            <v>RR</v>
          </cell>
        </row>
        <row r="2187">
          <cell r="A2187" t="str">
            <v>RR</v>
          </cell>
        </row>
        <row r="2188">
          <cell r="A2188" t="str">
            <v>RR</v>
          </cell>
        </row>
        <row r="2189">
          <cell r="A2189" t="str">
            <v>RR</v>
          </cell>
        </row>
        <row r="2190">
          <cell r="A2190" t="str">
            <v>RR</v>
          </cell>
        </row>
        <row r="2191">
          <cell r="A2191" t="str">
            <v>RR</v>
          </cell>
        </row>
        <row r="2192">
          <cell r="A2192" t="str">
            <v>RR</v>
          </cell>
        </row>
        <row r="2193">
          <cell r="A2193" t="str">
            <v>RR</v>
          </cell>
        </row>
        <row r="2194">
          <cell r="A2194" t="str">
            <v>RR</v>
          </cell>
        </row>
        <row r="2195">
          <cell r="A2195" t="str">
            <v>RR</v>
          </cell>
        </row>
        <row r="2196">
          <cell r="A2196" t="str">
            <v>RR</v>
          </cell>
        </row>
        <row r="2197">
          <cell r="A2197" t="str">
            <v>RR</v>
          </cell>
        </row>
        <row r="2198">
          <cell r="A2198" t="str">
            <v>RR</v>
          </cell>
        </row>
        <row r="2199">
          <cell r="A2199" t="str">
            <v>RR</v>
          </cell>
        </row>
        <row r="2200">
          <cell r="A2200" t="str">
            <v>RR</v>
          </cell>
        </row>
        <row r="2201">
          <cell r="A2201" t="str">
            <v>RR</v>
          </cell>
        </row>
        <row r="2202">
          <cell r="A2202" t="str">
            <v>RR</v>
          </cell>
        </row>
        <row r="2203">
          <cell r="A2203" t="str">
            <v>RR</v>
          </cell>
        </row>
        <row r="2204">
          <cell r="A2204" t="str">
            <v>RR</v>
          </cell>
        </row>
        <row r="2205">
          <cell r="A2205" t="str">
            <v>RR</v>
          </cell>
        </row>
        <row r="2206">
          <cell r="A2206" t="str">
            <v>RR</v>
          </cell>
        </row>
        <row r="2207">
          <cell r="A2207" t="str">
            <v>RR</v>
          </cell>
        </row>
        <row r="2208">
          <cell r="A2208" t="str">
            <v>RR</v>
          </cell>
        </row>
        <row r="2209">
          <cell r="A2209" t="str">
            <v>RR</v>
          </cell>
        </row>
        <row r="2210">
          <cell r="A2210" t="str">
            <v>RR</v>
          </cell>
        </row>
        <row r="2211">
          <cell r="A2211" t="str">
            <v>RR</v>
          </cell>
        </row>
        <row r="2212">
          <cell r="A2212" t="str">
            <v>RR</v>
          </cell>
        </row>
        <row r="2213">
          <cell r="A2213" t="str">
            <v>RR</v>
          </cell>
        </row>
        <row r="2214">
          <cell r="A2214" t="str">
            <v>RR</v>
          </cell>
        </row>
        <row r="2215">
          <cell r="A2215" t="str">
            <v>RR</v>
          </cell>
        </row>
        <row r="2216">
          <cell r="A2216" t="str">
            <v>RR</v>
          </cell>
        </row>
        <row r="2217">
          <cell r="A2217" t="str">
            <v>RR</v>
          </cell>
        </row>
        <row r="2218">
          <cell r="A2218" t="str">
            <v>RR</v>
          </cell>
        </row>
        <row r="2219">
          <cell r="A2219" t="str">
            <v>RR</v>
          </cell>
        </row>
        <row r="2220">
          <cell r="A2220" t="str">
            <v>RR</v>
          </cell>
        </row>
        <row r="2221">
          <cell r="A2221" t="str">
            <v>RR</v>
          </cell>
        </row>
        <row r="2222">
          <cell r="A2222" t="str">
            <v>RR</v>
          </cell>
        </row>
        <row r="2223">
          <cell r="A2223" t="str">
            <v>RR</v>
          </cell>
        </row>
        <row r="2224">
          <cell r="A2224" t="str">
            <v>RR</v>
          </cell>
        </row>
        <row r="2225">
          <cell r="A2225" t="str">
            <v>RR</v>
          </cell>
        </row>
        <row r="2226">
          <cell r="A2226" t="str">
            <v>SA</v>
          </cell>
        </row>
        <row r="2227">
          <cell r="A2227" t="str">
            <v>SA</v>
          </cell>
        </row>
        <row r="2228">
          <cell r="A2228" t="str">
            <v>SA</v>
          </cell>
        </row>
        <row r="2229">
          <cell r="A2229" t="str">
            <v>SA</v>
          </cell>
        </row>
        <row r="2230">
          <cell r="A2230" t="str">
            <v>SA</v>
          </cell>
        </row>
        <row r="2231">
          <cell r="A2231" t="str">
            <v>SA</v>
          </cell>
        </row>
        <row r="2232">
          <cell r="A2232" t="str">
            <v>SA</v>
          </cell>
        </row>
        <row r="2233">
          <cell r="A2233" t="str">
            <v>SA</v>
          </cell>
        </row>
        <row r="2234">
          <cell r="A2234" t="str">
            <v>AC</v>
          </cell>
        </row>
        <row r="2235">
          <cell r="A2235" t="str">
            <v>AC</v>
          </cell>
        </row>
        <row r="2236">
          <cell r="A2236" t="str">
            <v>AC</v>
          </cell>
        </row>
        <row r="2237">
          <cell r="A2237" t="str">
            <v>AC</v>
          </cell>
        </row>
        <row r="2238">
          <cell r="A2238" t="str">
            <v>AC</v>
          </cell>
        </row>
        <row r="2239">
          <cell r="A2239" t="str">
            <v>AC</v>
          </cell>
        </row>
        <row r="2240">
          <cell r="A2240" t="str">
            <v>AC</v>
          </cell>
        </row>
        <row r="2241">
          <cell r="A2241" t="str">
            <v>AC</v>
          </cell>
        </row>
        <row r="2242">
          <cell r="A2242" t="str">
            <v>AC</v>
          </cell>
        </row>
        <row r="2243">
          <cell r="A2243" t="str">
            <v>AC</v>
          </cell>
        </row>
        <row r="2244">
          <cell r="A2244" t="str">
            <v>AC</v>
          </cell>
        </row>
        <row r="2245">
          <cell r="A2245" t="str">
            <v>AC</v>
          </cell>
        </row>
        <row r="2246">
          <cell r="A2246" t="str">
            <v>AC</v>
          </cell>
        </row>
        <row r="2247">
          <cell r="A2247" t="str">
            <v>AC</v>
          </cell>
        </row>
        <row r="2248">
          <cell r="A2248" t="str">
            <v>AC</v>
          </cell>
        </row>
        <row r="2249">
          <cell r="A2249" t="str">
            <v>AC</v>
          </cell>
        </row>
        <row r="2250">
          <cell r="A2250" t="str">
            <v>AC</v>
          </cell>
        </row>
        <row r="2251">
          <cell r="A2251" t="str">
            <v>AC</v>
          </cell>
        </row>
        <row r="2252">
          <cell r="A2252" t="str">
            <v>AC</v>
          </cell>
        </row>
        <row r="2253">
          <cell r="A2253" t="str">
            <v>AC</v>
          </cell>
        </row>
        <row r="2254">
          <cell r="A2254" t="str">
            <v>AC</v>
          </cell>
        </row>
        <row r="2255">
          <cell r="A2255" t="str">
            <v>AC</v>
          </cell>
        </row>
        <row r="2256">
          <cell r="A2256" t="str">
            <v>AC</v>
          </cell>
        </row>
        <row r="2257">
          <cell r="A2257" t="str">
            <v>AC</v>
          </cell>
        </row>
        <row r="2258">
          <cell r="A2258" t="str">
            <v>AC</v>
          </cell>
        </row>
        <row r="2259">
          <cell r="A2259" t="str">
            <v>AC</v>
          </cell>
        </row>
        <row r="2260">
          <cell r="A2260" t="str">
            <v>AC</v>
          </cell>
        </row>
        <row r="2261">
          <cell r="A2261" t="str">
            <v>AC</v>
          </cell>
        </row>
        <row r="2262">
          <cell r="A2262" t="str">
            <v>AC</v>
          </cell>
        </row>
        <row r="2263">
          <cell r="A2263" t="str">
            <v>AC</v>
          </cell>
        </row>
        <row r="2264">
          <cell r="A2264" t="str">
            <v>AC</v>
          </cell>
        </row>
        <row r="2265">
          <cell r="A2265" t="str">
            <v>AC</v>
          </cell>
        </row>
        <row r="2266">
          <cell r="A2266" t="str">
            <v>AC</v>
          </cell>
        </row>
        <row r="2267">
          <cell r="A2267" t="str">
            <v>AC</v>
          </cell>
        </row>
        <row r="2268">
          <cell r="A2268" t="str">
            <v>AC</v>
          </cell>
        </row>
        <row r="2269">
          <cell r="A2269" t="str">
            <v>AC</v>
          </cell>
        </row>
        <row r="2270">
          <cell r="A2270" t="str">
            <v>AC</v>
          </cell>
        </row>
        <row r="2271">
          <cell r="A2271" t="str">
            <v>AC</v>
          </cell>
        </row>
        <row r="2272">
          <cell r="A2272" t="str">
            <v>AC</v>
          </cell>
        </row>
        <row r="2273">
          <cell r="A2273" t="str">
            <v>AC</v>
          </cell>
        </row>
        <row r="2274">
          <cell r="A2274" t="str">
            <v>AC</v>
          </cell>
        </row>
        <row r="2275">
          <cell r="A2275" t="str">
            <v>AC</v>
          </cell>
        </row>
        <row r="2276">
          <cell r="A2276" t="str">
            <v>AC</v>
          </cell>
        </row>
        <row r="2277">
          <cell r="A2277" t="str">
            <v>AC</v>
          </cell>
        </row>
        <row r="2278">
          <cell r="A2278" t="str">
            <v>AC</v>
          </cell>
        </row>
        <row r="2279">
          <cell r="A2279" t="str">
            <v>AC</v>
          </cell>
        </row>
        <row r="2280">
          <cell r="A2280" t="str">
            <v>AC</v>
          </cell>
        </row>
        <row r="2281">
          <cell r="A2281" t="str">
            <v>AC</v>
          </cell>
        </row>
        <row r="2282">
          <cell r="A2282" t="str">
            <v>AC</v>
          </cell>
        </row>
        <row r="2283">
          <cell r="A2283" t="str">
            <v>AC</v>
          </cell>
        </row>
        <row r="2284">
          <cell r="A2284" t="str">
            <v>AC</v>
          </cell>
        </row>
        <row r="2285">
          <cell r="A2285" t="str">
            <v>AC</v>
          </cell>
        </row>
        <row r="2286">
          <cell r="A2286" t="str">
            <v>AC</v>
          </cell>
        </row>
        <row r="2287">
          <cell r="A2287" t="str">
            <v>AC</v>
          </cell>
        </row>
        <row r="2288">
          <cell r="A2288" t="str">
            <v>AC</v>
          </cell>
        </row>
        <row r="2289">
          <cell r="A2289" t="str">
            <v>AC</v>
          </cell>
        </row>
        <row r="2290">
          <cell r="A2290" t="str">
            <v>AC</v>
          </cell>
        </row>
        <row r="2291">
          <cell r="A2291" t="str">
            <v>AC</v>
          </cell>
        </row>
        <row r="2292">
          <cell r="A2292" t="str">
            <v>AC</v>
          </cell>
        </row>
        <row r="2293">
          <cell r="A2293" t="str">
            <v>AC</v>
          </cell>
        </row>
        <row r="2294">
          <cell r="A2294" t="str">
            <v>RR</v>
          </cell>
        </row>
        <row r="2295">
          <cell r="A2295" t="str">
            <v>RR</v>
          </cell>
        </row>
        <row r="2296">
          <cell r="A2296" t="str">
            <v>RR</v>
          </cell>
        </row>
        <row r="2297">
          <cell r="A2297" t="str">
            <v>RR</v>
          </cell>
        </row>
        <row r="2298">
          <cell r="A2298" t="str">
            <v>RR</v>
          </cell>
        </row>
        <row r="2299">
          <cell r="A2299" t="str">
            <v>RR</v>
          </cell>
        </row>
        <row r="2300">
          <cell r="A2300" t="str">
            <v>RR</v>
          </cell>
        </row>
        <row r="2301">
          <cell r="A2301" t="str">
            <v>RR</v>
          </cell>
        </row>
        <row r="2302">
          <cell r="A2302" t="str">
            <v>RR</v>
          </cell>
        </row>
        <row r="2303">
          <cell r="A2303" t="str">
            <v>RR</v>
          </cell>
        </row>
        <row r="2304">
          <cell r="A2304" t="str">
            <v>RR</v>
          </cell>
        </row>
        <row r="2305">
          <cell r="A2305" t="str">
            <v>RR</v>
          </cell>
        </row>
        <row r="2306">
          <cell r="A2306" t="str">
            <v>RR</v>
          </cell>
        </row>
        <row r="2307">
          <cell r="A2307" t="str">
            <v>RR</v>
          </cell>
        </row>
        <row r="2308">
          <cell r="A2308" t="str">
            <v>RR</v>
          </cell>
        </row>
        <row r="2309">
          <cell r="A2309" t="str">
            <v>RR</v>
          </cell>
        </row>
        <row r="2310">
          <cell r="A2310" t="str">
            <v>RR</v>
          </cell>
        </row>
        <row r="2311">
          <cell r="A2311" t="str">
            <v>RR</v>
          </cell>
        </row>
        <row r="2312">
          <cell r="A2312" t="str">
            <v>RR</v>
          </cell>
        </row>
        <row r="2313">
          <cell r="A2313" t="str">
            <v>RR</v>
          </cell>
        </row>
        <row r="2314">
          <cell r="A2314" t="str">
            <v>RR</v>
          </cell>
        </row>
        <row r="2315">
          <cell r="A2315" t="str">
            <v>RR</v>
          </cell>
        </row>
        <row r="2316">
          <cell r="A2316" t="str">
            <v>RR</v>
          </cell>
        </row>
        <row r="2317">
          <cell r="A2317" t="str">
            <v>RR</v>
          </cell>
        </row>
        <row r="2318">
          <cell r="A2318" t="str">
            <v>RR</v>
          </cell>
        </row>
        <row r="2319">
          <cell r="A2319" t="str">
            <v>RR</v>
          </cell>
        </row>
        <row r="2320">
          <cell r="A2320" t="str">
            <v>RR</v>
          </cell>
        </row>
        <row r="2321">
          <cell r="A2321" t="str">
            <v>RR</v>
          </cell>
        </row>
        <row r="2322">
          <cell r="A2322" t="str">
            <v>RR</v>
          </cell>
        </row>
        <row r="2323">
          <cell r="A2323" t="str">
            <v>RR</v>
          </cell>
        </row>
        <row r="2324">
          <cell r="A2324" t="str">
            <v>RR</v>
          </cell>
        </row>
        <row r="2325">
          <cell r="A2325" t="str">
            <v>RR</v>
          </cell>
        </row>
        <row r="2326">
          <cell r="A2326" t="str">
            <v>RR</v>
          </cell>
        </row>
        <row r="2327">
          <cell r="A2327" t="str">
            <v>RR</v>
          </cell>
        </row>
        <row r="2328">
          <cell r="A2328" t="str">
            <v>RR</v>
          </cell>
        </row>
        <row r="2329">
          <cell r="A2329" t="str">
            <v>RR</v>
          </cell>
        </row>
        <row r="2330">
          <cell r="A2330" t="str">
            <v>RR</v>
          </cell>
        </row>
        <row r="2331">
          <cell r="A2331" t="str">
            <v>RR</v>
          </cell>
        </row>
        <row r="2332">
          <cell r="A2332" t="str">
            <v>RR</v>
          </cell>
        </row>
        <row r="2333">
          <cell r="A2333" t="str">
            <v>RR</v>
          </cell>
        </row>
        <row r="2334">
          <cell r="A2334" t="str">
            <v>RR</v>
          </cell>
        </row>
        <row r="2335">
          <cell r="A2335" t="str">
            <v>RR</v>
          </cell>
        </row>
        <row r="2336">
          <cell r="A2336" t="str">
            <v>RR</v>
          </cell>
        </row>
        <row r="2337">
          <cell r="A2337" t="str">
            <v>RR</v>
          </cell>
        </row>
        <row r="2338">
          <cell r="A2338" t="str">
            <v>RR</v>
          </cell>
        </row>
        <row r="2339">
          <cell r="A2339" t="str">
            <v>RR</v>
          </cell>
        </row>
        <row r="2340">
          <cell r="A2340" t="str">
            <v>RR</v>
          </cell>
        </row>
        <row r="2341">
          <cell r="A2341" t="str">
            <v>RR</v>
          </cell>
        </row>
        <row r="2342">
          <cell r="A2342" t="str">
            <v>RR</v>
          </cell>
        </row>
        <row r="2343">
          <cell r="A2343" t="str">
            <v>RR</v>
          </cell>
        </row>
        <row r="2344">
          <cell r="A2344" t="str">
            <v>RR</v>
          </cell>
        </row>
        <row r="2345">
          <cell r="A2345" t="str">
            <v>RR</v>
          </cell>
        </row>
        <row r="2346">
          <cell r="A2346" t="str">
            <v>RR</v>
          </cell>
        </row>
        <row r="2347">
          <cell r="A2347" t="str">
            <v>RR</v>
          </cell>
        </row>
        <row r="2348">
          <cell r="A2348" t="str">
            <v>RR</v>
          </cell>
        </row>
        <row r="2349">
          <cell r="A2349" t="str">
            <v>RR</v>
          </cell>
        </row>
        <row r="2350">
          <cell r="A2350" t="str">
            <v>RR</v>
          </cell>
        </row>
        <row r="2351">
          <cell r="A2351" t="str">
            <v>RR</v>
          </cell>
        </row>
        <row r="2352">
          <cell r="A2352" t="str">
            <v>RR</v>
          </cell>
        </row>
        <row r="2353">
          <cell r="A2353" t="str">
            <v>RR</v>
          </cell>
        </row>
        <row r="2354">
          <cell r="A2354" t="str">
            <v>SA</v>
          </cell>
        </row>
        <row r="2355">
          <cell r="A2355" t="str">
            <v>SA</v>
          </cell>
        </row>
        <row r="2356">
          <cell r="A2356" t="str">
            <v>SA</v>
          </cell>
        </row>
        <row r="2357">
          <cell r="A2357" t="str">
            <v>AC</v>
          </cell>
        </row>
        <row r="2358">
          <cell r="A2358" t="str">
            <v>AC</v>
          </cell>
        </row>
        <row r="2359">
          <cell r="A2359" t="str">
            <v>AC</v>
          </cell>
        </row>
        <row r="2360">
          <cell r="A2360" t="str">
            <v>AC</v>
          </cell>
        </row>
        <row r="2361">
          <cell r="A2361" t="str">
            <v>AC</v>
          </cell>
        </row>
        <row r="2362">
          <cell r="A2362" t="str">
            <v>AC</v>
          </cell>
        </row>
        <row r="2363">
          <cell r="A2363" t="str">
            <v>AC</v>
          </cell>
        </row>
        <row r="2364">
          <cell r="A2364" t="str">
            <v>AC</v>
          </cell>
        </row>
        <row r="2365">
          <cell r="A2365" t="str">
            <v>AC</v>
          </cell>
        </row>
        <row r="2366">
          <cell r="A2366" t="str">
            <v>AC</v>
          </cell>
        </row>
        <row r="2367">
          <cell r="A2367" t="str">
            <v>AC</v>
          </cell>
        </row>
        <row r="2368">
          <cell r="A2368" t="str">
            <v>AC</v>
          </cell>
        </row>
        <row r="2369">
          <cell r="A2369" t="str">
            <v>AC</v>
          </cell>
        </row>
        <row r="2370">
          <cell r="A2370" t="str">
            <v>AC</v>
          </cell>
        </row>
        <row r="2371">
          <cell r="A2371" t="str">
            <v>AC</v>
          </cell>
        </row>
        <row r="2372">
          <cell r="A2372" t="str">
            <v>AC</v>
          </cell>
        </row>
        <row r="2373">
          <cell r="A2373" t="str">
            <v>AC</v>
          </cell>
        </row>
        <row r="2374">
          <cell r="A2374" t="str">
            <v>AC</v>
          </cell>
        </row>
        <row r="2375">
          <cell r="A2375" t="str">
            <v>AC</v>
          </cell>
        </row>
        <row r="2376">
          <cell r="A2376" t="str">
            <v>AC</v>
          </cell>
        </row>
        <row r="2377">
          <cell r="A2377" t="str">
            <v>AC</v>
          </cell>
        </row>
        <row r="2378">
          <cell r="A2378" t="str">
            <v>AC</v>
          </cell>
        </row>
        <row r="2379">
          <cell r="A2379" t="str">
            <v>AC</v>
          </cell>
        </row>
        <row r="2380">
          <cell r="A2380" t="str">
            <v>AC</v>
          </cell>
        </row>
        <row r="2381">
          <cell r="A2381" t="str">
            <v>AC</v>
          </cell>
        </row>
        <row r="2382">
          <cell r="A2382" t="str">
            <v>AC</v>
          </cell>
        </row>
        <row r="2383">
          <cell r="A2383" t="str">
            <v>AC</v>
          </cell>
        </row>
        <row r="2384">
          <cell r="A2384" t="str">
            <v>AC</v>
          </cell>
        </row>
        <row r="2385">
          <cell r="A2385" t="str">
            <v>AC</v>
          </cell>
        </row>
        <row r="2386">
          <cell r="A2386" t="str">
            <v>AC</v>
          </cell>
        </row>
        <row r="2387">
          <cell r="A2387" t="str">
            <v>AC</v>
          </cell>
        </row>
        <row r="2388">
          <cell r="A2388" t="str">
            <v>AC</v>
          </cell>
        </row>
        <row r="2389">
          <cell r="A2389" t="str">
            <v>AC</v>
          </cell>
        </row>
        <row r="2390">
          <cell r="A2390" t="str">
            <v>AC</v>
          </cell>
        </row>
        <row r="2391">
          <cell r="A2391" t="str">
            <v>AC</v>
          </cell>
        </row>
        <row r="2392">
          <cell r="A2392" t="str">
            <v>AC</v>
          </cell>
        </row>
        <row r="2393">
          <cell r="A2393" t="str">
            <v>AC</v>
          </cell>
        </row>
        <row r="2394">
          <cell r="A2394" t="str">
            <v>AC</v>
          </cell>
        </row>
        <row r="2395">
          <cell r="A2395" t="str">
            <v>AC</v>
          </cell>
        </row>
        <row r="2396">
          <cell r="A2396" t="str">
            <v>AC</v>
          </cell>
        </row>
        <row r="2397">
          <cell r="A2397" t="str">
            <v>AC</v>
          </cell>
        </row>
        <row r="2398">
          <cell r="A2398" t="str">
            <v>AC</v>
          </cell>
        </row>
        <row r="2399">
          <cell r="A2399" t="str">
            <v>AC</v>
          </cell>
        </row>
        <row r="2400">
          <cell r="A2400" t="str">
            <v>AC</v>
          </cell>
        </row>
        <row r="2401">
          <cell r="A2401" t="str">
            <v>AC</v>
          </cell>
        </row>
        <row r="2402">
          <cell r="A2402" t="str">
            <v>AC</v>
          </cell>
        </row>
        <row r="2403">
          <cell r="A2403" t="str">
            <v>AC</v>
          </cell>
        </row>
        <row r="2404">
          <cell r="A2404" t="str">
            <v>AC</v>
          </cell>
        </row>
        <row r="2405">
          <cell r="A2405" t="str">
            <v>AC</v>
          </cell>
        </row>
        <row r="2406">
          <cell r="A2406" t="str">
            <v>AC</v>
          </cell>
        </row>
        <row r="2407">
          <cell r="A2407" t="str">
            <v>AC</v>
          </cell>
        </row>
        <row r="2408">
          <cell r="A2408" t="str">
            <v>AC</v>
          </cell>
        </row>
        <row r="2409">
          <cell r="A2409" t="str">
            <v>AC</v>
          </cell>
        </row>
        <row r="2410">
          <cell r="A2410" t="str">
            <v>AC</v>
          </cell>
        </row>
        <row r="2411">
          <cell r="A2411" t="str">
            <v>AC</v>
          </cell>
        </row>
        <row r="2412">
          <cell r="A2412" t="str">
            <v>AC</v>
          </cell>
        </row>
        <row r="2413">
          <cell r="A2413" t="str">
            <v>AC</v>
          </cell>
        </row>
        <row r="2414">
          <cell r="A2414" t="str">
            <v>AC</v>
          </cell>
        </row>
        <row r="2415">
          <cell r="A2415" t="str">
            <v>AC</v>
          </cell>
        </row>
        <row r="2416">
          <cell r="A2416" t="str">
            <v>RR</v>
          </cell>
        </row>
        <row r="2417">
          <cell r="A2417" t="str">
            <v>RR</v>
          </cell>
        </row>
        <row r="2418">
          <cell r="A2418" t="str">
            <v>RR</v>
          </cell>
        </row>
        <row r="2419">
          <cell r="A2419" t="str">
            <v>RR</v>
          </cell>
        </row>
        <row r="2420">
          <cell r="A2420" t="str">
            <v>RR</v>
          </cell>
        </row>
        <row r="2421">
          <cell r="A2421" t="str">
            <v>RR</v>
          </cell>
        </row>
        <row r="2422">
          <cell r="A2422" t="str">
            <v>RR</v>
          </cell>
        </row>
        <row r="2423">
          <cell r="A2423" t="str">
            <v>RR</v>
          </cell>
        </row>
        <row r="2424">
          <cell r="A2424" t="str">
            <v>RR</v>
          </cell>
        </row>
        <row r="2425">
          <cell r="A2425" t="str">
            <v>RR</v>
          </cell>
        </row>
        <row r="2426">
          <cell r="A2426" t="str">
            <v>RR</v>
          </cell>
        </row>
        <row r="2427">
          <cell r="A2427" t="str">
            <v>RR</v>
          </cell>
        </row>
        <row r="2428">
          <cell r="A2428" t="str">
            <v>RR</v>
          </cell>
        </row>
        <row r="2429">
          <cell r="A2429" t="str">
            <v>RR</v>
          </cell>
        </row>
        <row r="2430">
          <cell r="A2430" t="str">
            <v>RR</v>
          </cell>
        </row>
        <row r="2431">
          <cell r="A2431" t="str">
            <v>RR</v>
          </cell>
        </row>
        <row r="2432">
          <cell r="A2432" t="str">
            <v>RR</v>
          </cell>
        </row>
        <row r="2433">
          <cell r="A2433" t="str">
            <v>RR</v>
          </cell>
        </row>
        <row r="2434">
          <cell r="A2434" t="str">
            <v>RR</v>
          </cell>
        </row>
        <row r="2435">
          <cell r="A2435" t="str">
            <v>RR</v>
          </cell>
        </row>
        <row r="2436">
          <cell r="A2436" t="str">
            <v>RR</v>
          </cell>
        </row>
        <row r="2437">
          <cell r="A2437" t="str">
            <v>RR</v>
          </cell>
        </row>
        <row r="2438">
          <cell r="A2438" t="str">
            <v>RR</v>
          </cell>
        </row>
        <row r="2439">
          <cell r="A2439" t="str">
            <v>RR</v>
          </cell>
        </row>
        <row r="2440">
          <cell r="A2440" t="str">
            <v>RR</v>
          </cell>
        </row>
        <row r="2441">
          <cell r="A2441" t="str">
            <v>RR</v>
          </cell>
        </row>
        <row r="2442">
          <cell r="A2442" t="str">
            <v>RR</v>
          </cell>
        </row>
        <row r="2443">
          <cell r="A2443" t="str">
            <v>RR</v>
          </cell>
        </row>
        <row r="2444">
          <cell r="A2444" t="str">
            <v>RR</v>
          </cell>
        </row>
        <row r="2445">
          <cell r="A2445" t="str">
            <v>RR</v>
          </cell>
        </row>
        <row r="2446">
          <cell r="A2446" t="str">
            <v>RR</v>
          </cell>
        </row>
        <row r="2447">
          <cell r="A2447" t="str">
            <v>RR</v>
          </cell>
        </row>
        <row r="2448">
          <cell r="A2448" t="str">
            <v>RR</v>
          </cell>
        </row>
        <row r="2449">
          <cell r="A2449" t="str">
            <v>RR</v>
          </cell>
        </row>
        <row r="2450">
          <cell r="A2450" t="str">
            <v>RR</v>
          </cell>
        </row>
        <row r="2451">
          <cell r="A2451" t="str">
            <v>RR</v>
          </cell>
        </row>
        <row r="2452">
          <cell r="A2452" t="str">
            <v>RR</v>
          </cell>
        </row>
        <row r="2453">
          <cell r="A2453" t="str">
            <v>RR</v>
          </cell>
        </row>
        <row r="2454">
          <cell r="A2454" t="str">
            <v>RR</v>
          </cell>
        </row>
        <row r="2455">
          <cell r="A2455" t="str">
            <v>RR</v>
          </cell>
        </row>
        <row r="2456">
          <cell r="A2456" t="str">
            <v>RR</v>
          </cell>
        </row>
        <row r="2457">
          <cell r="A2457" t="str">
            <v>RR</v>
          </cell>
        </row>
        <row r="2458">
          <cell r="A2458" t="str">
            <v>RR</v>
          </cell>
        </row>
        <row r="2459">
          <cell r="A2459" t="str">
            <v>RR</v>
          </cell>
        </row>
        <row r="2460">
          <cell r="A2460" t="str">
            <v>RR</v>
          </cell>
        </row>
        <row r="2461">
          <cell r="A2461" t="str">
            <v>RR</v>
          </cell>
        </row>
        <row r="2462">
          <cell r="A2462" t="str">
            <v>RR</v>
          </cell>
        </row>
        <row r="2463">
          <cell r="A2463" t="str">
            <v>RR</v>
          </cell>
        </row>
        <row r="2464">
          <cell r="A2464" t="str">
            <v>RR</v>
          </cell>
        </row>
        <row r="2465">
          <cell r="A2465" t="str">
            <v>RR</v>
          </cell>
        </row>
        <row r="2466">
          <cell r="A2466" t="str">
            <v>RR</v>
          </cell>
        </row>
        <row r="2467">
          <cell r="A2467" t="str">
            <v>RR</v>
          </cell>
        </row>
        <row r="2468">
          <cell r="A2468" t="str">
            <v>RR</v>
          </cell>
        </row>
        <row r="2469">
          <cell r="A2469" t="str">
            <v>RR</v>
          </cell>
        </row>
        <row r="2470">
          <cell r="A2470" t="str">
            <v>RR</v>
          </cell>
        </row>
        <row r="2471">
          <cell r="A2471" t="str">
            <v>RR</v>
          </cell>
        </row>
        <row r="2472">
          <cell r="A2472" t="str">
            <v>RR</v>
          </cell>
        </row>
        <row r="2473">
          <cell r="A2473" t="str">
            <v>RR</v>
          </cell>
        </row>
        <row r="2474">
          <cell r="A2474" t="str">
            <v>RR</v>
          </cell>
        </row>
        <row r="2475">
          <cell r="A2475" t="str">
            <v>SA</v>
          </cell>
        </row>
        <row r="2476">
          <cell r="A2476" t="str">
            <v>SA</v>
          </cell>
        </row>
        <row r="2477">
          <cell r="A2477" t="str">
            <v>SA</v>
          </cell>
        </row>
        <row r="2478">
          <cell r="A2478" t="str">
            <v>SA</v>
          </cell>
        </row>
        <row r="2479">
          <cell r="A2479" t="str">
            <v>SA</v>
          </cell>
        </row>
        <row r="2480">
          <cell r="A2480" t="str">
            <v>SA</v>
          </cell>
        </row>
        <row r="2481">
          <cell r="A2481" t="str">
            <v>SA</v>
          </cell>
        </row>
        <row r="2482">
          <cell r="A2482" t="str">
            <v>SA</v>
          </cell>
        </row>
        <row r="2483">
          <cell r="A2483" t="str">
            <v>SA</v>
          </cell>
        </row>
        <row r="2484">
          <cell r="A2484" t="str">
            <v>SA</v>
          </cell>
        </row>
        <row r="2485">
          <cell r="A2485" t="str">
            <v>SA</v>
          </cell>
        </row>
        <row r="2486">
          <cell r="A2486" t="str">
            <v>SA</v>
          </cell>
        </row>
        <row r="2487">
          <cell r="A2487" t="str">
            <v>SA</v>
          </cell>
        </row>
        <row r="2488">
          <cell r="A2488" t="str">
            <v>SA</v>
          </cell>
        </row>
        <row r="2489">
          <cell r="A2489" t="str">
            <v>AC</v>
          </cell>
        </row>
        <row r="2490">
          <cell r="A2490" t="str">
            <v>AC</v>
          </cell>
        </row>
        <row r="2491">
          <cell r="A2491" t="str">
            <v>AC</v>
          </cell>
        </row>
        <row r="2492">
          <cell r="A2492" t="str">
            <v>AC</v>
          </cell>
        </row>
        <row r="2493">
          <cell r="A2493" t="str">
            <v>AC</v>
          </cell>
        </row>
        <row r="2494">
          <cell r="A2494" t="str">
            <v>AC</v>
          </cell>
        </row>
        <row r="2495">
          <cell r="A2495" t="str">
            <v>AC</v>
          </cell>
        </row>
        <row r="2496">
          <cell r="A2496" t="str">
            <v>AC</v>
          </cell>
        </row>
        <row r="2497">
          <cell r="A2497" t="str">
            <v>AC</v>
          </cell>
        </row>
        <row r="2498">
          <cell r="A2498" t="str">
            <v>AC</v>
          </cell>
        </row>
        <row r="2499">
          <cell r="A2499" t="str">
            <v>AC</v>
          </cell>
        </row>
        <row r="2500">
          <cell r="A2500" t="str">
            <v>AC</v>
          </cell>
        </row>
        <row r="2501">
          <cell r="A2501" t="str">
            <v>AC</v>
          </cell>
        </row>
        <row r="2502">
          <cell r="A2502" t="str">
            <v>AC</v>
          </cell>
        </row>
        <row r="2503">
          <cell r="A2503" t="str">
            <v>AC</v>
          </cell>
        </row>
        <row r="2504">
          <cell r="A2504" t="str">
            <v>AC</v>
          </cell>
        </row>
        <row r="2505">
          <cell r="A2505" t="str">
            <v>AC</v>
          </cell>
        </row>
        <row r="2506">
          <cell r="A2506" t="str">
            <v>AC</v>
          </cell>
        </row>
        <row r="2507">
          <cell r="A2507" t="str">
            <v>AC</v>
          </cell>
        </row>
        <row r="2508">
          <cell r="A2508" t="str">
            <v>AC</v>
          </cell>
        </row>
        <row r="2509">
          <cell r="A2509" t="str">
            <v>AC</v>
          </cell>
        </row>
        <row r="2510">
          <cell r="A2510" t="str">
            <v>AC</v>
          </cell>
        </row>
        <row r="2511">
          <cell r="A2511" t="str">
            <v>AC</v>
          </cell>
        </row>
        <row r="2512">
          <cell r="A2512" t="str">
            <v>AC</v>
          </cell>
        </row>
        <row r="2513">
          <cell r="A2513" t="str">
            <v>AC</v>
          </cell>
        </row>
        <row r="2514">
          <cell r="A2514" t="str">
            <v>AC</v>
          </cell>
        </row>
        <row r="2515">
          <cell r="A2515" t="str">
            <v>AC</v>
          </cell>
        </row>
        <row r="2516">
          <cell r="A2516" t="str">
            <v>AC</v>
          </cell>
        </row>
        <row r="2517">
          <cell r="A2517" t="str">
            <v>AC</v>
          </cell>
        </row>
        <row r="2518">
          <cell r="A2518" t="str">
            <v>AC</v>
          </cell>
        </row>
        <row r="2519">
          <cell r="A2519" t="str">
            <v>AC</v>
          </cell>
        </row>
        <row r="2520">
          <cell r="A2520" t="str">
            <v>AC</v>
          </cell>
        </row>
        <row r="2521">
          <cell r="A2521" t="str">
            <v>AC</v>
          </cell>
        </row>
        <row r="2522">
          <cell r="A2522" t="str">
            <v>AC</v>
          </cell>
        </row>
        <row r="2523">
          <cell r="A2523" t="str">
            <v>AC</v>
          </cell>
        </row>
        <row r="2524">
          <cell r="A2524" t="str">
            <v>AC</v>
          </cell>
        </row>
        <row r="2525">
          <cell r="A2525" t="str">
            <v>AC</v>
          </cell>
        </row>
        <row r="2526">
          <cell r="A2526" t="str">
            <v>AC</v>
          </cell>
        </row>
        <row r="2527">
          <cell r="A2527" t="str">
            <v>AC</v>
          </cell>
        </row>
        <row r="2528">
          <cell r="A2528" t="str">
            <v>AC</v>
          </cell>
        </row>
        <row r="2529">
          <cell r="A2529" t="str">
            <v>AC</v>
          </cell>
        </row>
        <row r="2530">
          <cell r="A2530" t="str">
            <v>AC</v>
          </cell>
        </row>
        <row r="2531">
          <cell r="A2531" t="str">
            <v>AC</v>
          </cell>
        </row>
        <row r="2532">
          <cell r="A2532" t="str">
            <v>AC</v>
          </cell>
        </row>
        <row r="2533">
          <cell r="A2533" t="str">
            <v>AC</v>
          </cell>
        </row>
        <row r="2534">
          <cell r="A2534" t="str">
            <v>AC</v>
          </cell>
        </row>
        <row r="2535">
          <cell r="A2535" t="str">
            <v>AC</v>
          </cell>
        </row>
        <row r="2536">
          <cell r="A2536" t="str">
            <v>AC</v>
          </cell>
        </row>
        <row r="2537">
          <cell r="A2537" t="str">
            <v>AC</v>
          </cell>
        </row>
        <row r="2538">
          <cell r="A2538" t="str">
            <v>AC</v>
          </cell>
        </row>
        <row r="2539">
          <cell r="A2539" t="str">
            <v>AC</v>
          </cell>
        </row>
        <row r="2540">
          <cell r="A2540" t="str">
            <v>AC</v>
          </cell>
        </row>
        <row r="2541">
          <cell r="A2541" t="str">
            <v>AC</v>
          </cell>
        </row>
        <row r="2542">
          <cell r="A2542" t="str">
            <v>AC</v>
          </cell>
        </row>
        <row r="2543">
          <cell r="A2543" t="str">
            <v>AC</v>
          </cell>
        </row>
        <row r="2544">
          <cell r="A2544" t="str">
            <v>AC</v>
          </cell>
        </row>
        <row r="2545">
          <cell r="A2545" t="str">
            <v>AC</v>
          </cell>
        </row>
        <row r="2546">
          <cell r="A2546" t="str">
            <v>AC</v>
          </cell>
        </row>
        <row r="2547">
          <cell r="A2547" t="str">
            <v>AC</v>
          </cell>
        </row>
        <row r="2548">
          <cell r="A2548" t="str">
            <v>AC</v>
          </cell>
        </row>
        <row r="2549">
          <cell r="A2549" t="str">
            <v>RR</v>
          </cell>
        </row>
        <row r="2550">
          <cell r="A2550" t="str">
            <v>RR</v>
          </cell>
        </row>
        <row r="2551">
          <cell r="A2551" t="str">
            <v>RR</v>
          </cell>
        </row>
        <row r="2552">
          <cell r="A2552" t="str">
            <v>RR</v>
          </cell>
        </row>
        <row r="2553">
          <cell r="A2553" t="str">
            <v>RR</v>
          </cell>
        </row>
        <row r="2554">
          <cell r="A2554" t="str">
            <v>RR</v>
          </cell>
        </row>
        <row r="2555">
          <cell r="A2555" t="str">
            <v>RR</v>
          </cell>
        </row>
        <row r="2556">
          <cell r="A2556" t="str">
            <v>RR</v>
          </cell>
        </row>
        <row r="2557">
          <cell r="A2557" t="str">
            <v>RR</v>
          </cell>
        </row>
        <row r="2558">
          <cell r="A2558" t="str">
            <v>RR</v>
          </cell>
        </row>
        <row r="2559">
          <cell r="A2559" t="str">
            <v>RR</v>
          </cell>
        </row>
        <row r="2560">
          <cell r="A2560" t="str">
            <v>RR</v>
          </cell>
        </row>
        <row r="2561">
          <cell r="A2561" t="str">
            <v>RR</v>
          </cell>
        </row>
        <row r="2562">
          <cell r="A2562" t="str">
            <v>RR</v>
          </cell>
        </row>
        <row r="2563">
          <cell r="A2563" t="str">
            <v>RR</v>
          </cell>
        </row>
        <row r="2564">
          <cell r="A2564" t="str">
            <v>RR</v>
          </cell>
        </row>
        <row r="2565">
          <cell r="A2565" t="str">
            <v>RR</v>
          </cell>
        </row>
        <row r="2566">
          <cell r="A2566" t="str">
            <v>RR</v>
          </cell>
        </row>
        <row r="2567">
          <cell r="A2567" t="str">
            <v>RR</v>
          </cell>
        </row>
        <row r="2568">
          <cell r="A2568" t="str">
            <v>RR</v>
          </cell>
        </row>
        <row r="2569">
          <cell r="A2569" t="str">
            <v>RR</v>
          </cell>
        </row>
        <row r="2570">
          <cell r="A2570" t="str">
            <v>RR</v>
          </cell>
        </row>
        <row r="2571">
          <cell r="A2571" t="str">
            <v>RR</v>
          </cell>
        </row>
        <row r="2572">
          <cell r="A2572" t="str">
            <v>RR</v>
          </cell>
        </row>
        <row r="2573">
          <cell r="A2573" t="str">
            <v>RR</v>
          </cell>
        </row>
        <row r="2574">
          <cell r="A2574" t="str">
            <v>RR</v>
          </cell>
        </row>
        <row r="2575">
          <cell r="A2575" t="str">
            <v>RR</v>
          </cell>
        </row>
        <row r="2576">
          <cell r="A2576" t="str">
            <v>RR</v>
          </cell>
        </row>
        <row r="2577">
          <cell r="A2577" t="str">
            <v>RR</v>
          </cell>
        </row>
        <row r="2578">
          <cell r="A2578" t="str">
            <v>RR</v>
          </cell>
        </row>
        <row r="2579">
          <cell r="A2579" t="str">
            <v>RR</v>
          </cell>
        </row>
        <row r="2580">
          <cell r="A2580" t="str">
            <v>RR</v>
          </cell>
        </row>
        <row r="2581">
          <cell r="A2581" t="str">
            <v>RR</v>
          </cell>
        </row>
        <row r="2582">
          <cell r="A2582" t="str">
            <v>RR</v>
          </cell>
        </row>
        <row r="2583">
          <cell r="A2583" t="str">
            <v>RR</v>
          </cell>
        </row>
        <row r="2584">
          <cell r="A2584" t="str">
            <v>RR</v>
          </cell>
        </row>
        <row r="2585">
          <cell r="A2585" t="str">
            <v>RR</v>
          </cell>
        </row>
        <row r="2586">
          <cell r="A2586" t="str">
            <v>RR</v>
          </cell>
        </row>
        <row r="2587">
          <cell r="A2587" t="str">
            <v>RR</v>
          </cell>
        </row>
        <row r="2588">
          <cell r="A2588" t="str">
            <v>RR</v>
          </cell>
        </row>
        <row r="2589">
          <cell r="A2589" t="str">
            <v>RR</v>
          </cell>
        </row>
        <row r="2590">
          <cell r="A2590" t="str">
            <v>RR</v>
          </cell>
        </row>
        <row r="2591">
          <cell r="A2591" t="str">
            <v>RR</v>
          </cell>
        </row>
        <row r="2592">
          <cell r="A2592" t="str">
            <v>RR</v>
          </cell>
        </row>
        <row r="2593">
          <cell r="A2593" t="str">
            <v>RR</v>
          </cell>
        </row>
        <row r="2594">
          <cell r="A2594" t="str">
            <v>RR</v>
          </cell>
        </row>
        <row r="2595">
          <cell r="A2595" t="str">
            <v>RR</v>
          </cell>
        </row>
        <row r="2596">
          <cell r="A2596" t="str">
            <v>RR</v>
          </cell>
        </row>
        <row r="2597">
          <cell r="A2597" t="str">
            <v>RR</v>
          </cell>
        </row>
        <row r="2598">
          <cell r="A2598" t="str">
            <v>RR</v>
          </cell>
        </row>
        <row r="2599">
          <cell r="A2599" t="str">
            <v>RR</v>
          </cell>
        </row>
        <row r="2600">
          <cell r="A2600" t="str">
            <v>RR</v>
          </cell>
        </row>
        <row r="2601">
          <cell r="A2601" t="str">
            <v>RR</v>
          </cell>
        </row>
        <row r="2602">
          <cell r="A2602" t="str">
            <v>RR</v>
          </cell>
        </row>
        <row r="2603">
          <cell r="A2603" t="str">
            <v>RR</v>
          </cell>
        </row>
        <row r="2604">
          <cell r="A2604" t="str">
            <v>RR</v>
          </cell>
        </row>
        <row r="2605">
          <cell r="A2605" t="str">
            <v>RR</v>
          </cell>
        </row>
        <row r="2606">
          <cell r="A2606" t="str">
            <v>RR</v>
          </cell>
        </row>
        <row r="2607">
          <cell r="A2607" t="str">
            <v>RR</v>
          </cell>
        </row>
        <row r="2608">
          <cell r="A2608" t="str">
            <v>RR</v>
          </cell>
        </row>
        <row r="2609">
          <cell r="A2609" t="str">
            <v>SA</v>
          </cell>
        </row>
        <row r="2610">
          <cell r="A2610" t="str">
            <v>SA</v>
          </cell>
        </row>
        <row r="2611">
          <cell r="A2611" t="str">
            <v>SA</v>
          </cell>
        </row>
        <row r="2612">
          <cell r="A2612" t="str">
            <v>SA</v>
          </cell>
        </row>
        <row r="2613">
          <cell r="A2613" t="str">
            <v>SA</v>
          </cell>
        </row>
        <row r="2614">
          <cell r="A2614" t="str">
            <v>SA</v>
          </cell>
        </row>
        <row r="2615">
          <cell r="A2615" t="str">
            <v>SA</v>
          </cell>
        </row>
        <row r="2616">
          <cell r="A2616" t="str">
            <v>SA</v>
          </cell>
        </row>
        <row r="2617">
          <cell r="A2617" t="str">
            <v>SA</v>
          </cell>
        </row>
        <row r="2618">
          <cell r="A2618" t="str">
            <v>SA</v>
          </cell>
        </row>
        <row r="2619">
          <cell r="A2619" t="str">
            <v>SA</v>
          </cell>
        </row>
        <row r="2620">
          <cell r="A2620" t="str">
            <v>SA</v>
          </cell>
        </row>
        <row r="2621">
          <cell r="A2621" t="str">
            <v>SA</v>
          </cell>
        </row>
        <row r="2622">
          <cell r="A2622" t="str">
            <v>SA</v>
          </cell>
        </row>
        <row r="2623">
          <cell r="A2623" t="str">
            <v>SA</v>
          </cell>
        </row>
        <row r="2624">
          <cell r="A2624" t="str">
            <v>SA</v>
          </cell>
        </row>
        <row r="2625">
          <cell r="A2625" t="str">
            <v>SA</v>
          </cell>
        </row>
        <row r="2626">
          <cell r="A2626" t="str">
            <v>SA</v>
          </cell>
        </row>
        <row r="2627">
          <cell r="A2627" t="str">
            <v>SA</v>
          </cell>
        </row>
        <row r="2628">
          <cell r="A2628" t="str">
            <v>SA</v>
          </cell>
        </row>
        <row r="2629">
          <cell r="A2629" t="str">
            <v>SA</v>
          </cell>
        </row>
        <row r="2630">
          <cell r="A2630" t="str">
            <v>SA</v>
          </cell>
        </row>
        <row r="2631">
          <cell r="A2631" t="str">
            <v>SA</v>
          </cell>
        </row>
        <row r="2632">
          <cell r="A2632" t="str">
            <v>SA</v>
          </cell>
        </row>
        <row r="2633">
          <cell r="A2633" t="str">
            <v>SA</v>
          </cell>
        </row>
        <row r="2634">
          <cell r="A2634" t="str">
            <v>SA</v>
          </cell>
        </row>
        <row r="2635">
          <cell r="A2635" t="str">
            <v>SA</v>
          </cell>
        </row>
        <row r="2636">
          <cell r="A2636" t="str">
            <v>SA</v>
          </cell>
        </row>
        <row r="2637">
          <cell r="A2637" t="str">
            <v>SA</v>
          </cell>
        </row>
        <row r="2638">
          <cell r="A2638" t="str">
            <v>SA</v>
          </cell>
        </row>
        <row r="2639">
          <cell r="A2639" t="str">
            <v>SA</v>
          </cell>
        </row>
        <row r="2640">
          <cell r="A2640" t="str">
            <v>SA</v>
          </cell>
        </row>
        <row r="2641">
          <cell r="A2641" t="str">
            <v>SA</v>
          </cell>
        </row>
        <row r="2642">
          <cell r="A2642" t="str">
            <v>SA</v>
          </cell>
        </row>
        <row r="2643">
          <cell r="A2643" t="str">
            <v>SA</v>
          </cell>
        </row>
        <row r="2644">
          <cell r="A2644" t="str">
            <v>SA</v>
          </cell>
        </row>
        <row r="2645">
          <cell r="A2645" t="str">
            <v>SA</v>
          </cell>
        </row>
        <row r="2646">
          <cell r="A2646" t="str">
            <v>SA</v>
          </cell>
        </row>
        <row r="2647">
          <cell r="A2647" t="str">
            <v>SA</v>
          </cell>
        </row>
        <row r="2648">
          <cell r="A2648" t="str">
            <v>SA</v>
          </cell>
        </row>
        <row r="2649">
          <cell r="A2649" t="str">
            <v>SA</v>
          </cell>
        </row>
        <row r="2650">
          <cell r="A2650" t="str">
            <v>SA</v>
          </cell>
        </row>
        <row r="2651">
          <cell r="A2651" t="str">
            <v>SA</v>
          </cell>
        </row>
        <row r="2652">
          <cell r="A2652" t="str">
            <v>SA</v>
          </cell>
        </row>
        <row r="2653">
          <cell r="A2653" t="str">
            <v>SA</v>
          </cell>
        </row>
        <row r="2654">
          <cell r="A2654" t="str">
            <v>SA</v>
          </cell>
        </row>
        <row r="2655">
          <cell r="A2655" t="str">
            <v>SA</v>
          </cell>
        </row>
        <row r="2656">
          <cell r="A2656" t="str">
            <v>SA</v>
          </cell>
        </row>
        <row r="2657">
          <cell r="A2657" t="str">
            <v>SA</v>
          </cell>
        </row>
        <row r="2658">
          <cell r="A2658" t="str">
            <v>SA</v>
          </cell>
        </row>
        <row r="2659">
          <cell r="A2659" t="str">
            <v>SA</v>
          </cell>
        </row>
        <row r="2660">
          <cell r="A2660" t="str">
            <v>SA</v>
          </cell>
        </row>
        <row r="2661">
          <cell r="A2661" t="str">
            <v>SA</v>
          </cell>
        </row>
        <row r="2662">
          <cell r="A2662" t="str">
            <v>SA</v>
          </cell>
        </row>
        <row r="2663">
          <cell r="A2663" t="str">
            <v>SA</v>
          </cell>
        </row>
        <row r="2664">
          <cell r="A2664" t="str">
            <v>SA</v>
          </cell>
        </row>
        <row r="2665">
          <cell r="A2665" t="str">
            <v>SA</v>
          </cell>
        </row>
        <row r="2666">
          <cell r="A2666" t="str">
            <v>SA</v>
          </cell>
        </row>
        <row r="2667">
          <cell r="A2667" t="str">
            <v>SA</v>
          </cell>
        </row>
        <row r="2668">
          <cell r="A2668" t="str">
            <v>SA</v>
          </cell>
        </row>
        <row r="2669">
          <cell r="A2669" t="str">
            <v>SA</v>
          </cell>
        </row>
        <row r="2670">
          <cell r="A2670" t="str">
            <v>SA</v>
          </cell>
        </row>
        <row r="2671">
          <cell r="A2671" t="str">
            <v>SA</v>
          </cell>
        </row>
        <row r="2672">
          <cell r="A2672" t="str">
            <v>SA</v>
          </cell>
        </row>
        <row r="2673">
          <cell r="A2673" t="str">
            <v>RR</v>
          </cell>
        </row>
        <row r="2674">
          <cell r="A2674" t="str">
            <v>RR</v>
          </cell>
        </row>
        <row r="2675">
          <cell r="A2675" t="str">
            <v>RR</v>
          </cell>
        </row>
        <row r="2676">
          <cell r="A2676" t="str">
            <v>RR</v>
          </cell>
        </row>
        <row r="2677">
          <cell r="A2677" t="str">
            <v>RR</v>
          </cell>
        </row>
        <row r="2678">
          <cell r="A2678" t="str">
            <v>RR</v>
          </cell>
        </row>
        <row r="2679">
          <cell r="A2679" t="str">
            <v>RR</v>
          </cell>
        </row>
        <row r="2680">
          <cell r="A2680" t="str">
            <v>RR</v>
          </cell>
        </row>
        <row r="2681">
          <cell r="A2681" t="str">
            <v>RR</v>
          </cell>
        </row>
        <row r="2682">
          <cell r="A2682" t="str">
            <v>RR</v>
          </cell>
        </row>
        <row r="2683">
          <cell r="A2683" t="str">
            <v>RR</v>
          </cell>
        </row>
        <row r="2684">
          <cell r="A2684" t="str">
            <v>RR</v>
          </cell>
        </row>
        <row r="2685">
          <cell r="A2685" t="str">
            <v>RR</v>
          </cell>
        </row>
        <row r="2686">
          <cell r="A2686" t="str">
            <v>RR</v>
          </cell>
        </row>
        <row r="2687">
          <cell r="A2687" t="str">
            <v>RR</v>
          </cell>
        </row>
        <row r="2688">
          <cell r="A2688" t="str">
            <v>RR</v>
          </cell>
        </row>
        <row r="2689">
          <cell r="A2689" t="str">
            <v>RR</v>
          </cell>
        </row>
        <row r="2690">
          <cell r="A2690" t="str">
            <v>RR</v>
          </cell>
        </row>
        <row r="2691">
          <cell r="A2691" t="str">
            <v>RR</v>
          </cell>
        </row>
        <row r="2692">
          <cell r="A2692" t="str">
            <v>RR</v>
          </cell>
        </row>
        <row r="2693">
          <cell r="A2693" t="str">
            <v>RR</v>
          </cell>
        </row>
        <row r="2694">
          <cell r="A2694" t="str">
            <v>RR</v>
          </cell>
        </row>
        <row r="2695">
          <cell r="A2695" t="str">
            <v>RR</v>
          </cell>
        </row>
        <row r="2696">
          <cell r="A2696" t="str">
            <v>RR</v>
          </cell>
        </row>
        <row r="2697">
          <cell r="A2697" t="str">
            <v>RR</v>
          </cell>
        </row>
        <row r="2698">
          <cell r="A2698" t="str">
            <v>RR</v>
          </cell>
        </row>
        <row r="2699">
          <cell r="A2699" t="str">
            <v>RR</v>
          </cell>
        </row>
        <row r="2700">
          <cell r="A2700" t="str">
            <v>RR</v>
          </cell>
        </row>
        <row r="2701">
          <cell r="A2701" t="str">
            <v>RR</v>
          </cell>
        </row>
        <row r="2702">
          <cell r="A2702" t="str">
            <v>RR</v>
          </cell>
        </row>
        <row r="2703">
          <cell r="A2703" t="str">
            <v>RR</v>
          </cell>
        </row>
        <row r="2704">
          <cell r="A2704" t="str">
            <v>RR</v>
          </cell>
        </row>
        <row r="2705">
          <cell r="A2705" t="str">
            <v>RR</v>
          </cell>
        </row>
        <row r="2706">
          <cell r="A2706" t="str">
            <v>RR</v>
          </cell>
        </row>
        <row r="2707">
          <cell r="A2707" t="str">
            <v>RR</v>
          </cell>
        </row>
        <row r="2708">
          <cell r="A2708" t="str">
            <v>RR</v>
          </cell>
        </row>
        <row r="2709">
          <cell r="A2709" t="str">
            <v>RR</v>
          </cell>
        </row>
        <row r="2710">
          <cell r="A2710" t="str">
            <v>RR</v>
          </cell>
        </row>
        <row r="2711">
          <cell r="A2711" t="str">
            <v>RR</v>
          </cell>
        </row>
        <row r="2712">
          <cell r="A2712" t="str">
            <v>RR</v>
          </cell>
        </row>
        <row r="2713">
          <cell r="A2713" t="str">
            <v>RR</v>
          </cell>
        </row>
        <row r="2714">
          <cell r="A2714" t="str">
            <v>RR</v>
          </cell>
        </row>
        <row r="2715">
          <cell r="A2715" t="str">
            <v>RR</v>
          </cell>
        </row>
        <row r="2716">
          <cell r="A2716" t="str">
            <v>RR</v>
          </cell>
        </row>
        <row r="2717">
          <cell r="A2717" t="str">
            <v>RR</v>
          </cell>
        </row>
        <row r="2718">
          <cell r="A2718" t="str">
            <v>RR</v>
          </cell>
        </row>
        <row r="2719">
          <cell r="A2719" t="str">
            <v>RR</v>
          </cell>
        </row>
        <row r="2720">
          <cell r="A2720" t="str">
            <v>RR</v>
          </cell>
        </row>
        <row r="2721">
          <cell r="A2721" t="str">
            <v>RR</v>
          </cell>
        </row>
        <row r="2722">
          <cell r="A2722" t="str">
            <v>RR</v>
          </cell>
        </row>
        <row r="2723">
          <cell r="A2723" t="str">
            <v>SA</v>
          </cell>
        </row>
        <row r="2724">
          <cell r="A2724" t="str">
            <v>SA</v>
          </cell>
        </row>
        <row r="2725">
          <cell r="A2725" t="str">
            <v>SA</v>
          </cell>
        </row>
        <row r="2726">
          <cell r="A2726" t="str">
            <v>SA</v>
          </cell>
        </row>
        <row r="2727">
          <cell r="A2727" t="str">
            <v>SA</v>
          </cell>
        </row>
        <row r="2728">
          <cell r="A2728" t="str">
            <v>SA</v>
          </cell>
        </row>
        <row r="2729">
          <cell r="A2729" t="str">
            <v>SA</v>
          </cell>
        </row>
        <row r="2730">
          <cell r="A2730" t="str">
            <v>SA</v>
          </cell>
        </row>
        <row r="2731">
          <cell r="A2731" t="str">
            <v>SA</v>
          </cell>
        </row>
        <row r="2732">
          <cell r="A2732" t="str">
            <v>SA</v>
          </cell>
        </row>
        <row r="2733">
          <cell r="A2733" t="str">
            <v>SA</v>
          </cell>
        </row>
        <row r="2734">
          <cell r="A2734" t="str">
            <v>SA</v>
          </cell>
        </row>
        <row r="2735">
          <cell r="A2735" t="str">
            <v>SA</v>
          </cell>
        </row>
        <row r="2736">
          <cell r="A2736" t="str">
            <v>SA</v>
          </cell>
        </row>
        <row r="2737">
          <cell r="A2737" t="str">
            <v>SA</v>
          </cell>
        </row>
        <row r="2738">
          <cell r="A2738" t="str">
            <v>SA</v>
          </cell>
        </row>
        <row r="2739">
          <cell r="A2739" t="str">
            <v>SA</v>
          </cell>
        </row>
        <row r="2740">
          <cell r="A2740" t="str">
            <v>SA</v>
          </cell>
        </row>
        <row r="2741">
          <cell r="A2741" t="str">
            <v>SA</v>
          </cell>
        </row>
        <row r="2742">
          <cell r="A2742" t="str">
            <v>SA</v>
          </cell>
        </row>
        <row r="2743">
          <cell r="A2743" t="str">
            <v>SA</v>
          </cell>
        </row>
        <row r="2744">
          <cell r="A2744" t="str">
            <v>SA</v>
          </cell>
        </row>
        <row r="2745">
          <cell r="A2745" t="str">
            <v>SA</v>
          </cell>
        </row>
        <row r="2746">
          <cell r="A2746" t="str">
            <v>SA</v>
          </cell>
        </row>
        <row r="2747">
          <cell r="A2747" t="str">
            <v>SA</v>
          </cell>
        </row>
        <row r="2748">
          <cell r="A2748" t="str">
            <v>SA</v>
          </cell>
        </row>
        <row r="2749">
          <cell r="A2749" t="str">
            <v>SA</v>
          </cell>
        </row>
        <row r="2750">
          <cell r="A2750" t="str">
            <v>SA</v>
          </cell>
        </row>
        <row r="2751">
          <cell r="A2751" t="str">
            <v>SA</v>
          </cell>
        </row>
        <row r="2752">
          <cell r="A2752" t="str">
            <v>SA</v>
          </cell>
        </row>
        <row r="2753">
          <cell r="A2753" t="str">
            <v>SA</v>
          </cell>
        </row>
        <row r="2754">
          <cell r="A2754" t="str">
            <v>SA</v>
          </cell>
        </row>
        <row r="2755">
          <cell r="A2755" t="str">
            <v>SA</v>
          </cell>
        </row>
        <row r="2756">
          <cell r="A2756" t="str">
            <v>SA</v>
          </cell>
        </row>
        <row r="2757">
          <cell r="A2757" t="str">
            <v>SA</v>
          </cell>
        </row>
        <row r="2758">
          <cell r="A2758" t="str">
            <v>SA</v>
          </cell>
        </row>
        <row r="2759">
          <cell r="A2759" t="str">
            <v>SA</v>
          </cell>
        </row>
        <row r="2760">
          <cell r="A2760" t="str">
            <v>SA</v>
          </cell>
        </row>
        <row r="2761">
          <cell r="A2761" t="str">
            <v>SA</v>
          </cell>
        </row>
        <row r="2762">
          <cell r="A2762" t="str">
            <v>SA</v>
          </cell>
        </row>
        <row r="2763">
          <cell r="A2763" t="str">
            <v>SA</v>
          </cell>
        </row>
        <row r="2764">
          <cell r="A2764" t="str">
            <v>SA</v>
          </cell>
        </row>
        <row r="2765">
          <cell r="A2765" t="str">
            <v>SA</v>
          </cell>
        </row>
        <row r="2766">
          <cell r="A2766" t="str">
            <v>SA</v>
          </cell>
        </row>
        <row r="2767">
          <cell r="A2767" t="str">
            <v>SA</v>
          </cell>
        </row>
        <row r="2768">
          <cell r="A2768" t="str">
            <v>SA</v>
          </cell>
        </row>
        <row r="2769">
          <cell r="A2769" t="str">
            <v>SA</v>
          </cell>
        </row>
        <row r="2770">
          <cell r="A2770" t="str">
            <v>SA</v>
          </cell>
        </row>
        <row r="2771">
          <cell r="A2771" t="str">
            <v>SA</v>
          </cell>
        </row>
        <row r="2772">
          <cell r="A2772" t="str">
            <v>SA</v>
          </cell>
        </row>
        <row r="2773">
          <cell r="A2773" t="str">
            <v>SA</v>
          </cell>
        </row>
        <row r="2774">
          <cell r="A2774" t="str">
            <v>SA</v>
          </cell>
        </row>
        <row r="2775">
          <cell r="A2775" t="str">
            <v>SA</v>
          </cell>
        </row>
        <row r="2776">
          <cell r="A2776" t="str">
            <v>SA</v>
          </cell>
        </row>
        <row r="2777">
          <cell r="A2777" t="str">
            <v>SA</v>
          </cell>
        </row>
        <row r="2778">
          <cell r="A2778" t="str">
            <v>SA</v>
          </cell>
        </row>
        <row r="2779">
          <cell r="A2779" t="str">
            <v>SA</v>
          </cell>
        </row>
        <row r="2780">
          <cell r="A2780" t="str">
            <v>SA</v>
          </cell>
        </row>
        <row r="2781">
          <cell r="A2781" t="str">
            <v>AC</v>
          </cell>
        </row>
        <row r="2782">
          <cell r="A2782" t="str">
            <v>AC</v>
          </cell>
        </row>
        <row r="2783">
          <cell r="A2783" t="str">
            <v>AC</v>
          </cell>
        </row>
        <row r="2784">
          <cell r="A2784" t="str">
            <v>AC</v>
          </cell>
        </row>
        <row r="2785">
          <cell r="A2785" t="str">
            <v>AC</v>
          </cell>
        </row>
        <row r="2786">
          <cell r="A2786" t="str">
            <v>AC</v>
          </cell>
        </row>
        <row r="2787">
          <cell r="A2787" t="str">
            <v>AC</v>
          </cell>
        </row>
        <row r="2788">
          <cell r="A2788" t="str">
            <v>AC</v>
          </cell>
        </row>
        <row r="2789">
          <cell r="A2789" t="str">
            <v>AC</v>
          </cell>
        </row>
        <row r="2790">
          <cell r="A2790" t="str">
            <v>AC</v>
          </cell>
        </row>
        <row r="2791">
          <cell r="A2791" t="str">
            <v>AC</v>
          </cell>
        </row>
        <row r="2792">
          <cell r="A2792" t="str">
            <v>AC</v>
          </cell>
        </row>
        <row r="2793">
          <cell r="A2793" t="str">
            <v>AC</v>
          </cell>
        </row>
        <row r="2794">
          <cell r="A2794" t="str">
            <v>AC</v>
          </cell>
        </row>
        <row r="2795">
          <cell r="A2795" t="str">
            <v>AC</v>
          </cell>
        </row>
        <row r="2796">
          <cell r="A2796" t="str">
            <v>AC</v>
          </cell>
        </row>
        <row r="2797">
          <cell r="A2797" t="str">
            <v>AC</v>
          </cell>
        </row>
        <row r="2798">
          <cell r="A2798" t="str">
            <v>AC</v>
          </cell>
        </row>
        <row r="2799">
          <cell r="A2799" t="str">
            <v>AC</v>
          </cell>
        </row>
        <row r="2800">
          <cell r="A2800" t="str">
            <v>AC</v>
          </cell>
        </row>
        <row r="2801">
          <cell r="A2801" t="str">
            <v>AC</v>
          </cell>
        </row>
        <row r="2802">
          <cell r="A2802" t="str">
            <v>AC</v>
          </cell>
        </row>
        <row r="2803">
          <cell r="A2803" t="str">
            <v>AC</v>
          </cell>
        </row>
        <row r="2804">
          <cell r="A2804" t="str">
            <v>AC</v>
          </cell>
        </row>
        <row r="2805">
          <cell r="A2805" t="str">
            <v>AC</v>
          </cell>
        </row>
        <row r="2806">
          <cell r="A2806" t="str">
            <v>AC</v>
          </cell>
        </row>
        <row r="2807">
          <cell r="A2807" t="str">
            <v>AC</v>
          </cell>
        </row>
        <row r="2808">
          <cell r="A2808" t="str">
            <v>AC</v>
          </cell>
        </row>
        <row r="2809">
          <cell r="A2809" t="str">
            <v>AC</v>
          </cell>
        </row>
        <row r="2810">
          <cell r="A2810" t="str">
            <v>AC</v>
          </cell>
        </row>
        <row r="2811">
          <cell r="A2811" t="str">
            <v>AC</v>
          </cell>
        </row>
        <row r="2812">
          <cell r="A2812" t="str">
            <v>AC</v>
          </cell>
        </row>
        <row r="2813">
          <cell r="A2813" t="str">
            <v>AC</v>
          </cell>
        </row>
        <row r="2814">
          <cell r="A2814" t="str">
            <v>AC</v>
          </cell>
        </row>
        <row r="2815">
          <cell r="A2815" t="str">
            <v>AC</v>
          </cell>
        </row>
        <row r="2816">
          <cell r="A2816" t="str">
            <v>AC</v>
          </cell>
        </row>
        <row r="2817">
          <cell r="A2817" t="str">
            <v>AC</v>
          </cell>
        </row>
        <row r="2818">
          <cell r="A2818" t="str">
            <v>AC</v>
          </cell>
        </row>
        <row r="2819">
          <cell r="A2819" t="str">
            <v>AC</v>
          </cell>
        </row>
        <row r="2820">
          <cell r="A2820" t="str">
            <v>AC</v>
          </cell>
        </row>
        <row r="2821">
          <cell r="A2821" t="str">
            <v>AC</v>
          </cell>
        </row>
        <row r="2822">
          <cell r="A2822" t="str">
            <v>AC</v>
          </cell>
        </row>
        <row r="2823">
          <cell r="A2823" t="str">
            <v>AC</v>
          </cell>
        </row>
        <row r="2824">
          <cell r="A2824" t="str">
            <v>AC</v>
          </cell>
        </row>
        <row r="2825">
          <cell r="A2825" t="str">
            <v>AC</v>
          </cell>
        </row>
        <row r="2826">
          <cell r="A2826" t="str">
            <v>AC</v>
          </cell>
        </row>
        <row r="2827">
          <cell r="A2827" t="str">
            <v>AC</v>
          </cell>
        </row>
        <row r="2828">
          <cell r="A2828" t="str">
            <v>AC</v>
          </cell>
        </row>
        <row r="2829">
          <cell r="A2829" t="str">
            <v>AC</v>
          </cell>
        </row>
        <row r="2830">
          <cell r="A2830" t="str">
            <v>AC</v>
          </cell>
        </row>
        <row r="2831">
          <cell r="A2831" t="str">
            <v>AC</v>
          </cell>
        </row>
        <row r="2832">
          <cell r="A2832" t="str">
            <v>AC</v>
          </cell>
        </row>
        <row r="2833">
          <cell r="A2833" t="str">
            <v>AC</v>
          </cell>
        </row>
        <row r="2834">
          <cell r="A2834" t="str">
            <v>AC</v>
          </cell>
        </row>
        <row r="2835">
          <cell r="A2835" t="str">
            <v>AC</v>
          </cell>
        </row>
        <row r="2836">
          <cell r="A2836" t="str">
            <v>AC</v>
          </cell>
        </row>
        <row r="2837">
          <cell r="A2837" t="str">
            <v>RR</v>
          </cell>
        </row>
        <row r="2838">
          <cell r="A2838" t="str">
            <v>RR</v>
          </cell>
        </row>
        <row r="2839">
          <cell r="A2839" t="str">
            <v>RR</v>
          </cell>
        </row>
        <row r="2840">
          <cell r="A2840" t="str">
            <v>RR</v>
          </cell>
        </row>
        <row r="2841">
          <cell r="A2841" t="str">
            <v>RR</v>
          </cell>
        </row>
        <row r="2842">
          <cell r="A2842" t="str">
            <v>RR</v>
          </cell>
        </row>
        <row r="2843">
          <cell r="A2843" t="str">
            <v>RR</v>
          </cell>
        </row>
        <row r="2844">
          <cell r="A2844" t="str">
            <v>RR</v>
          </cell>
        </row>
        <row r="2845">
          <cell r="A2845" t="str">
            <v>RR</v>
          </cell>
        </row>
        <row r="2846">
          <cell r="A2846" t="str">
            <v>RR</v>
          </cell>
        </row>
        <row r="2847">
          <cell r="A2847" t="str">
            <v>RR</v>
          </cell>
        </row>
        <row r="2848">
          <cell r="A2848" t="str">
            <v>RR</v>
          </cell>
        </row>
        <row r="2849">
          <cell r="A2849" t="str">
            <v>RR</v>
          </cell>
        </row>
        <row r="2850">
          <cell r="A2850" t="str">
            <v>RR</v>
          </cell>
        </row>
        <row r="2851">
          <cell r="A2851" t="str">
            <v>RR</v>
          </cell>
        </row>
        <row r="2852">
          <cell r="A2852" t="str">
            <v>RR</v>
          </cell>
        </row>
        <row r="2853">
          <cell r="A2853" t="str">
            <v>RR</v>
          </cell>
        </row>
        <row r="2854">
          <cell r="A2854" t="str">
            <v>RR</v>
          </cell>
        </row>
        <row r="2855">
          <cell r="A2855" t="str">
            <v>RR</v>
          </cell>
        </row>
        <row r="2856">
          <cell r="A2856" t="str">
            <v>RR</v>
          </cell>
        </row>
        <row r="2857">
          <cell r="A2857" t="str">
            <v>RR</v>
          </cell>
        </row>
        <row r="2858">
          <cell r="A2858" t="str">
            <v>RR</v>
          </cell>
        </row>
        <row r="2859">
          <cell r="A2859" t="str">
            <v>RR</v>
          </cell>
        </row>
        <row r="2860">
          <cell r="A2860" t="str">
            <v>RR</v>
          </cell>
        </row>
        <row r="2861">
          <cell r="A2861" t="str">
            <v>RR</v>
          </cell>
        </row>
        <row r="2862">
          <cell r="A2862" t="str">
            <v>RR</v>
          </cell>
        </row>
        <row r="2863">
          <cell r="A2863" t="str">
            <v>RR</v>
          </cell>
        </row>
        <row r="2864">
          <cell r="A2864" t="str">
            <v>RR</v>
          </cell>
        </row>
        <row r="2865">
          <cell r="A2865" t="str">
            <v>RR</v>
          </cell>
        </row>
        <row r="2866">
          <cell r="A2866" t="str">
            <v>RR</v>
          </cell>
        </row>
        <row r="2867">
          <cell r="A2867" t="str">
            <v>RR</v>
          </cell>
        </row>
        <row r="2868">
          <cell r="A2868" t="str">
            <v>RR</v>
          </cell>
        </row>
        <row r="2869">
          <cell r="A2869" t="str">
            <v>RR</v>
          </cell>
        </row>
        <row r="2870">
          <cell r="A2870" t="str">
            <v>RR</v>
          </cell>
        </row>
        <row r="2871">
          <cell r="A2871" t="str">
            <v>RR</v>
          </cell>
        </row>
        <row r="2872">
          <cell r="A2872" t="str">
            <v>RR</v>
          </cell>
        </row>
        <row r="2873">
          <cell r="A2873" t="str">
            <v>RR</v>
          </cell>
        </row>
        <row r="2874">
          <cell r="A2874" t="str">
            <v>RR</v>
          </cell>
        </row>
        <row r="2875">
          <cell r="A2875" t="str">
            <v>RR</v>
          </cell>
        </row>
        <row r="2876">
          <cell r="A2876" t="str">
            <v>RR</v>
          </cell>
        </row>
        <row r="2877">
          <cell r="A2877" t="str">
            <v>RR</v>
          </cell>
        </row>
        <row r="2878">
          <cell r="A2878" t="str">
            <v>RR</v>
          </cell>
        </row>
        <row r="2879">
          <cell r="A2879" t="str">
            <v>RR</v>
          </cell>
        </row>
        <row r="2880">
          <cell r="A2880" t="str">
            <v>RR</v>
          </cell>
        </row>
        <row r="2881">
          <cell r="A2881" t="str">
            <v>RR</v>
          </cell>
        </row>
        <row r="2882">
          <cell r="A2882" t="str">
            <v>RR</v>
          </cell>
        </row>
        <row r="2883">
          <cell r="A2883" t="str">
            <v>RR</v>
          </cell>
        </row>
        <row r="2884">
          <cell r="A2884" t="str">
            <v>RR</v>
          </cell>
        </row>
        <row r="2885">
          <cell r="A2885" t="str">
            <v>RR</v>
          </cell>
        </row>
        <row r="2886">
          <cell r="A2886" t="str">
            <v>RR</v>
          </cell>
        </row>
        <row r="2887">
          <cell r="A2887" t="str">
            <v>RR</v>
          </cell>
        </row>
        <row r="2888">
          <cell r="A2888" t="str">
            <v>RR</v>
          </cell>
        </row>
        <row r="2889">
          <cell r="A2889" t="str">
            <v>RR</v>
          </cell>
        </row>
        <row r="2890">
          <cell r="A2890" t="str">
            <v>RR</v>
          </cell>
        </row>
        <row r="2891">
          <cell r="A2891" t="str">
            <v>RR</v>
          </cell>
        </row>
        <row r="2892">
          <cell r="A2892" t="str">
            <v>RR</v>
          </cell>
        </row>
        <row r="2893">
          <cell r="A2893" t="str">
            <v>ZP</v>
          </cell>
        </row>
        <row r="2894">
          <cell r="A2894" t="str">
            <v>SA</v>
          </cell>
        </row>
        <row r="2895">
          <cell r="A2895" t="str">
            <v>SA</v>
          </cell>
        </row>
        <row r="2896">
          <cell r="A2896" t="str">
            <v>SA</v>
          </cell>
        </row>
        <row r="2897">
          <cell r="A2897" t="str">
            <v>SA</v>
          </cell>
        </row>
        <row r="2898">
          <cell r="A2898" t="str">
            <v>SA</v>
          </cell>
        </row>
        <row r="2899">
          <cell r="A2899" t="str">
            <v>SA</v>
          </cell>
        </row>
        <row r="2900">
          <cell r="A2900" t="str">
            <v>SA</v>
          </cell>
        </row>
        <row r="2901">
          <cell r="A2901" t="str">
            <v>SA</v>
          </cell>
        </row>
        <row r="2902">
          <cell r="A2902" t="str">
            <v>SA</v>
          </cell>
        </row>
        <row r="2903">
          <cell r="A2903" t="str">
            <v>SA</v>
          </cell>
        </row>
        <row r="2904">
          <cell r="A2904" t="str">
            <v>SA</v>
          </cell>
        </row>
        <row r="2905">
          <cell r="A2905" t="str">
            <v>SA</v>
          </cell>
        </row>
        <row r="2906">
          <cell r="A2906" t="str">
            <v>SA</v>
          </cell>
        </row>
        <row r="2907">
          <cell r="A2907" t="str">
            <v>SA</v>
          </cell>
        </row>
        <row r="2908">
          <cell r="A2908" t="str">
            <v>SA</v>
          </cell>
        </row>
        <row r="2909">
          <cell r="A2909" t="str">
            <v>SA</v>
          </cell>
        </row>
        <row r="2910">
          <cell r="A2910" t="str">
            <v>SA</v>
          </cell>
        </row>
        <row r="2911">
          <cell r="A2911" t="str">
            <v>SA</v>
          </cell>
        </row>
        <row r="2912">
          <cell r="A2912" t="str">
            <v>SA</v>
          </cell>
        </row>
        <row r="2913">
          <cell r="A2913" t="str">
            <v>SA</v>
          </cell>
        </row>
        <row r="2914">
          <cell r="A2914" t="str">
            <v>SA</v>
          </cell>
        </row>
        <row r="2915">
          <cell r="A2915" t="str">
            <v>SA</v>
          </cell>
        </row>
        <row r="2916">
          <cell r="A2916" t="str">
            <v>SA</v>
          </cell>
        </row>
        <row r="2917">
          <cell r="A2917" t="str">
            <v>SA</v>
          </cell>
        </row>
        <row r="2918">
          <cell r="A2918" t="str">
            <v>SA</v>
          </cell>
        </row>
        <row r="2919">
          <cell r="A2919" t="str">
            <v>SA</v>
          </cell>
        </row>
        <row r="2920">
          <cell r="A2920" t="str">
            <v>SA</v>
          </cell>
        </row>
        <row r="2921">
          <cell r="A2921" t="str">
            <v>SA</v>
          </cell>
        </row>
        <row r="2922">
          <cell r="A2922" t="str">
            <v>SA</v>
          </cell>
        </row>
        <row r="2923">
          <cell r="A2923" t="str">
            <v>SA</v>
          </cell>
        </row>
        <row r="2924">
          <cell r="A2924" t="str">
            <v>SA</v>
          </cell>
        </row>
        <row r="2925">
          <cell r="A2925" t="str">
            <v>SA</v>
          </cell>
        </row>
        <row r="2926">
          <cell r="A2926" t="str">
            <v>SA</v>
          </cell>
        </row>
        <row r="2927">
          <cell r="A2927" t="str">
            <v>SA</v>
          </cell>
        </row>
        <row r="2928">
          <cell r="A2928" t="str">
            <v>SA</v>
          </cell>
        </row>
        <row r="2929">
          <cell r="A2929" t="str">
            <v>SA</v>
          </cell>
        </row>
        <row r="2930">
          <cell r="A2930" t="str">
            <v>SA</v>
          </cell>
        </row>
        <row r="2931">
          <cell r="A2931" t="str">
            <v>SA</v>
          </cell>
        </row>
        <row r="2932">
          <cell r="A2932" t="str">
            <v>SA</v>
          </cell>
        </row>
        <row r="2933">
          <cell r="A2933" t="str">
            <v>SA</v>
          </cell>
        </row>
        <row r="2934">
          <cell r="A2934" t="str">
            <v>SA</v>
          </cell>
        </row>
        <row r="2935">
          <cell r="A2935" t="str">
            <v>SA</v>
          </cell>
        </row>
        <row r="2936">
          <cell r="A2936" t="str">
            <v>SA</v>
          </cell>
        </row>
        <row r="2937">
          <cell r="A2937" t="str">
            <v>SA</v>
          </cell>
        </row>
        <row r="2938">
          <cell r="A2938" t="str">
            <v>SA</v>
          </cell>
        </row>
        <row r="2939">
          <cell r="A2939" t="str">
            <v>SA</v>
          </cell>
        </row>
        <row r="2940">
          <cell r="A2940" t="str">
            <v>SA</v>
          </cell>
        </row>
        <row r="2941">
          <cell r="A2941" t="str">
            <v>SA</v>
          </cell>
        </row>
        <row r="2942">
          <cell r="A2942" t="str">
            <v>SA</v>
          </cell>
        </row>
        <row r="2943">
          <cell r="A2943" t="str">
            <v>SA</v>
          </cell>
        </row>
        <row r="2944">
          <cell r="A2944" t="str">
            <v>SA</v>
          </cell>
        </row>
        <row r="2945">
          <cell r="A2945" t="str">
            <v>SA</v>
          </cell>
        </row>
        <row r="2946">
          <cell r="A2946" t="str">
            <v>SA</v>
          </cell>
        </row>
        <row r="2947">
          <cell r="A2947" t="str">
            <v>SA</v>
          </cell>
        </row>
        <row r="2948">
          <cell r="A2948" t="str">
            <v>SA</v>
          </cell>
        </row>
        <row r="2949">
          <cell r="A2949" t="str">
            <v>SA</v>
          </cell>
        </row>
        <row r="2950">
          <cell r="A2950" t="str">
            <v>SA</v>
          </cell>
        </row>
        <row r="2951">
          <cell r="A2951" t="str">
            <v>SA</v>
          </cell>
        </row>
        <row r="2952">
          <cell r="A2952" t="str">
            <v>SA</v>
          </cell>
        </row>
        <row r="2953">
          <cell r="A2953" t="str">
            <v>SA</v>
          </cell>
        </row>
        <row r="2954">
          <cell r="A2954" t="str">
            <v>SA</v>
          </cell>
        </row>
        <row r="2955">
          <cell r="A2955" t="str">
            <v>SA</v>
          </cell>
        </row>
        <row r="2956">
          <cell r="A2956" t="str">
            <v>SA</v>
          </cell>
        </row>
        <row r="2957">
          <cell r="A2957" t="str">
            <v>SA</v>
          </cell>
        </row>
        <row r="2958">
          <cell r="A2958" t="str">
            <v>SA</v>
          </cell>
        </row>
        <row r="2959">
          <cell r="A2959" t="str">
            <v>SA</v>
          </cell>
        </row>
        <row r="2960">
          <cell r="A2960" t="str">
            <v>SA</v>
          </cell>
        </row>
        <row r="2961">
          <cell r="A2961" t="str">
            <v>SA</v>
          </cell>
        </row>
        <row r="2962">
          <cell r="A2962" t="str">
            <v>SA</v>
          </cell>
        </row>
        <row r="2963">
          <cell r="A2963" t="str">
            <v>SA</v>
          </cell>
        </row>
        <row r="2964">
          <cell r="A2964" t="str">
            <v>SA</v>
          </cell>
        </row>
        <row r="2965">
          <cell r="A2965" t="str">
            <v>SA</v>
          </cell>
        </row>
        <row r="2966">
          <cell r="A2966" t="str">
            <v>SA</v>
          </cell>
        </row>
        <row r="2967">
          <cell r="A2967" t="str">
            <v>SA</v>
          </cell>
        </row>
        <row r="2968">
          <cell r="A2968" t="str">
            <v>SA</v>
          </cell>
        </row>
        <row r="2969">
          <cell r="A2969" t="str">
            <v>SA</v>
          </cell>
        </row>
        <row r="2970">
          <cell r="A2970" t="str">
            <v>SA</v>
          </cell>
        </row>
        <row r="2971">
          <cell r="A2971" t="str">
            <v>SA</v>
          </cell>
        </row>
        <row r="2972">
          <cell r="A2972" t="str">
            <v>SA</v>
          </cell>
        </row>
        <row r="2973">
          <cell r="A2973" t="str">
            <v>SA</v>
          </cell>
        </row>
        <row r="2974">
          <cell r="A2974" t="str">
            <v>SA</v>
          </cell>
        </row>
        <row r="2975">
          <cell r="A2975" t="str">
            <v>SA</v>
          </cell>
        </row>
        <row r="2976">
          <cell r="A2976" t="str">
            <v>SA</v>
          </cell>
        </row>
        <row r="2977">
          <cell r="A2977" t="str">
            <v>SA</v>
          </cell>
        </row>
        <row r="2978">
          <cell r="A2978" t="str">
            <v>SA</v>
          </cell>
        </row>
        <row r="2979">
          <cell r="A2979" t="str">
            <v>SA</v>
          </cell>
        </row>
        <row r="2980">
          <cell r="A2980" t="str">
            <v>SA</v>
          </cell>
        </row>
        <row r="2981">
          <cell r="A2981" t="str">
            <v>SA</v>
          </cell>
        </row>
        <row r="2982">
          <cell r="A2982" t="str">
            <v>SA</v>
          </cell>
        </row>
        <row r="2983">
          <cell r="A2983" t="str">
            <v>SA</v>
          </cell>
        </row>
        <row r="2984">
          <cell r="A2984" t="str">
            <v>SA</v>
          </cell>
        </row>
        <row r="2985">
          <cell r="A2985" t="str">
            <v>SA</v>
          </cell>
        </row>
        <row r="2986">
          <cell r="A2986" t="str">
            <v>SA</v>
          </cell>
        </row>
        <row r="2987">
          <cell r="A2987" t="str">
            <v>SA</v>
          </cell>
        </row>
        <row r="2988">
          <cell r="A2988" t="str">
            <v>SA</v>
          </cell>
        </row>
        <row r="2989">
          <cell r="A2989" t="str">
            <v>SA</v>
          </cell>
        </row>
        <row r="2990">
          <cell r="A2990" t="str">
            <v>SA</v>
          </cell>
        </row>
        <row r="2991">
          <cell r="A2991" t="str">
            <v>SA</v>
          </cell>
        </row>
        <row r="2992">
          <cell r="A2992" t="str">
            <v>SA</v>
          </cell>
        </row>
        <row r="2993">
          <cell r="A2993" t="str">
            <v>SA</v>
          </cell>
        </row>
        <row r="2994">
          <cell r="A2994" t="str">
            <v>SA</v>
          </cell>
        </row>
        <row r="2995">
          <cell r="A2995" t="str">
            <v>SA</v>
          </cell>
        </row>
        <row r="2996">
          <cell r="A2996" t="str">
            <v>SA</v>
          </cell>
        </row>
        <row r="2997">
          <cell r="A2997" t="str">
            <v>SA</v>
          </cell>
        </row>
        <row r="2998">
          <cell r="A2998" t="str">
            <v>SA</v>
          </cell>
        </row>
        <row r="2999">
          <cell r="A2999" t="str">
            <v>SA</v>
          </cell>
        </row>
        <row r="3000">
          <cell r="A3000" t="str">
            <v>SA</v>
          </cell>
        </row>
        <row r="3001">
          <cell r="A3001" t="str">
            <v>SA</v>
          </cell>
        </row>
        <row r="3002">
          <cell r="A3002" t="str">
            <v>SA</v>
          </cell>
        </row>
        <row r="3003">
          <cell r="A3003" t="str">
            <v>SA</v>
          </cell>
        </row>
        <row r="3004">
          <cell r="A3004" t="str">
            <v>SA</v>
          </cell>
        </row>
        <row r="3005">
          <cell r="A3005" t="str">
            <v>SA</v>
          </cell>
        </row>
        <row r="3006">
          <cell r="A3006" t="str">
            <v>SA</v>
          </cell>
        </row>
        <row r="3007">
          <cell r="A3007" t="str">
            <v>SA</v>
          </cell>
        </row>
        <row r="3008">
          <cell r="A3008" t="str">
            <v>ZP</v>
          </cell>
        </row>
        <row r="3009">
          <cell r="A3009" t="str">
            <v>ZP</v>
          </cell>
        </row>
        <row r="3010">
          <cell r="A3010" t="str">
            <v>SA</v>
          </cell>
        </row>
        <row r="3011">
          <cell r="A3011" t="str">
            <v>SA</v>
          </cell>
        </row>
        <row r="3012">
          <cell r="A3012" t="str">
            <v>SA</v>
          </cell>
        </row>
        <row r="3013">
          <cell r="A3013" t="str">
            <v>SA</v>
          </cell>
        </row>
        <row r="3014">
          <cell r="A3014" t="str">
            <v>SA</v>
          </cell>
        </row>
        <row r="3015">
          <cell r="A3015" t="str">
            <v>SA</v>
          </cell>
        </row>
        <row r="3016">
          <cell r="A3016" t="str">
            <v>SA</v>
          </cell>
        </row>
        <row r="3017">
          <cell r="A3017" t="str">
            <v>SA</v>
          </cell>
        </row>
        <row r="3018">
          <cell r="A3018" t="str">
            <v>SA</v>
          </cell>
        </row>
        <row r="3019">
          <cell r="A3019" t="str">
            <v>SA</v>
          </cell>
        </row>
        <row r="3020">
          <cell r="A3020" t="str">
            <v>SA</v>
          </cell>
        </row>
        <row r="3021">
          <cell r="A3021" t="str">
            <v>SA</v>
          </cell>
        </row>
        <row r="3022">
          <cell r="A3022" t="str">
            <v>SA</v>
          </cell>
        </row>
        <row r="3023">
          <cell r="A3023" t="str">
            <v>SA</v>
          </cell>
        </row>
        <row r="3024">
          <cell r="A3024" t="str">
            <v>SA</v>
          </cell>
        </row>
        <row r="3025">
          <cell r="A3025" t="str">
            <v>SA</v>
          </cell>
        </row>
        <row r="3026">
          <cell r="A3026" t="str">
            <v>SA</v>
          </cell>
        </row>
        <row r="3027">
          <cell r="A3027" t="str">
            <v>SA</v>
          </cell>
        </row>
        <row r="3028">
          <cell r="A3028" t="str">
            <v>SA</v>
          </cell>
        </row>
        <row r="3029">
          <cell r="A3029" t="str">
            <v>SA</v>
          </cell>
        </row>
        <row r="3030">
          <cell r="A3030" t="str">
            <v>SA</v>
          </cell>
        </row>
        <row r="3031">
          <cell r="A3031" t="str">
            <v>SA</v>
          </cell>
        </row>
        <row r="3032">
          <cell r="A3032" t="str">
            <v>SA</v>
          </cell>
        </row>
        <row r="3033">
          <cell r="A3033" t="str">
            <v>SA</v>
          </cell>
        </row>
        <row r="3034">
          <cell r="A3034" t="str">
            <v>SA</v>
          </cell>
        </row>
        <row r="3035">
          <cell r="A3035" t="str">
            <v>SA</v>
          </cell>
        </row>
        <row r="3036">
          <cell r="A3036" t="str">
            <v>SA</v>
          </cell>
        </row>
        <row r="3037">
          <cell r="A3037" t="str">
            <v>SA</v>
          </cell>
        </row>
        <row r="3038">
          <cell r="A3038" t="str">
            <v>SA</v>
          </cell>
        </row>
        <row r="3039">
          <cell r="A3039" t="str">
            <v>SA</v>
          </cell>
        </row>
        <row r="3040">
          <cell r="A3040" t="str">
            <v>SA</v>
          </cell>
        </row>
        <row r="3041">
          <cell r="A3041" t="str">
            <v>SA</v>
          </cell>
        </row>
        <row r="3042">
          <cell r="A3042" t="str">
            <v>SA</v>
          </cell>
        </row>
        <row r="3043">
          <cell r="A3043" t="str">
            <v>SA</v>
          </cell>
        </row>
        <row r="3044">
          <cell r="A3044" t="str">
            <v>SA</v>
          </cell>
        </row>
        <row r="3045">
          <cell r="A3045" t="str">
            <v>SA</v>
          </cell>
        </row>
        <row r="3046">
          <cell r="A3046" t="str">
            <v>SA</v>
          </cell>
        </row>
        <row r="3047">
          <cell r="A3047" t="str">
            <v>SA</v>
          </cell>
        </row>
        <row r="3048">
          <cell r="A3048" t="str">
            <v>SA</v>
          </cell>
        </row>
        <row r="3049">
          <cell r="A3049" t="str">
            <v>SA</v>
          </cell>
        </row>
        <row r="3050">
          <cell r="A3050" t="str">
            <v>SA</v>
          </cell>
        </row>
        <row r="3051">
          <cell r="A3051" t="str">
            <v>SA</v>
          </cell>
        </row>
        <row r="3052">
          <cell r="A3052" t="str">
            <v>SA</v>
          </cell>
        </row>
        <row r="3053">
          <cell r="A3053" t="str">
            <v>SA</v>
          </cell>
        </row>
        <row r="3054">
          <cell r="A3054" t="str">
            <v>SA</v>
          </cell>
        </row>
        <row r="3055">
          <cell r="A3055" t="str">
            <v>SA</v>
          </cell>
        </row>
        <row r="3056">
          <cell r="A3056" t="str">
            <v>SA</v>
          </cell>
        </row>
        <row r="3057">
          <cell r="A3057" t="str">
            <v>SA</v>
          </cell>
        </row>
        <row r="3058">
          <cell r="A3058" t="str">
            <v>SA</v>
          </cell>
        </row>
        <row r="3059">
          <cell r="A3059" t="str">
            <v>SA</v>
          </cell>
        </row>
        <row r="3060">
          <cell r="A3060" t="str">
            <v>SA</v>
          </cell>
        </row>
        <row r="3061">
          <cell r="A3061" t="str">
            <v>SA</v>
          </cell>
        </row>
        <row r="3062">
          <cell r="A3062" t="str">
            <v>SA</v>
          </cell>
        </row>
        <row r="3063">
          <cell r="A3063" t="str">
            <v>SA</v>
          </cell>
        </row>
        <row r="3064">
          <cell r="A3064" t="str">
            <v>SA</v>
          </cell>
        </row>
        <row r="3065">
          <cell r="A3065" t="str">
            <v>SA</v>
          </cell>
        </row>
        <row r="3066">
          <cell r="A3066" t="str">
            <v>SA</v>
          </cell>
        </row>
        <row r="3067">
          <cell r="A3067" t="str">
            <v>SA</v>
          </cell>
        </row>
        <row r="3068">
          <cell r="A3068" t="str">
            <v>SA</v>
          </cell>
        </row>
        <row r="3069">
          <cell r="A3069" t="str">
            <v>SA</v>
          </cell>
        </row>
        <row r="3070">
          <cell r="A3070" t="str">
            <v>SA</v>
          </cell>
        </row>
        <row r="3071">
          <cell r="A3071" t="str">
            <v>ZP</v>
          </cell>
        </row>
        <row r="3072">
          <cell r="A3072" t="str">
            <v>AC</v>
          </cell>
        </row>
        <row r="3073">
          <cell r="A3073" t="str">
            <v>AC</v>
          </cell>
        </row>
        <row r="3074">
          <cell r="A3074" t="str">
            <v>AC</v>
          </cell>
        </row>
        <row r="3075">
          <cell r="A3075" t="str">
            <v>AC</v>
          </cell>
        </row>
        <row r="3076">
          <cell r="A3076" t="str">
            <v>AC</v>
          </cell>
        </row>
        <row r="3077">
          <cell r="A3077" t="str">
            <v>AC</v>
          </cell>
        </row>
        <row r="3078">
          <cell r="A3078" t="str">
            <v>AC</v>
          </cell>
        </row>
        <row r="3079">
          <cell r="A3079" t="str">
            <v>AC</v>
          </cell>
        </row>
        <row r="3080">
          <cell r="A3080" t="str">
            <v>AC</v>
          </cell>
        </row>
        <row r="3081">
          <cell r="A3081" t="str">
            <v>AC</v>
          </cell>
        </row>
        <row r="3082">
          <cell r="A3082" t="str">
            <v>AC</v>
          </cell>
        </row>
        <row r="3083">
          <cell r="A3083" t="str">
            <v>AC</v>
          </cell>
        </row>
        <row r="3084">
          <cell r="A3084" t="str">
            <v>AC</v>
          </cell>
        </row>
        <row r="3085">
          <cell r="A3085" t="str">
            <v>AC</v>
          </cell>
        </row>
        <row r="3086">
          <cell r="A3086" t="str">
            <v>AC</v>
          </cell>
        </row>
        <row r="3087">
          <cell r="A3087" t="str">
            <v>AC</v>
          </cell>
        </row>
        <row r="3088">
          <cell r="A3088" t="str">
            <v>AC</v>
          </cell>
        </row>
        <row r="3089">
          <cell r="A3089" t="str">
            <v>AC</v>
          </cell>
        </row>
        <row r="3090">
          <cell r="A3090" t="str">
            <v>AC</v>
          </cell>
        </row>
        <row r="3091">
          <cell r="A3091" t="str">
            <v>AC</v>
          </cell>
        </row>
        <row r="3092">
          <cell r="A3092" t="str">
            <v>AC</v>
          </cell>
        </row>
        <row r="3093">
          <cell r="A3093" t="str">
            <v>AC</v>
          </cell>
        </row>
        <row r="3094">
          <cell r="A3094" t="str">
            <v>AC</v>
          </cell>
        </row>
        <row r="3095">
          <cell r="A3095" t="str">
            <v>AC</v>
          </cell>
        </row>
        <row r="3096">
          <cell r="A3096" t="str">
            <v>AC</v>
          </cell>
        </row>
        <row r="3097">
          <cell r="A3097" t="str">
            <v>AC</v>
          </cell>
        </row>
        <row r="3098">
          <cell r="A3098" t="str">
            <v>AC</v>
          </cell>
        </row>
        <row r="3099">
          <cell r="A3099" t="str">
            <v>AC</v>
          </cell>
        </row>
        <row r="3100">
          <cell r="A3100" t="str">
            <v>AC</v>
          </cell>
        </row>
        <row r="3101">
          <cell r="A3101" t="str">
            <v>AC</v>
          </cell>
        </row>
        <row r="3102">
          <cell r="A3102" t="str">
            <v>AC</v>
          </cell>
        </row>
        <row r="3103">
          <cell r="A3103" t="str">
            <v>AC</v>
          </cell>
        </row>
        <row r="3104">
          <cell r="A3104" t="str">
            <v>AC</v>
          </cell>
        </row>
        <row r="3105">
          <cell r="A3105" t="str">
            <v>AC</v>
          </cell>
        </row>
        <row r="3106">
          <cell r="A3106" t="str">
            <v>AC</v>
          </cell>
        </row>
        <row r="3107">
          <cell r="A3107" t="str">
            <v>AC</v>
          </cell>
        </row>
        <row r="3108">
          <cell r="A3108" t="str">
            <v>AC</v>
          </cell>
        </row>
        <row r="3109">
          <cell r="A3109" t="str">
            <v>AC</v>
          </cell>
        </row>
        <row r="3110">
          <cell r="A3110" t="str">
            <v>AC</v>
          </cell>
        </row>
        <row r="3111">
          <cell r="A3111" t="str">
            <v>AC</v>
          </cell>
        </row>
        <row r="3112">
          <cell r="A3112" t="str">
            <v>AC</v>
          </cell>
        </row>
        <row r="3113">
          <cell r="A3113" t="str">
            <v>AC</v>
          </cell>
        </row>
        <row r="3114">
          <cell r="A3114" t="str">
            <v>AC</v>
          </cell>
        </row>
        <row r="3115">
          <cell r="A3115" t="str">
            <v>AC</v>
          </cell>
        </row>
        <row r="3116">
          <cell r="A3116" t="str">
            <v>AC</v>
          </cell>
        </row>
        <row r="3117">
          <cell r="A3117" t="str">
            <v>AC</v>
          </cell>
        </row>
        <row r="3118">
          <cell r="A3118" t="str">
            <v>AC</v>
          </cell>
        </row>
        <row r="3119">
          <cell r="A3119" t="str">
            <v>AC</v>
          </cell>
        </row>
        <row r="3120">
          <cell r="A3120" t="str">
            <v>AC</v>
          </cell>
        </row>
        <row r="3121">
          <cell r="A3121" t="str">
            <v>AC</v>
          </cell>
        </row>
        <row r="3122">
          <cell r="A3122" t="str">
            <v>AC</v>
          </cell>
        </row>
        <row r="3123">
          <cell r="A3123" t="str">
            <v>AC</v>
          </cell>
        </row>
        <row r="3124">
          <cell r="A3124" t="str">
            <v>AC</v>
          </cell>
        </row>
        <row r="3125">
          <cell r="A3125" t="str">
            <v>AC</v>
          </cell>
        </row>
        <row r="3126">
          <cell r="A3126" t="str">
            <v>AC</v>
          </cell>
        </row>
        <row r="3127">
          <cell r="A3127" t="str">
            <v>AC</v>
          </cell>
        </row>
        <row r="3128">
          <cell r="A3128" t="str">
            <v>AC</v>
          </cell>
        </row>
        <row r="3129">
          <cell r="A3129" t="str">
            <v>SA</v>
          </cell>
        </row>
        <row r="3130">
          <cell r="A3130" t="str">
            <v>SA</v>
          </cell>
        </row>
        <row r="3131">
          <cell r="A3131" t="str">
            <v>SA</v>
          </cell>
        </row>
        <row r="3132">
          <cell r="A3132" t="str">
            <v>SA</v>
          </cell>
        </row>
        <row r="3133">
          <cell r="A3133" t="str">
            <v>SA</v>
          </cell>
        </row>
        <row r="3134">
          <cell r="A3134" t="str">
            <v>SA</v>
          </cell>
        </row>
        <row r="3135">
          <cell r="A3135" t="str">
            <v>SA</v>
          </cell>
        </row>
        <row r="3136">
          <cell r="A3136" t="str">
            <v>SA</v>
          </cell>
        </row>
        <row r="3137">
          <cell r="A3137" t="str">
            <v>SA</v>
          </cell>
        </row>
        <row r="3138">
          <cell r="A3138" t="str">
            <v>SA</v>
          </cell>
        </row>
        <row r="3139">
          <cell r="A3139" t="str">
            <v>SA</v>
          </cell>
        </row>
        <row r="3140">
          <cell r="A3140" t="str">
            <v>SA</v>
          </cell>
        </row>
        <row r="3141">
          <cell r="A3141" t="str">
            <v>SA</v>
          </cell>
        </row>
        <row r="3142">
          <cell r="A3142" t="str">
            <v>SA</v>
          </cell>
        </row>
        <row r="3143">
          <cell r="A3143" t="str">
            <v>SA</v>
          </cell>
        </row>
        <row r="3144">
          <cell r="A3144" t="str">
            <v>SA</v>
          </cell>
        </row>
        <row r="3145">
          <cell r="A3145" t="str">
            <v>SA</v>
          </cell>
        </row>
        <row r="3146">
          <cell r="A3146" t="str">
            <v>SA</v>
          </cell>
        </row>
        <row r="3147">
          <cell r="A3147" t="str">
            <v>SA</v>
          </cell>
        </row>
        <row r="3148">
          <cell r="A3148" t="str">
            <v>SA</v>
          </cell>
        </row>
        <row r="3149">
          <cell r="A3149" t="str">
            <v>SA</v>
          </cell>
        </row>
        <row r="3150">
          <cell r="A3150" t="str">
            <v>SA</v>
          </cell>
        </row>
        <row r="3151">
          <cell r="A3151" t="str">
            <v>SA</v>
          </cell>
        </row>
        <row r="3152">
          <cell r="A3152" t="str">
            <v>SA</v>
          </cell>
        </row>
        <row r="3153">
          <cell r="A3153" t="str">
            <v>SA</v>
          </cell>
        </row>
        <row r="3154">
          <cell r="A3154" t="str">
            <v>SA</v>
          </cell>
        </row>
        <row r="3155">
          <cell r="A3155" t="str">
            <v>SA</v>
          </cell>
        </row>
        <row r="3156">
          <cell r="A3156" t="str">
            <v>SA</v>
          </cell>
        </row>
        <row r="3157">
          <cell r="A3157" t="str">
            <v>SA</v>
          </cell>
        </row>
        <row r="3158">
          <cell r="A3158" t="str">
            <v>SA</v>
          </cell>
        </row>
        <row r="3159">
          <cell r="A3159" t="str">
            <v>SA</v>
          </cell>
        </row>
        <row r="3160">
          <cell r="A3160" t="str">
            <v>SA</v>
          </cell>
        </row>
        <row r="3161">
          <cell r="A3161" t="str">
            <v>SA</v>
          </cell>
        </row>
        <row r="3162">
          <cell r="A3162" t="str">
            <v>SA</v>
          </cell>
        </row>
        <row r="3163">
          <cell r="A3163" t="str">
            <v>SA</v>
          </cell>
        </row>
        <row r="3164">
          <cell r="A3164" t="str">
            <v>SA</v>
          </cell>
        </row>
        <row r="3165">
          <cell r="A3165" t="str">
            <v>SA</v>
          </cell>
        </row>
        <row r="3166">
          <cell r="A3166" t="str">
            <v>SA</v>
          </cell>
        </row>
        <row r="3167">
          <cell r="A3167" t="str">
            <v>SA</v>
          </cell>
        </row>
        <row r="3168">
          <cell r="A3168" t="str">
            <v>SA</v>
          </cell>
        </row>
        <row r="3169">
          <cell r="A3169" t="str">
            <v>SA</v>
          </cell>
        </row>
        <row r="3170">
          <cell r="A3170" t="str">
            <v>SA</v>
          </cell>
        </row>
        <row r="3171">
          <cell r="A3171" t="str">
            <v>SA</v>
          </cell>
        </row>
        <row r="3172">
          <cell r="A3172" t="str">
            <v>SA</v>
          </cell>
        </row>
        <row r="3173">
          <cell r="A3173" t="str">
            <v>SA</v>
          </cell>
        </row>
        <row r="3174">
          <cell r="A3174" t="str">
            <v>SA</v>
          </cell>
        </row>
        <row r="3175">
          <cell r="A3175" t="str">
            <v>SA</v>
          </cell>
        </row>
        <row r="3176">
          <cell r="A3176" t="str">
            <v>SA</v>
          </cell>
        </row>
        <row r="3177">
          <cell r="A3177" t="str">
            <v>SA</v>
          </cell>
        </row>
        <row r="3178">
          <cell r="A3178" t="str">
            <v>SA</v>
          </cell>
        </row>
        <row r="3179">
          <cell r="A3179" t="str">
            <v>SA</v>
          </cell>
        </row>
        <row r="3180">
          <cell r="A3180" t="str">
            <v>SA</v>
          </cell>
        </row>
        <row r="3181">
          <cell r="A3181" t="str">
            <v>SA</v>
          </cell>
        </row>
        <row r="3182">
          <cell r="A3182" t="str">
            <v>SA</v>
          </cell>
        </row>
        <row r="3183">
          <cell r="A3183" t="str">
            <v>SA</v>
          </cell>
        </row>
        <row r="3184">
          <cell r="A3184" t="str">
            <v>SA</v>
          </cell>
        </row>
        <row r="3185">
          <cell r="A3185" t="str">
            <v>SA</v>
          </cell>
        </row>
        <row r="3186">
          <cell r="A3186" t="str">
            <v>SA</v>
          </cell>
        </row>
        <row r="3187">
          <cell r="A3187" t="str">
            <v>SA</v>
          </cell>
        </row>
        <row r="3188">
          <cell r="A3188" t="str">
            <v>SA</v>
          </cell>
        </row>
        <row r="3189">
          <cell r="A3189" t="str">
            <v>SA</v>
          </cell>
        </row>
        <row r="3190">
          <cell r="A3190" t="str">
            <v>SA</v>
          </cell>
        </row>
        <row r="3191">
          <cell r="A3191" t="str">
            <v>SA</v>
          </cell>
        </row>
        <row r="3192">
          <cell r="A3192" t="str">
            <v>SA</v>
          </cell>
        </row>
        <row r="3193">
          <cell r="A3193" t="str">
            <v>SA</v>
          </cell>
        </row>
        <row r="3194">
          <cell r="A3194" t="str">
            <v>SA</v>
          </cell>
        </row>
        <row r="3195">
          <cell r="A3195" t="str">
            <v>SA</v>
          </cell>
        </row>
        <row r="3196">
          <cell r="A3196" t="str">
            <v>SA</v>
          </cell>
        </row>
        <row r="3197">
          <cell r="A3197" t="str">
            <v>SA</v>
          </cell>
        </row>
        <row r="3198">
          <cell r="A3198" t="str">
            <v>SA</v>
          </cell>
        </row>
        <row r="3199">
          <cell r="A3199" t="str">
            <v>SA</v>
          </cell>
        </row>
        <row r="3200">
          <cell r="A3200" t="str">
            <v>SA</v>
          </cell>
        </row>
        <row r="3201">
          <cell r="A3201" t="str">
            <v>SA</v>
          </cell>
        </row>
        <row r="3202">
          <cell r="A3202" t="str">
            <v>SA</v>
          </cell>
        </row>
        <row r="3203">
          <cell r="A3203" t="str">
            <v>SA</v>
          </cell>
        </row>
        <row r="3204">
          <cell r="A3204" t="str">
            <v>SA</v>
          </cell>
        </row>
        <row r="3205">
          <cell r="A3205" t="str">
            <v>SA</v>
          </cell>
        </row>
        <row r="3206">
          <cell r="A3206" t="str">
            <v>SA</v>
          </cell>
        </row>
        <row r="3207">
          <cell r="A3207" t="str">
            <v>SA</v>
          </cell>
        </row>
        <row r="3208">
          <cell r="A3208" t="str">
            <v>SA</v>
          </cell>
        </row>
        <row r="3209">
          <cell r="A3209" t="str">
            <v>SA</v>
          </cell>
        </row>
        <row r="3210">
          <cell r="A3210" t="str">
            <v>SA</v>
          </cell>
        </row>
        <row r="3211">
          <cell r="A3211" t="str">
            <v>SA</v>
          </cell>
        </row>
        <row r="3212">
          <cell r="A3212" t="str">
            <v>SA</v>
          </cell>
        </row>
        <row r="3213">
          <cell r="A3213" t="str">
            <v>SA</v>
          </cell>
        </row>
        <row r="3214">
          <cell r="A3214" t="str">
            <v>SA</v>
          </cell>
        </row>
        <row r="3215">
          <cell r="A3215" t="str">
            <v>SA</v>
          </cell>
        </row>
        <row r="3216">
          <cell r="A3216" t="str">
            <v>SA</v>
          </cell>
        </row>
        <row r="3217">
          <cell r="A3217" t="str">
            <v>SA</v>
          </cell>
        </row>
        <row r="3218">
          <cell r="A3218" t="str">
            <v>SA</v>
          </cell>
        </row>
        <row r="3219">
          <cell r="A3219" t="str">
            <v>SA</v>
          </cell>
        </row>
        <row r="3220">
          <cell r="A3220" t="str">
            <v>SA</v>
          </cell>
        </row>
        <row r="3221">
          <cell r="A3221" t="str">
            <v>SA</v>
          </cell>
        </row>
        <row r="3222">
          <cell r="A3222" t="str">
            <v>SA</v>
          </cell>
        </row>
        <row r="3223">
          <cell r="A3223" t="str">
            <v>SA</v>
          </cell>
        </row>
        <row r="3224">
          <cell r="A3224" t="str">
            <v>SA</v>
          </cell>
        </row>
        <row r="3225">
          <cell r="A3225" t="str">
            <v>SA</v>
          </cell>
        </row>
        <row r="3226">
          <cell r="A3226" t="str">
            <v>SA</v>
          </cell>
        </row>
        <row r="3227">
          <cell r="A3227" t="str">
            <v>SA</v>
          </cell>
        </row>
        <row r="3228">
          <cell r="A3228" t="str">
            <v>SA</v>
          </cell>
        </row>
        <row r="3229">
          <cell r="A3229" t="str">
            <v>SA</v>
          </cell>
        </row>
        <row r="3230">
          <cell r="A3230" t="str">
            <v>SA</v>
          </cell>
        </row>
        <row r="3231">
          <cell r="A3231" t="str">
            <v>SA</v>
          </cell>
        </row>
        <row r="3232">
          <cell r="A3232" t="str">
            <v>SA</v>
          </cell>
        </row>
        <row r="3233">
          <cell r="A3233" t="str">
            <v>SA</v>
          </cell>
        </row>
        <row r="3234">
          <cell r="A3234" t="str">
            <v>SA</v>
          </cell>
        </row>
        <row r="3235">
          <cell r="A3235" t="str">
            <v>SA</v>
          </cell>
        </row>
        <row r="3236">
          <cell r="A3236" t="str">
            <v>SA</v>
          </cell>
        </row>
        <row r="3237">
          <cell r="A3237" t="str">
            <v>SA</v>
          </cell>
        </row>
        <row r="3238">
          <cell r="A3238" t="str">
            <v>SA</v>
          </cell>
        </row>
        <row r="3239">
          <cell r="A3239" t="str">
            <v>SA</v>
          </cell>
        </row>
        <row r="3240">
          <cell r="A3240" t="str">
            <v>SA</v>
          </cell>
        </row>
        <row r="3241">
          <cell r="A3241" t="str">
            <v>SA</v>
          </cell>
        </row>
        <row r="3242">
          <cell r="A3242" t="str">
            <v>SA</v>
          </cell>
        </row>
        <row r="3243">
          <cell r="A3243" t="str">
            <v>SA</v>
          </cell>
        </row>
        <row r="3244">
          <cell r="A3244" t="str">
            <v>SA</v>
          </cell>
        </row>
        <row r="3245">
          <cell r="A3245" t="str">
            <v>SA</v>
          </cell>
        </row>
        <row r="3246">
          <cell r="A3246" t="str">
            <v>SA</v>
          </cell>
        </row>
        <row r="3247">
          <cell r="A3247" t="str">
            <v>SA</v>
          </cell>
        </row>
        <row r="3248">
          <cell r="A3248" t="str">
            <v>RR</v>
          </cell>
        </row>
        <row r="3249">
          <cell r="A3249" t="str">
            <v>RR</v>
          </cell>
        </row>
        <row r="3250">
          <cell r="A3250" t="str">
            <v>RR</v>
          </cell>
        </row>
        <row r="3251">
          <cell r="A3251" t="str">
            <v>RR</v>
          </cell>
        </row>
        <row r="3252">
          <cell r="A3252" t="str">
            <v>RR</v>
          </cell>
        </row>
        <row r="3253">
          <cell r="A3253" t="str">
            <v>RR</v>
          </cell>
        </row>
        <row r="3254">
          <cell r="A3254" t="str">
            <v>RR</v>
          </cell>
        </row>
        <row r="3255">
          <cell r="A3255" t="str">
            <v>RR</v>
          </cell>
        </row>
        <row r="3256">
          <cell r="A3256" t="str">
            <v>RR</v>
          </cell>
        </row>
        <row r="3257">
          <cell r="A3257" t="str">
            <v>RR</v>
          </cell>
        </row>
        <row r="3258">
          <cell r="A3258" t="str">
            <v>RR</v>
          </cell>
        </row>
        <row r="3259">
          <cell r="A3259" t="str">
            <v>RR</v>
          </cell>
        </row>
        <row r="3260">
          <cell r="A3260" t="str">
            <v>RR</v>
          </cell>
        </row>
        <row r="3261">
          <cell r="A3261" t="str">
            <v>RR</v>
          </cell>
        </row>
        <row r="3262">
          <cell r="A3262" t="str">
            <v>RR</v>
          </cell>
        </row>
        <row r="3263">
          <cell r="A3263" t="str">
            <v>RR</v>
          </cell>
        </row>
        <row r="3264">
          <cell r="A3264" t="str">
            <v>RR</v>
          </cell>
        </row>
        <row r="3265">
          <cell r="A3265" t="str">
            <v>RR</v>
          </cell>
        </row>
        <row r="3266">
          <cell r="A3266" t="str">
            <v>RR</v>
          </cell>
        </row>
        <row r="3267">
          <cell r="A3267" t="str">
            <v>RR</v>
          </cell>
        </row>
        <row r="3268">
          <cell r="A3268" t="str">
            <v>RR</v>
          </cell>
        </row>
        <row r="3269">
          <cell r="A3269" t="str">
            <v>RR</v>
          </cell>
        </row>
        <row r="3270">
          <cell r="A3270" t="str">
            <v>RR</v>
          </cell>
        </row>
        <row r="3271">
          <cell r="A3271" t="str">
            <v>RR</v>
          </cell>
        </row>
        <row r="3272">
          <cell r="A3272" t="str">
            <v>RR</v>
          </cell>
        </row>
        <row r="3273">
          <cell r="A3273" t="str">
            <v>RR</v>
          </cell>
        </row>
        <row r="3274">
          <cell r="A3274" t="str">
            <v>RR</v>
          </cell>
        </row>
        <row r="3275">
          <cell r="A3275" t="str">
            <v>RR</v>
          </cell>
        </row>
        <row r="3276">
          <cell r="A3276" t="str">
            <v>RR</v>
          </cell>
        </row>
        <row r="3277">
          <cell r="A3277" t="str">
            <v>RR</v>
          </cell>
        </row>
        <row r="3278">
          <cell r="A3278" t="str">
            <v>RR</v>
          </cell>
        </row>
        <row r="3279">
          <cell r="A3279" t="str">
            <v>RR</v>
          </cell>
        </row>
        <row r="3280">
          <cell r="A3280" t="str">
            <v>RR</v>
          </cell>
        </row>
        <row r="3281">
          <cell r="A3281" t="str">
            <v>RR</v>
          </cell>
        </row>
        <row r="3282">
          <cell r="A3282" t="str">
            <v>RR</v>
          </cell>
        </row>
        <row r="3283">
          <cell r="A3283" t="str">
            <v>RR</v>
          </cell>
        </row>
        <row r="3284">
          <cell r="A3284" t="str">
            <v>RR</v>
          </cell>
        </row>
        <row r="3285">
          <cell r="A3285" t="str">
            <v>RR</v>
          </cell>
        </row>
        <row r="3286">
          <cell r="A3286" t="str">
            <v>RR</v>
          </cell>
        </row>
        <row r="3287">
          <cell r="A3287" t="str">
            <v>RR</v>
          </cell>
        </row>
        <row r="3288">
          <cell r="A3288" t="str">
            <v>RR</v>
          </cell>
        </row>
        <row r="3289">
          <cell r="A3289" t="str">
            <v>RR</v>
          </cell>
        </row>
        <row r="3290">
          <cell r="A3290" t="str">
            <v>RR</v>
          </cell>
        </row>
        <row r="3291">
          <cell r="A3291" t="str">
            <v>RR</v>
          </cell>
        </row>
        <row r="3292">
          <cell r="A3292" t="str">
            <v>RR</v>
          </cell>
        </row>
        <row r="3293">
          <cell r="A3293" t="str">
            <v>RR</v>
          </cell>
        </row>
        <row r="3294">
          <cell r="A3294" t="str">
            <v>RR</v>
          </cell>
        </row>
        <row r="3295">
          <cell r="A3295" t="str">
            <v>RR</v>
          </cell>
        </row>
        <row r="3296">
          <cell r="A3296" t="str">
            <v>RR</v>
          </cell>
        </row>
        <row r="3297">
          <cell r="A3297" t="str">
            <v>RR</v>
          </cell>
        </row>
        <row r="3298">
          <cell r="A3298" t="str">
            <v>RR</v>
          </cell>
        </row>
        <row r="3299">
          <cell r="A3299" t="str">
            <v>RR</v>
          </cell>
        </row>
        <row r="3300">
          <cell r="A3300" t="str">
            <v>RR</v>
          </cell>
        </row>
        <row r="3301">
          <cell r="A3301" t="str">
            <v>RR</v>
          </cell>
        </row>
        <row r="3302">
          <cell r="A3302" t="str">
            <v>RR</v>
          </cell>
        </row>
        <row r="3303">
          <cell r="A3303" t="str">
            <v>RR</v>
          </cell>
        </row>
        <row r="3304">
          <cell r="A3304" t="str">
            <v>RR</v>
          </cell>
        </row>
        <row r="3305">
          <cell r="A3305" t="str">
            <v>SA</v>
          </cell>
        </row>
        <row r="3306">
          <cell r="A3306" t="str">
            <v>SA</v>
          </cell>
        </row>
        <row r="3307">
          <cell r="A3307" t="str">
            <v>SA</v>
          </cell>
        </row>
        <row r="3308">
          <cell r="A3308" t="str">
            <v>SA</v>
          </cell>
        </row>
        <row r="3309">
          <cell r="A3309" t="str">
            <v>SA</v>
          </cell>
        </row>
        <row r="3310">
          <cell r="A3310" t="str">
            <v>SA</v>
          </cell>
        </row>
        <row r="3311">
          <cell r="A3311" t="str">
            <v>SA</v>
          </cell>
        </row>
        <row r="3312">
          <cell r="A3312" t="str">
            <v>SA</v>
          </cell>
        </row>
        <row r="3313">
          <cell r="A3313" t="str">
            <v>SA</v>
          </cell>
        </row>
        <row r="3314">
          <cell r="A3314" t="str">
            <v>SA</v>
          </cell>
        </row>
        <row r="3315">
          <cell r="A3315" t="str">
            <v>SA</v>
          </cell>
        </row>
        <row r="3316">
          <cell r="A3316" t="str">
            <v>SA</v>
          </cell>
        </row>
        <row r="3317">
          <cell r="A3317" t="str">
            <v>SA</v>
          </cell>
        </row>
        <row r="3318">
          <cell r="A3318" t="str">
            <v>SA</v>
          </cell>
        </row>
        <row r="3319">
          <cell r="A3319" t="str">
            <v>SA</v>
          </cell>
        </row>
        <row r="3320">
          <cell r="A3320" t="str">
            <v>SA</v>
          </cell>
        </row>
        <row r="3321">
          <cell r="A3321" t="str">
            <v>SA</v>
          </cell>
        </row>
        <row r="3322">
          <cell r="A3322" t="str">
            <v>SA</v>
          </cell>
        </row>
        <row r="3323">
          <cell r="A3323" t="str">
            <v>SA</v>
          </cell>
        </row>
        <row r="3324">
          <cell r="A3324" t="str">
            <v>SA</v>
          </cell>
        </row>
        <row r="3325">
          <cell r="A3325" t="str">
            <v>SA</v>
          </cell>
        </row>
        <row r="3326">
          <cell r="A3326" t="str">
            <v>SA</v>
          </cell>
        </row>
        <row r="3327">
          <cell r="A3327" t="str">
            <v>SA</v>
          </cell>
        </row>
        <row r="3328">
          <cell r="A3328" t="str">
            <v>SA</v>
          </cell>
        </row>
        <row r="3329">
          <cell r="A3329" t="str">
            <v>SA</v>
          </cell>
        </row>
        <row r="3330">
          <cell r="A3330" t="str">
            <v>SA</v>
          </cell>
        </row>
        <row r="3331">
          <cell r="A3331" t="str">
            <v>SA</v>
          </cell>
        </row>
        <row r="3332">
          <cell r="A3332" t="str">
            <v>SA</v>
          </cell>
        </row>
        <row r="3333">
          <cell r="A3333" t="str">
            <v>SA</v>
          </cell>
        </row>
        <row r="3334">
          <cell r="A3334" t="str">
            <v>SA</v>
          </cell>
        </row>
        <row r="3335">
          <cell r="A3335" t="str">
            <v>SA</v>
          </cell>
        </row>
        <row r="3336">
          <cell r="A3336" t="str">
            <v>SA</v>
          </cell>
        </row>
        <row r="3337">
          <cell r="A3337" t="str">
            <v>SA</v>
          </cell>
        </row>
        <row r="3338">
          <cell r="A3338" t="str">
            <v>SA</v>
          </cell>
        </row>
        <row r="3339">
          <cell r="A3339" t="str">
            <v>SA</v>
          </cell>
        </row>
        <row r="3340">
          <cell r="A3340" t="str">
            <v>SA</v>
          </cell>
        </row>
        <row r="3341">
          <cell r="A3341" t="str">
            <v>SA</v>
          </cell>
        </row>
        <row r="3342">
          <cell r="A3342" t="str">
            <v>SA</v>
          </cell>
        </row>
        <row r="3343">
          <cell r="A3343" t="str">
            <v>SA</v>
          </cell>
        </row>
        <row r="3344">
          <cell r="A3344" t="str">
            <v>SA</v>
          </cell>
        </row>
        <row r="3345">
          <cell r="A3345" t="str">
            <v>SA</v>
          </cell>
        </row>
        <row r="3346">
          <cell r="A3346" t="str">
            <v>SA</v>
          </cell>
        </row>
        <row r="3347">
          <cell r="A3347" t="str">
            <v>SA</v>
          </cell>
        </row>
        <row r="3348">
          <cell r="A3348" t="str">
            <v>SA</v>
          </cell>
        </row>
        <row r="3349">
          <cell r="A3349" t="str">
            <v>SA</v>
          </cell>
        </row>
        <row r="3350">
          <cell r="A3350" t="str">
            <v>SA</v>
          </cell>
        </row>
        <row r="3351">
          <cell r="A3351" t="str">
            <v>SA</v>
          </cell>
        </row>
        <row r="3352">
          <cell r="A3352" t="str">
            <v>SA</v>
          </cell>
        </row>
        <row r="3353">
          <cell r="A3353" t="str">
            <v>SA</v>
          </cell>
        </row>
        <row r="3354">
          <cell r="A3354" t="str">
            <v>SA</v>
          </cell>
        </row>
        <row r="3355">
          <cell r="A3355" t="str">
            <v>SA</v>
          </cell>
        </row>
        <row r="3356">
          <cell r="A3356" t="str">
            <v>SA</v>
          </cell>
        </row>
        <row r="3357">
          <cell r="A3357" t="str">
            <v>SA</v>
          </cell>
        </row>
        <row r="3358">
          <cell r="A3358" t="str">
            <v>SA</v>
          </cell>
        </row>
        <row r="3359">
          <cell r="A3359" t="str">
            <v>SA</v>
          </cell>
        </row>
        <row r="3360">
          <cell r="A3360" t="str">
            <v>SA</v>
          </cell>
        </row>
        <row r="3361">
          <cell r="A3361" t="str">
            <v>SA</v>
          </cell>
        </row>
        <row r="3362">
          <cell r="A3362" t="str">
            <v>SA</v>
          </cell>
        </row>
        <row r="3363">
          <cell r="A3363" t="str">
            <v>SA</v>
          </cell>
        </row>
        <row r="3364">
          <cell r="A3364" t="str">
            <v>SA</v>
          </cell>
        </row>
        <row r="3365">
          <cell r="A3365" t="str">
            <v>SA</v>
          </cell>
        </row>
        <row r="3366">
          <cell r="A3366" t="str">
            <v>SA</v>
          </cell>
        </row>
        <row r="3367">
          <cell r="A3367" t="str">
            <v>SA</v>
          </cell>
        </row>
        <row r="3368">
          <cell r="A3368" t="str">
            <v>SA</v>
          </cell>
        </row>
        <row r="3369">
          <cell r="A3369" t="str">
            <v>SA</v>
          </cell>
        </row>
        <row r="3370">
          <cell r="A3370" t="str">
            <v>SA</v>
          </cell>
        </row>
        <row r="3371">
          <cell r="A3371" t="str">
            <v>SA</v>
          </cell>
        </row>
        <row r="3372">
          <cell r="A3372" t="str">
            <v>SA</v>
          </cell>
        </row>
        <row r="3373">
          <cell r="A3373" t="str">
            <v>SA</v>
          </cell>
        </row>
        <row r="3374">
          <cell r="A3374" t="str">
            <v>SA</v>
          </cell>
        </row>
        <row r="3375">
          <cell r="A3375" t="str">
            <v>SA</v>
          </cell>
        </row>
        <row r="3376">
          <cell r="A3376" t="str">
            <v>SA</v>
          </cell>
        </row>
        <row r="3377">
          <cell r="A3377" t="str">
            <v>SA</v>
          </cell>
        </row>
        <row r="3378">
          <cell r="A3378" t="str">
            <v>SA</v>
          </cell>
        </row>
        <row r="3379">
          <cell r="A3379" t="str">
            <v>SA</v>
          </cell>
        </row>
        <row r="3380">
          <cell r="A3380" t="str">
            <v>SA</v>
          </cell>
        </row>
        <row r="3381">
          <cell r="A3381" t="str">
            <v>SA</v>
          </cell>
        </row>
        <row r="3382">
          <cell r="A3382" t="str">
            <v>SA</v>
          </cell>
        </row>
        <row r="3383">
          <cell r="A3383" t="str">
            <v>SA</v>
          </cell>
        </row>
        <row r="3384">
          <cell r="A3384" t="str">
            <v>SA</v>
          </cell>
        </row>
        <row r="3385">
          <cell r="A3385" t="str">
            <v>SA</v>
          </cell>
        </row>
        <row r="3386">
          <cell r="A3386" t="str">
            <v>SA</v>
          </cell>
        </row>
        <row r="3387">
          <cell r="A3387" t="str">
            <v>SA</v>
          </cell>
        </row>
        <row r="3388">
          <cell r="A3388" t="str">
            <v>SA</v>
          </cell>
        </row>
        <row r="3389">
          <cell r="A3389" t="str">
            <v>SA</v>
          </cell>
        </row>
        <row r="3390">
          <cell r="A3390" t="str">
            <v>SA</v>
          </cell>
        </row>
        <row r="3391">
          <cell r="A3391" t="str">
            <v>SA</v>
          </cell>
        </row>
        <row r="3392">
          <cell r="A3392" t="str">
            <v>SA</v>
          </cell>
        </row>
        <row r="3393">
          <cell r="A3393" t="str">
            <v>SA</v>
          </cell>
        </row>
        <row r="3394">
          <cell r="A3394" t="str">
            <v>SA</v>
          </cell>
        </row>
        <row r="3395">
          <cell r="A3395" t="str">
            <v>SA</v>
          </cell>
        </row>
        <row r="3396">
          <cell r="A3396" t="str">
            <v>SA</v>
          </cell>
        </row>
        <row r="3397">
          <cell r="A3397" t="str">
            <v>SA</v>
          </cell>
        </row>
        <row r="3398">
          <cell r="A3398" t="str">
            <v>SA</v>
          </cell>
        </row>
        <row r="3399">
          <cell r="A3399" t="str">
            <v>SA</v>
          </cell>
        </row>
        <row r="3400">
          <cell r="A3400" t="str">
            <v>SA</v>
          </cell>
        </row>
        <row r="3401">
          <cell r="A3401" t="str">
            <v>SA</v>
          </cell>
        </row>
        <row r="3402">
          <cell r="A3402" t="str">
            <v>SA</v>
          </cell>
        </row>
        <row r="3403">
          <cell r="A3403" t="str">
            <v>SA</v>
          </cell>
        </row>
        <row r="3404">
          <cell r="A3404" t="str">
            <v>SA</v>
          </cell>
        </row>
        <row r="3405">
          <cell r="A3405" t="str">
            <v>SA</v>
          </cell>
        </row>
        <row r="3406">
          <cell r="A3406" t="str">
            <v>SA</v>
          </cell>
        </row>
        <row r="3407">
          <cell r="A3407" t="str">
            <v>SA</v>
          </cell>
        </row>
        <row r="3408">
          <cell r="A3408" t="str">
            <v>SA</v>
          </cell>
        </row>
        <row r="3409">
          <cell r="A3409" t="str">
            <v>SA</v>
          </cell>
        </row>
        <row r="3410">
          <cell r="A3410" t="str">
            <v>SA</v>
          </cell>
        </row>
        <row r="3411">
          <cell r="A3411" t="str">
            <v>SA</v>
          </cell>
        </row>
        <row r="3412">
          <cell r="A3412" t="str">
            <v>SA</v>
          </cell>
        </row>
        <row r="3413">
          <cell r="A3413" t="str">
            <v>SA</v>
          </cell>
        </row>
        <row r="3414">
          <cell r="A3414" t="str">
            <v>SA</v>
          </cell>
        </row>
        <row r="3415">
          <cell r="A3415" t="str">
            <v>SA</v>
          </cell>
        </row>
        <row r="3416">
          <cell r="A3416" t="str">
            <v>SA</v>
          </cell>
        </row>
        <row r="3417">
          <cell r="A3417" t="str">
            <v>SA</v>
          </cell>
        </row>
        <row r="3418">
          <cell r="A3418" t="str">
            <v>SA</v>
          </cell>
        </row>
        <row r="3419">
          <cell r="A3419" t="str">
            <v>SA</v>
          </cell>
        </row>
        <row r="3420">
          <cell r="A3420" t="str">
            <v>SA</v>
          </cell>
        </row>
        <row r="3421">
          <cell r="A3421" t="str">
            <v>SA</v>
          </cell>
        </row>
        <row r="3422">
          <cell r="A3422" t="str">
            <v>SA</v>
          </cell>
        </row>
        <row r="3423">
          <cell r="A3423" t="str">
            <v>SA</v>
          </cell>
        </row>
        <row r="3424">
          <cell r="A3424" t="str">
            <v>SA</v>
          </cell>
        </row>
        <row r="3425">
          <cell r="A3425" t="str">
            <v>SA</v>
          </cell>
        </row>
        <row r="3426">
          <cell r="A3426" t="str">
            <v>SA</v>
          </cell>
        </row>
        <row r="3427">
          <cell r="A3427" t="str">
            <v>SA</v>
          </cell>
        </row>
        <row r="3428">
          <cell r="A3428" t="str">
            <v>SA</v>
          </cell>
        </row>
        <row r="3429">
          <cell r="A3429" t="str">
            <v>SA</v>
          </cell>
        </row>
        <row r="3430">
          <cell r="A3430" t="str">
            <v>SA</v>
          </cell>
        </row>
        <row r="3431">
          <cell r="A3431" t="str">
            <v>SA</v>
          </cell>
        </row>
        <row r="3432">
          <cell r="A3432" t="str">
            <v>SA</v>
          </cell>
        </row>
        <row r="3433">
          <cell r="A3433" t="str">
            <v>SA</v>
          </cell>
        </row>
        <row r="3434">
          <cell r="A3434" t="str">
            <v>SA</v>
          </cell>
        </row>
        <row r="3435">
          <cell r="A3435" t="str">
            <v>SA</v>
          </cell>
        </row>
        <row r="3436">
          <cell r="A3436" t="str">
            <v>SA</v>
          </cell>
        </row>
        <row r="3437">
          <cell r="A3437" t="str">
            <v>SA</v>
          </cell>
        </row>
        <row r="3438">
          <cell r="A3438" t="str">
            <v>SA</v>
          </cell>
        </row>
        <row r="3439">
          <cell r="A3439" t="str">
            <v>SA</v>
          </cell>
        </row>
        <row r="3440">
          <cell r="A3440" t="str">
            <v>SA</v>
          </cell>
        </row>
        <row r="3441">
          <cell r="A3441" t="str">
            <v>SA</v>
          </cell>
        </row>
        <row r="3442">
          <cell r="A3442" t="str">
            <v>SA</v>
          </cell>
        </row>
        <row r="3443">
          <cell r="A3443" t="str">
            <v>SA</v>
          </cell>
        </row>
        <row r="3444">
          <cell r="A3444" t="str">
            <v>SA</v>
          </cell>
        </row>
        <row r="3445">
          <cell r="A3445" t="str">
            <v>SA</v>
          </cell>
        </row>
        <row r="3446">
          <cell r="A3446" t="str">
            <v>SA</v>
          </cell>
        </row>
        <row r="3447">
          <cell r="A3447" t="str">
            <v>SA</v>
          </cell>
        </row>
        <row r="3448">
          <cell r="A3448" t="str">
            <v>SA</v>
          </cell>
        </row>
        <row r="3449">
          <cell r="A3449" t="str">
            <v>SA</v>
          </cell>
        </row>
        <row r="3450">
          <cell r="A3450" t="str">
            <v>SA</v>
          </cell>
        </row>
        <row r="3451">
          <cell r="A3451" t="str">
            <v>SA</v>
          </cell>
        </row>
        <row r="3452">
          <cell r="A3452" t="str">
            <v>SA</v>
          </cell>
        </row>
        <row r="3453">
          <cell r="A3453" t="str">
            <v>SA</v>
          </cell>
        </row>
        <row r="3454">
          <cell r="A3454" t="str">
            <v>SA</v>
          </cell>
        </row>
        <row r="3455">
          <cell r="A3455" t="str">
            <v>SA</v>
          </cell>
        </row>
        <row r="3456">
          <cell r="A3456" t="str">
            <v>SA</v>
          </cell>
        </row>
        <row r="3457">
          <cell r="A3457" t="str">
            <v>SA</v>
          </cell>
        </row>
        <row r="3458">
          <cell r="A3458" t="str">
            <v>SA</v>
          </cell>
        </row>
        <row r="3459">
          <cell r="A3459" t="str">
            <v>SA</v>
          </cell>
        </row>
        <row r="3460">
          <cell r="A3460" t="str">
            <v>SA</v>
          </cell>
        </row>
        <row r="3461">
          <cell r="A3461" t="str">
            <v>SA</v>
          </cell>
        </row>
        <row r="3462">
          <cell r="A3462" t="str">
            <v>SA</v>
          </cell>
        </row>
        <row r="3463">
          <cell r="A3463" t="str">
            <v>SA</v>
          </cell>
        </row>
        <row r="3464">
          <cell r="A3464" t="str">
            <v>SA</v>
          </cell>
        </row>
        <row r="3465">
          <cell r="A3465" t="str">
            <v>SA</v>
          </cell>
        </row>
        <row r="3466">
          <cell r="A3466" t="str">
            <v>SA</v>
          </cell>
        </row>
        <row r="3467">
          <cell r="A3467" t="str">
            <v>SA</v>
          </cell>
        </row>
        <row r="3468">
          <cell r="A3468" t="str">
            <v>SA</v>
          </cell>
        </row>
        <row r="3469">
          <cell r="A3469" t="str">
            <v>SA</v>
          </cell>
        </row>
        <row r="3470">
          <cell r="A3470" t="str">
            <v>SA</v>
          </cell>
        </row>
        <row r="3471">
          <cell r="A3471" t="str">
            <v>SA</v>
          </cell>
        </row>
        <row r="3472">
          <cell r="A3472" t="str">
            <v>SA</v>
          </cell>
        </row>
        <row r="3473">
          <cell r="A3473" t="str">
            <v>SA</v>
          </cell>
        </row>
        <row r="3474">
          <cell r="A3474" t="str">
            <v>SA</v>
          </cell>
        </row>
        <row r="3475">
          <cell r="A3475" t="str">
            <v>SA</v>
          </cell>
        </row>
        <row r="3476">
          <cell r="A3476" t="str">
            <v>SA</v>
          </cell>
        </row>
        <row r="3477">
          <cell r="A3477" t="str">
            <v>SA</v>
          </cell>
        </row>
        <row r="3478">
          <cell r="A3478" t="str">
            <v>SA</v>
          </cell>
        </row>
        <row r="3479">
          <cell r="A3479" t="str">
            <v>SA</v>
          </cell>
        </row>
        <row r="3480">
          <cell r="A3480" t="str">
            <v>SA</v>
          </cell>
        </row>
        <row r="3481">
          <cell r="A3481" t="str">
            <v>SA</v>
          </cell>
        </row>
        <row r="3482">
          <cell r="A3482" t="str">
            <v>SA</v>
          </cell>
        </row>
        <row r="3483">
          <cell r="A3483" t="str">
            <v>SA</v>
          </cell>
        </row>
        <row r="3484">
          <cell r="A3484" t="str">
            <v>SA</v>
          </cell>
        </row>
        <row r="3485">
          <cell r="A3485" t="str">
            <v>SA</v>
          </cell>
        </row>
        <row r="3486">
          <cell r="A3486" t="str">
            <v>SA</v>
          </cell>
        </row>
        <row r="3487">
          <cell r="A3487" t="str">
            <v>SA</v>
          </cell>
        </row>
        <row r="3488">
          <cell r="A3488" t="str">
            <v>SA</v>
          </cell>
        </row>
        <row r="3489">
          <cell r="A3489" t="str">
            <v>SA</v>
          </cell>
        </row>
        <row r="3490">
          <cell r="A3490" t="str">
            <v>SA</v>
          </cell>
        </row>
        <row r="3491">
          <cell r="A3491" t="str">
            <v>SA</v>
          </cell>
        </row>
        <row r="3492">
          <cell r="A3492" t="str">
            <v>SA</v>
          </cell>
        </row>
        <row r="3493">
          <cell r="A3493" t="str">
            <v>SA</v>
          </cell>
        </row>
        <row r="3494">
          <cell r="A3494" t="str">
            <v>SA</v>
          </cell>
        </row>
        <row r="3495">
          <cell r="A3495" t="str">
            <v>SA</v>
          </cell>
        </row>
        <row r="3496">
          <cell r="A3496" t="str">
            <v>SA</v>
          </cell>
        </row>
        <row r="3497">
          <cell r="A3497" t="str">
            <v>SA</v>
          </cell>
        </row>
        <row r="3498">
          <cell r="A3498" t="str">
            <v>SA</v>
          </cell>
        </row>
        <row r="3499">
          <cell r="A3499" t="str">
            <v>SA</v>
          </cell>
        </row>
        <row r="3500">
          <cell r="A3500" t="str">
            <v>SA</v>
          </cell>
        </row>
        <row r="3501">
          <cell r="A3501" t="str">
            <v>SA</v>
          </cell>
        </row>
        <row r="3502">
          <cell r="A3502" t="str">
            <v>SA</v>
          </cell>
        </row>
        <row r="3503">
          <cell r="A3503" t="str">
            <v>SA</v>
          </cell>
        </row>
        <row r="3504">
          <cell r="A3504" t="str">
            <v>SA</v>
          </cell>
        </row>
        <row r="3505">
          <cell r="A3505" t="str">
            <v>SA</v>
          </cell>
        </row>
        <row r="3506">
          <cell r="A3506" t="str">
            <v>SA</v>
          </cell>
        </row>
        <row r="3507">
          <cell r="A3507" t="str">
            <v>SA</v>
          </cell>
        </row>
        <row r="3508">
          <cell r="A3508" t="str">
            <v>SA</v>
          </cell>
        </row>
        <row r="3509">
          <cell r="A3509" t="str">
            <v>SA</v>
          </cell>
        </row>
        <row r="3510">
          <cell r="A3510" t="str">
            <v>SA</v>
          </cell>
        </row>
        <row r="3511">
          <cell r="A3511" t="str">
            <v>SA</v>
          </cell>
        </row>
        <row r="3512">
          <cell r="A3512" t="str">
            <v>SA</v>
          </cell>
        </row>
        <row r="3513">
          <cell r="A3513" t="str">
            <v>SA</v>
          </cell>
        </row>
        <row r="3514">
          <cell r="A3514" t="str">
            <v>SA</v>
          </cell>
        </row>
        <row r="3515">
          <cell r="A3515" t="str">
            <v>SA</v>
          </cell>
        </row>
        <row r="3516">
          <cell r="A3516" t="str">
            <v>SA</v>
          </cell>
        </row>
        <row r="3517">
          <cell r="A3517" t="str">
            <v>SA</v>
          </cell>
        </row>
        <row r="3518">
          <cell r="A3518" t="str">
            <v>SA</v>
          </cell>
        </row>
        <row r="3519">
          <cell r="A3519" t="str">
            <v>SA</v>
          </cell>
        </row>
        <row r="3520">
          <cell r="A3520" t="str">
            <v>SA</v>
          </cell>
        </row>
        <row r="3521">
          <cell r="A3521" t="str">
            <v>SA</v>
          </cell>
        </row>
        <row r="3522">
          <cell r="A3522" t="str">
            <v>SA</v>
          </cell>
        </row>
        <row r="3523">
          <cell r="A3523" t="str">
            <v>SA</v>
          </cell>
        </row>
        <row r="3524">
          <cell r="A3524" t="str">
            <v>SA</v>
          </cell>
        </row>
        <row r="3525">
          <cell r="A3525" t="str">
            <v>SA</v>
          </cell>
        </row>
        <row r="3526">
          <cell r="A3526" t="str">
            <v>SA</v>
          </cell>
        </row>
        <row r="3527">
          <cell r="A3527" t="str">
            <v>SA</v>
          </cell>
        </row>
        <row r="3528">
          <cell r="A3528" t="str">
            <v>SA</v>
          </cell>
        </row>
        <row r="3529">
          <cell r="A3529" t="str">
            <v>SA</v>
          </cell>
        </row>
        <row r="3530">
          <cell r="A3530" t="str">
            <v>SA</v>
          </cell>
        </row>
        <row r="3531">
          <cell r="A3531" t="str">
            <v>SA</v>
          </cell>
        </row>
        <row r="3532">
          <cell r="A3532" t="str">
            <v>SA</v>
          </cell>
        </row>
        <row r="3533">
          <cell r="A3533" t="str">
            <v>SA</v>
          </cell>
        </row>
        <row r="3534">
          <cell r="A3534" t="str">
            <v>SA</v>
          </cell>
        </row>
        <row r="3535">
          <cell r="A3535" t="str">
            <v>SA</v>
          </cell>
        </row>
        <row r="3536">
          <cell r="A3536" t="str">
            <v>SA</v>
          </cell>
        </row>
        <row r="3537">
          <cell r="A3537" t="str">
            <v>SA</v>
          </cell>
        </row>
        <row r="3538">
          <cell r="A3538" t="str">
            <v>SA</v>
          </cell>
        </row>
        <row r="3539">
          <cell r="A3539" t="str">
            <v>SA</v>
          </cell>
        </row>
        <row r="3540">
          <cell r="A3540" t="str">
            <v>SA</v>
          </cell>
        </row>
        <row r="3541">
          <cell r="A3541" t="str">
            <v>SA</v>
          </cell>
        </row>
        <row r="3542">
          <cell r="A3542" t="str">
            <v>SA</v>
          </cell>
        </row>
        <row r="3543">
          <cell r="A3543" t="str">
            <v>SA</v>
          </cell>
        </row>
        <row r="3544">
          <cell r="A3544" t="str">
            <v>SA</v>
          </cell>
        </row>
        <row r="3545">
          <cell r="A3545" t="str">
            <v>AC</v>
          </cell>
        </row>
        <row r="3546">
          <cell r="A3546" t="str">
            <v>AC</v>
          </cell>
        </row>
        <row r="3547">
          <cell r="A3547" t="str">
            <v>AC</v>
          </cell>
        </row>
        <row r="3548">
          <cell r="A3548" t="str">
            <v>AC</v>
          </cell>
        </row>
        <row r="3549">
          <cell r="A3549" t="str">
            <v>AC</v>
          </cell>
        </row>
        <row r="3550">
          <cell r="A3550" t="str">
            <v>AC</v>
          </cell>
        </row>
        <row r="3551">
          <cell r="A3551" t="str">
            <v>AC</v>
          </cell>
        </row>
        <row r="3552">
          <cell r="A3552" t="str">
            <v>AC</v>
          </cell>
        </row>
        <row r="3553">
          <cell r="A3553" t="str">
            <v>AC</v>
          </cell>
        </row>
        <row r="3554">
          <cell r="A3554" t="str">
            <v>AC</v>
          </cell>
        </row>
        <row r="3555">
          <cell r="A3555" t="str">
            <v>AC</v>
          </cell>
        </row>
        <row r="3556">
          <cell r="A3556" t="str">
            <v>AC</v>
          </cell>
        </row>
        <row r="3557">
          <cell r="A3557" t="str">
            <v>AC</v>
          </cell>
        </row>
        <row r="3558">
          <cell r="A3558" t="str">
            <v>AC</v>
          </cell>
        </row>
        <row r="3559">
          <cell r="A3559" t="str">
            <v>AC</v>
          </cell>
        </row>
        <row r="3560">
          <cell r="A3560" t="str">
            <v>AC</v>
          </cell>
        </row>
        <row r="3561">
          <cell r="A3561" t="str">
            <v>AC</v>
          </cell>
        </row>
        <row r="3562">
          <cell r="A3562" t="str">
            <v>AC</v>
          </cell>
        </row>
        <row r="3563">
          <cell r="A3563" t="str">
            <v>AC</v>
          </cell>
        </row>
        <row r="3564">
          <cell r="A3564" t="str">
            <v>AC</v>
          </cell>
        </row>
        <row r="3565">
          <cell r="A3565" t="str">
            <v>AC</v>
          </cell>
        </row>
        <row r="3566">
          <cell r="A3566" t="str">
            <v>AC</v>
          </cell>
        </row>
        <row r="3567">
          <cell r="A3567" t="str">
            <v>AC</v>
          </cell>
        </row>
        <row r="3568">
          <cell r="A3568" t="str">
            <v>AC</v>
          </cell>
        </row>
        <row r="3569">
          <cell r="A3569" t="str">
            <v>AC</v>
          </cell>
        </row>
        <row r="3570">
          <cell r="A3570" t="str">
            <v>AC</v>
          </cell>
        </row>
        <row r="3571">
          <cell r="A3571" t="str">
            <v>AC</v>
          </cell>
        </row>
        <row r="3572">
          <cell r="A3572" t="str">
            <v>AC</v>
          </cell>
        </row>
        <row r="3573">
          <cell r="A3573" t="str">
            <v>AC</v>
          </cell>
        </row>
        <row r="3574">
          <cell r="A3574" t="str">
            <v>AC</v>
          </cell>
        </row>
        <row r="3575">
          <cell r="A3575" t="str">
            <v>AC</v>
          </cell>
        </row>
        <row r="3576">
          <cell r="A3576" t="str">
            <v>AC</v>
          </cell>
        </row>
        <row r="3577">
          <cell r="A3577" t="str">
            <v>AC</v>
          </cell>
        </row>
        <row r="3578">
          <cell r="A3578" t="str">
            <v>AC</v>
          </cell>
        </row>
        <row r="3579">
          <cell r="A3579" t="str">
            <v>AC</v>
          </cell>
        </row>
        <row r="3580">
          <cell r="A3580" t="str">
            <v>AC</v>
          </cell>
        </row>
        <row r="3581">
          <cell r="A3581" t="str">
            <v>AC</v>
          </cell>
        </row>
        <row r="3582">
          <cell r="A3582" t="str">
            <v>AC</v>
          </cell>
        </row>
        <row r="3583">
          <cell r="A3583" t="str">
            <v>AC</v>
          </cell>
        </row>
        <row r="3584">
          <cell r="A3584" t="str">
            <v>AC</v>
          </cell>
        </row>
        <row r="3585">
          <cell r="A3585" t="str">
            <v>AC</v>
          </cell>
        </row>
        <row r="3586">
          <cell r="A3586" t="str">
            <v>AC</v>
          </cell>
        </row>
        <row r="3587">
          <cell r="A3587" t="str">
            <v>AC</v>
          </cell>
        </row>
        <row r="3588">
          <cell r="A3588" t="str">
            <v>AC</v>
          </cell>
        </row>
        <row r="3589">
          <cell r="A3589" t="str">
            <v>AC</v>
          </cell>
        </row>
        <row r="3590">
          <cell r="A3590" t="str">
            <v>AC</v>
          </cell>
        </row>
        <row r="3591">
          <cell r="A3591" t="str">
            <v>AC</v>
          </cell>
        </row>
        <row r="3592">
          <cell r="A3592" t="str">
            <v>AC</v>
          </cell>
        </row>
        <row r="3593">
          <cell r="A3593" t="str">
            <v>AC</v>
          </cell>
        </row>
        <row r="3594">
          <cell r="A3594" t="str">
            <v>AC</v>
          </cell>
        </row>
        <row r="3595">
          <cell r="A3595" t="str">
            <v>AC</v>
          </cell>
        </row>
        <row r="3596">
          <cell r="A3596" t="str">
            <v>AC</v>
          </cell>
        </row>
        <row r="3597">
          <cell r="A3597" t="str">
            <v>AC</v>
          </cell>
        </row>
        <row r="3598">
          <cell r="A3598" t="str">
            <v>AC</v>
          </cell>
        </row>
        <row r="3599">
          <cell r="A3599" t="str">
            <v>AC</v>
          </cell>
        </row>
        <row r="3600">
          <cell r="A3600" t="str">
            <v>AC</v>
          </cell>
        </row>
        <row r="3601">
          <cell r="A3601" t="str">
            <v>AC</v>
          </cell>
        </row>
        <row r="3602">
          <cell r="A3602" t="str">
            <v>RR</v>
          </cell>
        </row>
        <row r="3603">
          <cell r="A3603" t="str">
            <v>RR</v>
          </cell>
        </row>
        <row r="3604">
          <cell r="A3604" t="str">
            <v>RR</v>
          </cell>
        </row>
        <row r="3605">
          <cell r="A3605" t="str">
            <v>RR</v>
          </cell>
        </row>
        <row r="3606">
          <cell r="A3606" t="str">
            <v>RR</v>
          </cell>
        </row>
        <row r="3607">
          <cell r="A3607" t="str">
            <v>RR</v>
          </cell>
        </row>
        <row r="3608">
          <cell r="A3608" t="str">
            <v>RR</v>
          </cell>
        </row>
        <row r="3609">
          <cell r="A3609" t="str">
            <v>RR</v>
          </cell>
        </row>
        <row r="3610">
          <cell r="A3610" t="str">
            <v>RR</v>
          </cell>
        </row>
        <row r="3611">
          <cell r="A3611" t="str">
            <v>RR</v>
          </cell>
        </row>
        <row r="3612">
          <cell r="A3612" t="str">
            <v>RR</v>
          </cell>
        </row>
        <row r="3613">
          <cell r="A3613" t="str">
            <v>RR</v>
          </cell>
        </row>
        <row r="3614">
          <cell r="A3614" t="str">
            <v>RR</v>
          </cell>
        </row>
        <row r="3615">
          <cell r="A3615" t="str">
            <v>RR</v>
          </cell>
        </row>
        <row r="3616">
          <cell r="A3616" t="str">
            <v>RR</v>
          </cell>
        </row>
        <row r="3617">
          <cell r="A3617" t="str">
            <v>RR</v>
          </cell>
        </row>
        <row r="3618">
          <cell r="A3618" t="str">
            <v>RR</v>
          </cell>
        </row>
        <row r="3619">
          <cell r="A3619" t="str">
            <v>RR</v>
          </cell>
        </row>
        <row r="3620">
          <cell r="A3620" t="str">
            <v>RR</v>
          </cell>
        </row>
        <row r="3621">
          <cell r="A3621" t="str">
            <v>RR</v>
          </cell>
        </row>
        <row r="3622">
          <cell r="A3622" t="str">
            <v>RR</v>
          </cell>
        </row>
        <row r="3623">
          <cell r="A3623" t="str">
            <v>RR</v>
          </cell>
        </row>
        <row r="3624">
          <cell r="A3624" t="str">
            <v>RR</v>
          </cell>
        </row>
        <row r="3625">
          <cell r="A3625" t="str">
            <v>RR</v>
          </cell>
        </row>
        <row r="3626">
          <cell r="A3626" t="str">
            <v>RR</v>
          </cell>
        </row>
        <row r="3627">
          <cell r="A3627" t="str">
            <v>RR</v>
          </cell>
        </row>
        <row r="3628">
          <cell r="A3628" t="str">
            <v>RR</v>
          </cell>
        </row>
        <row r="3629">
          <cell r="A3629" t="str">
            <v>RR</v>
          </cell>
        </row>
        <row r="3630">
          <cell r="A3630" t="str">
            <v>RR</v>
          </cell>
        </row>
        <row r="3631">
          <cell r="A3631" t="str">
            <v>RR</v>
          </cell>
        </row>
        <row r="3632">
          <cell r="A3632" t="str">
            <v>RR</v>
          </cell>
        </row>
        <row r="3633">
          <cell r="A3633" t="str">
            <v>RR</v>
          </cell>
        </row>
        <row r="3634">
          <cell r="A3634" t="str">
            <v>RR</v>
          </cell>
        </row>
        <row r="3635">
          <cell r="A3635" t="str">
            <v>RR</v>
          </cell>
        </row>
        <row r="3636">
          <cell r="A3636" t="str">
            <v>RR</v>
          </cell>
        </row>
        <row r="3637">
          <cell r="A3637" t="str">
            <v>RR</v>
          </cell>
        </row>
        <row r="3638">
          <cell r="A3638" t="str">
            <v>RR</v>
          </cell>
        </row>
        <row r="3639">
          <cell r="A3639" t="str">
            <v>RR</v>
          </cell>
        </row>
        <row r="3640">
          <cell r="A3640" t="str">
            <v>RR</v>
          </cell>
        </row>
        <row r="3641">
          <cell r="A3641" t="str">
            <v>RR</v>
          </cell>
        </row>
        <row r="3642">
          <cell r="A3642" t="str">
            <v>RR</v>
          </cell>
        </row>
        <row r="3643">
          <cell r="A3643" t="str">
            <v>RR</v>
          </cell>
        </row>
        <row r="3644">
          <cell r="A3644" t="str">
            <v>RR</v>
          </cell>
        </row>
        <row r="3645">
          <cell r="A3645" t="str">
            <v>RR</v>
          </cell>
        </row>
        <row r="3646">
          <cell r="A3646" t="str">
            <v>RR</v>
          </cell>
        </row>
        <row r="3647">
          <cell r="A3647" t="str">
            <v>RR</v>
          </cell>
        </row>
        <row r="3648">
          <cell r="A3648" t="str">
            <v>RR</v>
          </cell>
        </row>
        <row r="3649">
          <cell r="A3649" t="str">
            <v>RR</v>
          </cell>
        </row>
        <row r="3650">
          <cell r="A3650" t="str">
            <v>RR</v>
          </cell>
        </row>
        <row r="3651">
          <cell r="A3651" t="str">
            <v>RR</v>
          </cell>
        </row>
        <row r="3652">
          <cell r="A3652" t="str">
            <v>RR</v>
          </cell>
        </row>
        <row r="3653">
          <cell r="A3653" t="str">
            <v>RR</v>
          </cell>
        </row>
        <row r="3654">
          <cell r="A3654" t="str">
            <v>RR</v>
          </cell>
        </row>
        <row r="3655">
          <cell r="A3655" t="str">
            <v>RR</v>
          </cell>
        </row>
        <row r="3656">
          <cell r="A3656" t="str">
            <v>RR</v>
          </cell>
        </row>
        <row r="3657">
          <cell r="A3657" t="str">
            <v>RR</v>
          </cell>
        </row>
        <row r="3658">
          <cell r="A3658" t="str">
            <v>RR</v>
          </cell>
        </row>
        <row r="3659">
          <cell r="A3659" t="str">
            <v>SA</v>
          </cell>
        </row>
        <row r="3660">
          <cell r="A3660" t="str">
            <v>SA</v>
          </cell>
        </row>
        <row r="3661">
          <cell r="A3661" t="str">
            <v>SA</v>
          </cell>
        </row>
        <row r="3662">
          <cell r="A3662" t="str">
            <v>SA</v>
          </cell>
        </row>
        <row r="3663">
          <cell r="A3663" t="str">
            <v>SA</v>
          </cell>
        </row>
        <row r="3664">
          <cell r="A3664" t="str">
            <v>SA</v>
          </cell>
        </row>
        <row r="3665">
          <cell r="A3665" t="str">
            <v>SA</v>
          </cell>
        </row>
        <row r="3666">
          <cell r="A3666" t="str">
            <v>SA</v>
          </cell>
        </row>
        <row r="3667">
          <cell r="A3667" t="str">
            <v>SA</v>
          </cell>
        </row>
        <row r="3668">
          <cell r="A3668" t="str">
            <v>SA</v>
          </cell>
        </row>
        <row r="3669">
          <cell r="A3669" t="str">
            <v>SA</v>
          </cell>
        </row>
        <row r="3670">
          <cell r="A3670" t="str">
            <v>SA</v>
          </cell>
        </row>
        <row r="3671">
          <cell r="A3671" t="str">
            <v>SA</v>
          </cell>
        </row>
        <row r="3672">
          <cell r="A3672" t="str">
            <v>SA</v>
          </cell>
        </row>
        <row r="3673">
          <cell r="A3673" t="str">
            <v>SA</v>
          </cell>
        </row>
        <row r="3674">
          <cell r="A3674" t="str">
            <v>SA</v>
          </cell>
        </row>
        <row r="3675">
          <cell r="A3675" t="str">
            <v>SA</v>
          </cell>
        </row>
        <row r="3676">
          <cell r="A3676" t="str">
            <v>SA</v>
          </cell>
        </row>
        <row r="3677">
          <cell r="A3677" t="str">
            <v>SA</v>
          </cell>
        </row>
        <row r="3678">
          <cell r="A3678" t="str">
            <v>SA</v>
          </cell>
        </row>
        <row r="3679">
          <cell r="A3679" t="str">
            <v>SA</v>
          </cell>
        </row>
        <row r="3680">
          <cell r="A3680" t="str">
            <v>SA</v>
          </cell>
        </row>
        <row r="3681">
          <cell r="A3681" t="str">
            <v>SA</v>
          </cell>
        </row>
        <row r="3682">
          <cell r="A3682" t="str">
            <v>SA</v>
          </cell>
        </row>
        <row r="3683">
          <cell r="A3683" t="str">
            <v>SA</v>
          </cell>
        </row>
        <row r="3684">
          <cell r="A3684" t="str">
            <v>SA</v>
          </cell>
        </row>
        <row r="3685">
          <cell r="A3685" t="str">
            <v>SA</v>
          </cell>
        </row>
        <row r="3686">
          <cell r="A3686" t="str">
            <v>SA</v>
          </cell>
        </row>
        <row r="3687">
          <cell r="A3687" t="str">
            <v>SA</v>
          </cell>
        </row>
        <row r="3688">
          <cell r="A3688" t="str">
            <v>SA</v>
          </cell>
        </row>
        <row r="3689">
          <cell r="A3689" t="str">
            <v>SA</v>
          </cell>
        </row>
        <row r="3690">
          <cell r="A3690" t="str">
            <v>SA</v>
          </cell>
        </row>
        <row r="3691">
          <cell r="A3691" t="str">
            <v>SA</v>
          </cell>
        </row>
        <row r="3692">
          <cell r="A3692" t="str">
            <v>SA</v>
          </cell>
        </row>
        <row r="3693">
          <cell r="A3693" t="str">
            <v>SA</v>
          </cell>
        </row>
        <row r="3694">
          <cell r="A3694" t="str">
            <v>SA</v>
          </cell>
        </row>
        <row r="3695">
          <cell r="A3695" t="str">
            <v>SA</v>
          </cell>
        </row>
        <row r="3696">
          <cell r="A3696" t="str">
            <v>SA</v>
          </cell>
        </row>
        <row r="3697">
          <cell r="A3697" t="str">
            <v>SA</v>
          </cell>
        </row>
        <row r="3698">
          <cell r="A3698" t="str">
            <v>SA</v>
          </cell>
        </row>
        <row r="3699">
          <cell r="A3699" t="str">
            <v>SA</v>
          </cell>
        </row>
        <row r="3700">
          <cell r="A3700" t="str">
            <v>SA</v>
          </cell>
        </row>
        <row r="3701">
          <cell r="A3701" t="str">
            <v>SA</v>
          </cell>
        </row>
        <row r="3702">
          <cell r="A3702" t="str">
            <v>SA</v>
          </cell>
        </row>
        <row r="3703">
          <cell r="A3703" t="str">
            <v>SA</v>
          </cell>
        </row>
        <row r="3704">
          <cell r="A3704" t="str">
            <v>SA</v>
          </cell>
        </row>
        <row r="3705">
          <cell r="A3705" t="str">
            <v>SA</v>
          </cell>
        </row>
        <row r="3706">
          <cell r="A3706" t="str">
            <v>SA</v>
          </cell>
        </row>
        <row r="3707">
          <cell r="A3707" t="str">
            <v>SA</v>
          </cell>
        </row>
        <row r="3708">
          <cell r="A3708" t="str">
            <v>SA</v>
          </cell>
        </row>
        <row r="3709">
          <cell r="A3709" t="str">
            <v>SA</v>
          </cell>
        </row>
        <row r="3710">
          <cell r="A3710" t="str">
            <v>SA</v>
          </cell>
        </row>
        <row r="3711">
          <cell r="A3711" t="str">
            <v>SA</v>
          </cell>
        </row>
        <row r="3712">
          <cell r="A3712" t="str">
            <v>SA</v>
          </cell>
        </row>
        <row r="3713">
          <cell r="A3713" t="str">
            <v>SA</v>
          </cell>
        </row>
        <row r="3714">
          <cell r="A3714" t="str">
            <v>SA</v>
          </cell>
        </row>
        <row r="3715">
          <cell r="A3715" t="str">
            <v>SA</v>
          </cell>
        </row>
        <row r="3716">
          <cell r="A3716" t="str">
            <v>SA</v>
          </cell>
        </row>
        <row r="3717">
          <cell r="A3717" t="str">
            <v>SA</v>
          </cell>
        </row>
        <row r="3718">
          <cell r="A3718" t="str">
            <v>SA</v>
          </cell>
        </row>
        <row r="3719">
          <cell r="A3719" t="str">
            <v>AC</v>
          </cell>
        </row>
        <row r="3720">
          <cell r="A3720" t="str">
            <v>AC</v>
          </cell>
        </row>
        <row r="3721">
          <cell r="A3721" t="str">
            <v>AC</v>
          </cell>
        </row>
        <row r="3722">
          <cell r="A3722" t="str">
            <v>AC</v>
          </cell>
        </row>
        <row r="3723">
          <cell r="A3723" t="str">
            <v>AC</v>
          </cell>
        </row>
        <row r="3724">
          <cell r="A3724" t="str">
            <v>AC</v>
          </cell>
        </row>
        <row r="3725">
          <cell r="A3725" t="str">
            <v>AC</v>
          </cell>
        </row>
        <row r="3726">
          <cell r="A3726" t="str">
            <v>AC</v>
          </cell>
        </row>
        <row r="3727">
          <cell r="A3727" t="str">
            <v>AC</v>
          </cell>
        </row>
        <row r="3728">
          <cell r="A3728" t="str">
            <v>AC</v>
          </cell>
        </row>
        <row r="3729">
          <cell r="A3729" t="str">
            <v>AC</v>
          </cell>
        </row>
        <row r="3730">
          <cell r="A3730" t="str">
            <v>AC</v>
          </cell>
        </row>
        <row r="3731">
          <cell r="A3731" t="str">
            <v>AC</v>
          </cell>
        </row>
        <row r="3732">
          <cell r="A3732" t="str">
            <v>AC</v>
          </cell>
        </row>
        <row r="3733">
          <cell r="A3733" t="str">
            <v>AC</v>
          </cell>
        </row>
        <row r="3734">
          <cell r="A3734" t="str">
            <v>AC</v>
          </cell>
        </row>
        <row r="3735">
          <cell r="A3735" t="str">
            <v>AC</v>
          </cell>
        </row>
        <row r="3736">
          <cell r="A3736" t="str">
            <v>AC</v>
          </cell>
        </row>
        <row r="3737">
          <cell r="A3737" t="str">
            <v>AC</v>
          </cell>
        </row>
        <row r="3738">
          <cell r="A3738" t="str">
            <v>AC</v>
          </cell>
        </row>
        <row r="3739">
          <cell r="A3739" t="str">
            <v>AC</v>
          </cell>
        </row>
        <row r="3740">
          <cell r="A3740" t="str">
            <v>AC</v>
          </cell>
        </row>
        <row r="3741">
          <cell r="A3741" t="str">
            <v>AC</v>
          </cell>
        </row>
        <row r="3742">
          <cell r="A3742" t="str">
            <v>AC</v>
          </cell>
        </row>
        <row r="3743">
          <cell r="A3743" t="str">
            <v>AC</v>
          </cell>
        </row>
        <row r="3744">
          <cell r="A3744" t="str">
            <v>AC</v>
          </cell>
        </row>
        <row r="3745">
          <cell r="A3745" t="str">
            <v>AC</v>
          </cell>
        </row>
        <row r="3746">
          <cell r="A3746" t="str">
            <v>AC</v>
          </cell>
        </row>
        <row r="3747">
          <cell r="A3747" t="str">
            <v>AC</v>
          </cell>
        </row>
        <row r="3748">
          <cell r="A3748" t="str">
            <v>AC</v>
          </cell>
        </row>
        <row r="3749">
          <cell r="A3749" t="str">
            <v>AC</v>
          </cell>
        </row>
        <row r="3750">
          <cell r="A3750" t="str">
            <v>AC</v>
          </cell>
        </row>
        <row r="3751">
          <cell r="A3751" t="str">
            <v>AC</v>
          </cell>
        </row>
        <row r="3752">
          <cell r="A3752" t="str">
            <v>AC</v>
          </cell>
        </row>
        <row r="3753">
          <cell r="A3753" t="str">
            <v>AC</v>
          </cell>
        </row>
        <row r="3754">
          <cell r="A3754" t="str">
            <v>AC</v>
          </cell>
        </row>
        <row r="3755">
          <cell r="A3755" t="str">
            <v>AC</v>
          </cell>
        </row>
        <row r="3756">
          <cell r="A3756" t="str">
            <v>AC</v>
          </cell>
        </row>
        <row r="3757">
          <cell r="A3757" t="str">
            <v>AC</v>
          </cell>
        </row>
        <row r="3758">
          <cell r="A3758" t="str">
            <v>AC</v>
          </cell>
        </row>
        <row r="3759">
          <cell r="A3759" t="str">
            <v>AC</v>
          </cell>
        </row>
        <row r="3760">
          <cell r="A3760" t="str">
            <v>AC</v>
          </cell>
        </row>
        <row r="3761">
          <cell r="A3761" t="str">
            <v>AC</v>
          </cell>
        </row>
        <row r="3762">
          <cell r="A3762" t="str">
            <v>AC</v>
          </cell>
        </row>
        <row r="3763">
          <cell r="A3763" t="str">
            <v>AC</v>
          </cell>
        </row>
        <row r="3764">
          <cell r="A3764" t="str">
            <v>AC</v>
          </cell>
        </row>
        <row r="3765">
          <cell r="A3765" t="str">
            <v>AC</v>
          </cell>
        </row>
        <row r="3766">
          <cell r="A3766" t="str">
            <v>AC</v>
          </cell>
        </row>
        <row r="3767">
          <cell r="A3767" t="str">
            <v>AC</v>
          </cell>
        </row>
        <row r="3768">
          <cell r="A3768" t="str">
            <v>AC</v>
          </cell>
        </row>
        <row r="3769">
          <cell r="A3769" t="str">
            <v>AC</v>
          </cell>
        </row>
        <row r="3770">
          <cell r="A3770" t="str">
            <v>AC</v>
          </cell>
        </row>
        <row r="3771">
          <cell r="A3771" t="str">
            <v>AC</v>
          </cell>
        </row>
        <row r="3772">
          <cell r="A3772" t="str">
            <v>AC</v>
          </cell>
        </row>
        <row r="3773">
          <cell r="A3773" t="str">
            <v>AC</v>
          </cell>
        </row>
        <row r="3774">
          <cell r="A3774" t="str">
            <v>AC</v>
          </cell>
        </row>
        <row r="3775">
          <cell r="A3775" t="str">
            <v>AC</v>
          </cell>
        </row>
        <row r="3776">
          <cell r="A3776" t="str">
            <v>SA</v>
          </cell>
        </row>
        <row r="3777">
          <cell r="A3777" t="str">
            <v>SA</v>
          </cell>
        </row>
        <row r="3778">
          <cell r="A3778" t="str">
            <v>SA</v>
          </cell>
        </row>
        <row r="3779">
          <cell r="A3779" t="str">
            <v>SA</v>
          </cell>
        </row>
        <row r="3780">
          <cell r="A3780" t="str">
            <v>SA</v>
          </cell>
        </row>
        <row r="3781">
          <cell r="A3781" t="str">
            <v>SA</v>
          </cell>
        </row>
        <row r="3782">
          <cell r="A3782" t="str">
            <v>SA</v>
          </cell>
        </row>
        <row r="3783">
          <cell r="A3783" t="str">
            <v>SA</v>
          </cell>
        </row>
        <row r="3784">
          <cell r="A3784" t="str">
            <v>SA</v>
          </cell>
        </row>
        <row r="3785">
          <cell r="A3785" t="str">
            <v>SA</v>
          </cell>
        </row>
        <row r="3786">
          <cell r="A3786" t="str">
            <v>SA</v>
          </cell>
        </row>
        <row r="3787">
          <cell r="A3787" t="str">
            <v>SA</v>
          </cell>
        </row>
        <row r="3788">
          <cell r="A3788" t="str">
            <v>SA</v>
          </cell>
        </row>
        <row r="3789">
          <cell r="A3789" t="str">
            <v>SA</v>
          </cell>
        </row>
        <row r="3790">
          <cell r="A3790" t="str">
            <v>SA</v>
          </cell>
        </row>
        <row r="3791">
          <cell r="A3791" t="str">
            <v>SA</v>
          </cell>
        </row>
        <row r="3792">
          <cell r="A3792" t="str">
            <v>SA</v>
          </cell>
        </row>
        <row r="3793">
          <cell r="A3793" t="str">
            <v>SA</v>
          </cell>
        </row>
        <row r="3794">
          <cell r="A3794" t="str">
            <v>SA</v>
          </cell>
        </row>
        <row r="3795">
          <cell r="A3795" t="str">
            <v>SA</v>
          </cell>
        </row>
        <row r="3796">
          <cell r="A3796" t="str">
            <v>SA</v>
          </cell>
        </row>
        <row r="3797">
          <cell r="A3797" t="str">
            <v>SA</v>
          </cell>
        </row>
        <row r="3798">
          <cell r="A3798" t="str">
            <v>SA</v>
          </cell>
        </row>
        <row r="3799">
          <cell r="A3799" t="str">
            <v>SA</v>
          </cell>
        </row>
        <row r="3800">
          <cell r="A3800" t="str">
            <v>SA</v>
          </cell>
        </row>
        <row r="3801">
          <cell r="A3801" t="str">
            <v>SA</v>
          </cell>
        </row>
        <row r="3802">
          <cell r="A3802" t="str">
            <v>SA</v>
          </cell>
        </row>
        <row r="3803">
          <cell r="A3803" t="str">
            <v>SA</v>
          </cell>
        </row>
        <row r="3804">
          <cell r="A3804" t="str">
            <v>SA</v>
          </cell>
        </row>
        <row r="3805">
          <cell r="A3805" t="str">
            <v>SA</v>
          </cell>
        </row>
        <row r="3806">
          <cell r="A3806" t="str">
            <v>SA</v>
          </cell>
        </row>
        <row r="3807">
          <cell r="A3807" t="str">
            <v>SA</v>
          </cell>
        </row>
        <row r="3808">
          <cell r="A3808" t="str">
            <v>SA</v>
          </cell>
        </row>
        <row r="3809">
          <cell r="A3809" t="str">
            <v>SA</v>
          </cell>
        </row>
        <row r="3810">
          <cell r="A3810" t="str">
            <v>SA</v>
          </cell>
        </row>
        <row r="3811">
          <cell r="A3811" t="str">
            <v>SA</v>
          </cell>
        </row>
        <row r="3812">
          <cell r="A3812" t="str">
            <v>SA</v>
          </cell>
        </row>
        <row r="3813">
          <cell r="A3813" t="str">
            <v>SA</v>
          </cell>
        </row>
        <row r="3814">
          <cell r="A3814" t="str">
            <v>SA</v>
          </cell>
        </row>
        <row r="3815">
          <cell r="A3815" t="str">
            <v>SA</v>
          </cell>
        </row>
        <row r="3816">
          <cell r="A3816" t="str">
            <v>SA</v>
          </cell>
        </row>
        <row r="3817">
          <cell r="A3817" t="str">
            <v>SA</v>
          </cell>
        </row>
        <row r="3818">
          <cell r="A3818" t="str">
            <v>SA</v>
          </cell>
        </row>
        <row r="3819">
          <cell r="A3819" t="str">
            <v>SA</v>
          </cell>
        </row>
        <row r="3820">
          <cell r="A3820" t="str">
            <v>SA</v>
          </cell>
        </row>
        <row r="3821">
          <cell r="A3821" t="str">
            <v>SA</v>
          </cell>
        </row>
        <row r="3822">
          <cell r="A3822" t="str">
            <v>SA</v>
          </cell>
        </row>
        <row r="3823">
          <cell r="A3823" t="str">
            <v>SA</v>
          </cell>
        </row>
        <row r="3824">
          <cell r="A3824" t="str">
            <v>SA</v>
          </cell>
        </row>
        <row r="3825">
          <cell r="A3825" t="str">
            <v>SA</v>
          </cell>
        </row>
        <row r="3826">
          <cell r="A3826" t="str">
            <v>SA</v>
          </cell>
        </row>
        <row r="3827">
          <cell r="A3827" t="str">
            <v>SA</v>
          </cell>
        </row>
        <row r="3828">
          <cell r="A3828" t="str">
            <v>SA</v>
          </cell>
        </row>
        <row r="3829">
          <cell r="A3829" t="str">
            <v>SA</v>
          </cell>
        </row>
        <row r="3830">
          <cell r="A3830" t="str">
            <v>SA</v>
          </cell>
        </row>
        <row r="3831">
          <cell r="A3831" t="str">
            <v>SA</v>
          </cell>
        </row>
        <row r="3832">
          <cell r="A3832" t="str">
            <v>SA</v>
          </cell>
        </row>
        <row r="3833">
          <cell r="A3833" t="str">
            <v>SA</v>
          </cell>
        </row>
        <row r="3834">
          <cell r="A3834" t="str">
            <v>SA</v>
          </cell>
        </row>
        <row r="3835">
          <cell r="A3835" t="str">
            <v>SA</v>
          </cell>
        </row>
        <row r="3836">
          <cell r="A3836" t="str">
            <v>SA</v>
          </cell>
        </row>
        <row r="3837">
          <cell r="A3837" t="str">
            <v>SA</v>
          </cell>
        </row>
        <row r="3838">
          <cell r="A3838" t="str">
            <v>SA</v>
          </cell>
        </row>
        <row r="3839">
          <cell r="A3839" t="str">
            <v>SA</v>
          </cell>
        </row>
        <row r="3840">
          <cell r="A3840" t="str">
            <v>SA</v>
          </cell>
        </row>
        <row r="3841">
          <cell r="A3841" t="str">
            <v>SA</v>
          </cell>
        </row>
        <row r="3842">
          <cell r="A3842" t="str">
            <v>SA</v>
          </cell>
        </row>
        <row r="3843">
          <cell r="A3843" t="str">
            <v>SA</v>
          </cell>
        </row>
        <row r="3844">
          <cell r="A3844" t="str">
            <v>SA</v>
          </cell>
        </row>
        <row r="3845">
          <cell r="A3845" t="str">
            <v>SA</v>
          </cell>
        </row>
        <row r="3846">
          <cell r="A3846" t="str">
            <v>SA</v>
          </cell>
        </row>
        <row r="3847">
          <cell r="A3847" t="str">
            <v>SA</v>
          </cell>
        </row>
        <row r="3848">
          <cell r="A3848" t="str">
            <v>SA</v>
          </cell>
        </row>
        <row r="3849">
          <cell r="A3849" t="str">
            <v>SA</v>
          </cell>
        </row>
        <row r="3850">
          <cell r="A3850" t="str">
            <v>SA</v>
          </cell>
        </row>
        <row r="3851">
          <cell r="A3851" t="str">
            <v>SA</v>
          </cell>
        </row>
        <row r="3852">
          <cell r="A3852" t="str">
            <v>SA</v>
          </cell>
        </row>
        <row r="3853">
          <cell r="A3853" t="str">
            <v>SA</v>
          </cell>
        </row>
        <row r="3854">
          <cell r="A3854" t="str">
            <v>SA</v>
          </cell>
        </row>
        <row r="3855">
          <cell r="A3855" t="str">
            <v>SA</v>
          </cell>
        </row>
        <row r="3856">
          <cell r="A3856" t="str">
            <v>SA</v>
          </cell>
        </row>
        <row r="3857">
          <cell r="A3857" t="str">
            <v>SA</v>
          </cell>
        </row>
        <row r="3858">
          <cell r="A3858" t="str">
            <v>SA</v>
          </cell>
        </row>
        <row r="3859">
          <cell r="A3859" t="str">
            <v>SA</v>
          </cell>
        </row>
        <row r="3860">
          <cell r="A3860" t="str">
            <v>SA</v>
          </cell>
        </row>
        <row r="3861">
          <cell r="A3861" t="str">
            <v>SA</v>
          </cell>
        </row>
        <row r="3862">
          <cell r="A3862" t="str">
            <v>SA</v>
          </cell>
        </row>
        <row r="3863">
          <cell r="A3863" t="str">
            <v>SA</v>
          </cell>
        </row>
        <row r="3864">
          <cell r="A3864" t="str">
            <v>SA</v>
          </cell>
        </row>
        <row r="3865">
          <cell r="A3865" t="str">
            <v>SA</v>
          </cell>
        </row>
        <row r="3866">
          <cell r="A3866" t="str">
            <v>SA</v>
          </cell>
        </row>
        <row r="3867">
          <cell r="A3867" t="str">
            <v>SA</v>
          </cell>
        </row>
        <row r="3868">
          <cell r="A3868" t="str">
            <v>SA</v>
          </cell>
        </row>
        <row r="3869">
          <cell r="A3869" t="str">
            <v>SA</v>
          </cell>
        </row>
        <row r="3870">
          <cell r="A3870" t="str">
            <v>SA</v>
          </cell>
        </row>
        <row r="3871">
          <cell r="A3871" t="str">
            <v>SA</v>
          </cell>
        </row>
        <row r="3872">
          <cell r="A3872" t="str">
            <v>SA</v>
          </cell>
        </row>
        <row r="3873">
          <cell r="A3873" t="str">
            <v>SA</v>
          </cell>
        </row>
        <row r="3874">
          <cell r="A3874" t="str">
            <v>SA</v>
          </cell>
        </row>
        <row r="3875">
          <cell r="A3875" t="str">
            <v>SA</v>
          </cell>
        </row>
        <row r="3876">
          <cell r="A3876" t="str">
            <v>SA</v>
          </cell>
        </row>
        <row r="3877">
          <cell r="A3877" t="str">
            <v>SA</v>
          </cell>
        </row>
        <row r="3878">
          <cell r="A3878" t="str">
            <v>SA</v>
          </cell>
        </row>
        <row r="3879">
          <cell r="A3879" t="str">
            <v>SA</v>
          </cell>
        </row>
        <row r="3880">
          <cell r="A3880" t="str">
            <v>SA</v>
          </cell>
        </row>
        <row r="3881">
          <cell r="A3881" t="str">
            <v>SA</v>
          </cell>
        </row>
        <row r="3882">
          <cell r="A3882" t="str">
            <v>SA</v>
          </cell>
        </row>
        <row r="3883">
          <cell r="A3883" t="str">
            <v>SA</v>
          </cell>
        </row>
        <row r="3884">
          <cell r="A3884" t="str">
            <v>SA</v>
          </cell>
        </row>
        <row r="3885">
          <cell r="A3885" t="str">
            <v>SA</v>
          </cell>
        </row>
        <row r="3886">
          <cell r="A3886" t="str">
            <v>SA</v>
          </cell>
        </row>
        <row r="3887">
          <cell r="A3887" t="str">
            <v>SA</v>
          </cell>
        </row>
        <row r="3888">
          <cell r="A3888" t="str">
            <v>SA</v>
          </cell>
        </row>
        <row r="3889">
          <cell r="A3889" t="str">
            <v>SA</v>
          </cell>
        </row>
        <row r="3890">
          <cell r="A3890" t="str">
            <v>SA</v>
          </cell>
        </row>
        <row r="3891">
          <cell r="A3891" t="str">
            <v>SA</v>
          </cell>
        </row>
        <row r="3892">
          <cell r="A3892" t="str">
            <v>SA</v>
          </cell>
        </row>
        <row r="3893">
          <cell r="A3893" t="str">
            <v>SA</v>
          </cell>
        </row>
        <row r="3894">
          <cell r="A3894" t="str">
            <v>SA</v>
          </cell>
        </row>
        <row r="3895">
          <cell r="A3895" t="str">
            <v>SA</v>
          </cell>
        </row>
        <row r="3896">
          <cell r="A3896" t="str">
            <v>SA</v>
          </cell>
        </row>
        <row r="3897">
          <cell r="A3897" t="str">
            <v>SA</v>
          </cell>
        </row>
        <row r="3898">
          <cell r="A3898" t="str">
            <v>SA</v>
          </cell>
        </row>
        <row r="3899">
          <cell r="A3899" t="str">
            <v>SA</v>
          </cell>
        </row>
        <row r="3900">
          <cell r="A3900" t="str">
            <v>SA</v>
          </cell>
        </row>
        <row r="3901">
          <cell r="A3901" t="str">
            <v>SA</v>
          </cell>
        </row>
        <row r="3902">
          <cell r="A3902" t="str">
            <v>SA</v>
          </cell>
        </row>
        <row r="3903">
          <cell r="A3903" t="str">
            <v>SA</v>
          </cell>
        </row>
        <row r="3904">
          <cell r="A3904" t="str">
            <v>SA</v>
          </cell>
        </row>
        <row r="3905">
          <cell r="A3905" t="str">
            <v>SA</v>
          </cell>
        </row>
        <row r="3906">
          <cell r="A3906" t="str">
            <v>SA</v>
          </cell>
        </row>
        <row r="3907">
          <cell r="A3907" t="str">
            <v>SA</v>
          </cell>
        </row>
        <row r="3908">
          <cell r="A3908" t="str">
            <v>SA</v>
          </cell>
        </row>
        <row r="3909">
          <cell r="A3909" t="str">
            <v>SA</v>
          </cell>
        </row>
        <row r="3910">
          <cell r="A3910" t="str">
            <v>SA</v>
          </cell>
        </row>
        <row r="3911">
          <cell r="A3911" t="str">
            <v>SA</v>
          </cell>
        </row>
        <row r="3912">
          <cell r="A3912" t="str">
            <v>SA</v>
          </cell>
        </row>
        <row r="3913">
          <cell r="A3913" t="str">
            <v>SA</v>
          </cell>
        </row>
        <row r="3914">
          <cell r="A3914" t="str">
            <v>SA</v>
          </cell>
        </row>
        <row r="3915">
          <cell r="A3915" t="str">
            <v>SA</v>
          </cell>
        </row>
        <row r="3916">
          <cell r="A3916" t="str">
            <v>SA</v>
          </cell>
        </row>
        <row r="3917">
          <cell r="A3917" t="str">
            <v>SA</v>
          </cell>
        </row>
        <row r="3918">
          <cell r="A3918" t="str">
            <v>SA</v>
          </cell>
        </row>
        <row r="3919">
          <cell r="A3919" t="str">
            <v>SA</v>
          </cell>
        </row>
        <row r="3920">
          <cell r="A3920" t="str">
            <v>SA</v>
          </cell>
        </row>
        <row r="3921">
          <cell r="A3921" t="str">
            <v>SA</v>
          </cell>
        </row>
        <row r="3922">
          <cell r="A3922" t="str">
            <v>SA</v>
          </cell>
        </row>
        <row r="3923">
          <cell r="A3923" t="str">
            <v>SA</v>
          </cell>
        </row>
        <row r="3924">
          <cell r="A3924" t="str">
            <v>SA</v>
          </cell>
        </row>
        <row r="3925">
          <cell r="A3925" t="str">
            <v>SA</v>
          </cell>
        </row>
        <row r="3926">
          <cell r="A3926" t="str">
            <v>SA</v>
          </cell>
        </row>
        <row r="3927">
          <cell r="A3927" t="str">
            <v>SA</v>
          </cell>
        </row>
        <row r="3928">
          <cell r="A3928" t="str">
            <v>SA</v>
          </cell>
        </row>
        <row r="3929">
          <cell r="A3929" t="str">
            <v>SA</v>
          </cell>
        </row>
        <row r="3930">
          <cell r="A3930" t="str">
            <v>SA</v>
          </cell>
        </row>
        <row r="3931">
          <cell r="A3931" t="str">
            <v>SA</v>
          </cell>
        </row>
        <row r="3932">
          <cell r="A3932" t="str">
            <v>SA</v>
          </cell>
        </row>
        <row r="3933">
          <cell r="A3933" t="str">
            <v>SA</v>
          </cell>
        </row>
        <row r="3934">
          <cell r="A3934" t="str">
            <v>SA</v>
          </cell>
        </row>
        <row r="3935">
          <cell r="A3935" t="str">
            <v>SA</v>
          </cell>
        </row>
        <row r="3936">
          <cell r="A3936" t="str">
            <v>SA</v>
          </cell>
        </row>
        <row r="3937">
          <cell r="A3937" t="str">
            <v>SA</v>
          </cell>
        </row>
        <row r="3938">
          <cell r="A3938" t="str">
            <v>SA</v>
          </cell>
        </row>
        <row r="3939">
          <cell r="A3939" t="str">
            <v>SA</v>
          </cell>
        </row>
        <row r="3940">
          <cell r="A3940" t="str">
            <v>SA</v>
          </cell>
        </row>
        <row r="3941">
          <cell r="A3941" t="str">
            <v>SA</v>
          </cell>
        </row>
        <row r="3942">
          <cell r="A3942" t="str">
            <v>SA</v>
          </cell>
        </row>
        <row r="3943">
          <cell r="A3943" t="str">
            <v>SA</v>
          </cell>
        </row>
        <row r="3944">
          <cell r="A3944" t="str">
            <v>SA</v>
          </cell>
        </row>
        <row r="3945">
          <cell r="A3945" t="str">
            <v>SA</v>
          </cell>
        </row>
        <row r="3946">
          <cell r="A3946" t="str">
            <v>SA</v>
          </cell>
        </row>
        <row r="3947">
          <cell r="A3947" t="str">
            <v>SA</v>
          </cell>
        </row>
        <row r="3948">
          <cell r="A3948" t="str">
            <v>SA</v>
          </cell>
        </row>
        <row r="3949">
          <cell r="A3949" t="str">
            <v>SA</v>
          </cell>
        </row>
        <row r="3950">
          <cell r="A3950" t="str">
            <v>SA</v>
          </cell>
        </row>
        <row r="3951">
          <cell r="A3951" t="str">
            <v>SA</v>
          </cell>
        </row>
        <row r="3952">
          <cell r="A3952" t="str">
            <v>SA</v>
          </cell>
        </row>
        <row r="3953">
          <cell r="A3953" t="str">
            <v>RR</v>
          </cell>
        </row>
        <row r="3954">
          <cell r="A3954" t="str">
            <v>RR</v>
          </cell>
        </row>
        <row r="3955">
          <cell r="A3955" t="str">
            <v>RR</v>
          </cell>
        </row>
        <row r="3956">
          <cell r="A3956" t="str">
            <v>RR</v>
          </cell>
        </row>
        <row r="3957">
          <cell r="A3957" t="str">
            <v>RR</v>
          </cell>
        </row>
        <row r="3958">
          <cell r="A3958" t="str">
            <v>RR</v>
          </cell>
        </row>
        <row r="3959">
          <cell r="A3959" t="str">
            <v>RR</v>
          </cell>
        </row>
        <row r="3960">
          <cell r="A3960" t="str">
            <v>RR</v>
          </cell>
        </row>
        <row r="3961">
          <cell r="A3961" t="str">
            <v>RR</v>
          </cell>
        </row>
        <row r="3962">
          <cell r="A3962" t="str">
            <v>RR</v>
          </cell>
        </row>
        <row r="3963">
          <cell r="A3963" t="str">
            <v>RR</v>
          </cell>
        </row>
        <row r="3964">
          <cell r="A3964" t="str">
            <v>RR</v>
          </cell>
        </row>
        <row r="3965">
          <cell r="A3965" t="str">
            <v>RR</v>
          </cell>
        </row>
        <row r="3966">
          <cell r="A3966" t="str">
            <v>RR</v>
          </cell>
        </row>
        <row r="3967">
          <cell r="A3967" t="str">
            <v>RR</v>
          </cell>
        </row>
        <row r="3968">
          <cell r="A3968" t="str">
            <v>RR</v>
          </cell>
        </row>
        <row r="3969">
          <cell r="A3969" t="str">
            <v>RR</v>
          </cell>
        </row>
        <row r="3970">
          <cell r="A3970" t="str">
            <v>RR</v>
          </cell>
        </row>
        <row r="3971">
          <cell r="A3971" t="str">
            <v>RR</v>
          </cell>
        </row>
        <row r="3972">
          <cell r="A3972" t="str">
            <v>RR</v>
          </cell>
        </row>
        <row r="3973">
          <cell r="A3973" t="str">
            <v>RR</v>
          </cell>
        </row>
        <row r="3974">
          <cell r="A3974" t="str">
            <v>RR</v>
          </cell>
        </row>
        <row r="3975">
          <cell r="A3975" t="str">
            <v>RR</v>
          </cell>
        </row>
        <row r="3976">
          <cell r="A3976" t="str">
            <v>RR</v>
          </cell>
        </row>
        <row r="3977">
          <cell r="A3977" t="str">
            <v>RR</v>
          </cell>
        </row>
        <row r="3978">
          <cell r="A3978" t="str">
            <v>RR</v>
          </cell>
        </row>
        <row r="3979">
          <cell r="A3979" t="str">
            <v>RR</v>
          </cell>
        </row>
        <row r="3980">
          <cell r="A3980" t="str">
            <v>RR</v>
          </cell>
        </row>
        <row r="3981">
          <cell r="A3981" t="str">
            <v>RR</v>
          </cell>
        </row>
        <row r="3982">
          <cell r="A3982" t="str">
            <v>RR</v>
          </cell>
        </row>
        <row r="3983">
          <cell r="A3983" t="str">
            <v>RR</v>
          </cell>
        </row>
        <row r="3984">
          <cell r="A3984" t="str">
            <v>RR</v>
          </cell>
        </row>
        <row r="3985">
          <cell r="A3985" t="str">
            <v>RR</v>
          </cell>
        </row>
        <row r="3986">
          <cell r="A3986" t="str">
            <v>RR</v>
          </cell>
        </row>
        <row r="3987">
          <cell r="A3987" t="str">
            <v>RR</v>
          </cell>
        </row>
        <row r="3988">
          <cell r="A3988" t="str">
            <v>RR</v>
          </cell>
        </row>
        <row r="3989">
          <cell r="A3989" t="str">
            <v>RR</v>
          </cell>
        </row>
        <row r="3990">
          <cell r="A3990" t="str">
            <v>RR</v>
          </cell>
        </row>
        <row r="3991">
          <cell r="A3991" t="str">
            <v>RR</v>
          </cell>
        </row>
        <row r="3992">
          <cell r="A3992" t="str">
            <v>RR</v>
          </cell>
        </row>
        <row r="3993">
          <cell r="A3993" t="str">
            <v>RR</v>
          </cell>
        </row>
        <row r="3994">
          <cell r="A3994" t="str">
            <v>RR</v>
          </cell>
        </row>
        <row r="3995">
          <cell r="A3995" t="str">
            <v>RR</v>
          </cell>
        </row>
        <row r="3996">
          <cell r="A3996" t="str">
            <v>RR</v>
          </cell>
        </row>
        <row r="3997">
          <cell r="A3997" t="str">
            <v>RR</v>
          </cell>
        </row>
        <row r="3998">
          <cell r="A3998" t="str">
            <v>RR</v>
          </cell>
        </row>
        <row r="3999">
          <cell r="A3999" t="str">
            <v>RR</v>
          </cell>
        </row>
        <row r="4000">
          <cell r="A4000" t="str">
            <v>RR</v>
          </cell>
        </row>
        <row r="4001">
          <cell r="A4001" t="str">
            <v>RR</v>
          </cell>
        </row>
        <row r="4002">
          <cell r="A4002" t="str">
            <v>RR</v>
          </cell>
        </row>
        <row r="4003">
          <cell r="A4003" t="str">
            <v>RR</v>
          </cell>
        </row>
        <row r="4004">
          <cell r="A4004" t="str">
            <v>RR</v>
          </cell>
        </row>
        <row r="4005">
          <cell r="A4005" t="str">
            <v>RR</v>
          </cell>
        </row>
        <row r="4006">
          <cell r="A4006" t="str">
            <v>RR</v>
          </cell>
        </row>
        <row r="4007">
          <cell r="A4007" t="str">
            <v>RR</v>
          </cell>
        </row>
        <row r="4008">
          <cell r="A4008" t="str">
            <v>RR</v>
          </cell>
        </row>
        <row r="4009">
          <cell r="A4009" t="str">
            <v>RR</v>
          </cell>
        </row>
        <row r="4010">
          <cell r="A4010" t="str">
            <v>ZP</v>
          </cell>
        </row>
        <row r="4011">
          <cell r="A4011" t="str">
            <v>ZP</v>
          </cell>
        </row>
        <row r="4012">
          <cell r="A4012" t="str">
            <v>SA</v>
          </cell>
        </row>
        <row r="4013">
          <cell r="A4013" t="str">
            <v>SA</v>
          </cell>
        </row>
        <row r="4014">
          <cell r="A4014" t="str">
            <v>SA</v>
          </cell>
        </row>
        <row r="4015">
          <cell r="A4015" t="str">
            <v>SA</v>
          </cell>
        </row>
        <row r="4016">
          <cell r="A4016" t="str">
            <v>SA</v>
          </cell>
        </row>
        <row r="4017">
          <cell r="A4017" t="str">
            <v>SA</v>
          </cell>
        </row>
        <row r="4018">
          <cell r="A4018" t="str">
            <v>SA</v>
          </cell>
        </row>
        <row r="4019">
          <cell r="A4019" t="str">
            <v>SA</v>
          </cell>
        </row>
        <row r="4020">
          <cell r="A4020" t="str">
            <v>SA</v>
          </cell>
        </row>
        <row r="4021">
          <cell r="A4021" t="str">
            <v>SA</v>
          </cell>
        </row>
        <row r="4022">
          <cell r="A4022" t="str">
            <v>SA</v>
          </cell>
        </row>
        <row r="4023">
          <cell r="A4023" t="str">
            <v>SA</v>
          </cell>
        </row>
        <row r="4024">
          <cell r="A4024" t="str">
            <v>SA</v>
          </cell>
        </row>
        <row r="4025">
          <cell r="A4025" t="str">
            <v>SA</v>
          </cell>
        </row>
        <row r="4026">
          <cell r="A4026" t="str">
            <v>SA</v>
          </cell>
        </row>
        <row r="4027">
          <cell r="A4027" t="str">
            <v>SA</v>
          </cell>
        </row>
        <row r="4028">
          <cell r="A4028" t="str">
            <v>SA</v>
          </cell>
        </row>
        <row r="4029">
          <cell r="A4029" t="str">
            <v>SA</v>
          </cell>
        </row>
        <row r="4030">
          <cell r="A4030" t="str">
            <v>SA</v>
          </cell>
        </row>
        <row r="4031">
          <cell r="A4031" t="str">
            <v>SA</v>
          </cell>
        </row>
        <row r="4032">
          <cell r="A4032" t="str">
            <v>SA</v>
          </cell>
        </row>
        <row r="4033">
          <cell r="A4033" t="str">
            <v>SA</v>
          </cell>
        </row>
        <row r="4034">
          <cell r="A4034" t="str">
            <v>SA</v>
          </cell>
        </row>
        <row r="4035">
          <cell r="A4035" t="str">
            <v>SA</v>
          </cell>
        </row>
        <row r="4036">
          <cell r="A4036" t="str">
            <v>SA</v>
          </cell>
        </row>
        <row r="4037">
          <cell r="A4037" t="str">
            <v>SA</v>
          </cell>
        </row>
        <row r="4038">
          <cell r="A4038" t="str">
            <v>SA</v>
          </cell>
        </row>
        <row r="4039">
          <cell r="A4039" t="str">
            <v>SA</v>
          </cell>
        </row>
        <row r="4040">
          <cell r="A4040" t="str">
            <v>SA</v>
          </cell>
        </row>
        <row r="4041">
          <cell r="A4041" t="str">
            <v>SA</v>
          </cell>
        </row>
        <row r="4042">
          <cell r="A4042" t="str">
            <v>SA</v>
          </cell>
        </row>
        <row r="4043">
          <cell r="A4043" t="str">
            <v>SA</v>
          </cell>
        </row>
        <row r="4044">
          <cell r="A4044" t="str">
            <v>SA</v>
          </cell>
        </row>
        <row r="4045">
          <cell r="A4045" t="str">
            <v>SA</v>
          </cell>
        </row>
        <row r="4046">
          <cell r="A4046" t="str">
            <v>SA</v>
          </cell>
        </row>
        <row r="4047">
          <cell r="A4047" t="str">
            <v>SA</v>
          </cell>
        </row>
        <row r="4048">
          <cell r="A4048" t="str">
            <v>SA</v>
          </cell>
        </row>
        <row r="4049">
          <cell r="A4049" t="str">
            <v>SA</v>
          </cell>
        </row>
        <row r="4050">
          <cell r="A4050" t="str">
            <v>SA</v>
          </cell>
        </row>
        <row r="4051">
          <cell r="A4051" t="str">
            <v>SA</v>
          </cell>
        </row>
        <row r="4052">
          <cell r="A4052" t="str">
            <v>SA</v>
          </cell>
        </row>
        <row r="4053">
          <cell r="A4053" t="str">
            <v>SA</v>
          </cell>
        </row>
        <row r="4054">
          <cell r="A4054" t="str">
            <v>SA</v>
          </cell>
        </row>
        <row r="4055">
          <cell r="A4055" t="str">
            <v>SA</v>
          </cell>
        </row>
        <row r="4056">
          <cell r="A4056" t="str">
            <v>SA</v>
          </cell>
        </row>
        <row r="4057">
          <cell r="A4057" t="str">
            <v>SA</v>
          </cell>
        </row>
        <row r="4058">
          <cell r="A4058" t="str">
            <v>SA</v>
          </cell>
        </row>
        <row r="4059">
          <cell r="A4059" t="str">
            <v>SA</v>
          </cell>
        </row>
        <row r="4060">
          <cell r="A4060" t="str">
            <v>SA</v>
          </cell>
        </row>
        <row r="4061">
          <cell r="A4061" t="str">
            <v>SA</v>
          </cell>
        </row>
        <row r="4062">
          <cell r="A4062" t="str">
            <v>SA</v>
          </cell>
        </row>
        <row r="4063">
          <cell r="A4063" t="str">
            <v>SA</v>
          </cell>
        </row>
        <row r="4064">
          <cell r="A4064" t="str">
            <v>SA</v>
          </cell>
        </row>
        <row r="4065">
          <cell r="A4065" t="str">
            <v>SA</v>
          </cell>
        </row>
        <row r="4066">
          <cell r="A4066" t="str">
            <v>SA</v>
          </cell>
        </row>
        <row r="4067">
          <cell r="A4067" t="str">
            <v>SA</v>
          </cell>
        </row>
        <row r="4068">
          <cell r="A4068" t="str">
            <v>SA</v>
          </cell>
        </row>
        <row r="4069">
          <cell r="A4069" t="str">
            <v>SA</v>
          </cell>
        </row>
        <row r="4070">
          <cell r="A4070" t="str">
            <v>SA</v>
          </cell>
        </row>
        <row r="4071">
          <cell r="A4071" t="str">
            <v>SA</v>
          </cell>
        </row>
        <row r="4072">
          <cell r="A4072" t="str">
            <v>SA</v>
          </cell>
        </row>
        <row r="4073">
          <cell r="A4073" t="str">
            <v>SA</v>
          </cell>
        </row>
        <row r="4074">
          <cell r="A4074" t="str">
            <v>SA</v>
          </cell>
        </row>
        <row r="4075">
          <cell r="A4075" t="str">
            <v>ZP</v>
          </cell>
        </row>
        <row r="4076">
          <cell r="A4076" t="str">
            <v>SA</v>
          </cell>
        </row>
        <row r="4077">
          <cell r="A4077" t="str">
            <v>SA</v>
          </cell>
        </row>
        <row r="4078">
          <cell r="A4078" t="str">
            <v>SA</v>
          </cell>
        </row>
        <row r="4079">
          <cell r="A4079" t="str">
            <v>SA</v>
          </cell>
        </row>
        <row r="4080">
          <cell r="A4080" t="str">
            <v>SA</v>
          </cell>
        </row>
        <row r="4081">
          <cell r="A4081" t="str">
            <v>SA</v>
          </cell>
        </row>
        <row r="4082">
          <cell r="A4082" t="str">
            <v>SA</v>
          </cell>
        </row>
        <row r="4083">
          <cell r="A4083" t="str">
            <v>SA</v>
          </cell>
        </row>
        <row r="4084">
          <cell r="A4084" t="str">
            <v>SA</v>
          </cell>
        </row>
        <row r="4085">
          <cell r="A4085" t="str">
            <v>SA</v>
          </cell>
        </row>
        <row r="4086">
          <cell r="A4086" t="str">
            <v>SA</v>
          </cell>
        </row>
        <row r="4087">
          <cell r="A4087" t="str">
            <v>SA</v>
          </cell>
        </row>
        <row r="4088">
          <cell r="A4088" t="str">
            <v>SA</v>
          </cell>
        </row>
        <row r="4089">
          <cell r="A4089" t="str">
            <v>SA</v>
          </cell>
        </row>
        <row r="4090">
          <cell r="A4090" t="str">
            <v>SA</v>
          </cell>
        </row>
        <row r="4091">
          <cell r="A4091" t="str">
            <v>SA</v>
          </cell>
        </row>
        <row r="4092">
          <cell r="A4092" t="str">
            <v>SA</v>
          </cell>
        </row>
        <row r="4093">
          <cell r="A4093" t="str">
            <v>SA</v>
          </cell>
        </row>
        <row r="4094">
          <cell r="A4094" t="str">
            <v>SA</v>
          </cell>
        </row>
        <row r="4095">
          <cell r="A4095" t="str">
            <v>SA</v>
          </cell>
        </row>
        <row r="4096">
          <cell r="A4096" t="str">
            <v>SA</v>
          </cell>
        </row>
        <row r="4097">
          <cell r="A4097" t="str">
            <v>SA</v>
          </cell>
        </row>
        <row r="4098">
          <cell r="A4098" t="str">
            <v>SA</v>
          </cell>
        </row>
        <row r="4099">
          <cell r="A4099" t="str">
            <v>SA</v>
          </cell>
        </row>
        <row r="4100">
          <cell r="A4100" t="str">
            <v>SA</v>
          </cell>
        </row>
        <row r="4101">
          <cell r="A4101" t="str">
            <v>SA</v>
          </cell>
        </row>
        <row r="4102">
          <cell r="A4102" t="str">
            <v>SA</v>
          </cell>
        </row>
        <row r="4103">
          <cell r="A4103" t="str">
            <v>SA</v>
          </cell>
        </row>
        <row r="4104">
          <cell r="A4104" t="str">
            <v>SA</v>
          </cell>
        </row>
        <row r="4105">
          <cell r="A4105" t="str">
            <v>SA</v>
          </cell>
        </row>
        <row r="4106">
          <cell r="A4106" t="str">
            <v>SA</v>
          </cell>
        </row>
        <row r="4107">
          <cell r="A4107" t="str">
            <v>SA</v>
          </cell>
        </row>
        <row r="4108">
          <cell r="A4108" t="str">
            <v>SA</v>
          </cell>
        </row>
        <row r="4109">
          <cell r="A4109" t="str">
            <v>SA</v>
          </cell>
        </row>
        <row r="4110">
          <cell r="A4110" t="str">
            <v>SA</v>
          </cell>
        </row>
        <row r="4111">
          <cell r="A4111" t="str">
            <v>SA</v>
          </cell>
        </row>
        <row r="4112">
          <cell r="A4112" t="str">
            <v>SA</v>
          </cell>
        </row>
        <row r="4113">
          <cell r="A4113" t="str">
            <v>SA</v>
          </cell>
        </row>
        <row r="4114">
          <cell r="A4114" t="str">
            <v>SA</v>
          </cell>
        </row>
        <row r="4115">
          <cell r="A4115" t="str">
            <v>SA</v>
          </cell>
        </row>
        <row r="4116">
          <cell r="A4116" t="str">
            <v>SA</v>
          </cell>
        </row>
        <row r="4117">
          <cell r="A4117" t="str">
            <v>SA</v>
          </cell>
        </row>
        <row r="4118">
          <cell r="A4118" t="str">
            <v>SA</v>
          </cell>
        </row>
        <row r="4119">
          <cell r="A4119" t="str">
            <v>SA</v>
          </cell>
        </row>
        <row r="4120">
          <cell r="A4120" t="str">
            <v>SA</v>
          </cell>
        </row>
        <row r="4121">
          <cell r="A4121" t="str">
            <v>SA</v>
          </cell>
        </row>
        <row r="4122">
          <cell r="A4122" t="str">
            <v>SA</v>
          </cell>
        </row>
        <row r="4123">
          <cell r="A4123" t="str">
            <v>SA</v>
          </cell>
        </row>
        <row r="4124">
          <cell r="A4124" t="str">
            <v>SA</v>
          </cell>
        </row>
        <row r="4125">
          <cell r="A4125" t="str">
            <v>SA</v>
          </cell>
        </row>
        <row r="4126">
          <cell r="A4126" t="str">
            <v>SA</v>
          </cell>
        </row>
        <row r="4127">
          <cell r="A4127" t="str">
            <v>SA</v>
          </cell>
        </row>
        <row r="4128">
          <cell r="A4128" t="str">
            <v>SA</v>
          </cell>
        </row>
        <row r="4129">
          <cell r="A4129" t="str">
            <v>SA</v>
          </cell>
        </row>
        <row r="4130">
          <cell r="A4130" t="str">
            <v>SA</v>
          </cell>
        </row>
        <row r="4131">
          <cell r="A4131" t="str">
            <v>SA</v>
          </cell>
        </row>
        <row r="4132">
          <cell r="A4132" t="str">
            <v>SA</v>
          </cell>
        </row>
        <row r="4133">
          <cell r="A4133" t="str">
            <v>SA</v>
          </cell>
        </row>
        <row r="4134">
          <cell r="A4134" t="str">
            <v>SA</v>
          </cell>
        </row>
        <row r="4135">
          <cell r="A4135" t="str">
            <v>SA</v>
          </cell>
        </row>
        <row r="4136">
          <cell r="A4136" t="str">
            <v>SA</v>
          </cell>
        </row>
        <row r="4137">
          <cell r="A4137" t="str">
            <v>SA</v>
          </cell>
        </row>
        <row r="4138">
          <cell r="A4138" t="str">
            <v>SA</v>
          </cell>
        </row>
        <row r="4139">
          <cell r="A4139" t="str">
            <v>SA</v>
          </cell>
        </row>
        <row r="4140">
          <cell r="A4140" t="str">
            <v>SA</v>
          </cell>
        </row>
        <row r="4141">
          <cell r="A4141" t="str">
            <v>SA</v>
          </cell>
        </row>
        <row r="4142">
          <cell r="A4142" t="str">
            <v>SA</v>
          </cell>
        </row>
        <row r="4143">
          <cell r="A4143" t="str">
            <v>SA</v>
          </cell>
        </row>
        <row r="4144">
          <cell r="A4144" t="str">
            <v>SA</v>
          </cell>
        </row>
        <row r="4145">
          <cell r="A4145" t="str">
            <v>SA</v>
          </cell>
        </row>
        <row r="4146">
          <cell r="A4146" t="str">
            <v>SA</v>
          </cell>
        </row>
        <row r="4147">
          <cell r="A4147" t="str">
            <v>SA</v>
          </cell>
        </row>
        <row r="4148">
          <cell r="A4148" t="str">
            <v>SA</v>
          </cell>
        </row>
        <row r="4149">
          <cell r="A4149" t="str">
            <v>SA</v>
          </cell>
        </row>
        <row r="4150">
          <cell r="A4150" t="str">
            <v>SA</v>
          </cell>
        </row>
        <row r="4151">
          <cell r="A4151" t="str">
            <v>SA</v>
          </cell>
        </row>
        <row r="4152">
          <cell r="A4152" t="str">
            <v>SA</v>
          </cell>
        </row>
        <row r="4153">
          <cell r="A4153" t="str">
            <v>SA</v>
          </cell>
        </row>
        <row r="4154">
          <cell r="A4154" t="str">
            <v>SA</v>
          </cell>
        </row>
        <row r="4155">
          <cell r="A4155" t="str">
            <v>SA</v>
          </cell>
        </row>
        <row r="4156">
          <cell r="A4156" t="str">
            <v>SA</v>
          </cell>
        </row>
        <row r="4157">
          <cell r="A4157" t="str">
            <v>SA</v>
          </cell>
        </row>
        <row r="4158">
          <cell r="A4158" t="str">
            <v>SA</v>
          </cell>
        </row>
        <row r="4159">
          <cell r="A4159" t="str">
            <v>SA</v>
          </cell>
        </row>
        <row r="4160">
          <cell r="A4160" t="str">
            <v>SA</v>
          </cell>
        </row>
        <row r="4161">
          <cell r="A4161" t="str">
            <v>SA</v>
          </cell>
        </row>
        <row r="4162">
          <cell r="A4162" t="str">
            <v>SA</v>
          </cell>
        </row>
        <row r="4163">
          <cell r="A4163" t="str">
            <v>SA</v>
          </cell>
        </row>
        <row r="4164">
          <cell r="A4164" t="str">
            <v>SA</v>
          </cell>
        </row>
        <row r="4165">
          <cell r="A4165" t="str">
            <v>SA</v>
          </cell>
        </row>
        <row r="4166">
          <cell r="A4166" t="str">
            <v>SA</v>
          </cell>
        </row>
        <row r="4167">
          <cell r="A4167" t="str">
            <v>SA</v>
          </cell>
        </row>
        <row r="4168">
          <cell r="A4168" t="str">
            <v>SA</v>
          </cell>
        </row>
        <row r="4169">
          <cell r="A4169" t="str">
            <v>SA</v>
          </cell>
        </row>
        <row r="4170">
          <cell r="A4170" t="str">
            <v>SA</v>
          </cell>
        </row>
        <row r="4171">
          <cell r="A4171" t="str">
            <v>SA</v>
          </cell>
        </row>
        <row r="4172">
          <cell r="A4172" t="str">
            <v>SA</v>
          </cell>
        </row>
        <row r="4173">
          <cell r="A4173" t="str">
            <v>SA</v>
          </cell>
        </row>
        <row r="4174">
          <cell r="A4174" t="str">
            <v>SA</v>
          </cell>
        </row>
        <row r="4175">
          <cell r="A4175" t="str">
            <v>SA</v>
          </cell>
        </row>
        <row r="4176">
          <cell r="A4176" t="str">
            <v>SA</v>
          </cell>
        </row>
        <row r="4177">
          <cell r="A4177" t="str">
            <v>SA</v>
          </cell>
        </row>
        <row r="4178">
          <cell r="A4178" t="str">
            <v>SA</v>
          </cell>
        </row>
        <row r="4179">
          <cell r="A4179" t="str">
            <v>SA</v>
          </cell>
        </row>
        <row r="4180">
          <cell r="A4180" t="str">
            <v>SA</v>
          </cell>
        </row>
        <row r="4181">
          <cell r="A4181" t="str">
            <v>SA</v>
          </cell>
        </row>
        <row r="4182">
          <cell r="A4182" t="str">
            <v>SA</v>
          </cell>
        </row>
        <row r="4183">
          <cell r="A4183" t="str">
            <v>SA</v>
          </cell>
        </row>
        <row r="4184">
          <cell r="A4184" t="str">
            <v>SA</v>
          </cell>
        </row>
        <row r="4185">
          <cell r="A4185" t="str">
            <v>SA</v>
          </cell>
        </row>
        <row r="4186">
          <cell r="A4186" t="str">
            <v>SA</v>
          </cell>
        </row>
        <row r="4187">
          <cell r="A4187" t="str">
            <v>SA</v>
          </cell>
        </row>
        <row r="4188">
          <cell r="A4188" t="str">
            <v>SA</v>
          </cell>
        </row>
        <row r="4189">
          <cell r="A4189" t="str">
            <v>SA</v>
          </cell>
        </row>
        <row r="4190">
          <cell r="A4190" t="str">
            <v>SA</v>
          </cell>
        </row>
        <row r="4191">
          <cell r="A4191" t="str">
            <v>SA</v>
          </cell>
        </row>
        <row r="4192">
          <cell r="A4192" t="str">
            <v>SA</v>
          </cell>
        </row>
        <row r="4193">
          <cell r="A4193" t="str">
            <v>SA</v>
          </cell>
        </row>
        <row r="4194">
          <cell r="A4194" t="str">
            <v>SA</v>
          </cell>
        </row>
        <row r="4195">
          <cell r="A4195" t="str">
            <v>SA</v>
          </cell>
        </row>
        <row r="4196">
          <cell r="A4196" t="str">
            <v>SA</v>
          </cell>
        </row>
        <row r="4197">
          <cell r="A4197" t="str">
            <v>SA</v>
          </cell>
        </row>
        <row r="4198">
          <cell r="A4198" t="str">
            <v>SA</v>
          </cell>
        </row>
        <row r="4199">
          <cell r="A4199" t="str">
            <v>SA</v>
          </cell>
        </row>
        <row r="4200">
          <cell r="A4200" t="str">
            <v>SA</v>
          </cell>
        </row>
        <row r="4201">
          <cell r="A4201" t="str">
            <v>SA</v>
          </cell>
        </row>
        <row r="4202">
          <cell r="A4202" t="str">
            <v>SA</v>
          </cell>
        </row>
        <row r="4203">
          <cell r="A4203" t="str">
            <v>SA</v>
          </cell>
        </row>
        <row r="4204">
          <cell r="A4204" t="str">
            <v>SA</v>
          </cell>
        </row>
        <row r="4205">
          <cell r="A4205" t="str">
            <v>SA</v>
          </cell>
        </row>
        <row r="4206">
          <cell r="A4206" t="str">
            <v>SA</v>
          </cell>
        </row>
        <row r="4207">
          <cell r="A4207" t="str">
            <v>SA</v>
          </cell>
        </row>
        <row r="4208">
          <cell r="A4208" t="str">
            <v>SA</v>
          </cell>
        </row>
        <row r="4209">
          <cell r="A4209" t="str">
            <v>SA</v>
          </cell>
        </row>
        <row r="4210">
          <cell r="A4210" t="str">
            <v>SA</v>
          </cell>
        </row>
        <row r="4211">
          <cell r="A4211" t="str">
            <v>SA</v>
          </cell>
        </row>
        <row r="4212">
          <cell r="A4212" t="str">
            <v>SA</v>
          </cell>
        </row>
        <row r="4213">
          <cell r="A4213" t="str">
            <v>SA</v>
          </cell>
        </row>
        <row r="4214">
          <cell r="A4214" t="str">
            <v>SA</v>
          </cell>
        </row>
        <row r="4215">
          <cell r="A4215" t="str">
            <v>SA</v>
          </cell>
        </row>
        <row r="4216">
          <cell r="A4216" t="str">
            <v>SA</v>
          </cell>
        </row>
        <row r="4217">
          <cell r="A4217" t="str">
            <v>SA</v>
          </cell>
        </row>
        <row r="4218">
          <cell r="A4218" t="str">
            <v>SA</v>
          </cell>
        </row>
        <row r="4219">
          <cell r="A4219" t="str">
            <v>SA</v>
          </cell>
        </row>
        <row r="4220">
          <cell r="A4220" t="str">
            <v>SA</v>
          </cell>
        </row>
        <row r="4221">
          <cell r="A4221" t="str">
            <v>SA</v>
          </cell>
        </row>
        <row r="4222">
          <cell r="A4222" t="str">
            <v>SA</v>
          </cell>
        </row>
        <row r="4223">
          <cell r="A4223" t="str">
            <v>SA</v>
          </cell>
        </row>
        <row r="4224">
          <cell r="A4224" t="str">
            <v>SA</v>
          </cell>
        </row>
        <row r="4225">
          <cell r="A4225" t="str">
            <v>SA</v>
          </cell>
        </row>
        <row r="4226">
          <cell r="A4226" t="str">
            <v>SA</v>
          </cell>
        </row>
        <row r="4227">
          <cell r="A4227" t="str">
            <v>SA</v>
          </cell>
        </row>
        <row r="4228">
          <cell r="A4228" t="str">
            <v>SA</v>
          </cell>
        </row>
        <row r="4229">
          <cell r="A4229" t="str">
            <v>SA</v>
          </cell>
        </row>
        <row r="4230">
          <cell r="A4230" t="str">
            <v>SA</v>
          </cell>
        </row>
        <row r="4231">
          <cell r="A4231" t="str">
            <v>SA</v>
          </cell>
        </row>
        <row r="4232">
          <cell r="A4232" t="str">
            <v>SA</v>
          </cell>
        </row>
        <row r="4233">
          <cell r="A4233" t="str">
            <v>SA</v>
          </cell>
        </row>
        <row r="4234">
          <cell r="A4234" t="str">
            <v>SA</v>
          </cell>
        </row>
        <row r="4235">
          <cell r="A4235" t="str">
            <v>SA</v>
          </cell>
        </row>
        <row r="4236">
          <cell r="A4236" t="str">
            <v>SA</v>
          </cell>
        </row>
        <row r="4237">
          <cell r="A4237" t="str">
            <v>SA</v>
          </cell>
        </row>
        <row r="4238">
          <cell r="A4238" t="str">
            <v>SA</v>
          </cell>
        </row>
        <row r="4239">
          <cell r="A4239" t="str">
            <v>SA</v>
          </cell>
        </row>
        <row r="4240">
          <cell r="A4240" t="str">
            <v>SA</v>
          </cell>
        </row>
        <row r="4241">
          <cell r="A4241" t="str">
            <v>SA</v>
          </cell>
        </row>
        <row r="4242">
          <cell r="A4242" t="str">
            <v>SA</v>
          </cell>
        </row>
        <row r="4243">
          <cell r="A4243" t="str">
            <v>SA</v>
          </cell>
        </row>
        <row r="4244">
          <cell r="A4244" t="str">
            <v>SA</v>
          </cell>
        </row>
        <row r="4245">
          <cell r="A4245" t="str">
            <v>SA</v>
          </cell>
        </row>
        <row r="4246">
          <cell r="A4246" t="str">
            <v>SA</v>
          </cell>
        </row>
        <row r="4247">
          <cell r="A4247" t="str">
            <v>SA</v>
          </cell>
        </row>
        <row r="4248">
          <cell r="A4248" t="str">
            <v>SA</v>
          </cell>
        </row>
        <row r="4249">
          <cell r="A4249" t="str">
            <v>SA</v>
          </cell>
        </row>
        <row r="4250">
          <cell r="A4250" t="str">
            <v>SA</v>
          </cell>
        </row>
        <row r="4251">
          <cell r="A4251" t="str">
            <v>SA</v>
          </cell>
        </row>
        <row r="4252">
          <cell r="A4252" t="str">
            <v>SA</v>
          </cell>
        </row>
        <row r="4253">
          <cell r="A4253" t="str">
            <v>SA</v>
          </cell>
        </row>
        <row r="4254">
          <cell r="A4254" t="str">
            <v>SA</v>
          </cell>
        </row>
        <row r="4255">
          <cell r="A4255" t="str">
            <v>SA</v>
          </cell>
        </row>
        <row r="4256">
          <cell r="A4256" t="str">
            <v>AC</v>
          </cell>
        </row>
        <row r="4257">
          <cell r="A4257" t="str">
            <v>AC</v>
          </cell>
        </row>
        <row r="4258">
          <cell r="A4258" t="str">
            <v>AC</v>
          </cell>
        </row>
        <row r="4259">
          <cell r="A4259" t="str">
            <v>AC</v>
          </cell>
        </row>
        <row r="4260">
          <cell r="A4260" t="str">
            <v>AC</v>
          </cell>
        </row>
        <row r="4261">
          <cell r="A4261" t="str">
            <v>AC</v>
          </cell>
        </row>
        <row r="4262">
          <cell r="A4262" t="str">
            <v>AC</v>
          </cell>
        </row>
        <row r="4263">
          <cell r="A4263" t="str">
            <v>AC</v>
          </cell>
        </row>
        <row r="4264">
          <cell r="A4264" t="str">
            <v>AC</v>
          </cell>
        </row>
        <row r="4265">
          <cell r="A4265" t="str">
            <v>AC</v>
          </cell>
        </row>
        <row r="4266">
          <cell r="A4266" t="str">
            <v>AC</v>
          </cell>
        </row>
        <row r="4267">
          <cell r="A4267" t="str">
            <v>AC</v>
          </cell>
        </row>
        <row r="4268">
          <cell r="A4268" t="str">
            <v>AC</v>
          </cell>
        </row>
        <row r="4269">
          <cell r="A4269" t="str">
            <v>AC</v>
          </cell>
        </row>
        <row r="4270">
          <cell r="A4270" t="str">
            <v>AC</v>
          </cell>
        </row>
        <row r="4271">
          <cell r="A4271" t="str">
            <v>AC</v>
          </cell>
        </row>
        <row r="4272">
          <cell r="A4272" t="str">
            <v>AC</v>
          </cell>
        </row>
        <row r="4273">
          <cell r="A4273" t="str">
            <v>AC</v>
          </cell>
        </row>
        <row r="4274">
          <cell r="A4274" t="str">
            <v>AC</v>
          </cell>
        </row>
        <row r="4275">
          <cell r="A4275" t="str">
            <v>AC</v>
          </cell>
        </row>
        <row r="4276">
          <cell r="A4276" t="str">
            <v>AC</v>
          </cell>
        </row>
        <row r="4277">
          <cell r="A4277" t="str">
            <v>AC</v>
          </cell>
        </row>
        <row r="4278">
          <cell r="A4278" t="str">
            <v>AC</v>
          </cell>
        </row>
        <row r="4279">
          <cell r="A4279" t="str">
            <v>AC</v>
          </cell>
        </row>
        <row r="4280">
          <cell r="A4280" t="str">
            <v>AC</v>
          </cell>
        </row>
        <row r="4281">
          <cell r="A4281" t="str">
            <v>AC</v>
          </cell>
        </row>
        <row r="4282">
          <cell r="A4282" t="str">
            <v>AC</v>
          </cell>
        </row>
        <row r="4283">
          <cell r="A4283" t="str">
            <v>AC</v>
          </cell>
        </row>
        <row r="4284">
          <cell r="A4284" t="str">
            <v>AC</v>
          </cell>
        </row>
        <row r="4285">
          <cell r="A4285" t="str">
            <v>AC</v>
          </cell>
        </row>
        <row r="4286">
          <cell r="A4286" t="str">
            <v>AC</v>
          </cell>
        </row>
        <row r="4287">
          <cell r="A4287" t="str">
            <v>AC</v>
          </cell>
        </row>
        <row r="4288">
          <cell r="A4288" t="str">
            <v>AC</v>
          </cell>
        </row>
        <row r="4289">
          <cell r="A4289" t="str">
            <v>AC</v>
          </cell>
        </row>
        <row r="4290">
          <cell r="A4290" t="str">
            <v>AC</v>
          </cell>
        </row>
        <row r="4291">
          <cell r="A4291" t="str">
            <v>AC</v>
          </cell>
        </row>
        <row r="4292">
          <cell r="A4292" t="str">
            <v>AC</v>
          </cell>
        </row>
        <row r="4293">
          <cell r="A4293" t="str">
            <v>AC</v>
          </cell>
        </row>
        <row r="4294">
          <cell r="A4294" t="str">
            <v>AC</v>
          </cell>
        </row>
        <row r="4295">
          <cell r="A4295" t="str">
            <v>AC</v>
          </cell>
        </row>
        <row r="4296">
          <cell r="A4296" t="str">
            <v>AC</v>
          </cell>
        </row>
        <row r="4297">
          <cell r="A4297" t="str">
            <v>AC</v>
          </cell>
        </row>
        <row r="4298">
          <cell r="A4298" t="str">
            <v>AC</v>
          </cell>
        </row>
        <row r="4299">
          <cell r="A4299" t="str">
            <v>AC</v>
          </cell>
        </row>
        <row r="4300">
          <cell r="A4300" t="str">
            <v>AC</v>
          </cell>
        </row>
        <row r="4301">
          <cell r="A4301" t="str">
            <v>AC</v>
          </cell>
        </row>
        <row r="4302">
          <cell r="A4302" t="str">
            <v>AC</v>
          </cell>
        </row>
        <row r="4303">
          <cell r="A4303" t="str">
            <v>AC</v>
          </cell>
        </row>
        <row r="4304">
          <cell r="A4304" t="str">
            <v>AC</v>
          </cell>
        </row>
        <row r="4305">
          <cell r="A4305" t="str">
            <v>AC</v>
          </cell>
        </row>
        <row r="4306">
          <cell r="A4306" t="str">
            <v>AC</v>
          </cell>
        </row>
        <row r="4307">
          <cell r="A4307" t="str">
            <v>AC</v>
          </cell>
        </row>
        <row r="4308">
          <cell r="A4308" t="str">
            <v>AC</v>
          </cell>
        </row>
        <row r="4309">
          <cell r="A4309" t="str">
            <v>AC</v>
          </cell>
        </row>
        <row r="4310">
          <cell r="A4310" t="str">
            <v>AC</v>
          </cell>
        </row>
        <row r="4311">
          <cell r="A4311" t="str">
            <v>AC</v>
          </cell>
        </row>
        <row r="4312">
          <cell r="A4312" t="str">
            <v>AC</v>
          </cell>
        </row>
        <row r="4313">
          <cell r="A4313" t="str">
            <v>RR</v>
          </cell>
        </row>
        <row r="4314">
          <cell r="A4314" t="str">
            <v>RR</v>
          </cell>
        </row>
        <row r="4315">
          <cell r="A4315" t="str">
            <v>RR</v>
          </cell>
        </row>
        <row r="4316">
          <cell r="A4316" t="str">
            <v>RR</v>
          </cell>
        </row>
        <row r="4317">
          <cell r="A4317" t="str">
            <v>RR</v>
          </cell>
        </row>
        <row r="4318">
          <cell r="A4318" t="str">
            <v>RR</v>
          </cell>
        </row>
        <row r="4319">
          <cell r="A4319" t="str">
            <v>RR</v>
          </cell>
        </row>
        <row r="4320">
          <cell r="A4320" t="str">
            <v>RR</v>
          </cell>
        </row>
        <row r="4321">
          <cell r="A4321" t="str">
            <v>RR</v>
          </cell>
        </row>
        <row r="4322">
          <cell r="A4322" t="str">
            <v>RR</v>
          </cell>
        </row>
        <row r="4323">
          <cell r="A4323" t="str">
            <v>RR</v>
          </cell>
        </row>
        <row r="4324">
          <cell r="A4324" t="str">
            <v>RR</v>
          </cell>
        </row>
        <row r="4325">
          <cell r="A4325" t="str">
            <v>RR</v>
          </cell>
        </row>
        <row r="4326">
          <cell r="A4326" t="str">
            <v>RR</v>
          </cell>
        </row>
        <row r="4327">
          <cell r="A4327" t="str">
            <v>RR</v>
          </cell>
        </row>
        <row r="4328">
          <cell r="A4328" t="str">
            <v>RR</v>
          </cell>
        </row>
        <row r="4329">
          <cell r="A4329" t="str">
            <v>RR</v>
          </cell>
        </row>
        <row r="4330">
          <cell r="A4330" t="str">
            <v>RR</v>
          </cell>
        </row>
        <row r="4331">
          <cell r="A4331" t="str">
            <v>RR</v>
          </cell>
        </row>
        <row r="4332">
          <cell r="A4332" t="str">
            <v>RR</v>
          </cell>
        </row>
        <row r="4333">
          <cell r="A4333" t="str">
            <v>RR</v>
          </cell>
        </row>
        <row r="4334">
          <cell r="A4334" t="str">
            <v>RR</v>
          </cell>
        </row>
        <row r="4335">
          <cell r="A4335" t="str">
            <v>RR</v>
          </cell>
        </row>
        <row r="4336">
          <cell r="A4336" t="str">
            <v>RR</v>
          </cell>
        </row>
        <row r="4337">
          <cell r="A4337" t="str">
            <v>RR</v>
          </cell>
        </row>
        <row r="4338">
          <cell r="A4338" t="str">
            <v>RR</v>
          </cell>
        </row>
        <row r="4339">
          <cell r="A4339" t="str">
            <v>RR</v>
          </cell>
        </row>
        <row r="4340">
          <cell r="A4340" t="str">
            <v>RR</v>
          </cell>
        </row>
        <row r="4341">
          <cell r="A4341" t="str">
            <v>RR</v>
          </cell>
        </row>
        <row r="4342">
          <cell r="A4342" t="str">
            <v>RR</v>
          </cell>
        </row>
        <row r="4343">
          <cell r="A4343" t="str">
            <v>RR</v>
          </cell>
        </row>
        <row r="4344">
          <cell r="A4344" t="str">
            <v>RR</v>
          </cell>
        </row>
        <row r="4345">
          <cell r="A4345" t="str">
            <v>RR</v>
          </cell>
        </row>
        <row r="4346">
          <cell r="A4346" t="str">
            <v>RR</v>
          </cell>
        </row>
        <row r="4347">
          <cell r="A4347" t="str">
            <v>RR</v>
          </cell>
        </row>
        <row r="4348">
          <cell r="A4348" t="str">
            <v>RR</v>
          </cell>
        </row>
        <row r="4349">
          <cell r="A4349" t="str">
            <v>RR</v>
          </cell>
        </row>
        <row r="4350">
          <cell r="A4350" t="str">
            <v>RR</v>
          </cell>
        </row>
        <row r="4351">
          <cell r="A4351" t="str">
            <v>RR</v>
          </cell>
        </row>
        <row r="4352">
          <cell r="A4352" t="str">
            <v>RR</v>
          </cell>
        </row>
        <row r="4353">
          <cell r="A4353" t="str">
            <v>RR</v>
          </cell>
        </row>
        <row r="4354">
          <cell r="A4354" t="str">
            <v>RR</v>
          </cell>
        </row>
        <row r="4355">
          <cell r="A4355" t="str">
            <v>RR</v>
          </cell>
        </row>
        <row r="4356">
          <cell r="A4356" t="str">
            <v>RR</v>
          </cell>
        </row>
        <row r="4357">
          <cell r="A4357" t="str">
            <v>RR</v>
          </cell>
        </row>
        <row r="4358">
          <cell r="A4358" t="str">
            <v>RR</v>
          </cell>
        </row>
        <row r="4359">
          <cell r="A4359" t="str">
            <v>RR</v>
          </cell>
        </row>
        <row r="4360">
          <cell r="A4360" t="str">
            <v>RR</v>
          </cell>
        </row>
        <row r="4361">
          <cell r="A4361" t="str">
            <v>RR</v>
          </cell>
        </row>
        <row r="4362">
          <cell r="A4362" t="str">
            <v>RR</v>
          </cell>
        </row>
        <row r="4363">
          <cell r="A4363" t="str">
            <v>RR</v>
          </cell>
        </row>
        <row r="4364">
          <cell r="A4364" t="str">
            <v>RR</v>
          </cell>
        </row>
        <row r="4365">
          <cell r="A4365" t="str">
            <v>RR</v>
          </cell>
        </row>
        <row r="4366">
          <cell r="A4366" t="str">
            <v>RR</v>
          </cell>
        </row>
        <row r="4367">
          <cell r="A4367" t="str">
            <v>RR</v>
          </cell>
        </row>
        <row r="4368">
          <cell r="A4368" t="str">
            <v>RR</v>
          </cell>
        </row>
        <row r="4369">
          <cell r="A4369" t="str">
            <v>RR</v>
          </cell>
        </row>
        <row r="4370">
          <cell r="A4370" t="str">
            <v>SA</v>
          </cell>
        </row>
        <row r="4371">
          <cell r="A4371" t="str">
            <v>SA</v>
          </cell>
        </row>
        <row r="4372">
          <cell r="A4372" t="str">
            <v>SA</v>
          </cell>
        </row>
        <row r="4373">
          <cell r="A4373" t="str">
            <v>SA</v>
          </cell>
        </row>
        <row r="4374">
          <cell r="A4374" t="str">
            <v>SA</v>
          </cell>
        </row>
        <row r="4375">
          <cell r="A4375" t="str">
            <v>SA</v>
          </cell>
        </row>
        <row r="4376">
          <cell r="A4376" t="str">
            <v>SA</v>
          </cell>
        </row>
        <row r="4377">
          <cell r="A4377" t="str">
            <v>SA</v>
          </cell>
        </row>
        <row r="4378">
          <cell r="A4378" t="str">
            <v>SA</v>
          </cell>
        </row>
        <row r="4379">
          <cell r="A4379" t="str">
            <v>SA</v>
          </cell>
        </row>
        <row r="4380">
          <cell r="A4380" t="str">
            <v>SA</v>
          </cell>
        </row>
        <row r="4381">
          <cell r="A4381" t="str">
            <v>SA</v>
          </cell>
        </row>
        <row r="4382">
          <cell r="A4382" t="str">
            <v>SA</v>
          </cell>
        </row>
        <row r="4383">
          <cell r="A4383" t="str">
            <v>SA</v>
          </cell>
        </row>
        <row r="4384">
          <cell r="A4384" t="str">
            <v>SA</v>
          </cell>
        </row>
        <row r="4385">
          <cell r="A4385" t="str">
            <v>SA</v>
          </cell>
        </row>
        <row r="4386">
          <cell r="A4386" t="str">
            <v>SA</v>
          </cell>
        </row>
        <row r="4387">
          <cell r="A4387" t="str">
            <v>SA</v>
          </cell>
        </row>
        <row r="4388">
          <cell r="A4388" t="str">
            <v>SA</v>
          </cell>
        </row>
        <row r="4389">
          <cell r="A4389" t="str">
            <v>SA</v>
          </cell>
        </row>
        <row r="4390">
          <cell r="A4390" t="str">
            <v>SA</v>
          </cell>
        </row>
        <row r="4391">
          <cell r="A4391" t="str">
            <v>SA</v>
          </cell>
        </row>
        <row r="4392">
          <cell r="A4392" t="str">
            <v>SA</v>
          </cell>
        </row>
        <row r="4393">
          <cell r="A4393" t="str">
            <v>SA</v>
          </cell>
        </row>
        <row r="4394">
          <cell r="A4394" t="str">
            <v>SA</v>
          </cell>
        </row>
        <row r="4395">
          <cell r="A4395" t="str">
            <v>SA</v>
          </cell>
        </row>
        <row r="4396">
          <cell r="A4396" t="str">
            <v>SA</v>
          </cell>
        </row>
        <row r="4397">
          <cell r="A4397" t="str">
            <v>SA</v>
          </cell>
        </row>
        <row r="4398">
          <cell r="A4398" t="str">
            <v>SA</v>
          </cell>
        </row>
        <row r="4399">
          <cell r="A4399" t="str">
            <v>SA</v>
          </cell>
        </row>
        <row r="4400">
          <cell r="A4400" t="str">
            <v>SA</v>
          </cell>
        </row>
        <row r="4401">
          <cell r="A4401" t="str">
            <v>SA</v>
          </cell>
        </row>
        <row r="4402">
          <cell r="A4402" t="str">
            <v>SA</v>
          </cell>
        </row>
        <row r="4403">
          <cell r="A4403" t="str">
            <v>SA</v>
          </cell>
        </row>
        <row r="4404">
          <cell r="A4404" t="str">
            <v>SA</v>
          </cell>
        </row>
        <row r="4405">
          <cell r="A4405" t="str">
            <v>SA</v>
          </cell>
        </row>
        <row r="4406">
          <cell r="A4406" t="str">
            <v>SA</v>
          </cell>
        </row>
        <row r="4407">
          <cell r="A4407" t="str">
            <v>SA</v>
          </cell>
        </row>
        <row r="4408">
          <cell r="A4408" t="str">
            <v>SA</v>
          </cell>
        </row>
        <row r="4409">
          <cell r="A4409" t="str">
            <v>SA</v>
          </cell>
        </row>
        <row r="4410">
          <cell r="A4410" t="str">
            <v>SA</v>
          </cell>
        </row>
        <row r="4411">
          <cell r="A4411" t="str">
            <v>SA</v>
          </cell>
        </row>
        <row r="4412">
          <cell r="A4412" t="str">
            <v>SA</v>
          </cell>
        </row>
        <row r="4413">
          <cell r="A4413" t="str">
            <v>SA</v>
          </cell>
        </row>
        <row r="4414">
          <cell r="A4414" t="str">
            <v>SA</v>
          </cell>
        </row>
        <row r="4415">
          <cell r="A4415" t="str">
            <v>SA</v>
          </cell>
        </row>
        <row r="4416">
          <cell r="A4416" t="str">
            <v>SA</v>
          </cell>
        </row>
        <row r="4417">
          <cell r="A4417" t="str">
            <v>SA</v>
          </cell>
        </row>
        <row r="4418">
          <cell r="A4418" t="str">
            <v>SA</v>
          </cell>
        </row>
        <row r="4419">
          <cell r="A4419" t="str">
            <v>SA</v>
          </cell>
        </row>
        <row r="4420">
          <cell r="A4420" t="str">
            <v>SA</v>
          </cell>
        </row>
        <row r="4421">
          <cell r="A4421" t="str">
            <v>SA</v>
          </cell>
        </row>
        <row r="4422">
          <cell r="A4422" t="str">
            <v>SA</v>
          </cell>
        </row>
        <row r="4423">
          <cell r="A4423" t="str">
            <v>SA</v>
          </cell>
        </row>
        <row r="4424">
          <cell r="A4424" t="str">
            <v>SA</v>
          </cell>
        </row>
        <row r="4425">
          <cell r="A4425" t="str">
            <v>SA</v>
          </cell>
        </row>
        <row r="4426">
          <cell r="A4426" t="str">
            <v>SA</v>
          </cell>
        </row>
        <row r="4427">
          <cell r="A4427" t="str">
            <v>SA</v>
          </cell>
        </row>
        <row r="4428">
          <cell r="A4428" t="str">
            <v>SA</v>
          </cell>
        </row>
        <row r="4429">
          <cell r="A4429" t="str">
            <v>SA</v>
          </cell>
        </row>
        <row r="4430">
          <cell r="A4430" t="str">
            <v>SA</v>
          </cell>
        </row>
        <row r="4431">
          <cell r="A4431" t="str">
            <v>SA</v>
          </cell>
        </row>
        <row r="4432">
          <cell r="A4432" t="str">
            <v>SA</v>
          </cell>
        </row>
        <row r="4433">
          <cell r="A4433" t="str">
            <v>SA</v>
          </cell>
        </row>
        <row r="4434">
          <cell r="A4434" t="str">
            <v>SA</v>
          </cell>
        </row>
        <row r="4435">
          <cell r="A4435" t="str">
            <v>SA</v>
          </cell>
        </row>
        <row r="4436">
          <cell r="A4436" t="str">
            <v>SA</v>
          </cell>
        </row>
        <row r="4437">
          <cell r="A4437" t="str">
            <v>SA</v>
          </cell>
        </row>
        <row r="4438">
          <cell r="A4438" t="str">
            <v>SA</v>
          </cell>
        </row>
        <row r="4439">
          <cell r="A4439" t="str">
            <v>SA</v>
          </cell>
        </row>
        <row r="4440">
          <cell r="A4440" t="str">
            <v>SA</v>
          </cell>
        </row>
        <row r="4441">
          <cell r="A4441" t="str">
            <v>SA</v>
          </cell>
        </row>
        <row r="4442">
          <cell r="A4442" t="str">
            <v>SA</v>
          </cell>
        </row>
        <row r="4443">
          <cell r="A4443" t="str">
            <v>SA</v>
          </cell>
        </row>
        <row r="4444">
          <cell r="A4444" t="str">
            <v>SA</v>
          </cell>
        </row>
        <row r="4445">
          <cell r="A4445" t="str">
            <v>SA</v>
          </cell>
        </row>
        <row r="4446">
          <cell r="A4446" t="str">
            <v>SA</v>
          </cell>
        </row>
        <row r="4447">
          <cell r="A4447" t="str">
            <v>SA</v>
          </cell>
        </row>
        <row r="4448">
          <cell r="A4448" t="str">
            <v>SA</v>
          </cell>
        </row>
        <row r="4449">
          <cell r="A4449" t="str">
            <v>SA</v>
          </cell>
        </row>
        <row r="4450">
          <cell r="A4450" t="str">
            <v>SA</v>
          </cell>
        </row>
        <row r="4451">
          <cell r="A4451" t="str">
            <v>SA</v>
          </cell>
        </row>
        <row r="4452">
          <cell r="A4452" t="str">
            <v>SA</v>
          </cell>
        </row>
        <row r="4453">
          <cell r="A4453" t="str">
            <v>SA</v>
          </cell>
        </row>
        <row r="4454">
          <cell r="A4454" t="str">
            <v>SA</v>
          </cell>
        </row>
        <row r="4455">
          <cell r="A4455" t="str">
            <v>SA</v>
          </cell>
        </row>
        <row r="4456">
          <cell r="A4456" t="str">
            <v>SA</v>
          </cell>
        </row>
        <row r="4457">
          <cell r="A4457" t="str">
            <v>SA</v>
          </cell>
        </row>
        <row r="4458">
          <cell r="A4458" t="str">
            <v>SA</v>
          </cell>
        </row>
        <row r="4459">
          <cell r="A4459" t="str">
            <v>SA</v>
          </cell>
        </row>
        <row r="4460">
          <cell r="A4460" t="str">
            <v>SA</v>
          </cell>
        </row>
        <row r="4461">
          <cell r="A4461" t="str">
            <v>SA</v>
          </cell>
        </row>
        <row r="4462">
          <cell r="A4462" t="str">
            <v>SA</v>
          </cell>
        </row>
        <row r="4463">
          <cell r="A4463" t="str">
            <v>SA</v>
          </cell>
        </row>
        <row r="4464">
          <cell r="A4464" t="str">
            <v>SA</v>
          </cell>
        </row>
        <row r="4465">
          <cell r="A4465" t="str">
            <v>SA</v>
          </cell>
        </row>
        <row r="4466">
          <cell r="A4466" t="str">
            <v>SA</v>
          </cell>
        </row>
        <row r="4467">
          <cell r="A4467" t="str">
            <v>SA</v>
          </cell>
        </row>
        <row r="4468">
          <cell r="A4468" t="str">
            <v>SA</v>
          </cell>
        </row>
        <row r="4469">
          <cell r="A4469" t="str">
            <v>SA</v>
          </cell>
        </row>
        <row r="4470">
          <cell r="A4470" t="str">
            <v>SA</v>
          </cell>
        </row>
        <row r="4471">
          <cell r="A4471" t="str">
            <v>SA</v>
          </cell>
        </row>
        <row r="4472">
          <cell r="A4472" t="str">
            <v>SA</v>
          </cell>
        </row>
        <row r="4473">
          <cell r="A4473" t="str">
            <v>SA</v>
          </cell>
        </row>
        <row r="4474">
          <cell r="A4474" t="str">
            <v>SA</v>
          </cell>
        </row>
        <row r="4475">
          <cell r="A4475" t="str">
            <v>SA</v>
          </cell>
        </row>
        <row r="4476">
          <cell r="A4476" t="str">
            <v>SA</v>
          </cell>
        </row>
        <row r="4477">
          <cell r="A4477" t="str">
            <v>SA</v>
          </cell>
        </row>
        <row r="4478">
          <cell r="A4478" t="str">
            <v>SA</v>
          </cell>
        </row>
        <row r="4479">
          <cell r="A4479" t="str">
            <v>SA</v>
          </cell>
        </row>
        <row r="4480">
          <cell r="A4480" t="str">
            <v>SA</v>
          </cell>
        </row>
        <row r="4481">
          <cell r="A4481" t="str">
            <v>SA</v>
          </cell>
        </row>
        <row r="4482">
          <cell r="A4482" t="str">
            <v>SA</v>
          </cell>
        </row>
        <row r="4483">
          <cell r="A4483" t="str">
            <v>SA</v>
          </cell>
        </row>
        <row r="4484">
          <cell r="A4484" t="str">
            <v>SA</v>
          </cell>
        </row>
        <row r="4485">
          <cell r="A4485" t="str">
            <v>SA</v>
          </cell>
        </row>
        <row r="4486">
          <cell r="A4486" t="str">
            <v>SA</v>
          </cell>
        </row>
        <row r="4487">
          <cell r="A4487" t="str">
            <v>SA</v>
          </cell>
        </row>
        <row r="4488">
          <cell r="A4488" t="str">
            <v>SA</v>
          </cell>
        </row>
        <row r="4489">
          <cell r="A4489" t="str">
            <v>SA</v>
          </cell>
        </row>
        <row r="4490">
          <cell r="A4490" t="str">
            <v>SA</v>
          </cell>
        </row>
        <row r="4491">
          <cell r="A4491" t="str">
            <v>SA</v>
          </cell>
        </row>
        <row r="4492">
          <cell r="A4492" t="str">
            <v>SA</v>
          </cell>
        </row>
        <row r="4493">
          <cell r="A4493" t="str">
            <v>SA</v>
          </cell>
        </row>
        <row r="4494">
          <cell r="A4494" t="str">
            <v>SA</v>
          </cell>
        </row>
        <row r="4495">
          <cell r="A4495" t="str">
            <v>SA</v>
          </cell>
        </row>
        <row r="4496">
          <cell r="A4496" t="str">
            <v>SA</v>
          </cell>
        </row>
        <row r="4497">
          <cell r="A4497" t="str">
            <v>SA</v>
          </cell>
        </row>
        <row r="4498">
          <cell r="A4498" t="str">
            <v>SA</v>
          </cell>
        </row>
        <row r="4499">
          <cell r="A4499" t="str">
            <v>SA</v>
          </cell>
        </row>
        <row r="4500">
          <cell r="A4500" t="str">
            <v>SA</v>
          </cell>
        </row>
        <row r="4501">
          <cell r="A4501" t="str">
            <v>SA</v>
          </cell>
        </row>
        <row r="4502">
          <cell r="A4502" t="str">
            <v>SA</v>
          </cell>
        </row>
        <row r="4503">
          <cell r="A4503" t="str">
            <v>SA</v>
          </cell>
        </row>
        <row r="4504">
          <cell r="A4504" t="str">
            <v>SA</v>
          </cell>
        </row>
        <row r="4505">
          <cell r="A4505" t="str">
            <v>SA</v>
          </cell>
        </row>
        <row r="4506">
          <cell r="A4506" t="str">
            <v>SA</v>
          </cell>
        </row>
        <row r="4507">
          <cell r="A4507" t="str">
            <v>SA</v>
          </cell>
        </row>
        <row r="4508">
          <cell r="A4508" t="str">
            <v>SA</v>
          </cell>
        </row>
        <row r="4509">
          <cell r="A4509" t="str">
            <v>SA</v>
          </cell>
        </row>
        <row r="4510">
          <cell r="A4510" t="str">
            <v>SA</v>
          </cell>
        </row>
        <row r="4511">
          <cell r="A4511" t="str">
            <v>SA</v>
          </cell>
        </row>
        <row r="4512">
          <cell r="A4512" t="str">
            <v>SA</v>
          </cell>
        </row>
        <row r="4513">
          <cell r="A4513" t="str">
            <v>SA</v>
          </cell>
        </row>
        <row r="4514">
          <cell r="A4514" t="str">
            <v>SA</v>
          </cell>
        </row>
        <row r="4515">
          <cell r="A4515" t="str">
            <v>SA</v>
          </cell>
        </row>
        <row r="4516">
          <cell r="A4516" t="str">
            <v>SA</v>
          </cell>
        </row>
        <row r="4517">
          <cell r="A4517" t="str">
            <v>SA</v>
          </cell>
        </row>
        <row r="4518">
          <cell r="A4518" t="str">
            <v>SA</v>
          </cell>
        </row>
        <row r="4519">
          <cell r="A4519" t="str">
            <v>SA</v>
          </cell>
        </row>
        <row r="4520">
          <cell r="A4520" t="str">
            <v>SA</v>
          </cell>
        </row>
        <row r="4521">
          <cell r="A4521" t="str">
            <v>SA</v>
          </cell>
        </row>
        <row r="4522">
          <cell r="A4522" t="str">
            <v>SA</v>
          </cell>
        </row>
        <row r="4523">
          <cell r="A4523" t="str">
            <v>SA</v>
          </cell>
        </row>
        <row r="4524">
          <cell r="A4524" t="str">
            <v>SA</v>
          </cell>
        </row>
        <row r="4525">
          <cell r="A4525" t="str">
            <v>SA</v>
          </cell>
        </row>
        <row r="4526">
          <cell r="A4526" t="str">
            <v>SA</v>
          </cell>
        </row>
        <row r="4527">
          <cell r="A4527" t="str">
            <v>SA</v>
          </cell>
        </row>
        <row r="4528">
          <cell r="A4528" t="str">
            <v>SA</v>
          </cell>
        </row>
        <row r="4529">
          <cell r="A4529" t="str">
            <v>SA</v>
          </cell>
        </row>
        <row r="4530">
          <cell r="A4530" t="str">
            <v>SA</v>
          </cell>
        </row>
        <row r="4531">
          <cell r="A4531" t="str">
            <v>SA</v>
          </cell>
        </row>
        <row r="4532">
          <cell r="A4532" t="str">
            <v>SA</v>
          </cell>
        </row>
        <row r="4533">
          <cell r="A4533" t="str">
            <v>SA</v>
          </cell>
        </row>
        <row r="4534">
          <cell r="A4534" t="str">
            <v>SA</v>
          </cell>
        </row>
        <row r="4535">
          <cell r="A4535" t="str">
            <v>SA</v>
          </cell>
        </row>
        <row r="4536">
          <cell r="A4536" t="str">
            <v>SA</v>
          </cell>
        </row>
        <row r="4537">
          <cell r="A4537" t="str">
            <v>SA</v>
          </cell>
        </row>
        <row r="4538">
          <cell r="A4538" t="str">
            <v>SA</v>
          </cell>
        </row>
        <row r="4539">
          <cell r="A4539" t="str">
            <v>SA</v>
          </cell>
        </row>
        <row r="4540">
          <cell r="A4540" t="str">
            <v>SA</v>
          </cell>
        </row>
        <row r="4541">
          <cell r="A4541" t="str">
            <v>SA</v>
          </cell>
        </row>
        <row r="4542">
          <cell r="A4542" t="str">
            <v>SA</v>
          </cell>
        </row>
        <row r="4543">
          <cell r="A4543" t="str">
            <v>SA</v>
          </cell>
        </row>
        <row r="4544">
          <cell r="A4544" t="str">
            <v>SA</v>
          </cell>
        </row>
        <row r="4545">
          <cell r="A4545" t="str">
            <v>SA</v>
          </cell>
        </row>
        <row r="4546">
          <cell r="A4546" t="str">
            <v>SA</v>
          </cell>
        </row>
        <row r="4547">
          <cell r="A4547" t="str">
            <v>SA</v>
          </cell>
        </row>
        <row r="4548">
          <cell r="A4548" t="str">
            <v>SA</v>
          </cell>
        </row>
        <row r="4549">
          <cell r="A4549" t="str">
            <v>SA</v>
          </cell>
        </row>
        <row r="4550">
          <cell r="A4550" t="str">
            <v>SA</v>
          </cell>
        </row>
        <row r="4551">
          <cell r="A4551" t="str">
            <v>SA</v>
          </cell>
        </row>
        <row r="4552">
          <cell r="A4552" t="str">
            <v>SA</v>
          </cell>
        </row>
        <row r="4553">
          <cell r="A4553" t="str">
            <v>SA</v>
          </cell>
        </row>
        <row r="4554">
          <cell r="A4554" t="str">
            <v>SA</v>
          </cell>
        </row>
        <row r="4555">
          <cell r="A4555" t="str">
            <v>SA</v>
          </cell>
        </row>
        <row r="4556">
          <cell r="A4556" t="str">
            <v>SA</v>
          </cell>
        </row>
        <row r="4557">
          <cell r="A4557" t="str">
            <v>SA</v>
          </cell>
        </row>
        <row r="4558">
          <cell r="A4558" t="str">
            <v>SA</v>
          </cell>
        </row>
        <row r="4559">
          <cell r="A4559" t="str">
            <v>SA</v>
          </cell>
        </row>
        <row r="4560">
          <cell r="A4560" t="str">
            <v>SA</v>
          </cell>
        </row>
        <row r="4561">
          <cell r="A4561" t="str">
            <v>SA</v>
          </cell>
        </row>
        <row r="4562">
          <cell r="A4562" t="str">
            <v>SA</v>
          </cell>
        </row>
        <row r="4563">
          <cell r="A4563" t="str">
            <v>SA</v>
          </cell>
        </row>
        <row r="4564">
          <cell r="A4564" t="str">
            <v>SA</v>
          </cell>
        </row>
        <row r="4565">
          <cell r="A4565" t="str">
            <v>SA</v>
          </cell>
        </row>
        <row r="4566">
          <cell r="A4566" t="str">
            <v>SA</v>
          </cell>
        </row>
        <row r="4567">
          <cell r="A4567" t="str">
            <v>SA</v>
          </cell>
        </row>
        <row r="4568">
          <cell r="A4568" t="str">
            <v>SA</v>
          </cell>
        </row>
        <row r="4569">
          <cell r="A4569" t="str">
            <v>SA</v>
          </cell>
        </row>
        <row r="4570">
          <cell r="A4570" t="str">
            <v>SA</v>
          </cell>
        </row>
        <row r="4571">
          <cell r="A4571" t="str">
            <v>SA</v>
          </cell>
        </row>
        <row r="4572">
          <cell r="A4572" t="str">
            <v>SA</v>
          </cell>
        </row>
        <row r="4573">
          <cell r="A4573" t="str">
            <v>SA</v>
          </cell>
        </row>
        <row r="4574">
          <cell r="A4574" t="str">
            <v>SA</v>
          </cell>
        </row>
        <row r="4575">
          <cell r="A4575" t="str">
            <v>SA</v>
          </cell>
        </row>
        <row r="4576">
          <cell r="A4576" t="str">
            <v>SA</v>
          </cell>
        </row>
        <row r="4577">
          <cell r="A4577" t="str">
            <v>SA</v>
          </cell>
        </row>
        <row r="4578">
          <cell r="A4578" t="str">
            <v>SA</v>
          </cell>
        </row>
        <row r="4579">
          <cell r="A4579" t="str">
            <v>SA</v>
          </cell>
        </row>
        <row r="4580">
          <cell r="A4580" t="str">
            <v>SA</v>
          </cell>
        </row>
        <row r="4581">
          <cell r="A4581" t="str">
            <v>SA</v>
          </cell>
        </row>
        <row r="4582">
          <cell r="A4582" t="str">
            <v>SA</v>
          </cell>
        </row>
        <row r="4583">
          <cell r="A4583" t="str">
            <v>SA</v>
          </cell>
        </row>
        <row r="4584">
          <cell r="A4584" t="str">
            <v>SA</v>
          </cell>
        </row>
        <row r="4585">
          <cell r="A4585" t="str">
            <v>SA</v>
          </cell>
        </row>
        <row r="4586">
          <cell r="A4586" t="str">
            <v>SA</v>
          </cell>
        </row>
        <row r="4587">
          <cell r="A4587" t="str">
            <v>SA</v>
          </cell>
        </row>
        <row r="4588">
          <cell r="A4588" t="str">
            <v>SA</v>
          </cell>
        </row>
        <row r="4589">
          <cell r="A4589" t="str">
            <v>SA</v>
          </cell>
        </row>
        <row r="4590">
          <cell r="A4590" t="str">
            <v>SA</v>
          </cell>
        </row>
        <row r="4591">
          <cell r="A4591" t="str">
            <v>SA</v>
          </cell>
        </row>
        <row r="4592">
          <cell r="A4592" t="str">
            <v>SA</v>
          </cell>
        </row>
        <row r="4593">
          <cell r="A4593" t="str">
            <v>SA</v>
          </cell>
        </row>
        <row r="4594">
          <cell r="A4594" t="str">
            <v>SA</v>
          </cell>
        </row>
        <row r="4595">
          <cell r="A4595" t="str">
            <v>SA</v>
          </cell>
        </row>
        <row r="4596">
          <cell r="A4596" t="str">
            <v>SA</v>
          </cell>
        </row>
        <row r="4597">
          <cell r="A4597" t="str">
            <v>SA</v>
          </cell>
        </row>
        <row r="4598">
          <cell r="A4598" t="str">
            <v>SA</v>
          </cell>
        </row>
        <row r="4599">
          <cell r="A4599" t="str">
            <v>SA</v>
          </cell>
        </row>
        <row r="4600">
          <cell r="A4600" t="str">
            <v>SA</v>
          </cell>
        </row>
        <row r="4601">
          <cell r="A4601" t="str">
            <v>SA</v>
          </cell>
        </row>
        <row r="4602">
          <cell r="A4602" t="str">
            <v>SA</v>
          </cell>
        </row>
        <row r="4603">
          <cell r="A4603" t="str">
            <v>SA</v>
          </cell>
        </row>
        <row r="4604">
          <cell r="A4604" t="str">
            <v>SA</v>
          </cell>
        </row>
        <row r="4605">
          <cell r="A4605" t="str">
            <v>SA</v>
          </cell>
        </row>
        <row r="4606">
          <cell r="A4606" t="str">
            <v>SA</v>
          </cell>
        </row>
        <row r="4607">
          <cell r="A4607" t="str">
            <v>SA</v>
          </cell>
        </row>
        <row r="4608">
          <cell r="A4608" t="str">
            <v>SA</v>
          </cell>
        </row>
        <row r="4609">
          <cell r="A4609" t="str">
            <v>SA</v>
          </cell>
        </row>
        <row r="4610">
          <cell r="A4610" t="str">
            <v>SA</v>
          </cell>
        </row>
        <row r="4611">
          <cell r="A4611" t="str">
            <v>SA</v>
          </cell>
        </row>
        <row r="4612">
          <cell r="A4612" t="str">
            <v>AC</v>
          </cell>
        </row>
        <row r="4613">
          <cell r="A4613" t="str">
            <v>AC</v>
          </cell>
        </row>
        <row r="4614">
          <cell r="A4614" t="str">
            <v>AC</v>
          </cell>
        </row>
        <row r="4615">
          <cell r="A4615" t="str">
            <v>AC</v>
          </cell>
        </row>
        <row r="4616">
          <cell r="A4616" t="str">
            <v>AC</v>
          </cell>
        </row>
        <row r="4617">
          <cell r="A4617" t="str">
            <v>AC</v>
          </cell>
        </row>
        <row r="4618">
          <cell r="A4618" t="str">
            <v>AC</v>
          </cell>
        </row>
        <row r="4619">
          <cell r="A4619" t="str">
            <v>AC</v>
          </cell>
        </row>
        <row r="4620">
          <cell r="A4620" t="str">
            <v>AC</v>
          </cell>
        </row>
        <row r="4621">
          <cell r="A4621" t="str">
            <v>AC</v>
          </cell>
        </row>
        <row r="4622">
          <cell r="A4622" t="str">
            <v>AC</v>
          </cell>
        </row>
        <row r="4623">
          <cell r="A4623" t="str">
            <v>AC</v>
          </cell>
        </row>
        <row r="4624">
          <cell r="A4624" t="str">
            <v>AC</v>
          </cell>
        </row>
        <row r="4625">
          <cell r="A4625" t="str">
            <v>AC</v>
          </cell>
        </row>
        <row r="4626">
          <cell r="A4626" t="str">
            <v>AC</v>
          </cell>
        </row>
        <row r="4627">
          <cell r="A4627" t="str">
            <v>AC</v>
          </cell>
        </row>
        <row r="4628">
          <cell r="A4628" t="str">
            <v>AC</v>
          </cell>
        </row>
        <row r="4629">
          <cell r="A4629" t="str">
            <v>AC</v>
          </cell>
        </row>
        <row r="4630">
          <cell r="A4630" t="str">
            <v>AC</v>
          </cell>
        </row>
        <row r="4631">
          <cell r="A4631" t="str">
            <v>AC</v>
          </cell>
        </row>
        <row r="4632">
          <cell r="A4632" t="str">
            <v>AC</v>
          </cell>
        </row>
        <row r="4633">
          <cell r="A4633" t="str">
            <v>AC</v>
          </cell>
        </row>
        <row r="4634">
          <cell r="A4634" t="str">
            <v>AC</v>
          </cell>
        </row>
        <row r="4635">
          <cell r="A4635" t="str">
            <v>AC</v>
          </cell>
        </row>
        <row r="4636">
          <cell r="A4636" t="str">
            <v>AC</v>
          </cell>
        </row>
        <row r="4637">
          <cell r="A4637" t="str">
            <v>AC</v>
          </cell>
        </row>
        <row r="4638">
          <cell r="A4638" t="str">
            <v>AC</v>
          </cell>
        </row>
        <row r="4639">
          <cell r="A4639" t="str">
            <v>AC</v>
          </cell>
        </row>
        <row r="4640">
          <cell r="A4640" t="str">
            <v>AC</v>
          </cell>
        </row>
        <row r="4641">
          <cell r="A4641" t="str">
            <v>AC</v>
          </cell>
        </row>
        <row r="4642">
          <cell r="A4642" t="str">
            <v>AC</v>
          </cell>
        </row>
        <row r="4643">
          <cell r="A4643" t="str">
            <v>AC</v>
          </cell>
        </row>
        <row r="4644">
          <cell r="A4644" t="str">
            <v>AC</v>
          </cell>
        </row>
        <row r="4645">
          <cell r="A4645" t="str">
            <v>AC</v>
          </cell>
        </row>
        <row r="4646">
          <cell r="A4646" t="str">
            <v>AC</v>
          </cell>
        </row>
        <row r="4647">
          <cell r="A4647" t="str">
            <v>AC</v>
          </cell>
        </row>
        <row r="4648">
          <cell r="A4648" t="str">
            <v>AC</v>
          </cell>
        </row>
        <row r="4649">
          <cell r="A4649" t="str">
            <v>AC</v>
          </cell>
        </row>
        <row r="4650">
          <cell r="A4650" t="str">
            <v>AC</v>
          </cell>
        </row>
        <row r="4651">
          <cell r="A4651" t="str">
            <v>AC</v>
          </cell>
        </row>
        <row r="4652">
          <cell r="A4652" t="str">
            <v>AC</v>
          </cell>
        </row>
        <row r="4653">
          <cell r="A4653" t="str">
            <v>AC</v>
          </cell>
        </row>
        <row r="4654">
          <cell r="A4654" t="str">
            <v>AC</v>
          </cell>
        </row>
        <row r="4655">
          <cell r="A4655" t="str">
            <v>AC</v>
          </cell>
        </row>
        <row r="4656">
          <cell r="A4656" t="str">
            <v>AC</v>
          </cell>
        </row>
        <row r="4657">
          <cell r="A4657" t="str">
            <v>AC</v>
          </cell>
        </row>
        <row r="4658">
          <cell r="A4658" t="str">
            <v>AC</v>
          </cell>
        </row>
        <row r="4659">
          <cell r="A4659" t="str">
            <v>AC</v>
          </cell>
        </row>
        <row r="4660">
          <cell r="A4660" t="str">
            <v>AC</v>
          </cell>
        </row>
        <row r="4661">
          <cell r="A4661" t="str">
            <v>AC</v>
          </cell>
        </row>
        <row r="4662">
          <cell r="A4662" t="str">
            <v>AC</v>
          </cell>
        </row>
        <row r="4663">
          <cell r="A4663" t="str">
            <v>AC</v>
          </cell>
        </row>
        <row r="4664">
          <cell r="A4664" t="str">
            <v>AC</v>
          </cell>
        </row>
        <row r="4665">
          <cell r="A4665" t="str">
            <v>AC</v>
          </cell>
        </row>
        <row r="4666">
          <cell r="A4666" t="str">
            <v>AC</v>
          </cell>
        </row>
        <row r="4667">
          <cell r="A4667" t="str">
            <v>AC</v>
          </cell>
        </row>
        <row r="4668">
          <cell r="A4668" t="str">
            <v>AC</v>
          </cell>
        </row>
        <row r="4669">
          <cell r="A4669" t="str">
            <v>AC</v>
          </cell>
        </row>
        <row r="4670">
          <cell r="A4670" t="str">
            <v>AC</v>
          </cell>
        </row>
        <row r="4671">
          <cell r="A4671" t="str">
            <v>AC</v>
          </cell>
        </row>
        <row r="4672">
          <cell r="A4672" t="str">
            <v>ZP</v>
          </cell>
        </row>
        <row r="4673">
          <cell r="A4673" t="str">
            <v>RR</v>
          </cell>
        </row>
        <row r="4674">
          <cell r="A4674" t="str">
            <v>ER</v>
          </cell>
        </row>
        <row r="4675">
          <cell r="A4675" t="str">
            <v>ER</v>
          </cell>
        </row>
        <row r="4676">
          <cell r="A4676" t="str">
            <v>ER</v>
          </cell>
        </row>
        <row r="4677">
          <cell r="A4677" t="str">
            <v>ER</v>
          </cell>
        </row>
        <row r="4678">
          <cell r="A4678" t="str">
            <v>ER</v>
          </cell>
        </row>
        <row r="4679">
          <cell r="A4679" t="str">
            <v>ER</v>
          </cell>
        </row>
        <row r="4680">
          <cell r="A4680" t="str">
            <v>ER</v>
          </cell>
        </row>
        <row r="4681">
          <cell r="A4681" t="str">
            <v>ER</v>
          </cell>
        </row>
        <row r="4682">
          <cell r="A4682" t="str">
            <v>ER</v>
          </cell>
        </row>
        <row r="4683">
          <cell r="A4683" t="str">
            <v>ER</v>
          </cell>
        </row>
        <row r="4684">
          <cell r="A4684" t="str">
            <v>ER</v>
          </cell>
        </row>
        <row r="4685">
          <cell r="A4685" t="str">
            <v>ER</v>
          </cell>
        </row>
        <row r="4686">
          <cell r="A4686" t="str">
            <v>ER</v>
          </cell>
        </row>
        <row r="4687">
          <cell r="A4687" t="str">
            <v>ER</v>
          </cell>
        </row>
        <row r="4688">
          <cell r="A4688" t="str">
            <v>ER</v>
          </cell>
        </row>
        <row r="4689">
          <cell r="A4689" t="str">
            <v>ER</v>
          </cell>
        </row>
        <row r="4690">
          <cell r="A4690" t="str">
            <v>ER</v>
          </cell>
        </row>
        <row r="4691">
          <cell r="A4691" t="str">
            <v>ER</v>
          </cell>
        </row>
        <row r="4692">
          <cell r="A4692" t="str">
            <v>ER</v>
          </cell>
        </row>
        <row r="4693">
          <cell r="A4693" t="str">
            <v>ER</v>
          </cell>
        </row>
        <row r="4694">
          <cell r="A4694" t="str">
            <v>ER</v>
          </cell>
        </row>
        <row r="4695">
          <cell r="A4695" t="str">
            <v>ER</v>
          </cell>
        </row>
        <row r="4696">
          <cell r="A4696" t="str">
            <v>ER</v>
          </cell>
        </row>
        <row r="4697">
          <cell r="A4697" t="str">
            <v>ER</v>
          </cell>
        </row>
        <row r="4698">
          <cell r="A4698" t="str">
            <v>ER</v>
          </cell>
        </row>
        <row r="4699">
          <cell r="A4699" t="str">
            <v>ER</v>
          </cell>
        </row>
        <row r="4700">
          <cell r="A4700" t="str">
            <v>ER</v>
          </cell>
        </row>
        <row r="4701">
          <cell r="A4701" t="str">
            <v>ER</v>
          </cell>
        </row>
        <row r="4702">
          <cell r="A4702" t="str">
            <v>ZP</v>
          </cell>
        </row>
        <row r="4703">
          <cell r="A4703" t="str">
            <v>ZP</v>
          </cell>
        </row>
        <row r="4704">
          <cell r="A4704" t="str">
            <v>ER</v>
          </cell>
        </row>
        <row r="4705">
          <cell r="A4705" t="str">
            <v>ER</v>
          </cell>
        </row>
        <row r="4706">
          <cell r="A4706" t="str">
            <v>ER</v>
          </cell>
        </row>
        <row r="4707">
          <cell r="A4707" t="str">
            <v>ER</v>
          </cell>
        </row>
        <row r="4708">
          <cell r="A4708" t="str">
            <v>ER</v>
          </cell>
        </row>
        <row r="4709">
          <cell r="A4709" t="str">
            <v>ER</v>
          </cell>
        </row>
        <row r="4710">
          <cell r="A4710" t="str">
            <v>ER</v>
          </cell>
        </row>
        <row r="4711">
          <cell r="A4711" t="str">
            <v>ER</v>
          </cell>
        </row>
        <row r="4712">
          <cell r="A4712" t="str">
            <v>ER</v>
          </cell>
        </row>
        <row r="4713">
          <cell r="A4713" t="str">
            <v>ER</v>
          </cell>
        </row>
        <row r="4714">
          <cell r="A4714" t="str">
            <v>ER</v>
          </cell>
        </row>
        <row r="4715">
          <cell r="A4715" t="str">
            <v>ER</v>
          </cell>
        </row>
        <row r="4716">
          <cell r="A4716" t="str">
            <v>ER</v>
          </cell>
        </row>
        <row r="4717">
          <cell r="A4717" t="str">
            <v>ER</v>
          </cell>
        </row>
        <row r="4718">
          <cell r="A4718" t="str">
            <v>ER</v>
          </cell>
        </row>
        <row r="4719">
          <cell r="A4719" t="str">
            <v>ER</v>
          </cell>
        </row>
        <row r="4720">
          <cell r="A4720" t="str">
            <v>ER</v>
          </cell>
        </row>
        <row r="4721">
          <cell r="A4721" t="str">
            <v>ER</v>
          </cell>
        </row>
        <row r="4722">
          <cell r="A4722" t="str">
            <v>ER</v>
          </cell>
        </row>
        <row r="4723">
          <cell r="A4723" t="str">
            <v>ER</v>
          </cell>
        </row>
        <row r="4724">
          <cell r="A4724" t="str">
            <v>ER</v>
          </cell>
        </row>
        <row r="4725">
          <cell r="A4725" t="str">
            <v>ER</v>
          </cell>
        </row>
        <row r="4726">
          <cell r="A4726" t="str">
            <v>ER</v>
          </cell>
        </row>
        <row r="4727">
          <cell r="A4727" t="str">
            <v>ER</v>
          </cell>
        </row>
        <row r="4728">
          <cell r="A4728" t="str">
            <v>AC</v>
          </cell>
        </row>
        <row r="4729">
          <cell r="A4729" t="str">
            <v>RR</v>
          </cell>
        </row>
        <row r="4730">
          <cell r="A4730" t="str">
            <v>ER</v>
          </cell>
        </row>
        <row r="4731">
          <cell r="A4731" t="str">
            <v>ER</v>
          </cell>
        </row>
        <row r="4732">
          <cell r="A4732" t="str">
            <v>ER</v>
          </cell>
        </row>
        <row r="4733">
          <cell r="A4733" t="str">
            <v>ER</v>
          </cell>
        </row>
        <row r="4734">
          <cell r="A4734" t="str">
            <v>ER</v>
          </cell>
        </row>
        <row r="4735">
          <cell r="A4735" t="str">
            <v>ER</v>
          </cell>
        </row>
        <row r="4736">
          <cell r="A4736" t="str">
            <v>ER</v>
          </cell>
        </row>
        <row r="4737">
          <cell r="A4737" t="str">
            <v>ER</v>
          </cell>
        </row>
        <row r="4738">
          <cell r="A4738" t="str">
            <v>ER</v>
          </cell>
        </row>
        <row r="4739">
          <cell r="A4739" t="str">
            <v>ER</v>
          </cell>
        </row>
        <row r="4740">
          <cell r="A4740" t="str">
            <v>ER</v>
          </cell>
        </row>
        <row r="4741">
          <cell r="A4741" t="str">
            <v>ER</v>
          </cell>
        </row>
        <row r="4742">
          <cell r="A4742" t="str">
            <v>ER</v>
          </cell>
        </row>
        <row r="4743">
          <cell r="A4743" t="str">
            <v>ER</v>
          </cell>
        </row>
        <row r="4744">
          <cell r="A4744" t="str">
            <v>ER</v>
          </cell>
        </row>
        <row r="4745">
          <cell r="A4745" t="str">
            <v>ER</v>
          </cell>
        </row>
        <row r="4746">
          <cell r="A4746" t="str">
            <v>ER</v>
          </cell>
        </row>
        <row r="4747">
          <cell r="A4747" t="str">
            <v>ER</v>
          </cell>
        </row>
        <row r="4748">
          <cell r="A4748" t="str">
            <v>ER</v>
          </cell>
        </row>
        <row r="4749">
          <cell r="A4749" t="str">
            <v>ER</v>
          </cell>
        </row>
        <row r="4750">
          <cell r="A4750" t="str">
            <v>ER</v>
          </cell>
        </row>
        <row r="4751">
          <cell r="A4751" t="str">
            <v>ER</v>
          </cell>
        </row>
        <row r="4752">
          <cell r="A4752" t="str">
            <v>ER</v>
          </cell>
        </row>
        <row r="4753">
          <cell r="A4753" t="str">
            <v>ER</v>
          </cell>
        </row>
        <row r="4754">
          <cell r="A4754" t="str">
            <v>ER</v>
          </cell>
        </row>
        <row r="4755">
          <cell r="A4755" t="str">
            <v>ER</v>
          </cell>
        </row>
        <row r="4756">
          <cell r="A4756" t="str">
            <v>ER</v>
          </cell>
        </row>
        <row r="4757">
          <cell r="A4757" t="str">
            <v>ER</v>
          </cell>
        </row>
        <row r="4758">
          <cell r="A4758" t="str">
            <v>ER</v>
          </cell>
        </row>
        <row r="4759">
          <cell r="A4759" t="str">
            <v>ER</v>
          </cell>
        </row>
        <row r="4760">
          <cell r="A4760" t="str">
            <v>ER</v>
          </cell>
        </row>
        <row r="4761">
          <cell r="A4761" t="str">
            <v>ER</v>
          </cell>
        </row>
        <row r="4762">
          <cell r="A4762" t="str">
            <v>ER</v>
          </cell>
        </row>
        <row r="4763">
          <cell r="A4763" t="str">
            <v>ER</v>
          </cell>
        </row>
        <row r="4764">
          <cell r="A4764" t="str">
            <v>ER</v>
          </cell>
        </row>
        <row r="4765">
          <cell r="A4765" t="str">
            <v>ER</v>
          </cell>
        </row>
        <row r="4766">
          <cell r="A4766" t="str">
            <v>ER</v>
          </cell>
        </row>
        <row r="4767">
          <cell r="A4767" t="str">
            <v>ER</v>
          </cell>
        </row>
        <row r="4768">
          <cell r="A4768" t="str">
            <v>ER</v>
          </cell>
        </row>
        <row r="4769">
          <cell r="A4769" t="str">
            <v>ER</v>
          </cell>
        </row>
        <row r="4770">
          <cell r="A4770" t="str">
            <v>ER</v>
          </cell>
        </row>
        <row r="4771">
          <cell r="A4771" t="str">
            <v>ER</v>
          </cell>
        </row>
        <row r="4772">
          <cell r="A4772" t="str">
            <v>ER</v>
          </cell>
        </row>
        <row r="4773">
          <cell r="A4773" t="str">
            <v>ER</v>
          </cell>
        </row>
        <row r="4774">
          <cell r="A4774" t="str">
            <v>ER</v>
          </cell>
        </row>
        <row r="4775">
          <cell r="A4775" t="str">
            <v>ER</v>
          </cell>
        </row>
        <row r="4776">
          <cell r="A4776" t="str">
            <v>ER</v>
          </cell>
        </row>
        <row r="4777">
          <cell r="A4777" t="str">
            <v>ER</v>
          </cell>
        </row>
        <row r="4778">
          <cell r="A4778" t="str">
            <v>ER</v>
          </cell>
        </row>
        <row r="4779">
          <cell r="A4779" t="str">
            <v>ER</v>
          </cell>
        </row>
        <row r="4780">
          <cell r="A4780" t="str">
            <v>ER</v>
          </cell>
        </row>
        <row r="4781">
          <cell r="A4781" t="str">
            <v>ER</v>
          </cell>
        </row>
        <row r="4782">
          <cell r="A4782" t="str">
            <v>ER</v>
          </cell>
        </row>
        <row r="4783">
          <cell r="A4783" t="str">
            <v>ER</v>
          </cell>
        </row>
        <row r="4784">
          <cell r="A4784" t="str">
            <v>ER</v>
          </cell>
        </row>
        <row r="4785">
          <cell r="A4785" t="str">
            <v>ER</v>
          </cell>
        </row>
        <row r="4786">
          <cell r="A4786" t="str">
            <v>ER</v>
          </cell>
        </row>
        <row r="4787">
          <cell r="A4787" t="str">
            <v>ER</v>
          </cell>
        </row>
        <row r="4788">
          <cell r="A4788" t="str">
            <v>ER</v>
          </cell>
        </row>
        <row r="4789">
          <cell r="A4789" t="str">
            <v>ER</v>
          </cell>
        </row>
        <row r="4790">
          <cell r="A4790" t="str">
            <v>ER</v>
          </cell>
        </row>
        <row r="4791">
          <cell r="A4791" t="str">
            <v>ER</v>
          </cell>
        </row>
        <row r="4792">
          <cell r="A4792" t="str">
            <v>ER</v>
          </cell>
        </row>
        <row r="4793">
          <cell r="A4793" t="str">
            <v>ER</v>
          </cell>
        </row>
        <row r="4794">
          <cell r="A4794" t="str">
            <v>ER</v>
          </cell>
        </row>
        <row r="4795">
          <cell r="A4795" t="str">
            <v>ER</v>
          </cell>
        </row>
        <row r="4796">
          <cell r="A4796" t="str">
            <v>ER</v>
          </cell>
        </row>
        <row r="4797">
          <cell r="A4797" t="str">
            <v>ER</v>
          </cell>
        </row>
        <row r="4798">
          <cell r="A4798" t="str">
            <v>ER</v>
          </cell>
        </row>
        <row r="4799">
          <cell r="A4799" t="str">
            <v>ER</v>
          </cell>
        </row>
        <row r="4800">
          <cell r="A4800" t="str">
            <v>ER</v>
          </cell>
        </row>
        <row r="4801">
          <cell r="A4801" t="str">
            <v>ER</v>
          </cell>
        </row>
        <row r="4802">
          <cell r="A4802" t="str">
            <v>ER</v>
          </cell>
        </row>
        <row r="4803">
          <cell r="A4803" t="str">
            <v>ER</v>
          </cell>
        </row>
        <row r="4804">
          <cell r="A4804" t="str">
            <v>ER</v>
          </cell>
        </row>
        <row r="4805">
          <cell r="A4805" t="str">
            <v>AC</v>
          </cell>
        </row>
        <row r="4806">
          <cell r="A4806" t="str">
            <v>AC</v>
          </cell>
        </row>
        <row r="4807">
          <cell r="A4807" t="str">
            <v>AC</v>
          </cell>
        </row>
        <row r="4808">
          <cell r="A4808" t="str">
            <v>AC</v>
          </cell>
        </row>
        <row r="4809">
          <cell r="A4809" t="str">
            <v>AC</v>
          </cell>
        </row>
        <row r="4810">
          <cell r="A4810" t="str">
            <v>AC</v>
          </cell>
        </row>
        <row r="4811">
          <cell r="A4811" t="str">
            <v>AC</v>
          </cell>
        </row>
        <row r="4812">
          <cell r="A4812" t="str">
            <v>AC</v>
          </cell>
        </row>
        <row r="4813">
          <cell r="A4813" t="str">
            <v>AC</v>
          </cell>
        </row>
        <row r="4814">
          <cell r="A4814" t="str">
            <v>AC</v>
          </cell>
        </row>
        <row r="4815">
          <cell r="A4815" t="str">
            <v>RR</v>
          </cell>
        </row>
        <row r="4816">
          <cell r="A4816" t="str">
            <v>RR</v>
          </cell>
        </row>
        <row r="4817">
          <cell r="A4817" t="str">
            <v>RR</v>
          </cell>
        </row>
        <row r="4818">
          <cell r="A4818" t="str">
            <v>RR</v>
          </cell>
        </row>
        <row r="4819">
          <cell r="A4819" t="str">
            <v>RR</v>
          </cell>
        </row>
        <row r="4820">
          <cell r="A4820" t="str">
            <v>RR</v>
          </cell>
        </row>
        <row r="4821">
          <cell r="A4821" t="str">
            <v>RR</v>
          </cell>
        </row>
        <row r="4822">
          <cell r="A4822" t="str">
            <v>RR</v>
          </cell>
        </row>
        <row r="4823">
          <cell r="A4823" t="str">
            <v>RR</v>
          </cell>
        </row>
        <row r="4824">
          <cell r="A4824" t="str">
            <v>RR</v>
          </cell>
        </row>
        <row r="4825">
          <cell r="A4825" t="str">
            <v>ER</v>
          </cell>
        </row>
        <row r="4826">
          <cell r="A4826" t="str">
            <v>ER</v>
          </cell>
        </row>
        <row r="4827">
          <cell r="A4827" t="str">
            <v>ER</v>
          </cell>
        </row>
        <row r="4828">
          <cell r="A4828" t="str">
            <v>ER</v>
          </cell>
        </row>
        <row r="4829">
          <cell r="A4829" t="str">
            <v>ER</v>
          </cell>
        </row>
        <row r="4830">
          <cell r="A4830" t="str">
            <v>ER</v>
          </cell>
        </row>
        <row r="4831">
          <cell r="A4831" t="str">
            <v>ER</v>
          </cell>
        </row>
        <row r="4832">
          <cell r="A4832" t="str">
            <v>ER</v>
          </cell>
        </row>
        <row r="4833">
          <cell r="A4833" t="str">
            <v>ER</v>
          </cell>
        </row>
        <row r="4834">
          <cell r="A4834" t="str">
            <v>ER</v>
          </cell>
        </row>
        <row r="4835">
          <cell r="A4835" t="str">
            <v>ER</v>
          </cell>
        </row>
        <row r="4836">
          <cell r="A4836" t="str">
            <v>ER</v>
          </cell>
        </row>
        <row r="4837">
          <cell r="A4837" t="str">
            <v>ER</v>
          </cell>
        </row>
        <row r="4838">
          <cell r="A4838" t="str">
            <v>ER</v>
          </cell>
        </row>
        <row r="4839">
          <cell r="A4839" t="str">
            <v>ER</v>
          </cell>
        </row>
        <row r="4840">
          <cell r="A4840" t="str">
            <v>ER</v>
          </cell>
        </row>
        <row r="4841">
          <cell r="A4841" t="str">
            <v>ER</v>
          </cell>
        </row>
        <row r="4842">
          <cell r="A4842" t="str">
            <v>ER</v>
          </cell>
        </row>
        <row r="4843">
          <cell r="A4843" t="str">
            <v>ER</v>
          </cell>
        </row>
        <row r="4844">
          <cell r="A4844" t="str">
            <v>ER</v>
          </cell>
        </row>
        <row r="4845">
          <cell r="A4845" t="str">
            <v>ER</v>
          </cell>
        </row>
        <row r="4846">
          <cell r="A4846" t="str">
            <v>ER</v>
          </cell>
        </row>
        <row r="4847">
          <cell r="A4847" t="str">
            <v>ER</v>
          </cell>
        </row>
        <row r="4848">
          <cell r="A4848" t="str">
            <v>ER</v>
          </cell>
        </row>
        <row r="4849">
          <cell r="A4849" t="str">
            <v>ER</v>
          </cell>
        </row>
        <row r="4850">
          <cell r="A4850" t="str">
            <v>ER</v>
          </cell>
        </row>
        <row r="4851">
          <cell r="A4851" t="str">
            <v>ER</v>
          </cell>
        </row>
        <row r="4852">
          <cell r="A4852" t="str">
            <v>ER</v>
          </cell>
        </row>
        <row r="4853">
          <cell r="A4853" t="str">
            <v>ER</v>
          </cell>
        </row>
        <row r="4854">
          <cell r="A4854" t="str">
            <v>ER</v>
          </cell>
        </row>
        <row r="4855">
          <cell r="A4855" t="str">
            <v>ER</v>
          </cell>
        </row>
        <row r="4856">
          <cell r="A4856" t="str">
            <v>ER</v>
          </cell>
        </row>
        <row r="4857">
          <cell r="A4857" t="str">
            <v>ER</v>
          </cell>
        </row>
        <row r="4858">
          <cell r="A4858" t="str">
            <v>ER</v>
          </cell>
        </row>
        <row r="4859">
          <cell r="A4859" t="str">
            <v>SA</v>
          </cell>
        </row>
        <row r="4860">
          <cell r="A4860" t="str">
            <v>SA</v>
          </cell>
        </row>
        <row r="4861">
          <cell r="A4861" t="str">
            <v>SA</v>
          </cell>
        </row>
        <row r="4862">
          <cell r="A4862" t="str">
            <v>SA</v>
          </cell>
        </row>
        <row r="4863">
          <cell r="A4863" t="str">
            <v>SA</v>
          </cell>
        </row>
        <row r="4864">
          <cell r="A4864" t="str">
            <v>SA</v>
          </cell>
        </row>
        <row r="4865">
          <cell r="A4865" t="str">
            <v>SA</v>
          </cell>
        </row>
        <row r="4866">
          <cell r="A4866" t="str">
            <v>SA</v>
          </cell>
        </row>
        <row r="4867">
          <cell r="A4867" t="str">
            <v>SA</v>
          </cell>
        </row>
        <row r="4868">
          <cell r="A4868" t="str">
            <v>SA</v>
          </cell>
        </row>
        <row r="4869">
          <cell r="A4869" t="str">
            <v>KR</v>
          </cell>
        </row>
        <row r="4870">
          <cell r="A4870" t="str">
            <v>KR</v>
          </cell>
        </row>
        <row r="4871">
          <cell r="A4871" t="str">
            <v>KR</v>
          </cell>
        </row>
        <row r="4872">
          <cell r="A4872" t="str">
            <v>KR</v>
          </cell>
        </row>
        <row r="4873">
          <cell r="A4873" t="str">
            <v>KR</v>
          </cell>
        </row>
        <row r="4874">
          <cell r="A4874" t="str">
            <v>KR</v>
          </cell>
        </row>
        <row r="4875">
          <cell r="A4875" t="str">
            <v>AC</v>
          </cell>
        </row>
        <row r="4876">
          <cell r="A4876" t="str">
            <v>RR</v>
          </cell>
        </row>
        <row r="4877">
          <cell r="A4877" t="str">
            <v>ER</v>
          </cell>
        </row>
        <row r="4878">
          <cell r="A4878" t="str">
            <v>ER</v>
          </cell>
        </row>
        <row r="4879">
          <cell r="A4879" t="str">
            <v>ER</v>
          </cell>
        </row>
        <row r="4880">
          <cell r="A4880" t="str">
            <v>ER</v>
          </cell>
        </row>
        <row r="4881">
          <cell r="A4881" t="str">
            <v>ZP</v>
          </cell>
        </row>
        <row r="4882">
          <cell r="A4882" t="str">
            <v>ER</v>
          </cell>
        </row>
        <row r="4883">
          <cell r="A4883" t="str">
            <v>ER</v>
          </cell>
        </row>
        <row r="4884">
          <cell r="A4884" t="str">
            <v>ER</v>
          </cell>
        </row>
        <row r="4885">
          <cell r="A4885" t="str">
            <v>ER</v>
          </cell>
        </row>
        <row r="4886">
          <cell r="A4886" t="str">
            <v>ER</v>
          </cell>
        </row>
        <row r="4887">
          <cell r="A4887" t="str">
            <v>ER</v>
          </cell>
        </row>
        <row r="4888">
          <cell r="A4888" t="str">
            <v>ER</v>
          </cell>
        </row>
        <row r="4889">
          <cell r="A4889" t="str">
            <v>ER</v>
          </cell>
        </row>
        <row r="4890">
          <cell r="A4890" t="str">
            <v>ER</v>
          </cell>
        </row>
        <row r="4891">
          <cell r="A4891" t="str">
            <v>ER</v>
          </cell>
        </row>
        <row r="4892">
          <cell r="A4892" t="str">
            <v>ER</v>
          </cell>
        </row>
        <row r="4893">
          <cell r="A4893" t="str">
            <v>ER</v>
          </cell>
        </row>
        <row r="4894">
          <cell r="A4894" t="str">
            <v>ER</v>
          </cell>
        </row>
        <row r="4895">
          <cell r="A4895" t="str">
            <v>ER</v>
          </cell>
        </row>
        <row r="4896">
          <cell r="A4896" t="str">
            <v>ER</v>
          </cell>
        </row>
        <row r="4897">
          <cell r="A4897" t="str">
            <v>ER</v>
          </cell>
        </row>
        <row r="4898">
          <cell r="A4898" t="str">
            <v>ER</v>
          </cell>
        </row>
        <row r="4899">
          <cell r="A4899" t="str">
            <v>ER</v>
          </cell>
        </row>
        <row r="4900">
          <cell r="A4900" t="str">
            <v>ER</v>
          </cell>
        </row>
        <row r="4901">
          <cell r="A4901" t="str">
            <v>ER</v>
          </cell>
        </row>
        <row r="4902">
          <cell r="A4902" t="str">
            <v>ER</v>
          </cell>
        </row>
        <row r="4903">
          <cell r="A4903" t="str">
            <v>ER</v>
          </cell>
        </row>
        <row r="4904">
          <cell r="A4904" t="str">
            <v>ER</v>
          </cell>
        </row>
        <row r="4905">
          <cell r="A4905" t="str">
            <v>ER</v>
          </cell>
        </row>
        <row r="4906">
          <cell r="A4906" t="str">
            <v>ER</v>
          </cell>
        </row>
        <row r="4907">
          <cell r="A4907" t="str">
            <v>ER</v>
          </cell>
        </row>
        <row r="4908">
          <cell r="A4908" t="str">
            <v>ER</v>
          </cell>
        </row>
        <row r="4909">
          <cell r="A4909" t="str">
            <v>ER</v>
          </cell>
        </row>
        <row r="4910">
          <cell r="A4910" t="str">
            <v>ER</v>
          </cell>
        </row>
        <row r="4911">
          <cell r="A4911" t="str">
            <v>ER</v>
          </cell>
        </row>
        <row r="4912">
          <cell r="A4912" t="str">
            <v>ER</v>
          </cell>
        </row>
        <row r="4913">
          <cell r="A4913" t="str">
            <v>ER</v>
          </cell>
        </row>
        <row r="4914">
          <cell r="A4914" t="str">
            <v>ER</v>
          </cell>
        </row>
        <row r="4915">
          <cell r="A4915" t="str">
            <v>ER</v>
          </cell>
        </row>
        <row r="4916">
          <cell r="A4916" t="str">
            <v>ER</v>
          </cell>
        </row>
        <row r="4917">
          <cell r="A4917" t="str">
            <v>ER</v>
          </cell>
        </row>
        <row r="4918">
          <cell r="A4918" t="str">
            <v>ER</v>
          </cell>
        </row>
        <row r="4919">
          <cell r="A4919" t="str">
            <v>ER</v>
          </cell>
        </row>
        <row r="4920">
          <cell r="A4920" t="str">
            <v>ER</v>
          </cell>
        </row>
        <row r="4921">
          <cell r="A4921" t="str">
            <v>ER</v>
          </cell>
        </row>
        <row r="4922">
          <cell r="A4922" t="str">
            <v>ER</v>
          </cell>
        </row>
        <row r="4923">
          <cell r="A4923" t="str">
            <v>ER</v>
          </cell>
        </row>
        <row r="4924">
          <cell r="A4924" t="str">
            <v>ER</v>
          </cell>
        </row>
        <row r="4925">
          <cell r="A4925" t="str">
            <v>ER</v>
          </cell>
        </row>
        <row r="4926">
          <cell r="A4926" t="str">
            <v>ER</v>
          </cell>
        </row>
        <row r="4927">
          <cell r="A4927" t="str">
            <v>ER</v>
          </cell>
        </row>
        <row r="4928">
          <cell r="A4928" t="str">
            <v>ER</v>
          </cell>
        </row>
        <row r="4929">
          <cell r="A4929" t="str">
            <v>ER</v>
          </cell>
        </row>
        <row r="4930">
          <cell r="A4930" t="str">
            <v>ER</v>
          </cell>
        </row>
        <row r="4931">
          <cell r="A4931" t="str">
            <v>ER</v>
          </cell>
        </row>
        <row r="4932">
          <cell r="A4932" t="str">
            <v>ER</v>
          </cell>
        </row>
        <row r="4933">
          <cell r="A4933" t="str">
            <v>ER</v>
          </cell>
        </row>
        <row r="4934">
          <cell r="A4934" t="str">
            <v>ER</v>
          </cell>
        </row>
        <row r="4935">
          <cell r="A4935" t="str">
            <v>ER</v>
          </cell>
        </row>
        <row r="4936">
          <cell r="A4936" t="str">
            <v>ER</v>
          </cell>
        </row>
        <row r="4937">
          <cell r="A4937" t="str">
            <v>ER</v>
          </cell>
        </row>
        <row r="4938">
          <cell r="A4938" t="str">
            <v>ER</v>
          </cell>
        </row>
        <row r="4939">
          <cell r="A4939" t="str">
            <v>ER</v>
          </cell>
        </row>
        <row r="4940">
          <cell r="A4940" t="str">
            <v>ER</v>
          </cell>
        </row>
        <row r="4941">
          <cell r="A4941" t="str">
            <v>ER</v>
          </cell>
        </row>
        <row r="4942">
          <cell r="A4942" t="str">
            <v>ER</v>
          </cell>
        </row>
        <row r="4943">
          <cell r="A4943" t="str">
            <v>ER</v>
          </cell>
        </row>
        <row r="4944">
          <cell r="A4944" t="str">
            <v>ER</v>
          </cell>
        </row>
        <row r="4945">
          <cell r="A4945" t="str">
            <v>ER</v>
          </cell>
        </row>
        <row r="4946">
          <cell r="A4946" t="str">
            <v>ER</v>
          </cell>
        </row>
        <row r="4947">
          <cell r="A4947" t="str">
            <v>ER</v>
          </cell>
        </row>
        <row r="4948">
          <cell r="A4948" t="str">
            <v>ER</v>
          </cell>
        </row>
        <row r="4949">
          <cell r="A4949" t="str">
            <v>ER</v>
          </cell>
        </row>
        <row r="4950">
          <cell r="A4950" t="str">
            <v>ER</v>
          </cell>
        </row>
        <row r="4951">
          <cell r="A4951" t="str">
            <v>ER</v>
          </cell>
        </row>
        <row r="4952">
          <cell r="A4952" t="str">
            <v>ER</v>
          </cell>
        </row>
        <row r="4953">
          <cell r="A4953" t="str">
            <v>ER</v>
          </cell>
        </row>
        <row r="4954">
          <cell r="A4954" t="str">
            <v>ER</v>
          </cell>
        </row>
        <row r="4955">
          <cell r="A4955" t="str">
            <v>ER</v>
          </cell>
        </row>
        <row r="4956">
          <cell r="A4956" t="str">
            <v>ER</v>
          </cell>
        </row>
        <row r="4957">
          <cell r="A4957" t="str">
            <v>ER</v>
          </cell>
        </row>
        <row r="4958">
          <cell r="A4958" t="str">
            <v>ER</v>
          </cell>
        </row>
        <row r="4959">
          <cell r="A4959" t="str">
            <v>ER</v>
          </cell>
        </row>
        <row r="4960">
          <cell r="A4960" t="str">
            <v>ER</v>
          </cell>
        </row>
        <row r="4961">
          <cell r="A4961" t="str">
            <v>ER</v>
          </cell>
        </row>
        <row r="4962">
          <cell r="A4962" t="str">
            <v>ER</v>
          </cell>
        </row>
        <row r="4963">
          <cell r="A4963" t="str">
            <v>ER</v>
          </cell>
        </row>
        <row r="4964">
          <cell r="A4964" t="str">
            <v>ER</v>
          </cell>
        </row>
        <row r="4965">
          <cell r="A4965" t="str">
            <v>ER</v>
          </cell>
        </row>
        <row r="4966">
          <cell r="A4966" t="str">
            <v>ER</v>
          </cell>
        </row>
        <row r="4967">
          <cell r="A4967" t="str">
            <v>ER</v>
          </cell>
        </row>
        <row r="4968">
          <cell r="A4968" t="str">
            <v>ER</v>
          </cell>
        </row>
        <row r="4969">
          <cell r="A4969" t="str">
            <v>ER</v>
          </cell>
        </row>
        <row r="4970">
          <cell r="A4970" t="str">
            <v>ER</v>
          </cell>
        </row>
        <row r="4971">
          <cell r="A4971" t="str">
            <v>ER</v>
          </cell>
        </row>
        <row r="4972">
          <cell r="A4972" t="str">
            <v>ER</v>
          </cell>
        </row>
        <row r="4973">
          <cell r="A4973" t="str">
            <v>ER</v>
          </cell>
        </row>
        <row r="4974">
          <cell r="A4974" t="str">
            <v>ER</v>
          </cell>
        </row>
        <row r="4975">
          <cell r="A4975" t="str">
            <v>ER</v>
          </cell>
        </row>
        <row r="4976">
          <cell r="A4976" t="str">
            <v>ER</v>
          </cell>
        </row>
        <row r="4977">
          <cell r="A4977" t="str">
            <v>ER</v>
          </cell>
        </row>
        <row r="4978">
          <cell r="A4978" t="str">
            <v>ER</v>
          </cell>
        </row>
        <row r="4979">
          <cell r="A4979" t="str">
            <v>ER</v>
          </cell>
        </row>
        <row r="4980">
          <cell r="A4980" t="str">
            <v>ER</v>
          </cell>
        </row>
        <row r="4981">
          <cell r="A4981" t="str">
            <v>ER</v>
          </cell>
        </row>
        <row r="4982">
          <cell r="A4982" t="str">
            <v>ER</v>
          </cell>
        </row>
        <row r="4983">
          <cell r="A4983" t="str">
            <v>ER</v>
          </cell>
        </row>
        <row r="4984">
          <cell r="A4984" t="str">
            <v>ER</v>
          </cell>
        </row>
        <row r="4985">
          <cell r="A4985" t="str">
            <v>ER</v>
          </cell>
        </row>
        <row r="4986">
          <cell r="A4986" t="str">
            <v>ER</v>
          </cell>
        </row>
        <row r="4987">
          <cell r="A4987" t="str">
            <v>ER</v>
          </cell>
        </row>
        <row r="4988">
          <cell r="A4988" t="str">
            <v>ER</v>
          </cell>
        </row>
        <row r="4989">
          <cell r="A4989" t="str">
            <v>ER</v>
          </cell>
        </row>
        <row r="4990">
          <cell r="A4990" t="str">
            <v>ER</v>
          </cell>
        </row>
        <row r="4991">
          <cell r="A4991" t="str">
            <v>ER</v>
          </cell>
        </row>
        <row r="4992">
          <cell r="A4992" t="str">
            <v>ER</v>
          </cell>
        </row>
        <row r="4993">
          <cell r="A4993" t="str">
            <v>ER</v>
          </cell>
        </row>
        <row r="4994">
          <cell r="A4994" t="str">
            <v>ER</v>
          </cell>
        </row>
        <row r="4995">
          <cell r="A4995" t="str">
            <v>ER</v>
          </cell>
        </row>
        <row r="4996">
          <cell r="A4996" t="str">
            <v>ER</v>
          </cell>
        </row>
        <row r="4997">
          <cell r="A4997" t="str">
            <v>ER</v>
          </cell>
        </row>
        <row r="4998">
          <cell r="A4998" t="str">
            <v>ER</v>
          </cell>
        </row>
        <row r="4999">
          <cell r="A4999" t="str">
            <v>ER</v>
          </cell>
        </row>
        <row r="5000">
          <cell r="A5000" t="str">
            <v>ER</v>
          </cell>
        </row>
        <row r="5001">
          <cell r="A5001" t="str">
            <v>ER</v>
          </cell>
        </row>
        <row r="5002">
          <cell r="A5002" t="str">
            <v>ER</v>
          </cell>
        </row>
        <row r="5003">
          <cell r="A5003" t="str">
            <v>ER</v>
          </cell>
        </row>
        <row r="5004">
          <cell r="A5004" t="str">
            <v>ER</v>
          </cell>
        </row>
        <row r="5005">
          <cell r="A5005" t="str">
            <v>ER</v>
          </cell>
        </row>
        <row r="5006">
          <cell r="A5006" t="str">
            <v>ER</v>
          </cell>
        </row>
        <row r="5007">
          <cell r="A5007" t="str">
            <v>ER</v>
          </cell>
        </row>
        <row r="5008">
          <cell r="A5008" t="str">
            <v>ER</v>
          </cell>
        </row>
        <row r="5009">
          <cell r="A5009" t="str">
            <v>ER</v>
          </cell>
        </row>
        <row r="5010">
          <cell r="A5010" t="str">
            <v>ER</v>
          </cell>
        </row>
        <row r="5011">
          <cell r="A5011" t="str">
            <v>ER</v>
          </cell>
        </row>
        <row r="5012">
          <cell r="A5012" t="str">
            <v>ER</v>
          </cell>
        </row>
        <row r="5013">
          <cell r="A5013" t="str">
            <v>ER</v>
          </cell>
        </row>
        <row r="5014">
          <cell r="A5014" t="str">
            <v>ER</v>
          </cell>
        </row>
        <row r="5015">
          <cell r="A5015" t="str">
            <v>ER</v>
          </cell>
        </row>
        <row r="5016">
          <cell r="A5016" t="str">
            <v>ER</v>
          </cell>
        </row>
        <row r="5017">
          <cell r="A5017" t="str">
            <v>ER</v>
          </cell>
        </row>
        <row r="5018">
          <cell r="A5018" t="str">
            <v>ER</v>
          </cell>
        </row>
        <row r="5019">
          <cell r="A5019" t="str">
            <v>ER</v>
          </cell>
        </row>
        <row r="5020">
          <cell r="A5020" t="str">
            <v>ER</v>
          </cell>
        </row>
        <row r="5021">
          <cell r="A5021" t="str">
            <v>ER</v>
          </cell>
        </row>
        <row r="5022">
          <cell r="A5022" t="str">
            <v>ER</v>
          </cell>
        </row>
        <row r="5023">
          <cell r="A5023" t="str">
            <v>ER</v>
          </cell>
        </row>
        <row r="5024">
          <cell r="A5024" t="str">
            <v>ER</v>
          </cell>
        </row>
        <row r="5025">
          <cell r="A5025" t="str">
            <v>ER</v>
          </cell>
        </row>
        <row r="5026">
          <cell r="A5026" t="str">
            <v>ER</v>
          </cell>
        </row>
        <row r="5027">
          <cell r="A5027" t="str">
            <v>ER</v>
          </cell>
        </row>
        <row r="5028">
          <cell r="A5028" t="str">
            <v>ER</v>
          </cell>
        </row>
        <row r="5029">
          <cell r="A5029" t="str">
            <v>ER</v>
          </cell>
        </row>
        <row r="5030">
          <cell r="A5030" t="str">
            <v>ER</v>
          </cell>
        </row>
        <row r="5031">
          <cell r="A5031" t="str">
            <v>ER</v>
          </cell>
        </row>
        <row r="5032">
          <cell r="A5032" t="str">
            <v>ER</v>
          </cell>
        </row>
        <row r="5033">
          <cell r="A5033" t="str">
            <v>ER</v>
          </cell>
        </row>
        <row r="5034">
          <cell r="A5034" t="str">
            <v>ER</v>
          </cell>
        </row>
        <row r="5035">
          <cell r="A5035" t="str">
            <v>ER</v>
          </cell>
        </row>
        <row r="5036">
          <cell r="A5036" t="str">
            <v>ER</v>
          </cell>
        </row>
        <row r="5037">
          <cell r="A5037" t="str">
            <v>ER</v>
          </cell>
        </row>
        <row r="5038">
          <cell r="A5038" t="str">
            <v>ER</v>
          </cell>
        </row>
        <row r="5039">
          <cell r="A5039" t="str">
            <v>ER</v>
          </cell>
        </row>
        <row r="5040">
          <cell r="A5040" t="str">
            <v>ER</v>
          </cell>
        </row>
        <row r="5041">
          <cell r="A5041" t="str">
            <v>ER</v>
          </cell>
        </row>
        <row r="5042">
          <cell r="A5042" t="str">
            <v>ER</v>
          </cell>
        </row>
        <row r="5043">
          <cell r="A5043" t="str">
            <v>ER</v>
          </cell>
        </row>
        <row r="5044">
          <cell r="A5044" t="str">
            <v>ER</v>
          </cell>
        </row>
        <row r="5045">
          <cell r="A5045" t="str">
            <v>ER</v>
          </cell>
        </row>
        <row r="5046">
          <cell r="A5046" t="str">
            <v>ER</v>
          </cell>
        </row>
        <row r="5047">
          <cell r="A5047" t="str">
            <v>ER</v>
          </cell>
        </row>
        <row r="5048">
          <cell r="A5048" t="str">
            <v>ER</v>
          </cell>
        </row>
        <row r="5049">
          <cell r="A5049" t="str">
            <v>ER</v>
          </cell>
        </row>
        <row r="5050">
          <cell r="A5050" t="str">
            <v>ER</v>
          </cell>
        </row>
        <row r="5051">
          <cell r="A5051" t="str">
            <v>ER</v>
          </cell>
        </row>
        <row r="5052">
          <cell r="A5052" t="str">
            <v>ER</v>
          </cell>
        </row>
        <row r="5053">
          <cell r="A5053" t="str">
            <v>ER</v>
          </cell>
        </row>
        <row r="5054">
          <cell r="A5054" t="str">
            <v>ER</v>
          </cell>
        </row>
        <row r="5055">
          <cell r="A5055" t="str">
            <v>ER</v>
          </cell>
        </row>
        <row r="5056">
          <cell r="A5056" t="str">
            <v>ER</v>
          </cell>
        </row>
        <row r="5057">
          <cell r="A5057" t="str">
            <v>ER</v>
          </cell>
        </row>
        <row r="5058">
          <cell r="A5058" t="str">
            <v>ER</v>
          </cell>
        </row>
        <row r="5059">
          <cell r="A5059" t="str">
            <v>ER</v>
          </cell>
        </row>
        <row r="5060">
          <cell r="A5060" t="str">
            <v>ER</v>
          </cell>
        </row>
        <row r="5061">
          <cell r="A5061" t="str">
            <v>ER</v>
          </cell>
        </row>
        <row r="5062">
          <cell r="A5062" t="str">
            <v>ER</v>
          </cell>
        </row>
        <row r="5063">
          <cell r="A5063" t="str">
            <v>ER</v>
          </cell>
        </row>
        <row r="5064">
          <cell r="A5064" t="str">
            <v>ER</v>
          </cell>
        </row>
        <row r="5065">
          <cell r="A5065" t="str">
            <v>ER</v>
          </cell>
        </row>
        <row r="5066">
          <cell r="A5066" t="str">
            <v>ER</v>
          </cell>
        </row>
        <row r="5067">
          <cell r="A5067" t="str">
            <v>ER</v>
          </cell>
        </row>
        <row r="5068">
          <cell r="A5068" t="str">
            <v>ER</v>
          </cell>
        </row>
        <row r="5069">
          <cell r="A5069" t="str">
            <v>ER</v>
          </cell>
        </row>
        <row r="5070">
          <cell r="A5070" t="str">
            <v>ER</v>
          </cell>
        </row>
        <row r="5071">
          <cell r="A5071" t="str">
            <v>ER</v>
          </cell>
        </row>
        <row r="5072">
          <cell r="A5072" t="str">
            <v>ER</v>
          </cell>
        </row>
        <row r="5073">
          <cell r="A5073" t="str">
            <v>ER</v>
          </cell>
        </row>
        <row r="5074">
          <cell r="A5074" t="str">
            <v>ER</v>
          </cell>
        </row>
        <row r="5075">
          <cell r="A5075" t="str">
            <v>ER</v>
          </cell>
        </row>
        <row r="5076">
          <cell r="A5076" t="str">
            <v>ER</v>
          </cell>
        </row>
        <row r="5077">
          <cell r="A5077" t="str">
            <v>ER</v>
          </cell>
        </row>
        <row r="5078">
          <cell r="A5078" t="str">
            <v>ER</v>
          </cell>
        </row>
        <row r="5079">
          <cell r="A5079" t="str">
            <v>ER</v>
          </cell>
        </row>
        <row r="5080">
          <cell r="A5080" t="str">
            <v>ER</v>
          </cell>
        </row>
        <row r="5081">
          <cell r="A5081" t="str">
            <v>ER</v>
          </cell>
        </row>
        <row r="5082">
          <cell r="A5082" t="str">
            <v>ER</v>
          </cell>
        </row>
        <row r="5083">
          <cell r="A5083" t="str">
            <v>ER</v>
          </cell>
        </row>
        <row r="5084">
          <cell r="A5084" t="str">
            <v>ER</v>
          </cell>
        </row>
        <row r="5085">
          <cell r="A5085" t="str">
            <v>KR</v>
          </cell>
        </row>
        <row r="5086">
          <cell r="A5086" t="str">
            <v>ER</v>
          </cell>
        </row>
        <row r="5087">
          <cell r="A5087" t="str">
            <v>AC</v>
          </cell>
        </row>
        <row r="5088">
          <cell r="A5088" t="str">
            <v>RR</v>
          </cell>
        </row>
        <row r="5089">
          <cell r="A5089" t="str">
            <v>ER</v>
          </cell>
        </row>
        <row r="5090">
          <cell r="A5090" t="str">
            <v>ER</v>
          </cell>
        </row>
        <row r="5091">
          <cell r="A5091" t="str">
            <v>ER</v>
          </cell>
        </row>
        <row r="5092">
          <cell r="A5092" t="str">
            <v>ER</v>
          </cell>
        </row>
        <row r="5093">
          <cell r="A5093" t="str">
            <v>ER</v>
          </cell>
        </row>
        <row r="5094">
          <cell r="A5094" t="str">
            <v>ER</v>
          </cell>
        </row>
        <row r="5095">
          <cell r="A5095" t="str">
            <v>ER</v>
          </cell>
        </row>
        <row r="5096">
          <cell r="A5096" t="str">
            <v>ER</v>
          </cell>
        </row>
        <row r="5097">
          <cell r="A5097" t="str">
            <v>ER</v>
          </cell>
        </row>
        <row r="5098">
          <cell r="A5098" t="str">
            <v>ER</v>
          </cell>
        </row>
        <row r="5099">
          <cell r="A5099" t="str">
            <v>ER</v>
          </cell>
        </row>
        <row r="5100">
          <cell r="A5100" t="str">
            <v>ER</v>
          </cell>
        </row>
        <row r="5101">
          <cell r="A5101" t="str">
            <v>ER</v>
          </cell>
        </row>
        <row r="5102">
          <cell r="A5102" t="str">
            <v>ER</v>
          </cell>
        </row>
        <row r="5103">
          <cell r="A5103" t="str">
            <v>ER</v>
          </cell>
        </row>
        <row r="5104">
          <cell r="A5104" t="str">
            <v>ER</v>
          </cell>
        </row>
        <row r="5105">
          <cell r="A5105" t="str">
            <v>ER</v>
          </cell>
        </row>
        <row r="5106">
          <cell r="A5106" t="str">
            <v>ER</v>
          </cell>
        </row>
        <row r="5107">
          <cell r="A5107" t="str">
            <v>ER</v>
          </cell>
        </row>
        <row r="5108">
          <cell r="A5108" t="str">
            <v>ER</v>
          </cell>
        </row>
        <row r="5109">
          <cell r="A5109" t="str">
            <v>ER</v>
          </cell>
        </row>
        <row r="5110">
          <cell r="A5110" t="str">
            <v>ER</v>
          </cell>
        </row>
        <row r="5111">
          <cell r="A5111" t="str">
            <v>ER</v>
          </cell>
        </row>
        <row r="5112">
          <cell r="A5112" t="str">
            <v>ER</v>
          </cell>
        </row>
        <row r="5113">
          <cell r="A5113" t="str">
            <v>ER</v>
          </cell>
        </row>
        <row r="5114">
          <cell r="A5114" t="str">
            <v>ER</v>
          </cell>
        </row>
        <row r="5115">
          <cell r="A5115" t="str">
            <v>ER</v>
          </cell>
        </row>
        <row r="5116">
          <cell r="A5116" t="str">
            <v>ER</v>
          </cell>
        </row>
        <row r="5117">
          <cell r="A5117" t="str">
            <v>ER</v>
          </cell>
        </row>
        <row r="5118">
          <cell r="A5118" t="str">
            <v>ER</v>
          </cell>
        </row>
        <row r="5119">
          <cell r="A5119" t="str">
            <v>ER</v>
          </cell>
        </row>
        <row r="5120">
          <cell r="A5120" t="str">
            <v>ER</v>
          </cell>
        </row>
        <row r="5121">
          <cell r="A5121" t="str">
            <v>ER</v>
          </cell>
        </row>
        <row r="5122">
          <cell r="A5122" t="str">
            <v>ER</v>
          </cell>
        </row>
        <row r="5123">
          <cell r="A5123" t="str">
            <v>SA</v>
          </cell>
        </row>
        <row r="5124">
          <cell r="A5124" t="str">
            <v>AC</v>
          </cell>
        </row>
        <row r="5125">
          <cell r="A5125" t="str">
            <v>RR</v>
          </cell>
        </row>
        <row r="5126">
          <cell r="A5126" t="str">
            <v>RR</v>
          </cell>
        </row>
        <row r="5127">
          <cell r="A5127" t="str">
            <v>WE</v>
          </cell>
        </row>
        <row r="5128">
          <cell r="A5128" t="str">
            <v>WE</v>
          </cell>
        </row>
        <row r="5129">
          <cell r="A5129" t="str">
            <v>WE</v>
          </cell>
        </row>
        <row r="5130">
          <cell r="A5130" t="str">
            <v>WE</v>
          </cell>
        </row>
        <row r="5131">
          <cell r="A5131" t="str">
            <v>WE</v>
          </cell>
        </row>
        <row r="5132">
          <cell r="A5132" t="str">
            <v>WE</v>
          </cell>
        </row>
        <row r="5133">
          <cell r="A5133" t="str">
            <v>WE</v>
          </cell>
        </row>
        <row r="5134">
          <cell r="A5134" t="str">
            <v>WE</v>
          </cell>
        </row>
        <row r="5135">
          <cell r="A5135" t="str">
            <v>WE</v>
          </cell>
        </row>
        <row r="5136">
          <cell r="A5136" t="str">
            <v>WE</v>
          </cell>
        </row>
        <row r="5137">
          <cell r="A5137" t="str">
            <v>ER</v>
          </cell>
        </row>
        <row r="5138">
          <cell r="A5138" t="str">
            <v>RE</v>
          </cell>
        </row>
        <row r="5139">
          <cell r="A5139" t="str">
            <v>ER</v>
          </cell>
        </row>
        <row r="5140">
          <cell r="A5140" t="str">
            <v>ER</v>
          </cell>
        </row>
        <row r="5141">
          <cell r="A5141" t="str">
            <v>ER</v>
          </cell>
        </row>
        <row r="5142">
          <cell r="A5142" t="str">
            <v>ER</v>
          </cell>
        </row>
        <row r="5143">
          <cell r="A5143" t="str">
            <v>ER</v>
          </cell>
        </row>
        <row r="5144">
          <cell r="A5144" t="str">
            <v>SA</v>
          </cell>
        </row>
        <row r="5145">
          <cell r="A5145" t="str">
            <v>SA</v>
          </cell>
        </row>
        <row r="5146">
          <cell r="A5146" t="str">
            <v>SA</v>
          </cell>
        </row>
        <row r="5147">
          <cell r="A5147" t="str">
            <v>SA</v>
          </cell>
        </row>
        <row r="5148">
          <cell r="A5148" t="str">
            <v>AC</v>
          </cell>
        </row>
        <row r="5149">
          <cell r="A5149" t="str">
            <v>RR</v>
          </cell>
        </row>
        <row r="5150">
          <cell r="A5150" t="str">
            <v>ER</v>
          </cell>
        </row>
        <row r="5151">
          <cell r="A5151" t="str">
            <v>WE</v>
          </cell>
        </row>
        <row r="5152">
          <cell r="A5152" t="str">
            <v>SA</v>
          </cell>
        </row>
        <row r="5153">
          <cell r="A5153" t="str">
            <v>SA</v>
          </cell>
        </row>
        <row r="5154">
          <cell r="A5154" t="str">
            <v>SA</v>
          </cell>
        </row>
        <row r="5155">
          <cell r="A5155" t="str">
            <v>SA</v>
          </cell>
        </row>
        <row r="5156">
          <cell r="A5156" t="str">
            <v>SA</v>
          </cell>
        </row>
        <row r="5157">
          <cell r="A5157" t="str">
            <v>SA</v>
          </cell>
        </row>
        <row r="5158">
          <cell r="A5158" t="str">
            <v>ER</v>
          </cell>
        </row>
        <row r="5159">
          <cell r="A5159" t="str">
            <v>RE</v>
          </cell>
        </row>
        <row r="5160">
          <cell r="A5160" t="str">
            <v>ER</v>
          </cell>
        </row>
        <row r="5161">
          <cell r="A5161" t="str">
            <v>ER</v>
          </cell>
        </row>
        <row r="5162">
          <cell r="A5162" t="str">
            <v>ER</v>
          </cell>
        </row>
        <row r="5163">
          <cell r="A5163" t="str">
            <v>ER</v>
          </cell>
        </row>
        <row r="5164">
          <cell r="A5164" t="str">
            <v>ER</v>
          </cell>
        </row>
        <row r="5165">
          <cell r="A5165" t="str">
            <v>ER</v>
          </cell>
        </row>
        <row r="5166">
          <cell r="A5166" t="str">
            <v>ER</v>
          </cell>
        </row>
        <row r="5167">
          <cell r="A5167" t="str">
            <v>ER</v>
          </cell>
        </row>
        <row r="5168">
          <cell r="A5168" t="str">
            <v>ER</v>
          </cell>
        </row>
        <row r="5169">
          <cell r="A5169" t="str">
            <v>ER</v>
          </cell>
        </row>
        <row r="5170">
          <cell r="A5170" t="str">
            <v>SA</v>
          </cell>
        </row>
        <row r="5171">
          <cell r="A5171" t="str">
            <v>SA</v>
          </cell>
        </row>
        <row r="5172">
          <cell r="A5172" t="str">
            <v>SA</v>
          </cell>
        </row>
        <row r="5173">
          <cell r="A5173" t="str">
            <v>SA</v>
          </cell>
        </row>
        <row r="5174">
          <cell r="A5174" t="str">
            <v>SA</v>
          </cell>
        </row>
        <row r="5175">
          <cell r="A5175" t="str">
            <v>ER</v>
          </cell>
        </row>
        <row r="5176">
          <cell r="A5176" t="str">
            <v>ER</v>
          </cell>
        </row>
        <row r="5177">
          <cell r="A5177" t="str">
            <v>ER</v>
          </cell>
        </row>
        <row r="5178">
          <cell r="A5178" t="str">
            <v>WE</v>
          </cell>
        </row>
        <row r="5179">
          <cell r="A5179" t="str">
            <v>ER</v>
          </cell>
        </row>
        <row r="5180">
          <cell r="A5180" t="str">
            <v>ER</v>
          </cell>
        </row>
        <row r="5181">
          <cell r="A5181" t="str">
            <v>ER</v>
          </cell>
        </row>
        <row r="5182">
          <cell r="A5182" t="str">
            <v>SA</v>
          </cell>
        </row>
        <row r="5183">
          <cell r="A5183" t="str">
            <v>SA</v>
          </cell>
        </row>
        <row r="5184">
          <cell r="A5184" t="str">
            <v>SA</v>
          </cell>
        </row>
        <row r="5185">
          <cell r="A5185" t="str">
            <v>SA</v>
          </cell>
        </row>
        <row r="5186">
          <cell r="A5186" t="str">
            <v>SA</v>
          </cell>
        </row>
        <row r="5187">
          <cell r="A5187" t="str">
            <v>SA</v>
          </cell>
        </row>
        <row r="5188">
          <cell r="A5188" t="str">
            <v>ER</v>
          </cell>
        </row>
        <row r="5189">
          <cell r="A5189" t="str">
            <v>ER</v>
          </cell>
        </row>
        <row r="5190">
          <cell r="A5190" t="str">
            <v>ER</v>
          </cell>
        </row>
        <row r="5191">
          <cell r="A5191" t="str">
            <v>ER</v>
          </cell>
        </row>
        <row r="5192">
          <cell r="A5192" t="str">
            <v>WE</v>
          </cell>
        </row>
        <row r="5193">
          <cell r="A5193" t="str">
            <v>ER</v>
          </cell>
        </row>
        <row r="5194">
          <cell r="A5194" t="str">
            <v>ER</v>
          </cell>
        </row>
        <row r="5195">
          <cell r="A5195" t="str">
            <v>SA</v>
          </cell>
        </row>
        <row r="5196">
          <cell r="A5196" t="str">
            <v>SA</v>
          </cell>
        </row>
        <row r="5197">
          <cell r="A5197" t="str">
            <v>SA</v>
          </cell>
        </row>
        <row r="5198">
          <cell r="A5198" t="str">
            <v>SA</v>
          </cell>
        </row>
        <row r="5199">
          <cell r="A5199" t="str">
            <v>SA</v>
          </cell>
        </row>
        <row r="5200">
          <cell r="A5200" t="str">
            <v>ER</v>
          </cell>
        </row>
        <row r="5201">
          <cell r="A5201" t="str">
            <v>ER</v>
          </cell>
        </row>
        <row r="5202">
          <cell r="A5202" t="str">
            <v>ER</v>
          </cell>
        </row>
        <row r="5203">
          <cell r="A5203" t="str">
            <v>ER</v>
          </cell>
        </row>
        <row r="5204">
          <cell r="A5204" t="str">
            <v>SA</v>
          </cell>
        </row>
        <row r="5205">
          <cell r="A5205" t="str">
            <v>SA</v>
          </cell>
        </row>
        <row r="5206">
          <cell r="A5206" t="str">
            <v>SA</v>
          </cell>
        </row>
        <row r="5207">
          <cell r="A5207" t="str">
            <v>SA</v>
          </cell>
        </row>
        <row r="5208">
          <cell r="A5208" t="str">
            <v>SA</v>
          </cell>
        </row>
        <row r="5209">
          <cell r="A5209" t="str">
            <v>SA</v>
          </cell>
        </row>
        <row r="5210">
          <cell r="A5210" t="str">
            <v>SA</v>
          </cell>
        </row>
        <row r="5211">
          <cell r="A5211" t="str">
            <v>SA</v>
          </cell>
        </row>
        <row r="5212">
          <cell r="A5212" t="str">
            <v>SA</v>
          </cell>
        </row>
        <row r="5213">
          <cell r="A5213" t="str">
            <v>SA</v>
          </cell>
        </row>
        <row r="5214">
          <cell r="A5214" t="str">
            <v>SA</v>
          </cell>
        </row>
        <row r="5215">
          <cell r="A5215" t="str">
            <v>SA</v>
          </cell>
        </row>
        <row r="5216">
          <cell r="A5216" t="str">
            <v>SA</v>
          </cell>
        </row>
        <row r="5217">
          <cell r="A5217" t="str">
            <v>SA</v>
          </cell>
        </row>
        <row r="5218">
          <cell r="A5218" t="str">
            <v>SA</v>
          </cell>
        </row>
        <row r="5219">
          <cell r="A5219" t="str">
            <v>SA</v>
          </cell>
        </row>
        <row r="5220">
          <cell r="A5220" t="str">
            <v>SA</v>
          </cell>
        </row>
        <row r="5221">
          <cell r="A5221" t="str">
            <v>SA</v>
          </cell>
        </row>
        <row r="5222">
          <cell r="A5222" t="str">
            <v>SA</v>
          </cell>
        </row>
        <row r="5223">
          <cell r="A5223" t="str">
            <v>SA</v>
          </cell>
        </row>
        <row r="5224">
          <cell r="A5224" t="str">
            <v>SA</v>
          </cell>
        </row>
        <row r="5225">
          <cell r="A5225" t="str">
            <v>SA</v>
          </cell>
        </row>
        <row r="5226">
          <cell r="A5226" t="str">
            <v>SA</v>
          </cell>
        </row>
        <row r="5227">
          <cell r="A5227" t="str">
            <v>ZP</v>
          </cell>
        </row>
        <row r="5228">
          <cell r="A5228" t="str">
            <v>SA</v>
          </cell>
        </row>
        <row r="5229">
          <cell r="A5229" t="str">
            <v>SA</v>
          </cell>
        </row>
        <row r="5230">
          <cell r="A5230" t="str">
            <v>SA</v>
          </cell>
        </row>
        <row r="5231">
          <cell r="A5231" t="str">
            <v>SA</v>
          </cell>
        </row>
        <row r="5232">
          <cell r="A5232" t="str">
            <v>SA</v>
          </cell>
        </row>
        <row r="5233">
          <cell r="A5233" t="str">
            <v>SA</v>
          </cell>
        </row>
        <row r="5234">
          <cell r="A5234" t="str">
            <v>SA</v>
          </cell>
        </row>
        <row r="5235">
          <cell r="A5235" t="str">
            <v>SA</v>
          </cell>
        </row>
        <row r="5236">
          <cell r="A5236" t="str">
            <v>RR</v>
          </cell>
        </row>
        <row r="5237">
          <cell r="A5237" t="str">
            <v>RR</v>
          </cell>
        </row>
        <row r="5238">
          <cell r="A5238" t="str">
            <v>RR</v>
          </cell>
        </row>
        <row r="5239">
          <cell r="A5239" t="str">
            <v>RR</v>
          </cell>
        </row>
        <row r="5240">
          <cell r="A5240" t="str">
            <v>WE</v>
          </cell>
        </row>
        <row r="5241">
          <cell r="A5241" t="str">
            <v>WE</v>
          </cell>
        </row>
        <row r="5242">
          <cell r="A5242" t="str">
            <v>WE</v>
          </cell>
        </row>
        <row r="5243">
          <cell r="A5243" t="str">
            <v>WE</v>
          </cell>
        </row>
        <row r="5244">
          <cell r="A5244" t="str">
            <v>WE</v>
          </cell>
        </row>
        <row r="5245">
          <cell r="A5245" t="str">
            <v>WE</v>
          </cell>
        </row>
        <row r="5246">
          <cell r="A5246" t="str">
            <v>AC</v>
          </cell>
        </row>
        <row r="5247">
          <cell r="A5247" t="str">
            <v>AC</v>
          </cell>
        </row>
        <row r="5248">
          <cell r="A5248" t="str">
            <v>AC</v>
          </cell>
        </row>
        <row r="5249">
          <cell r="A5249" t="str">
            <v>AC</v>
          </cell>
        </row>
        <row r="5250">
          <cell r="A5250" t="str">
            <v>RR</v>
          </cell>
        </row>
        <row r="5251">
          <cell r="A5251" t="str">
            <v>RR</v>
          </cell>
        </row>
        <row r="5252">
          <cell r="A5252" t="str">
            <v>RR</v>
          </cell>
        </row>
        <row r="5253">
          <cell r="A5253" t="str">
            <v>RR</v>
          </cell>
        </row>
        <row r="5254">
          <cell r="A5254" t="str">
            <v>WE</v>
          </cell>
        </row>
        <row r="5255">
          <cell r="A5255" t="str">
            <v>WE</v>
          </cell>
        </row>
        <row r="5256">
          <cell r="A5256" t="str">
            <v>ER</v>
          </cell>
        </row>
        <row r="5257">
          <cell r="A5257" t="str">
            <v>WE</v>
          </cell>
        </row>
        <row r="5258">
          <cell r="A5258" t="str">
            <v>WE</v>
          </cell>
        </row>
        <row r="5259">
          <cell r="A5259" t="str">
            <v>WE</v>
          </cell>
        </row>
        <row r="5260">
          <cell r="A5260" t="str">
            <v>WE</v>
          </cell>
        </row>
        <row r="5261">
          <cell r="A5261" t="str">
            <v>WE</v>
          </cell>
        </row>
        <row r="5262">
          <cell r="A5262" t="str">
            <v>WE</v>
          </cell>
        </row>
        <row r="5263">
          <cell r="A5263" t="str">
            <v>AC</v>
          </cell>
        </row>
        <row r="5264">
          <cell r="A5264" t="str">
            <v>AC</v>
          </cell>
        </row>
        <row r="5265">
          <cell r="A5265" t="str">
            <v>AC</v>
          </cell>
        </row>
        <row r="5266">
          <cell r="A5266" t="str">
            <v>AC</v>
          </cell>
        </row>
        <row r="5267">
          <cell r="A5267" t="str">
            <v>RR</v>
          </cell>
        </row>
        <row r="5268">
          <cell r="A5268" t="str">
            <v>RR</v>
          </cell>
        </row>
        <row r="5269">
          <cell r="A5269" t="str">
            <v>RR</v>
          </cell>
        </row>
        <row r="5270">
          <cell r="A5270" t="str">
            <v>RR</v>
          </cell>
        </row>
        <row r="5271">
          <cell r="A5271" t="str">
            <v>AB</v>
          </cell>
        </row>
        <row r="5272">
          <cell r="A5272" t="str">
            <v>WE</v>
          </cell>
        </row>
        <row r="5273">
          <cell r="A5273" t="str">
            <v>WE</v>
          </cell>
        </row>
        <row r="5274">
          <cell r="A5274" t="str">
            <v>WE</v>
          </cell>
        </row>
        <row r="5275">
          <cell r="A5275" t="str">
            <v>WE</v>
          </cell>
        </row>
        <row r="5276">
          <cell r="A5276" t="str">
            <v>WE</v>
          </cell>
        </row>
        <row r="5277">
          <cell r="A5277" t="str">
            <v>WE</v>
          </cell>
        </row>
        <row r="5278">
          <cell r="A5278" t="str">
            <v>WE</v>
          </cell>
        </row>
        <row r="5279">
          <cell r="A5279" t="str">
            <v>WE</v>
          </cell>
        </row>
        <row r="5280">
          <cell r="A5280" t="str">
            <v>WE</v>
          </cell>
        </row>
        <row r="5281">
          <cell r="A5281" t="str">
            <v>WE</v>
          </cell>
        </row>
        <row r="5282">
          <cell r="A5282" t="str">
            <v>WE</v>
          </cell>
        </row>
        <row r="5283">
          <cell r="A5283" t="str">
            <v>WE</v>
          </cell>
        </row>
        <row r="5284">
          <cell r="A5284" t="str">
            <v>WE</v>
          </cell>
        </row>
        <row r="5285">
          <cell r="A5285" t="str">
            <v>RE</v>
          </cell>
        </row>
        <row r="5286">
          <cell r="A5286" t="str">
            <v>WE</v>
          </cell>
        </row>
        <row r="5287">
          <cell r="A5287" t="str">
            <v>WE</v>
          </cell>
        </row>
        <row r="5288">
          <cell r="A5288" t="str">
            <v>WE</v>
          </cell>
        </row>
        <row r="5289">
          <cell r="A5289" t="str">
            <v>ER</v>
          </cell>
        </row>
        <row r="5290">
          <cell r="A5290" t="str">
            <v>WE</v>
          </cell>
        </row>
        <row r="5291">
          <cell r="A5291" t="str">
            <v>WE</v>
          </cell>
        </row>
        <row r="5292">
          <cell r="A5292" t="str">
            <v>WE</v>
          </cell>
        </row>
        <row r="5293">
          <cell r="A5293" t="str">
            <v>WE</v>
          </cell>
        </row>
        <row r="5294">
          <cell r="A5294" t="str">
            <v>WE</v>
          </cell>
        </row>
        <row r="5295">
          <cell r="A5295" t="str">
            <v>WE</v>
          </cell>
        </row>
        <row r="5296">
          <cell r="A5296" t="str">
            <v>WE</v>
          </cell>
        </row>
        <row r="5297">
          <cell r="A5297" t="str">
            <v>WE</v>
          </cell>
        </row>
        <row r="5298">
          <cell r="A5298" t="str">
            <v>WE</v>
          </cell>
        </row>
        <row r="5299">
          <cell r="A5299" t="str">
            <v>WE</v>
          </cell>
        </row>
        <row r="5300">
          <cell r="A5300" t="str">
            <v>WE</v>
          </cell>
        </row>
        <row r="5301">
          <cell r="A5301" t="str">
            <v>RE</v>
          </cell>
        </row>
        <row r="5302">
          <cell r="A5302" t="str">
            <v>RE</v>
          </cell>
        </row>
        <row r="5303">
          <cell r="A5303" t="str">
            <v>WE</v>
          </cell>
        </row>
        <row r="5304">
          <cell r="A5304" t="str">
            <v>WE</v>
          </cell>
        </row>
        <row r="5305">
          <cell r="A5305" t="str">
            <v>WE</v>
          </cell>
        </row>
        <row r="5306">
          <cell r="A5306" t="str">
            <v>WE</v>
          </cell>
        </row>
        <row r="5307">
          <cell r="A5307" t="str">
            <v>WE</v>
          </cell>
        </row>
        <row r="5308">
          <cell r="A5308" t="str">
            <v>WE</v>
          </cell>
        </row>
        <row r="5309">
          <cell r="A5309" t="str">
            <v>WE</v>
          </cell>
        </row>
        <row r="5310">
          <cell r="A5310" t="str">
            <v>WE</v>
          </cell>
        </row>
        <row r="5311">
          <cell r="A5311" t="str">
            <v>WE</v>
          </cell>
        </row>
        <row r="5312">
          <cell r="A5312" t="str">
            <v>WE</v>
          </cell>
        </row>
        <row r="5313">
          <cell r="A5313" t="str">
            <v>WE</v>
          </cell>
        </row>
        <row r="5314">
          <cell r="A5314" t="str">
            <v>WE</v>
          </cell>
        </row>
        <row r="5315">
          <cell r="A5315" t="str">
            <v>WE</v>
          </cell>
        </row>
        <row r="5316">
          <cell r="A5316" t="str">
            <v>WE</v>
          </cell>
        </row>
        <row r="5317">
          <cell r="A5317" t="str">
            <v>WE</v>
          </cell>
        </row>
        <row r="5318">
          <cell r="A5318" t="str">
            <v>WE</v>
          </cell>
        </row>
        <row r="5319">
          <cell r="A5319" t="str">
            <v>WE</v>
          </cell>
        </row>
        <row r="5320">
          <cell r="A5320" t="str">
            <v>KR</v>
          </cell>
        </row>
        <row r="5321">
          <cell r="A5321" t="str">
            <v>KR</v>
          </cell>
        </row>
        <row r="5322">
          <cell r="A5322" t="str">
            <v>KR</v>
          </cell>
        </row>
        <row r="5323">
          <cell r="A5323" t="str">
            <v>KR</v>
          </cell>
        </row>
        <row r="5324">
          <cell r="A5324" t="str">
            <v>KR</v>
          </cell>
        </row>
        <row r="5325">
          <cell r="A5325" t="str">
            <v>KR</v>
          </cell>
        </row>
        <row r="5326">
          <cell r="A5326" t="str">
            <v>KR</v>
          </cell>
        </row>
        <row r="5327">
          <cell r="A5327" t="str">
            <v>KR</v>
          </cell>
        </row>
        <row r="5328">
          <cell r="A5328" t="str">
            <v>KR</v>
          </cell>
        </row>
        <row r="5329">
          <cell r="A5329" t="str">
            <v>KR</v>
          </cell>
        </row>
        <row r="5330">
          <cell r="A5330" t="str">
            <v>ER</v>
          </cell>
        </row>
        <row r="5331">
          <cell r="A5331" t="str">
            <v>ER</v>
          </cell>
        </row>
        <row r="5332">
          <cell r="A5332" t="str">
            <v>RR</v>
          </cell>
        </row>
        <row r="5333">
          <cell r="A5333" t="str">
            <v>WE</v>
          </cell>
        </row>
        <row r="5334">
          <cell r="A5334" t="str">
            <v>RE</v>
          </cell>
        </row>
        <row r="5335">
          <cell r="A5335" t="str">
            <v>WE</v>
          </cell>
        </row>
        <row r="5336">
          <cell r="A5336" t="str">
            <v>WE</v>
          </cell>
        </row>
        <row r="5337">
          <cell r="A5337" t="str">
            <v>ER</v>
          </cell>
        </row>
        <row r="5338">
          <cell r="A5338" t="str">
            <v>WE</v>
          </cell>
        </row>
        <row r="5339">
          <cell r="A5339" t="str">
            <v>SA</v>
          </cell>
        </row>
        <row r="5340">
          <cell r="A5340" t="str">
            <v>SA</v>
          </cell>
        </row>
        <row r="5341">
          <cell r="A5341" t="str">
            <v>SA</v>
          </cell>
        </row>
        <row r="5342">
          <cell r="A5342" t="str">
            <v>SA</v>
          </cell>
        </row>
        <row r="5343">
          <cell r="A5343" t="str">
            <v>SA</v>
          </cell>
        </row>
        <row r="5344">
          <cell r="A5344" t="str">
            <v>SA</v>
          </cell>
        </row>
        <row r="5345">
          <cell r="A5345" t="str">
            <v>SA</v>
          </cell>
        </row>
        <row r="5346">
          <cell r="A5346" t="str">
            <v>SA</v>
          </cell>
        </row>
        <row r="5347">
          <cell r="A5347" t="str">
            <v>SA</v>
          </cell>
        </row>
        <row r="5348">
          <cell r="A5348" t="str">
            <v>SA</v>
          </cell>
        </row>
        <row r="5349">
          <cell r="A5349" t="str">
            <v>WE</v>
          </cell>
        </row>
        <row r="5350">
          <cell r="A5350" t="str">
            <v>WE</v>
          </cell>
        </row>
        <row r="5351">
          <cell r="A5351" t="str">
            <v>WE</v>
          </cell>
        </row>
        <row r="5352">
          <cell r="A5352" t="str">
            <v>WE</v>
          </cell>
        </row>
        <row r="5353">
          <cell r="A5353" t="str">
            <v>WE</v>
          </cell>
        </row>
        <row r="5354">
          <cell r="A5354" t="str">
            <v>ER</v>
          </cell>
        </row>
        <row r="5355">
          <cell r="A5355" t="str">
            <v>WE</v>
          </cell>
        </row>
        <row r="5356">
          <cell r="A5356" t="str">
            <v>WE</v>
          </cell>
        </row>
        <row r="5357">
          <cell r="A5357" t="str">
            <v>WE</v>
          </cell>
        </row>
        <row r="5358">
          <cell r="A5358" t="str">
            <v>WE</v>
          </cell>
        </row>
        <row r="5359">
          <cell r="A5359" t="str">
            <v>WE</v>
          </cell>
        </row>
        <row r="5360">
          <cell r="A5360" t="str">
            <v>WE</v>
          </cell>
        </row>
        <row r="5361">
          <cell r="A5361" t="str">
            <v>WE</v>
          </cell>
        </row>
        <row r="5362">
          <cell r="A5362" t="str">
            <v>WE</v>
          </cell>
        </row>
        <row r="5363">
          <cell r="A5363" t="str">
            <v>WE</v>
          </cell>
        </row>
        <row r="5364">
          <cell r="A5364" t="str">
            <v>WE</v>
          </cell>
        </row>
        <row r="5365">
          <cell r="A5365" t="str">
            <v>WE</v>
          </cell>
        </row>
        <row r="5366">
          <cell r="A5366" t="str">
            <v>WE</v>
          </cell>
        </row>
        <row r="5367">
          <cell r="A5367" t="str">
            <v>WE</v>
          </cell>
        </row>
        <row r="5368">
          <cell r="A5368" t="str">
            <v>RE</v>
          </cell>
        </row>
        <row r="5369">
          <cell r="A5369" t="str">
            <v>WE</v>
          </cell>
        </row>
        <row r="5370">
          <cell r="A5370" t="str">
            <v>ZP</v>
          </cell>
        </row>
        <row r="5371">
          <cell r="A5371" t="str">
            <v>SA</v>
          </cell>
        </row>
        <row r="5372">
          <cell r="A5372" t="str">
            <v>WE</v>
          </cell>
        </row>
        <row r="5373">
          <cell r="A5373" t="str">
            <v>WE</v>
          </cell>
        </row>
        <row r="5374">
          <cell r="A5374" t="str">
            <v>WE</v>
          </cell>
        </row>
        <row r="5375">
          <cell r="A5375" t="str">
            <v>RE</v>
          </cell>
        </row>
        <row r="5376">
          <cell r="A5376" t="str">
            <v>KR</v>
          </cell>
        </row>
        <row r="5377">
          <cell r="A5377" t="str">
            <v>ZP</v>
          </cell>
        </row>
        <row r="5378">
          <cell r="A5378" t="str">
            <v>ZP</v>
          </cell>
        </row>
        <row r="5379">
          <cell r="A5379" t="str">
            <v>WE</v>
          </cell>
        </row>
        <row r="5380">
          <cell r="A5380" t="str">
            <v>AC</v>
          </cell>
        </row>
        <row r="5381">
          <cell r="A5381" t="str">
            <v>AC</v>
          </cell>
        </row>
        <row r="5382">
          <cell r="A5382" t="str">
            <v>AC</v>
          </cell>
        </row>
        <row r="5383">
          <cell r="A5383" t="str">
            <v>AC</v>
          </cell>
        </row>
        <row r="5384">
          <cell r="A5384" t="str">
            <v>AC</v>
          </cell>
        </row>
        <row r="5385">
          <cell r="A5385" t="str">
            <v>AC</v>
          </cell>
        </row>
        <row r="5386">
          <cell r="A5386" t="str">
            <v>WE</v>
          </cell>
        </row>
        <row r="5387">
          <cell r="A5387" t="str">
            <v>WE</v>
          </cell>
        </row>
        <row r="5388">
          <cell r="A5388" t="str">
            <v>WE</v>
          </cell>
        </row>
        <row r="5389">
          <cell r="A5389" t="str">
            <v>WE</v>
          </cell>
        </row>
        <row r="5390">
          <cell r="A5390" t="str">
            <v>AC</v>
          </cell>
        </row>
        <row r="5391">
          <cell r="A5391" t="str">
            <v>RR</v>
          </cell>
        </row>
        <row r="5392">
          <cell r="A5392" t="str">
            <v>WE</v>
          </cell>
        </row>
        <row r="5393">
          <cell r="A5393" t="str">
            <v>WE</v>
          </cell>
        </row>
        <row r="5394">
          <cell r="A5394" t="str">
            <v>WE</v>
          </cell>
        </row>
        <row r="5395">
          <cell r="A5395" t="str">
            <v>WE</v>
          </cell>
        </row>
        <row r="5396">
          <cell r="A5396" t="str">
            <v>WE</v>
          </cell>
        </row>
        <row r="5397">
          <cell r="A5397" t="str">
            <v>WE</v>
          </cell>
        </row>
        <row r="5398">
          <cell r="A5398" t="str">
            <v>WE</v>
          </cell>
        </row>
        <row r="5399">
          <cell r="A5399" t="str">
            <v>ER</v>
          </cell>
        </row>
        <row r="5400">
          <cell r="A5400" t="str">
            <v>ER</v>
          </cell>
        </row>
        <row r="5401">
          <cell r="A5401" t="str">
            <v>ER</v>
          </cell>
        </row>
        <row r="5402">
          <cell r="A5402" t="str">
            <v>ER</v>
          </cell>
        </row>
        <row r="5403">
          <cell r="A5403" t="str">
            <v>ER</v>
          </cell>
        </row>
        <row r="5404">
          <cell r="A5404" t="str">
            <v>WE</v>
          </cell>
        </row>
        <row r="5405">
          <cell r="A5405" t="str">
            <v>WE</v>
          </cell>
        </row>
        <row r="5406">
          <cell r="A5406" t="str">
            <v>WE</v>
          </cell>
        </row>
        <row r="5407">
          <cell r="A5407" t="str">
            <v>RE</v>
          </cell>
        </row>
        <row r="5408">
          <cell r="A5408" t="str">
            <v>ER</v>
          </cell>
        </row>
        <row r="5409">
          <cell r="A5409" t="str">
            <v>WE</v>
          </cell>
        </row>
        <row r="5410">
          <cell r="A5410" t="str">
            <v>WE</v>
          </cell>
        </row>
        <row r="5411">
          <cell r="A5411" t="str">
            <v>WE</v>
          </cell>
        </row>
        <row r="5412">
          <cell r="A5412" t="str">
            <v>WE</v>
          </cell>
        </row>
        <row r="5413">
          <cell r="A5413" t="str">
            <v>ER</v>
          </cell>
        </row>
        <row r="5414">
          <cell r="A5414" t="str">
            <v>WE</v>
          </cell>
        </row>
        <row r="5415">
          <cell r="A5415" t="str">
            <v>RE</v>
          </cell>
        </row>
        <row r="5416">
          <cell r="A5416" t="str">
            <v>AB</v>
          </cell>
        </row>
        <row r="5417">
          <cell r="A5417" t="str">
            <v>WE</v>
          </cell>
        </row>
        <row r="5418">
          <cell r="A5418" t="str">
            <v>WE</v>
          </cell>
        </row>
        <row r="5419">
          <cell r="A5419" t="str">
            <v>AC</v>
          </cell>
        </row>
        <row r="5420">
          <cell r="A5420" t="str">
            <v>RR</v>
          </cell>
        </row>
        <row r="5421">
          <cell r="A5421" t="str">
            <v>RR</v>
          </cell>
        </row>
        <row r="5422">
          <cell r="A5422" t="str">
            <v>RR</v>
          </cell>
        </row>
        <row r="5423">
          <cell r="A5423" t="str">
            <v>RR</v>
          </cell>
        </row>
        <row r="5424">
          <cell r="A5424" t="str">
            <v>WE</v>
          </cell>
        </row>
        <row r="5425">
          <cell r="A5425" t="str">
            <v>WE</v>
          </cell>
        </row>
        <row r="5426">
          <cell r="A5426" t="str">
            <v>WE</v>
          </cell>
        </row>
        <row r="5427">
          <cell r="A5427" t="str">
            <v>WE</v>
          </cell>
        </row>
        <row r="5428">
          <cell r="A5428" t="str">
            <v>WE</v>
          </cell>
        </row>
        <row r="5429">
          <cell r="A5429" t="str">
            <v>WE</v>
          </cell>
        </row>
        <row r="5430">
          <cell r="A5430" t="str">
            <v>WE</v>
          </cell>
        </row>
        <row r="5431">
          <cell r="A5431" t="str">
            <v>WE</v>
          </cell>
        </row>
        <row r="5432">
          <cell r="A5432" t="str">
            <v>WE</v>
          </cell>
        </row>
        <row r="5433">
          <cell r="A5433" t="str">
            <v>WE</v>
          </cell>
        </row>
        <row r="5434">
          <cell r="A5434" t="str">
            <v>WE</v>
          </cell>
        </row>
        <row r="5435">
          <cell r="A5435" t="str">
            <v>RE</v>
          </cell>
        </row>
        <row r="5436">
          <cell r="A5436" t="str">
            <v>KR</v>
          </cell>
        </row>
        <row r="5437">
          <cell r="A5437" t="str">
            <v>WE</v>
          </cell>
        </row>
        <row r="5438">
          <cell r="A5438" t="str">
            <v>AC</v>
          </cell>
        </row>
        <row r="5439">
          <cell r="A5439" t="str">
            <v>AC</v>
          </cell>
        </row>
        <row r="5440">
          <cell r="A5440" t="str">
            <v>RR</v>
          </cell>
        </row>
        <row r="5441">
          <cell r="A5441" t="str">
            <v>RR</v>
          </cell>
        </row>
        <row r="5442">
          <cell r="A5442" t="str">
            <v>WE</v>
          </cell>
        </row>
        <row r="5443">
          <cell r="A5443" t="str">
            <v>RE</v>
          </cell>
        </row>
        <row r="5444">
          <cell r="A5444" t="str">
            <v>KR</v>
          </cell>
        </row>
        <row r="5445">
          <cell r="A5445" t="str">
            <v>RE</v>
          </cell>
        </row>
        <row r="5446">
          <cell r="A5446" t="str">
            <v>RE</v>
          </cell>
        </row>
        <row r="5447">
          <cell r="A5447" t="str">
            <v>WE</v>
          </cell>
        </row>
        <row r="5448">
          <cell r="A5448" t="str">
            <v>WE</v>
          </cell>
        </row>
        <row r="5449">
          <cell r="A5449" t="str">
            <v>WE</v>
          </cell>
        </row>
        <row r="5450">
          <cell r="A5450" t="str">
            <v>WE</v>
          </cell>
        </row>
        <row r="5451">
          <cell r="A5451" t="str">
            <v>WE</v>
          </cell>
        </row>
        <row r="5452">
          <cell r="A5452" t="str">
            <v>WE</v>
          </cell>
        </row>
        <row r="5453">
          <cell r="A5453" t="str">
            <v>RE</v>
          </cell>
        </row>
        <row r="5454">
          <cell r="A5454" t="str">
            <v>ER</v>
          </cell>
        </row>
        <row r="5455">
          <cell r="A5455" t="str">
            <v>ER</v>
          </cell>
        </row>
        <row r="5456">
          <cell r="A5456" t="str">
            <v>ER</v>
          </cell>
        </row>
        <row r="5457">
          <cell r="A5457" t="str">
            <v>RE</v>
          </cell>
        </row>
        <row r="5458">
          <cell r="A5458" t="str">
            <v>WE</v>
          </cell>
        </row>
        <row r="5459">
          <cell r="A5459" t="str">
            <v>ER</v>
          </cell>
        </row>
        <row r="5460">
          <cell r="A5460" t="str">
            <v>ER</v>
          </cell>
        </row>
        <row r="5461">
          <cell r="A5461" t="str">
            <v>ER</v>
          </cell>
        </row>
        <row r="5462">
          <cell r="A5462" t="str">
            <v>ER</v>
          </cell>
        </row>
        <row r="5463">
          <cell r="A5463" t="str">
            <v>ER</v>
          </cell>
        </row>
        <row r="5464">
          <cell r="A5464" t="str">
            <v>WE</v>
          </cell>
        </row>
        <row r="5465">
          <cell r="A5465" t="str">
            <v>RE</v>
          </cell>
        </row>
        <row r="5466">
          <cell r="A5466" t="str">
            <v>WE</v>
          </cell>
        </row>
        <row r="5467">
          <cell r="A5467" t="str">
            <v>WE</v>
          </cell>
        </row>
        <row r="5468">
          <cell r="A5468" t="str">
            <v>WE</v>
          </cell>
        </row>
        <row r="5469">
          <cell r="A5469" t="str">
            <v>RE</v>
          </cell>
        </row>
        <row r="5470">
          <cell r="A5470" t="str">
            <v>KR</v>
          </cell>
        </row>
        <row r="5471">
          <cell r="A5471" t="str">
            <v>WE</v>
          </cell>
        </row>
        <row r="5472">
          <cell r="A5472" t="str">
            <v>WE</v>
          </cell>
        </row>
        <row r="5473">
          <cell r="A5473" t="str">
            <v>WE</v>
          </cell>
        </row>
        <row r="5474">
          <cell r="A5474" t="str">
            <v>WE</v>
          </cell>
        </row>
        <row r="5475">
          <cell r="A5475" t="str">
            <v>WE</v>
          </cell>
        </row>
        <row r="5476">
          <cell r="A5476" t="str">
            <v>WE</v>
          </cell>
        </row>
        <row r="5477">
          <cell r="A5477" t="str">
            <v>WE</v>
          </cell>
        </row>
        <row r="5478">
          <cell r="A5478" t="str">
            <v>WE</v>
          </cell>
        </row>
        <row r="5479">
          <cell r="A5479" t="str">
            <v>RE</v>
          </cell>
        </row>
        <row r="5480">
          <cell r="A5480" t="str">
            <v>RE</v>
          </cell>
        </row>
        <row r="5481">
          <cell r="A5481" t="str">
            <v>RE</v>
          </cell>
        </row>
        <row r="5482">
          <cell r="A5482" t="str">
            <v>RE</v>
          </cell>
        </row>
        <row r="5483">
          <cell r="A5483" t="str">
            <v>WE</v>
          </cell>
        </row>
        <row r="5484">
          <cell r="A5484" t="str">
            <v>WE</v>
          </cell>
        </row>
        <row r="5485">
          <cell r="A5485" t="str">
            <v>WE</v>
          </cell>
        </row>
        <row r="5486">
          <cell r="A5486" t="str">
            <v>WE</v>
          </cell>
        </row>
        <row r="5487">
          <cell r="A5487" t="str">
            <v>WE</v>
          </cell>
        </row>
        <row r="5488">
          <cell r="A5488" t="str">
            <v>RE</v>
          </cell>
        </row>
        <row r="5489">
          <cell r="A5489" t="str">
            <v>ER</v>
          </cell>
        </row>
        <row r="5490">
          <cell r="A5490" t="str">
            <v>KR</v>
          </cell>
        </row>
        <row r="5491">
          <cell r="A5491" t="str">
            <v>WE</v>
          </cell>
        </row>
        <row r="5492">
          <cell r="A5492" t="str">
            <v>WE</v>
          </cell>
        </row>
        <row r="5493">
          <cell r="A5493" t="str">
            <v>WE</v>
          </cell>
        </row>
        <row r="5494">
          <cell r="A5494" t="str">
            <v>RE</v>
          </cell>
        </row>
        <row r="5495">
          <cell r="A5495" t="str">
            <v>ER</v>
          </cell>
        </row>
        <row r="5496">
          <cell r="A5496" t="str">
            <v>WE</v>
          </cell>
        </row>
        <row r="5497">
          <cell r="A5497" t="str">
            <v>ER</v>
          </cell>
        </row>
        <row r="5498">
          <cell r="A5498" t="str">
            <v>ER</v>
          </cell>
        </row>
        <row r="5499">
          <cell r="A5499" t="str">
            <v>RE</v>
          </cell>
        </row>
        <row r="5500">
          <cell r="A5500" t="str">
            <v>RE</v>
          </cell>
        </row>
        <row r="5501">
          <cell r="A5501" t="str">
            <v>WE</v>
          </cell>
        </row>
        <row r="5502">
          <cell r="A5502" t="str">
            <v>WE</v>
          </cell>
        </row>
        <row r="5503">
          <cell r="A5503" t="str">
            <v>WE</v>
          </cell>
        </row>
        <row r="5504">
          <cell r="A5504" t="str">
            <v>WE</v>
          </cell>
        </row>
        <row r="5505">
          <cell r="A5505" t="str">
            <v>RE</v>
          </cell>
        </row>
        <row r="5506">
          <cell r="A5506" t="str">
            <v>RE</v>
          </cell>
        </row>
        <row r="5507">
          <cell r="A5507" t="str">
            <v>KR</v>
          </cell>
        </row>
        <row r="5508">
          <cell r="A5508" t="str">
            <v>WE</v>
          </cell>
        </row>
        <row r="5509">
          <cell r="A5509" t="str">
            <v>SA</v>
          </cell>
        </row>
        <row r="5510">
          <cell r="A5510" t="str">
            <v>RE</v>
          </cell>
        </row>
        <row r="5511">
          <cell r="A5511" t="str">
            <v>ER</v>
          </cell>
        </row>
        <row r="5512">
          <cell r="A5512" t="str">
            <v>WE</v>
          </cell>
        </row>
        <row r="5513">
          <cell r="A5513" t="str">
            <v>WE</v>
          </cell>
        </row>
        <row r="5514">
          <cell r="A5514" t="str">
            <v>WE</v>
          </cell>
        </row>
        <row r="5515">
          <cell r="A5515" t="str">
            <v>WE</v>
          </cell>
        </row>
        <row r="5516">
          <cell r="A5516" t="str">
            <v>WE</v>
          </cell>
        </row>
        <row r="5517">
          <cell r="A5517" t="str">
            <v>WE</v>
          </cell>
        </row>
        <row r="5518">
          <cell r="A5518" t="str">
            <v>RE</v>
          </cell>
        </row>
        <row r="5519">
          <cell r="A5519" t="str">
            <v>RE</v>
          </cell>
        </row>
        <row r="5520">
          <cell r="A5520" t="str">
            <v>WE</v>
          </cell>
        </row>
        <row r="5521">
          <cell r="A5521" t="str">
            <v>KR</v>
          </cell>
        </row>
        <row r="5522">
          <cell r="A5522" t="str">
            <v>WE</v>
          </cell>
        </row>
        <row r="5523">
          <cell r="A5523" t="str">
            <v>WE</v>
          </cell>
        </row>
        <row r="5524">
          <cell r="A5524" t="str">
            <v>WE</v>
          </cell>
        </row>
        <row r="5525">
          <cell r="A5525" t="str">
            <v>WE</v>
          </cell>
        </row>
        <row r="5526">
          <cell r="A5526" t="str">
            <v>WE</v>
          </cell>
        </row>
        <row r="5527">
          <cell r="A5527" t="str">
            <v>RE</v>
          </cell>
        </row>
        <row r="5528">
          <cell r="A5528" t="str">
            <v>WE</v>
          </cell>
        </row>
        <row r="5529">
          <cell r="A5529" t="str">
            <v>WE</v>
          </cell>
        </row>
        <row r="5530">
          <cell r="A5530" t="str">
            <v>ER</v>
          </cell>
        </row>
        <row r="5531">
          <cell r="A5531" t="str">
            <v>RE</v>
          </cell>
        </row>
        <row r="5532">
          <cell r="A5532" t="str">
            <v>AC</v>
          </cell>
        </row>
        <row r="5533">
          <cell r="A5533" t="str">
            <v>AC</v>
          </cell>
        </row>
        <row r="5534">
          <cell r="A5534" t="str">
            <v>ER</v>
          </cell>
        </row>
        <row r="5535">
          <cell r="A5535" t="str">
            <v>ER</v>
          </cell>
        </row>
        <row r="5536">
          <cell r="A5536" t="str">
            <v>ER</v>
          </cell>
        </row>
        <row r="5537">
          <cell r="A5537" t="str">
            <v>SA</v>
          </cell>
        </row>
        <row r="5538">
          <cell r="A5538" t="str">
            <v>SA</v>
          </cell>
        </row>
        <row r="5539">
          <cell r="A5539" t="str">
            <v>RE</v>
          </cell>
        </row>
        <row r="5540">
          <cell r="A5540" t="str">
            <v>SA</v>
          </cell>
        </row>
        <row r="5541">
          <cell r="A5541" t="str">
            <v>SA</v>
          </cell>
        </row>
        <row r="5542">
          <cell r="A5542" t="str">
            <v>AB</v>
          </cell>
        </row>
        <row r="5543">
          <cell r="A5543" t="str">
            <v>KG</v>
          </cell>
        </row>
        <row r="5544">
          <cell r="A5544" t="str">
            <v>ER</v>
          </cell>
        </row>
        <row r="5545">
          <cell r="A5545" t="str">
            <v>WE</v>
          </cell>
        </row>
        <row r="5546">
          <cell r="A5546" t="str">
            <v>RE</v>
          </cell>
        </row>
        <row r="5547">
          <cell r="A5547" t="str">
            <v>SA</v>
          </cell>
        </row>
        <row r="5548">
          <cell r="A5548" t="str">
            <v>SA</v>
          </cell>
        </row>
        <row r="5549">
          <cell r="A5549" t="str">
            <v>WE</v>
          </cell>
        </row>
        <row r="5550">
          <cell r="A5550" t="str">
            <v>WE</v>
          </cell>
        </row>
        <row r="5551">
          <cell r="A5551" t="str">
            <v>SA</v>
          </cell>
        </row>
        <row r="5552">
          <cell r="A5552" t="str">
            <v>SA</v>
          </cell>
        </row>
        <row r="5553">
          <cell r="A5553" t="str">
            <v>WE</v>
          </cell>
        </row>
        <row r="5554">
          <cell r="A5554" t="str">
            <v>AB</v>
          </cell>
        </row>
        <row r="5555">
          <cell r="A5555" t="str">
            <v>AB</v>
          </cell>
        </row>
        <row r="5556">
          <cell r="A5556" t="str">
            <v>RE</v>
          </cell>
        </row>
        <row r="5557">
          <cell r="A5557" t="str">
            <v>ER</v>
          </cell>
        </row>
        <row r="5558">
          <cell r="A5558" t="str">
            <v>SA</v>
          </cell>
        </row>
        <row r="5559">
          <cell r="A5559" t="str">
            <v>AB</v>
          </cell>
        </row>
        <row r="5560">
          <cell r="A5560" t="str">
            <v>AB</v>
          </cell>
        </row>
        <row r="5561">
          <cell r="A5561" t="str">
            <v>WE</v>
          </cell>
        </row>
        <row r="5562">
          <cell r="A5562" t="str">
            <v>RE</v>
          </cell>
        </row>
        <row r="5563">
          <cell r="A5563" t="str">
            <v>SA</v>
          </cell>
        </row>
        <row r="5564">
          <cell r="A5564" t="str">
            <v>RR</v>
          </cell>
        </row>
        <row r="5565">
          <cell r="A5565" t="str">
            <v>SA</v>
          </cell>
        </row>
        <row r="5566">
          <cell r="A5566" t="str">
            <v>WE</v>
          </cell>
        </row>
        <row r="5567">
          <cell r="A5567" t="str">
            <v>KR</v>
          </cell>
        </row>
        <row r="5568">
          <cell r="A5568" t="str">
            <v>WE</v>
          </cell>
        </row>
        <row r="5569">
          <cell r="A5569" t="str">
            <v>WE</v>
          </cell>
        </row>
        <row r="5570">
          <cell r="A5570" t="str">
            <v>WE</v>
          </cell>
        </row>
        <row r="5571">
          <cell r="A5571" t="str">
            <v>SA</v>
          </cell>
        </row>
        <row r="5572">
          <cell r="A5572" t="str">
            <v>WE</v>
          </cell>
        </row>
        <row r="5573">
          <cell r="A5573" t="str">
            <v>SA</v>
          </cell>
        </row>
        <row r="5574">
          <cell r="A5574" t="str">
            <v>SA</v>
          </cell>
        </row>
        <row r="5575">
          <cell r="A5575" t="str">
            <v>RR</v>
          </cell>
        </row>
        <row r="5576">
          <cell r="A5576" t="str">
            <v>RR</v>
          </cell>
        </row>
        <row r="5577">
          <cell r="A5577" t="str">
            <v>RR</v>
          </cell>
        </row>
        <row r="5578">
          <cell r="A5578" t="str">
            <v>RR</v>
          </cell>
        </row>
        <row r="5579">
          <cell r="A5579" t="str">
            <v>RR</v>
          </cell>
        </row>
        <row r="5580">
          <cell r="A5580" t="str">
            <v>RR</v>
          </cell>
        </row>
        <row r="5581">
          <cell r="A5581" t="str">
            <v>WE</v>
          </cell>
        </row>
        <row r="5582">
          <cell r="A5582" t="str">
            <v>WE</v>
          </cell>
        </row>
        <row r="5583">
          <cell r="A5583" t="str">
            <v>KR</v>
          </cell>
        </row>
        <row r="5584">
          <cell r="A5584" t="str">
            <v>WE</v>
          </cell>
        </row>
        <row r="5585">
          <cell r="A5585" t="str">
            <v>KR</v>
          </cell>
        </row>
        <row r="5586">
          <cell r="A5586" t="str">
            <v>KR</v>
          </cell>
        </row>
        <row r="5587">
          <cell r="A5587" t="str">
            <v>KR</v>
          </cell>
        </row>
        <row r="5588">
          <cell r="A5588" t="str">
            <v>WE</v>
          </cell>
        </row>
        <row r="5589">
          <cell r="A5589" t="str">
            <v>KR</v>
          </cell>
        </row>
        <row r="5590">
          <cell r="A5590" t="str">
            <v>KR</v>
          </cell>
        </row>
        <row r="5591">
          <cell r="A5591" t="str">
            <v>WE</v>
          </cell>
        </row>
        <row r="5592">
          <cell r="A5592" t="str">
            <v>KR</v>
          </cell>
        </row>
        <row r="5593">
          <cell r="A5593" t="str">
            <v>KR</v>
          </cell>
        </row>
        <row r="5594">
          <cell r="A5594" t="str">
            <v>KR</v>
          </cell>
        </row>
        <row r="5595">
          <cell r="A5595" t="str">
            <v>KR</v>
          </cell>
        </row>
        <row r="5596">
          <cell r="A5596" t="str">
            <v>KR</v>
          </cell>
        </row>
        <row r="5597">
          <cell r="A5597" t="str">
            <v>KR</v>
          </cell>
        </row>
        <row r="5598">
          <cell r="A5598" t="str">
            <v>RE</v>
          </cell>
        </row>
        <row r="5599">
          <cell r="A5599" t="str">
            <v>KR</v>
          </cell>
        </row>
        <row r="5600">
          <cell r="A5600" t="str">
            <v>KR</v>
          </cell>
        </row>
        <row r="5601">
          <cell r="A5601" t="str">
            <v>KR</v>
          </cell>
        </row>
        <row r="5602">
          <cell r="A5602" t="str">
            <v>RE</v>
          </cell>
        </row>
        <row r="5603">
          <cell r="A5603" t="str">
            <v>SA</v>
          </cell>
        </row>
        <row r="5604">
          <cell r="A5604" t="str">
            <v>SA</v>
          </cell>
        </row>
        <row r="5605">
          <cell r="A5605" t="str">
            <v>ER</v>
          </cell>
        </row>
        <row r="5606">
          <cell r="A5606" t="str">
            <v>ER</v>
          </cell>
        </row>
        <row r="5607">
          <cell r="A5607" t="str">
            <v>ER</v>
          </cell>
        </row>
        <row r="5608">
          <cell r="A5608" t="str">
            <v>ER</v>
          </cell>
        </row>
        <row r="5609">
          <cell r="A5609" t="str">
            <v>ER</v>
          </cell>
        </row>
        <row r="5610">
          <cell r="A5610" t="str">
            <v>ER</v>
          </cell>
        </row>
        <row r="5611">
          <cell r="A5611" t="str">
            <v>ER</v>
          </cell>
        </row>
        <row r="5612">
          <cell r="A5612" t="str">
            <v>ER</v>
          </cell>
        </row>
        <row r="5613">
          <cell r="A5613" t="str">
            <v>ER</v>
          </cell>
        </row>
        <row r="5614">
          <cell r="A5614" t="str">
            <v>ER</v>
          </cell>
        </row>
        <row r="5615">
          <cell r="A5615" t="str">
            <v>ER</v>
          </cell>
        </row>
        <row r="5616">
          <cell r="A5616" t="str">
            <v>ER</v>
          </cell>
        </row>
        <row r="5617">
          <cell r="A5617" t="str">
            <v>KR</v>
          </cell>
        </row>
        <row r="5618">
          <cell r="A5618" t="str">
            <v>KR</v>
          </cell>
        </row>
        <row r="5619">
          <cell r="A5619" t="str">
            <v>ZP</v>
          </cell>
        </row>
        <row r="5620">
          <cell r="A5620" t="str">
            <v>SA</v>
          </cell>
        </row>
        <row r="5621">
          <cell r="A5621" t="str">
            <v>SA</v>
          </cell>
        </row>
        <row r="5622">
          <cell r="A5622" t="str">
            <v>AC</v>
          </cell>
        </row>
        <row r="5623">
          <cell r="A5623" t="str">
            <v>AC</v>
          </cell>
        </row>
        <row r="5624">
          <cell r="A5624" t="str">
            <v>RR</v>
          </cell>
        </row>
        <row r="5625">
          <cell r="A5625" t="str">
            <v>RR</v>
          </cell>
        </row>
        <row r="5626">
          <cell r="A5626" t="str">
            <v>ZP</v>
          </cell>
        </row>
        <row r="5627">
          <cell r="A5627" t="str">
            <v>WE</v>
          </cell>
        </row>
        <row r="5628">
          <cell r="A5628" t="str">
            <v>ER</v>
          </cell>
        </row>
        <row r="5629">
          <cell r="A5629" t="str">
            <v>ER</v>
          </cell>
        </row>
        <row r="5630">
          <cell r="A5630" t="str">
            <v>ER</v>
          </cell>
        </row>
        <row r="5631">
          <cell r="A5631" t="str">
            <v>ER</v>
          </cell>
        </row>
        <row r="5632">
          <cell r="A5632" t="str">
            <v>ER</v>
          </cell>
        </row>
        <row r="5633">
          <cell r="A5633" t="str">
            <v>ER</v>
          </cell>
        </row>
        <row r="5634">
          <cell r="A5634" t="str">
            <v>ER</v>
          </cell>
        </row>
        <row r="5635">
          <cell r="A5635" t="str">
            <v>ER</v>
          </cell>
        </row>
        <row r="5636">
          <cell r="A5636" t="str">
            <v>ER</v>
          </cell>
        </row>
        <row r="5637">
          <cell r="A5637" t="str">
            <v>ER</v>
          </cell>
        </row>
        <row r="5638">
          <cell r="A5638" t="str">
            <v>ZP</v>
          </cell>
        </row>
        <row r="5639">
          <cell r="A5639" t="str">
            <v>ZP</v>
          </cell>
        </row>
        <row r="5640">
          <cell r="A5640" t="str">
            <v>WE</v>
          </cell>
        </row>
        <row r="5641">
          <cell r="A5641" t="str">
            <v>WE</v>
          </cell>
        </row>
        <row r="5642">
          <cell r="A5642" t="str">
            <v>KR</v>
          </cell>
        </row>
        <row r="5643">
          <cell r="A5643" t="str">
            <v>KR</v>
          </cell>
        </row>
        <row r="5644">
          <cell r="A5644" t="str">
            <v>KR</v>
          </cell>
        </row>
        <row r="5645">
          <cell r="A5645" t="str">
            <v>KR</v>
          </cell>
        </row>
        <row r="5646">
          <cell r="A5646" t="str">
            <v>KR</v>
          </cell>
        </row>
        <row r="5647">
          <cell r="A5647" t="str">
            <v>KR</v>
          </cell>
        </row>
        <row r="5648">
          <cell r="A5648" t="str">
            <v>KR</v>
          </cell>
        </row>
        <row r="5649">
          <cell r="A5649" t="str">
            <v>KR</v>
          </cell>
        </row>
        <row r="5650">
          <cell r="A5650" t="str">
            <v>KR</v>
          </cell>
        </row>
        <row r="5651">
          <cell r="A5651" t="str">
            <v>KR</v>
          </cell>
        </row>
        <row r="5652">
          <cell r="A5652" t="str">
            <v>KR</v>
          </cell>
        </row>
        <row r="5653">
          <cell r="A5653" t="str">
            <v>KG</v>
          </cell>
        </row>
        <row r="5654">
          <cell r="A5654" t="str">
            <v>WE</v>
          </cell>
        </row>
        <row r="5655">
          <cell r="A5655" t="str">
            <v>SA</v>
          </cell>
        </row>
        <row r="5656">
          <cell r="A5656" t="str">
            <v>SA</v>
          </cell>
        </row>
        <row r="5657">
          <cell r="A5657" t="str">
            <v>SA</v>
          </cell>
        </row>
        <row r="5658">
          <cell r="A5658" t="str">
            <v>KR</v>
          </cell>
        </row>
        <row r="5659">
          <cell r="A5659" t="str">
            <v>KR</v>
          </cell>
        </row>
        <row r="5660">
          <cell r="A5660" t="str">
            <v>KR</v>
          </cell>
        </row>
        <row r="5661">
          <cell r="A5661" t="str">
            <v>KR</v>
          </cell>
        </row>
        <row r="5662">
          <cell r="A5662" t="str">
            <v>ER</v>
          </cell>
        </row>
        <row r="5663">
          <cell r="A5663" t="str">
            <v>ER</v>
          </cell>
        </row>
        <row r="5664">
          <cell r="A5664" t="str">
            <v>ER</v>
          </cell>
        </row>
        <row r="5665">
          <cell r="A5665" t="str">
            <v>ER</v>
          </cell>
        </row>
        <row r="5666">
          <cell r="A5666" t="str">
            <v>ER</v>
          </cell>
        </row>
        <row r="5667">
          <cell r="A5667" t="str">
            <v>ER</v>
          </cell>
        </row>
        <row r="5668">
          <cell r="A5668" t="str">
            <v>ER</v>
          </cell>
        </row>
        <row r="5669">
          <cell r="A5669" t="str">
            <v>KR</v>
          </cell>
        </row>
        <row r="5670">
          <cell r="A5670" t="str">
            <v>KR</v>
          </cell>
        </row>
        <row r="5671">
          <cell r="A5671" t="str">
            <v>SA</v>
          </cell>
        </row>
        <row r="5672">
          <cell r="A5672" t="str">
            <v>ZP</v>
          </cell>
        </row>
        <row r="5673">
          <cell r="A5673" t="str">
            <v>ZP</v>
          </cell>
        </row>
        <row r="5674">
          <cell r="A5674" t="str">
            <v>ZP</v>
          </cell>
        </row>
        <row r="5675">
          <cell r="A5675" t="str">
            <v>ZP</v>
          </cell>
        </row>
        <row r="5676">
          <cell r="A5676" t="str">
            <v>ZP</v>
          </cell>
        </row>
        <row r="5677">
          <cell r="A5677" t="str">
            <v>ZP</v>
          </cell>
        </row>
        <row r="5678">
          <cell r="A5678" t="str">
            <v>ZP</v>
          </cell>
        </row>
        <row r="5679">
          <cell r="A5679" t="str">
            <v>AC</v>
          </cell>
        </row>
        <row r="5680">
          <cell r="A5680" t="str">
            <v>AC</v>
          </cell>
        </row>
        <row r="5681">
          <cell r="A5681" t="str">
            <v>AC</v>
          </cell>
        </row>
        <row r="5682">
          <cell r="A5682" t="str">
            <v>AC</v>
          </cell>
        </row>
        <row r="5683">
          <cell r="A5683" t="str">
            <v>AC</v>
          </cell>
        </row>
        <row r="5684">
          <cell r="A5684" t="str">
            <v>AC</v>
          </cell>
        </row>
        <row r="5685">
          <cell r="A5685" t="str">
            <v>SA</v>
          </cell>
        </row>
        <row r="5686">
          <cell r="A5686" t="str">
            <v>SA</v>
          </cell>
        </row>
        <row r="5687">
          <cell r="A5687" t="str">
            <v>RR</v>
          </cell>
        </row>
        <row r="5688">
          <cell r="A5688" t="str">
            <v>RR</v>
          </cell>
        </row>
        <row r="5689">
          <cell r="A5689" t="str">
            <v>RR</v>
          </cell>
        </row>
        <row r="5690">
          <cell r="A5690" t="str">
            <v>RR</v>
          </cell>
        </row>
        <row r="5691">
          <cell r="A5691" t="str">
            <v>RR</v>
          </cell>
        </row>
        <row r="5692">
          <cell r="A5692" t="str">
            <v>RR</v>
          </cell>
        </row>
        <row r="5693">
          <cell r="A5693" t="str">
            <v>KR</v>
          </cell>
        </row>
        <row r="5694">
          <cell r="A5694" t="str">
            <v>KR</v>
          </cell>
        </row>
        <row r="5695">
          <cell r="A5695" t="str">
            <v>KR</v>
          </cell>
        </row>
        <row r="5696">
          <cell r="A5696" t="str">
            <v>KR</v>
          </cell>
        </row>
        <row r="5697">
          <cell r="A5697" t="str">
            <v>KR</v>
          </cell>
        </row>
        <row r="5698">
          <cell r="A5698" t="str">
            <v>KR</v>
          </cell>
        </row>
        <row r="5699">
          <cell r="A5699" t="str">
            <v>WE</v>
          </cell>
        </row>
        <row r="5700">
          <cell r="A5700" t="str">
            <v>ER</v>
          </cell>
        </row>
        <row r="5701">
          <cell r="A5701" t="str">
            <v>ER</v>
          </cell>
        </row>
        <row r="5702">
          <cell r="A5702" t="str">
            <v>ER</v>
          </cell>
        </row>
        <row r="5703">
          <cell r="A5703" t="str">
            <v>ER</v>
          </cell>
        </row>
        <row r="5704">
          <cell r="A5704" t="str">
            <v>ER</v>
          </cell>
        </row>
        <row r="5705">
          <cell r="A5705" t="str">
            <v>ER</v>
          </cell>
        </row>
        <row r="5706">
          <cell r="A5706" t="str">
            <v>WE</v>
          </cell>
        </row>
        <row r="5707">
          <cell r="A5707" t="str">
            <v>WE</v>
          </cell>
        </row>
        <row r="5708">
          <cell r="A5708" t="str">
            <v>WE</v>
          </cell>
        </row>
        <row r="5709">
          <cell r="A5709" t="str">
            <v>WE</v>
          </cell>
        </row>
        <row r="5710">
          <cell r="A5710" t="str">
            <v>WE</v>
          </cell>
        </row>
        <row r="5711">
          <cell r="A5711" t="str">
            <v>WE</v>
          </cell>
        </row>
        <row r="5712">
          <cell r="A5712" t="str">
            <v>WE</v>
          </cell>
        </row>
        <row r="5713">
          <cell r="A5713" t="str">
            <v>KR</v>
          </cell>
        </row>
        <row r="5714">
          <cell r="A5714" t="str">
            <v>KR</v>
          </cell>
        </row>
        <row r="5715">
          <cell r="A5715" t="str">
            <v>KR</v>
          </cell>
        </row>
        <row r="5716">
          <cell r="A5716" t="str">
            <v>KR</v>
          </cell>
        </row>
        <row r="5717">
          <cell r="A5717" t="str">
            <v>KR</v>
          </cell>
        </row>
        <row r="5718">
          <cell r="A5718" t="str">
            <v>KR</v>
          </cell>
        </row>
        <row r="5719">
          <cell r="A5719" t="str">
            <v>KR</v>
          </cell>
        </row>
        <row r="5720">
          <cell r="A5720" t="str">
            <v>KR</v>
          </cell>
        </row>
        <row r="5721">
          <cell r="A5721" t="str">
            <v>KR</v>
          </cell>
        </row>
        <row r="5722">
          <cell r="A5722" t="str">
            <v>ER</v>
          </cell>
        </row>
        <row r="5723">
          <cell r="A5723" t="str">
            <v>SA</v>
          </cell>
        </row>
        <row r="5724">
          <cell r="A5724" t="str">
            <v>SA</v>
          </cell>
        </row>
        <row r="5725">
          <cell r="A5725" t="str">
            <v>SA</v>
          </cell>
        </row>
        <row r="5726">
          <cell r="A5726" t="str">
            <v>SA</v>
          </cell>
        </row>
        <row r="5727">
          <cell r="A5727" t="str">
            <v>SA</v>
          </cell>
        </row>
        <row r="5728">
          <cell r="A5728" t="str">
            <v>SA</v>
          </cell>
        </row>
        <row r="5729">
          <cell r="A5729" t="str">
            <v>SA</v>
          </cell>
        </row>
        <row r="5730">
          <cell r="A5730" t="str">
            <v>KR</v>
          </cell>
        </row>
        <row r="5731">
          <cell r="A5731" t="str">
            <v>AC</v>
          </cell>
        </row>
        <row r="5732">
          <cell r="A5732" t="str">
            <v>AC</v>
          </cell>
        </row>
        <row r="5733">
          <cell r="A5733" t="str">
            <v>AC</v>
          </cell>
        </row>
        <row r="5734">
          <cell r="A5734" t="str">
            <v>AC</v>
          </cell>
        </row>
        <row r="5735">
          <cell r="A5735" t="str">
            <v>AC</v>
          </cell>
        </row>
        <row r="5736">
          <cell r="A5736" t="str">
            <v>AC</v>
          </cell>
        </row>
        <row r="5737">
          <cell r="A5737" t="str">
            <v>AC</v>
          </cell>
        </row>
        <row r="5738">
          <cell r="A5738" t="str">
            <v>AC</v>
          </cell>
        </row>
        <row r="5739">
          <cell r="A5739" t="str">
            <v>AC</v>
          </cell>
        </row>
        <row r="5740">
          <cell r="A5740" t="str">
            <v>AC</v>
          </cell>
        </row>
        <row r="5741">
          <cell r="A5741" t="str">
            <v>SA</v>
          </cell>
        </row>
        <row r="5742">
          <cell r="A5742" t="str">
            <v>RR</v>
          </cell>
        </row>
        <row r="5743">
          <cell r="A5743" t="str">
            <v>RR</v>
          </cell>
        </row>
        <row r="5744">
          <cell r="A5744" t="str">
            <v>RR</v>
          </cell>
        </row>
        <row r="5745">
          <cell r="A5745" t="str">
            <v>RR</v>
          </cell>
        </row>
        <row r="5746">
          <cell r="A5746" t="str">
            <v>RR</v>
          </cell>
        </row>
        <row r="5747">
          <cell r="A5747" t="str">
            <v>RR</v>
          </cell>
        </row>
        <row r="5748">
          <cell r="A5748" t="str">
            <v>RR</v>
          </cell>
        </row>
        <row r="5749">
          <cell r="A5749" t="str">
            <v>RR</v>
          </cell>
        </row>
        <row r="5750">
          <cell r="A5750" t="str">
            <v>RR</v>
          </cell>
        </row>
        <row r="5751">
          <cell r="A5751" t="str">
            <v>RR</v>
          </cell>
        </row>
        <row r="5752">
          <cell r="A5752" t="str">
            <v>ZP</v>
          </cell>
        </row>
        <row r="5753">
          <cell r="A5753" t="str">
            <v>ZP</v>
          </cell>
        </row>
        <row r="5754">
          <cell r="A5754" t="str">
            <v>ZP</v>
          </cell>
        </row>
        <row r="5755">
          <cell r="A5755" t="str">
            <v>WE</v>
          </cell>
        </row>
        <row r="5756">
          <cell r="A5756" t="str">
            <v>WE</v>
          </cell>
        </row>
        <row r="5757">
          <cell r="A5757" t="str">
            <v>SA</v>
          </cell>
        </row>
        <row r="5758">
          <cell r="A5758" t="str">
            <v>ER</v>
          </cell>
        </row>
        <row r="5759">
          <cell r="A5759" t="str">
            <v>ER</v>
          </cell>
        </row>
        <row r="5760">
          <cell r="A5760" t="str">
            <v>ER</v>
          </cell>
        </row>
        <row r="5761">
          <cell r="A5761" t="str">
            <v>ER</v>
          </cell>
        </row>
        <row r="5762">
          <cell r="A5762" t="str">
            <v>KR</v>
          </cell>
        </row>
        <row r="5763">
          <cell r="A5763" t="str">
            <v>KR</v>
          </cell>
        </row>
        <row r="5764">
          <cell r="A5764" t="str">
            <v>KR</v>
          </cell>
        </row>
        <row r="5765">
          <cell r="A5765" t="str">
            <v>KR</v>
          </cell>
        </row>
        <row r="5766">
          <cell r="A5766" t="str">
            <v>KR</v>
          </cell>
        </row>
        <row r="5767">
          <cell r="A5767" t="str">
            <v>KR</v>
          </cell>
        </row>
        <row r="5768">
          <cell r="A5768" t="str">
            <v>KR</v>
          </cell>
        </row>
        <row r="5769">
          <cell r="A5769" t="str">
            <v>KR</v>
          </cell>
        </row>
        <row r="5770">
          <cell r="A5770" t="str">
            <v>KR</v>
          </cell>
        </row>
        <row r="5771">
          <cell r="A5771" t="str">
            <v>KR</v>
          </cell>
        </row>
        <row r="5772">
          <cell r="A5772" t="str">
            <v>WE</v>
          </cell>
        </row>
        <row r="5773">
          <cell r="A5773" t="str">
            <v>KR</v>
          </cell>
        </row>
        <row r="5774">
          <cell r="A5774" t="str">
            <v>KR</v>
          </cell>
        </row>
        <row r="5775">
          <cell r="A5775" t="str">
            <v>KR</v>
          </cell>
        </row>
        <row r="5776">
          <cell r="A5776" t="str">
            <v>KR</v>
          </cell>
        </row>
        <row r="5777">
          <cell r="A5777" t="str">
            <v>KR</v>
          </cell>
        </row>
        <row r="5778">
          <cell r="A5778" t="str">
            <v>KR</v>
          </cell>
        </row>
        <row r="5779">
          <cell r="A5779" t="str">
            <v>KR</v>
          </cell>
        </row>
        <row r="5780">
          <cell r="A5780" t="str">
            <v>KR</v>
          </cell>
        </row>
        <row r="5781">
          <cell r="A5781" t="str">
            <v>AC</v>
          </cell>
        </row>
        <row r="5782">
          <cell r="A5782" t="str">
            <v>AC</v>
          </cell>
        </row>
        <row r="5783">
          <cell r="A5783" t="str">
            <v>SA</v>
          </cell>
        </row>
        <row r="5784">
          <cell r="A5784" t="str">
            <v>RR</v>
          </cell>
        </row>
        <row r="5785">
          <cell r="A5785" t="str">
            <v>RR</v>
          </cell>
        </row>
        <row r="5786">
          <cell r="A5786" t="str">
            <v>ZP</v>
          </cell>
        </row>
        <row r="5787">
          <cell r="A5787" t="str">
            <v>WE</v>
          </cell>
        </row>
        <row r="5788">
          <cell r="A5788" t="str">
            <v>KR</v>
          </cell>
        </row>
        <row r="5789">
          <cell r="A5789" t="str">
            <v>KR</v>
          </cell>
        </row>
        <row r="5790">
          <cell r="A5790" t="str">
            <v>KR</v>
          </cell>
        </row>
        <row r="5791">
          <cell r="A5791" t="str">
            <v>KR</v>
          </cell>
        </row>
        <row r="5792">
          <cell r="A5792" t="str">
            <v>KR</v>
          </cell>
        </row>
        <row r="5793">
          <cell r="A5793" t="str">
            <v>ER</v>
          </cell>
        </row>
        <row r="5794">
          <cell r="A5794" t="str">
            <v>ER</v>
          </cell>
        </row>
        <row r="5795">
          <cell r="A5795" t="str">
            <v>ER</v>
          </cell>
        </row>
        <row r="5796">
          <cell r="A5796" t="str">
            <v>ER</v>
          </cell>
        </row>
        <row r="5797">
          <cell r="A5797" t="str">
            <v>ER</v>
          </cell>
        </row>
        <row r="5798">
          <cell r="A5798" t="str">
            <v>WE</v>
          </cell>
        </row>
        <row r="5799">
          <cell r="A5799" t="str">
            <v>ER</v>
          </cell>
        </row>
        <row r="5800">
          <cell r="A5800" t="str">
            <v>ER</v>
          </cell>
        </row>
        <row r="5801">
          <cell r="A5801" t="str">
            <v>ER</v>
          </cell>
        </row>
        <row r="5802">
          <cell r="A5802" t="str">
            <v>ER</v>
          </cell>
        </row>
        <row r="5803">
          <cell r="A5803" t="str">
            <v>ER</v>
          </cell>
        </row>
        <row r="5804">
          <cell r="A5804" t="str">
            <v>WE</v>
          </cell>
        </row>
        <row r="5805">
          <cell r="A5805" t="str">
            <v>ER</v>
          </cell>
        </row>
        <row r="5806">
          <cell r="A5806" t="str">
            <v>ER</v>
          </cell>
        </row>
        <row r="5807">
          <cell r="A5807" t="str">
            <v>ER</v>
          </cell>
        </row>
        <row r="5808">
          <cell r="A5808" t="str">
            <v>ER</v>
          </cell>
        </row>
        <row r="5809">
          <cell r="A5809" t="str">
            <v>SA</v>
          </cell>
        </row>
        <row r="5810">
          <cell r="A5810" t="str">
            <v>SA</v>
          </cell>
        </row>
        <row r="5811">
          <cell r="A5811" t="str">
            <v>SA</v>
          </cell>
        </row>
        <row r="5812">
          <cell r="A5812" t="str">
            <v>SA</v>
          </cell>
        </row>
        <row r="5813">
          <cell r="A5813" t="str">
            <v>SA</v>
          </cell>
        </row>
        <row r="5814">
          <cell r="A5814" t="str">
            <v>SA</v>
          </cell>
        </row>
        <row r="5815">
          <cell r="A5815" t="str">
            <v>SA</v>
          </cell>
        </row>
        <row r="5816">
          <cell r="A5816" t="str">
            <v>SA</v>
          </cell>
        </row>
        <row r="5817">
          <cell r="A5817" t="str">
            <v>SA</v>
          </cell>
        </row>
        <row r="5818">
          <cell r="A5818" t="str">
            <v>KR</v>
          </cell>
        </row>
        <row r="5819">
          <cell r="A5819" t="str">
            <v>KR</v>
          </cell>
        </row>
        <row r="5820">
          <cell r="A5820" t="str">
            <v>KR</v>
          </cell>
        </row>
        <row r="5821">
          <cell r="A5821" t="str">
            <v>KR</v>
          </cell>
        </row>
        <row r="5822">
          <cell r="A5822" t="str">
            <v>KR</v>
          </cell>
        </row>
        <row r="5823">
          <cell r="A5823" t="str">
            <v>WE</v>
          </cell>
        </row>
        <row r="5824">
          <cell r="A5824" t="str">
            <v>WE</v>
          </cell>
        </row>
        <row r="5825">
          <cell r="A5825" t="str">
            <v>ZP</v>
          </cell>
        </row>
        <row r="5826">
          <cell r="A5826" t="str">
            <v>ZP</v>
          </cell>
        </row>
        <row r="5827">
          <cell r="A5827" t="str">
            <v>ZP</v>
          </cell>
        </row>
        <row r="5828">
          <cell r="A5828" t="str">
            <v>ZP</v>
          </cell>
        </row>
        <row r="5829">
          <cell r="A5829" t="str">
            <v>AC</v>
          </cell>
        </row>
        <row r="5830">
          <cell r="A5830" t="str">
            <v>AC</v>
          </cell>
        </row>
        <row r="5831">
          <cell r="A5831" t="str">
            <v>SA</v>
          </cell>
        </row>
        <row r="5832">
          <cell r="A5832" t="str">
            <v>RR</v>
          </cell>
        </row>
        <row r="5833">
          <cell r="A5833" t="str">
            <v>RR</v>
          </cell>
        </row>
        <row r="5834">
          <cell r="A5834" t="str">
            <v>ER</v>
          </cell>
        </row>
        <row r="5835">
          <cell r="A5835" t="str">
            <v>ER</v>
          </cell>
        </row>
        <row r="5836">
          <cell r="A5836" t="str">
            <v>ER</v>
          </cell>
        </row>
        <row r="5837">
          <cell r="A5837" t="str">
            <v>ER</v>
          </cell>
        </row>
        <row r="5838">
          <cell r="A5838" t="str">
            <v>ER</v>
          </cell>
        </row>
        <row r="5839">
          <cell r="A5839" t="str">
            <v>ER</v>
          </cell>
        </row>
        <row r="5840">
          <cell r="A5840" t="str">
            <v>ER</v>
          </cell>
        </row>
        <row r="5841">
          <cell r="A5841" t="str">
            <v>ER</v>
          </cell>
        </row>
        <row r="5842">
          <cell r="A5842" t="str">
            <v>ER</v>
          </cell>
        </row>
        <row r="5843">
          <cell r="A5843" t="str">
            <v>ER</v>
          </cell>
        </row>
        <row r="5844">
          <cell r="A5844" t="str">
            <v>ER</v>
          </cell>
        </row>
        <row r="5845">
          <cell r="A5845" t="str">
            <v>ER</v>
          </cell>
        </row>
        <row r="5846">
          <cell r="A5846" t="str">
            <v>ER</v>
          </cell>
        </row>
        <row r="5847">
          <cell r="A5847" t="str">
            <v>ER</v>
          </cell>
        </row>
        <row r="5848">
          <cell r="A5848" t="str">
            <v>ER</v>
          </cell>
        </row>
        <row r="5849">
          <cell r="A5849" t="str">
            <v>ER</v>
          </cell>
        </row>
        <row r="5850">
          <cell r="A5850" t="str">
            <v>KR</v>
          </cell>
        </row>
        <row r="5851">
          <cell r="A5851" t="str">
            <v>KR</v>
          </cell>
        </row>
        <row r="5852">
          <cell r="A5852" t="str">
            <v>KR</v>
          </cell>
        </row>
        <row r="5853">
          <cell r="A5853" t="str">
            <v>KR</v>
          </cell>
        </row>
        <row r="5854">
          <cell r="A5854" t="str">
            <v>KR</v>
          </cell>
        </row>
        <row r="5855">
          <cell r="A5855" t="str">
            <v>KR</v>
          </cell>
        </row>
        <row r="5856">
          <cell r="A5856" t="str">
            <v>KR</v>
          </cell>
        </row>
        <row r="5857">
          <cell r="A5857" t="str">
            <v>SA</v>
          </cell>
        </row>
        <row r="5858">
          <cell r="A5858" t="str">
            <v>SA</v>
          </cell>
        </row>
        <row r="5859">
          <cell r="A5859" t="str">
            <v>SA</v>
          </cell>
        </row>
        <row r="5860">
          <cell r="A5860" t="str">
            <v>SA</v>
          </cell>
        </row>
        <row r="5861">
          <cell r="A5861" t="str">
            <v>SA</v>
          </cell>
        </row>
        <row r="5862">
          <cell r="A5862" t="str">
            <v>SA</v>
          </cell>
        </row>
        <row r="5863">
          <cell r="A5863" t="str">
            <v>ER</v>
          </cell>
        </row>
        <row r="5864">
          <cell r="A5864" t="str">
            <v>ER</v>
          </cell>
        </row>
        <row r="5865">
          <cell r="A5865" t="str">
            <v>WE</v>
          </cell>
        </row>
        <row r="5866">
          <cell r="A5866" t="str">
            <v>AC</v>
          </cell>
        </row>
        <row r="5867">
          <cell r="A5867" t="str">
            <v>AC</v>
          </cell>
        </row>
        <row r="5868">
          <cell r="A5868" t="str">
            <v>SA</v>
          </cell>
        </row>
        <row r="5869">
          <cell r="A5869" t="str">
            <v>KR</v>
          </cell>
        </row>
        <row r="5870">
          <cell r="A5870" t="str">
            <v>ZP</v>
          </cell>
        </row>
        <row r="5871">
          <cell r="A5871" t="str">
            <v>ZP</v>
          </cell>
        </row>
        <row r="5872">
          <cell r="A5872" t="str">
            <v>ZP</v>
          </cell>
        </row>
        <row r="5873">
          <cell r="A5873" t="str">
            <v>ZP</v>
          </cell>
        </row>
        <row r="5874">
          <cell r="A5874" t="str">
            <v>SA</v>
          </cell>
        </row>
        <row r="5875">
          <cell r="A5875" t="str">
            <v>WE</v>
          </cell>
        </row>
        <row r="5876">
          <cell r="A5876" t="str">
            <v>WE</v>
          </cell>
        </row>
        <row r="5877">
          <cell r="A5877" t="str">
            <v>SA</v>
          </cell>
        </row>
        <row r="5878">
          <cell r="A5878" t="str">
            <v>AB</v>
          </cell>
        </row>
        <row r="5879">
          <cell r="A5879" t="str">
            <v>WE</v>
          </cell>
        </row>
        <row r="5880">
          <cell r="A5880" t="str">
            <v>AB</v>
          </cell>
        </row>
        <row r="5881">
          <cell r="A5881" t="str">
            <v>ER</v>
          </cell>
        </row>
        <row r="5882">
          <cell r="A5882" t="str">
            <v>WE</v>
          </cell>
        </row>
        <row r="5883">
          <cell r="A5883" t="str">
            <v>RE</v>
          </cell>
        </row>
        <row r="5884">
          <cell r="A5884" t="str">
            <v>WE</v>
          </cell>
        </row>
        <row r="5885">
          <cell r="A5885" t="str">
            <v>RE</v>
          </cell>
        </row>
        <row r="5886">
          <cell r="A5886" t="str">
            <v>WE</v>
          </cell>
        </row>
        <row r="5887">
          <cell r="A5887" t="str">
            <v>WE</v>
          </cell>
        </row>
        <row r="5888">
          <cell r="A5888" t="str">
            <v>RE</v>
          </cell>
        </row>
        <row r="5889">
          <cell r="A5889" t="str">
            <v>RE</v>
          </cell>
        </row>
        <row r="5890">
          <cell r="A5890" t="str">
            <v>WE</v>
          </cell>
        </row>
        <row r="5891">
          <cell r="A5891" t="str">
            <v>WE</v>
          </cell>
        </row>
        <row r="5892">
          <cell r="A5892" t="str">
            <v>WE</v>
          </cell>
        </row>
        <row r="5893">
          <cell r="A5893" t="str">
            <v>WE</v>
          </cell>
        </row>
        <row r="5894">
          <cell r="A5894" t="str">
            <v>RE</v>
          </cell>
        </row>
        <row r="5895">
          <cell r="A5895" t="str">
            <v>WE</v>
          </cell>
        </row>
        <row r="5896">
          <cell r="A5896" t="str">
            <v>WE</v>
          </cell>
        </row>
        <row r="5897">
          <cell r="A5897" t="str">
            <v>WE</v>
          </cell>
        </row>
        <row r="5898">
          <cell r="A5898" t="str">
            <v>WE</v>
          </cell>
        </row>
        <row r="5899">
          <cell r="A5899" t="str">
            <v>RE</v>
          </cell>
        </row>
        <row r="5900">
          <cell r="A5900" t="str">
            <v>WE</v>
          </cell>
        </row>
        <row r="5901">
          <cell r="A5901" t="str">
            <v>RR</v>
          </cell>
        </row>
        <row r="5902">
          <cell r="A5902" t="str">
            <v>RR</v>
          </cell>
        </row>
        <row r="5903">
          <cell r="A5903" t="str">
            <v>RR</v>
          </cell>
        </row>
        <row r="5904">
          <cell r="A5904" t="str">
            <v>RR</v>
          </cell>
        </row>
        <row r="5905">
          <cell r="A5905" t="str">
            <v>RR</v>
          </cell>
        </row>
        <row r="5906">
          <cell r="A5906" t="str">
            <v>RR</v>
          </cell>
        </row>
        <row r="5907">
          <cell r="A5907" t="str">
            <v>RR</v>
          </cell>
        </row>
        <row r="5908">
          <cell r="A5908" t="str">
            <v>RR</v>
          </cell>
        </row>
        <row r="5909">
          <cell r="A5909" t="str">
            <v>RR</v>
          </cell>
        </row>
        <row r="5910">
          <cell r="A5910" t="str">
            <v>RR</v>
          </cell>
        </row>
        <row r="5911">
          <cell r="A5911" t="str">
            <v>RR</v>
          </cell>
        </row>
        <row r="5912">
          <cell r="A5912" t="str">
            <v>RR</v>
          </cell>
        </row>
        <row r="5913">
          <cell r="A5913" t="str">
            <v>RR</v>
          </cell>
        </row>
        <row r="5914">
          <cell r="A5914" t="str">
            <v>RR</v>
          </cell>
        </row>
        <row r="5915">
          <cell r="A5915" t="str">
            <v>ER</v>
          </cell>
        </row>
        <row r="5916">
          <cell r="A5916" t="str">
            <v>ER</v>
          </cell>
        </row>
        <row r="5917">
          <cell r="A5917" t="str">
            <v>ER</v>
          </cell>
        </row>
        <row r="5918">
          <cell r="A5918" t="str">
            <v>WE</v>
          </cell>
        </row>
        <row r="5919">
          <cell r="A5919" t="str">
            <v>ER</v>
          </cell>
        </row>
        <row r="5920">
          <cell r="A5920" t="str">
            <v>ER</v>
          </cell>
        </row>
        <row r="5921">
          <cell r="A5921" t="str">
            <v>ER</v>
          </cell>
        </row>
        <row r="5922">
          <cell r="A5922" t="str">
            <v>ER</v>
          </cell>
        </row>
        <row r="5923">
          <cell r="A5923" t="str">
            <v>ER</v>
          </cell>
        </row>
        <row r="5924">
          <cell r="A5924" t="str">
            <v>ER</v>
          </cell>
        </row>
        <row r="5925">
          <cell r="A5925" t="str">
            <v>ER</v>
          </cell>
        </row>
        <row r="5926">
          <cell r="A5926" t="str">
            <v>ER</v>
          </cell>
        </row>
        <row r="5927">
          <cell r="A5927" t="str">
            <v>KR</v>
          </cell>
        </row>
        <row r="5928">
          <cell r="A5928" t="str">
            <v>WE</v>
          </cell>
        </row>
        <row r="5929">
          <cell r="A5929" t="str">
            <v>WE</v>
          </cell>
        </row>
        <row r="5930">
          <cell r="A5930" t="str">
            <v>WE</v>
          </cell>
        </row>
        <row r="5931">
          <cell r="A5931" t="str">
            <v>WE</v>
          </cell>
        </row>
        <row r="5932">
          <cell r="A5932" t="str">
            <v>WE</v>
          </cell>
        </row>
        <row r="5933">
          <cell r="A5933" t="str">
            <v>ER</v>
          </cell>
        </row>
        <row r="5934">
          <cell r="A5934" t="str">
            <v>ER</v>
          </cell>
        </row>
        <row r="5935">
          <cell r="A5935" t="str">
            <v>RE</v>
          </cell>
        </row>
        <row r="5936">
          <cell r="A5936" t="str">
            <v>RE</v>
          </cell>
        </row>
        <row r="5937">
          <cell r="A5937" t="str">
            <v>RE</v>
          </cell>
        </row>
        <row r="5938">
          <cell r="A5938" t="str">
            <v>RE</v>
          </cell>
        </row>
        <row r="5939">
          <cell r="A5939" t="str">
            <v>ER</v>
          </cell>
        </row>
        <row r="5940">
          <cell r="A5940" t="str">
            <v>ER</v>
          </cell>
        </row>
        <row r="5941">
          <cell r="A5941" t="str">
            <v>ER</v>
          </cell>
        </row>
        <row r="5942">
          <cell r="A5942" t="str">
            <v>ER</v>
          </cell>
        </row>
        <row r="5943">
          <cell r="A5943" t="str">
            <v>ER</v>
          </cell>
        </row>
        <row r="5944">
          <cell r="A5944" t="str">
            <v>RE</v>
          </cell>
        </row>
        <row r="5945">
          <cell r="A5945" t="str">
            <v>RE</v>
          </cell>
        </row>
        <row r="5946">
          <cell r="A5946" t="str">
            <v>ER</v>
          </cell>
        </row>
        <row r="5947">
          <cell r="A5947" t="str">
            <v>ER</v>
          </cell>
        </row>
        <row r="5948">
          <cell r="A5948" t="str">
            <v>ER</v>
          </cell>
        </row>
        <row r="5949">
          <cell r="A5949" t="str">
            <v>ER</v>
          </cell>
        </row>
        <row r="5950">
          <cell r="A5950" t="str">
            <v>ER</v>
          </cell>
        </row>
        <row r="5951">
          <cell r="A5951" t="str">
            <v>ER</v>
          </cell>
        </row>
        <row r="5952">
          <cell r="A5952" t="str">
            <v>ER</v>
          </cell>
        </row>
        <row r="5953">
          <cell r="A5953" t="str">
            <v>ER</v>
          </cell>
        </row>
        <row r="5954">
          <cell r="A5954" t="str">
            <v>ER</v>
          </cell>
        </row>
        <row r="5955">
          <cell r="A5955" t="str">
            <v>KR</v>
          </cell>
        </row>
        <row r="5956">
          <cell r="A5956" t="str">
            <v>KR</v>
          </cell>
        </row>
        <row r="5957">
          <cell r="A5957" t="str">
            <v>ER</v>
          </cell>
        </row>
        <row r="5958">
          <cell r="A5958" t="str">
            <v>ER</v>
          </cell>
        </row>
        <row r="5959">
          <cell r="A5959" t="str">
            <v>AC</v>
          </cell>
        </row>
        <row r="5960">
          <cell r="A5960" t="str">
            <v>AC</v>
          </cell>
        </row>
        <row r="5961">
          <cell r="A5961" t="str">
            <v>AC</v>
          </cell>
        </row>
        <row r="5962">
          <cell r="A5962" t="str">
            <v>AC</v>
          </cell>
        </row>
        <row r="5963">
          <cell r="A5963" t="str">
            <v>AC</v>
          </cell>
        </row>
        <row r="5964">
          <cell r="A5964" t="str">
            <v>AC</v>
          </cell>
        </row>
        <row r="5965">
          <cell r="A5965" t="str">
            <v>AC</v>
          </cell>
        </row>
        <row r="5966">
          <cell r="A5966" t="str">
            <v>RR</v>
          </cell>
        </row>
        <row r="5967">
          <cell r="A5967" t="str">
            <v>RR</v>
          </cell>
        </row>
        <row r="5968">
          <cell r="A5968" t="str">
            <v>RR</v>
          </cell>
        </row>
        <row r="5969">
          <cell r="A5969" t="str">
            <v>RR</v>
          </cell>
        </row>
        <row r="5970">
          <cell r="A5970" t="str">
            <v>RR</v>
          </cell>
        </row>
        <row r="5971">
          <cell r="A5971" t="str">
            <v>RR</v>
          </cell>
        </row>
        <row r="5972">
          <cell r="A5972" t="str">
            <v>RR</v>
          </cell>
        </row>
        <row r="5973">
          <cell r="A5973" t="str">
            <v>ER</v>
          </cell>
        </row>
        <row r="5974">
          <cell r="A5974" t="str">
            <v>ER</v>
          </cell>
        </row>
        <row r="5975">
          <cell r="A5975" t="str">
            <v>ER</v>
          </cell>
        </row>
        <row r="5976">
          <cell r="A5976" t="str">
            <v>ER</v>
          </cell>
        </row>
        <row r="5977">
          <cell r="A5977" t="str">
            <v>ER</v>
          </cell>
        </row>
        <row r="5978">
          <cell r="A5978" t="str">
            <v>ER</v>
          </cell>
        </row>
        <row r="5979">
          <cell r="A5979" t="str">
            <v>KR</v>
          </cell>
        </row>
        <row r="5980">
          <cell r="A5980" t="str">
            <v>KR</v>
          </cell>
        </row>
        <row r="5981">
          <cell r="A5981" t="str">
            <v>ER</v>
          </cell>
        </row>
        <row r="5982">
          <cell r="A5982" t="str">
            <v>ER</v>
          </cell>
        </row>
        <row r="5983">
          <cell r="A5983" t="str">
            <v>KR</v>
          </cell>
        </row>
        <row r="5984">
          <cell r="A5984" t="str">
            <v>KR</v>
          </cell>
        </row>
        <row r="5985">
          <cell r="A5985" t="str">
            <v>KR</v>
          </cell>
        </row>
        <row r="5986">
          <cell r="A5986" t="str">
            <v>KR</v>
          </cell>
        </row>
        <row r="5987">
          <cell r="A5987" t="str">
            <v>KR</v>
          </cell>
        </row>
        <row r="5988">
          <cell r="A5988" t="str">
            <v>KR</v>
          </cell>
        </row>
        <row r="5989">
          <cell r="A5989" t="str">
            <v>ER</v>
          </cell>
        </row>
        <row r="5990">
          <cell r="A5990" t="str">
            <v>ER</v>
          </cell>
        </row>
        <row r="5991">
          <cell r="A5991" t="str">
            <v>ER</v>
          </cell>
        </row>
        <row r="5992">
          <cell r="A5992" t="str">
            <v>ER</v>
          </cell>
        </row>
        <row r="5993">
          <cell r="A5993" t="str">
            <v>ER</v>
          </cell>
        </row>
        <row r="5994">
          <cell r="A5994" t="str">
            <v>ER</v>
          </cell>
        </row>
        <row r="5995">
          <cell r="A5995" t="str">
            <v>ER</v>
          </cell>
        </row>
        <row r="5996">
          <cell r="A5996" t="str">
            <v>ER</v>
          </cell>
        </row>
        <row r="5997">
          <cell r="A5997" t="str">
            <v>ER</v>
          </cell>
        </row>
        <row r="5998">
          <cell r="A5998" t="str">
            <v>ER</v>
          </cell>
        </row>
        <row r="5999">
          <cell r="A5999" t="str">
            <v>ER</v>
          </cell>
        </row>
        <row r="6000">
          <cell r="A6000" t="str">
            <v>ER</v>
          </cell>
        </row>
        <row r="6001">
          <cell r="A6001" t="str">
            <v>ER</v>
          </cell>
        </row>
        <row r="6002">
          <cell r="A6002" t="str">
            <v>ER</v>
          </cell>
        </row>
        <row r="6003">
          <cell r="A6003" t="str">
            <v>ER</v>
          </cell>
        </row>
        <row r="6004">
          <cell r="A6004" t="str">
            <v>ER</v>
          </cell>
        </row>
        <row r="6005">
          <cell r="A6005" t="str">
            <v>ER</v>
          </cell>
        </row>
        <row r="6006">
          <cell r="A6006" t="str">
            <v>ER</v>
          </cell>
        </row>
        <row r="6007">
          <cell r="A6007" t="str">
            <v>WE</v>
          </cell>
        </row>
        <row r="6008">
          <cell r="A6008" t="str">
            <v>WE</v>
          </cell>
        </row>
        <row r="6009">
          <cell r="A6009" t="str">
            <v>SA</v>
          </cell>
        </row>
        <row r="6010">
          <cell r="A6010" t="str">
            <v>KR</v>
          </cell>
        </row>
        <row r="6011">
          <cell r="A6011" t="str">
            <v>AC</v>
          </cell>
        </row>
        <row r="6012">
          <cell r="A6012" t="str">
            <v>AC</v>
          </cell>
        </row>
        <row r="6013">
          <cell r="A6013" t="str">
            <v>AC</v>
          </cell>
        </row>
        <row r="6014">
          <cell r="A6014" t="str">
            <v>AC</v>
          </cell>
        </row>
        <row r="6015">
          <cell r="A6015" t="str">
            <v>AC</v>
          </cell>
        </row>
        <row r="6016">
          <cell r="A6016" t="str">
            <v>AC</v>
          </cell>
        </row>
        <row r="6017">
          <cell r="A6017" t="str">
            <v>AC</v>
          </cell>
        </row>
        <row r="6018">
          <cell r="A6018" t="str">
            <v>AC</v>
          </cell>
        </row>
        <row r="6019">
          <cell r="A6019" t="str">
            <v>AC</v>
          </cell>
        </row>
        <row r="6020">
          <cell r="A6020" t="str">
            <v>AC</v>
          </cell>
        </row>
        <row r="6021">
          <cell r="A6021" t="str">
            <v>AC</v>
          </cell>
        </row>
        <row r="6022">
          <cell r="A6022" t="str">
            <v>AC</v>
          </cell>
        </row>
        <row r="6023">
          <cell r="A6023" t="str">
            <v>AC</v>
          </cell>
        </row>
        <row r="6024">
          <cell r="A6024" t="str">
            <v>AC</v>
          </cell>
        </row>
        <row r="6025">
          <cell r="A6025" t="str">
            <v>AC</v>
          </cell>
        </row>
        <row r="6026">
          <cell r="A6026" t="str">
            <v>AC</v>
          </cell>
        </row>
        <row r="6027">
          <cell r="A6027" t="str">
            <v>AC</v>
          </cell>
        </row>
        <row r="6028">
          <cell r="A6028" t="str">
            <v>AC</v>
          </cell>
        </row>
        <row r="6029">
          <cell r="A6029" t="str">
            <v>AC</v>
          </cell>
        </row>
        <row r="6030">
          <cell r="A6030" t="str">
            <v>AC</v>
          </cell>
        </row>
        <row r="6031">
          <cell r="A6031" t="str">
            <v>AC</v>
          </cell>
        </row>
        <row r="6032">
          <cell r="A6032" t="str">
            <v>AC</v>
          </cell>
        </row>
        <row r="6033">
          <cell r="A6033" t="str">
            <v>AC</v>
          </cell>
        </row>
        <row r="6034">
          <cell r="A6034" t="str">
            <v>AC</v>
          </cell>
        </row>
        <row r="6035">
          <cell r="A6035" t="str">
            <v>AC</v>
          </cell>
        </row>
        <row r="6036">
          <cell r="A6036" t="str">
            <v>AC</v>
          </cell>
        </row>
        <row r="6037">
          <cell r="A6037" t="str">
            <v>AC</v>
          </cell>
        </row>
        <row r="6038">
          <cell r="A6038" t="str">
            <v>AC</v>
          </cell>
        </row>
        <row r="6039">
          <cell r="A6039" t="str">
            <v>AC</v>
          </cell>
        </row>
        <row r="6040">
          <cell r="A6040" t="str">
            <v>AC</v>
          </cell>
        </row>
        <row r="6041">
          <cell r="A6041" t="str">
            <v>AC</v>
          </cell>
        </row>
        <row r="6042">
          <cell r="A6042" t="str">
            <v>AC</v>
          </cell>
        </row>
        <row r="6043">
          <cell r="A6043" t="str">
            <v>AC</v>
          </cell>
        </row>
        <row r="6044">
          <cell r="A6044" t="str">
            <v>AC</v>
          </cell>
        </row>
        <row r="6045">
          <cell r="A6045" t="str">
            <v>AC</v>
          </cell>
        </row>
        <row r="6046">
          <cell r="A6046" t="str">
            <v>AC</v>
          </cell>
        </row>
        <row r="6047">
          <cell r="A6047" t="str">
            <v>AC</v>
          </cell>
        </row>
        <row r="6048">
          <cell r="A6048" t="str">
            <v>AC</v>
          </cell>
        </row>
        <row r="6049">
          <cell r="A6049" t="str">
            <v>AC</v>
          </cell>
        </row>
        <row r="6050">
          <cell r="A6050" t="str">
            <v>AC</v>
          </cell>
        </row>
        <row r="6051">
          <cell r="A6051" t="str">
            <v>RR</v>
          </cell>
        </row>
        <row r="6052">
          <cell r="A6052" t="str">
            <v>RR</v>
          </cell>
        </row>
        <row r="6053">
          <cell r="A6053" t="str">
            <v>RR</v>
          </cell>
        </row>
        <row r="6054">
          <cell r="A6054" t="str">
            <v>RR</v>
          </cell>
        </row>
        <row r="6055">
          <cell r="A6055" t="str">
            <v>RR</v>
          </cell>
        </row>
        <row r="6056">
          <cell r="A6056" t="str">
            <v>RR</v>
          </cell>
        </row>
        <row r="6057">
          <cell r="A6057" t="str">
            <v>RR</v>
          </cell>
        </row>
        <row r="6058">
          <cell r="A6058" t="str">
            <v>RR</v>
          </cell>
        </row>
        <row r="6059">
          <cell r="A6059" t="str">
            <v>RR</v>
          </cell>
        </row>
        <row r="6060">
          <cell r="A6060" t="str">
            <v>RR</v>
          </cell>
        </row>
        <row r="6061">
          <cell r="A6061" t="str">
            <v>RR</v>
          </cell>
        </row>
        <row r="6062">
          <cell r="A6062" t="str">
            <v>RR</v>
          </cell>
        </row>
        <row r="6063">
          <cell r="A6063" t="str">
            <v>RR</v>
          </cell>
        </row>
        <row r="6064">
          <cell r="A6064" t="str">
            <v>RR</v>
          </cell>
        </row>
        <row r="6065">
          <cell r="A6065" t="str">
            <v>RR</v>
          </cell>
        </row>
        <row r="6066">
          <cell r="A6066" t="str">
            <v>RR</v>
          </cell>
        </row>
        <row r="6067">
          <cell r="A6067" t="str">
            <v>RR</v>
          </cell>
        </row>
        <row r="6068">
          <cell r="A6068" t="str">
            <v>RR</v>
          </cell>
        </row>
        <row r="6069">
          <cell r="A6069" t="str">
            <v>RR</v>
          </cell>
        </row>
        <row r="6070">
          <cell r="A6070" t="str">
            <v>RR</v>
          </cell>
        </row>
        <row r="6071">
          <cell r="A6071" t="str">
            <v>RR</v>
          </cell>
        </row>
        <row r="6072">
          <cell r="A6072" t="str">
            <v>RR</v>
          </cell>
        </row>
        <row r="6073">
          <cell r="A6073" t="str">
            <v>RR</v>
          </cell>
        </row>
        <row r="6074">
          <cell r="A6074" t="str">
            <v>RR</v>
          </cell>
        </row>
        <row r="6075">
          <cell r="A6075" t="str">
            <v>RR</v>
          </cell>
        </row>
        <row r="6076">
          <cell r="A6076" t="str">
            <v>RR</v>
          </cell>
        </row>
        <row r="6077">
          <cell r="A6077" t="str">
            <v>RR</v>
          </cell>
        </row>
        <row r="6078">
          <cell r="A6078" t="str">
            <v>RR</v>
          </cell>
        </row>
        <row r="6079">
          <cell r="A6079" t="str">
            <v>RR</v>
          </cell>
        </row>
        <row r="6080">
          <cell r="A6080" t="str">
            <v>RR</v>
          </cell>
        </row>
        <row r="6081">
          <cell r="A6081" t="str">
            <v>RR</v>
          </cell>
        </row>
        <row r="6082">
          <cell r="A6082" t="str">
            <v>RR</v>
          </cell>
        </row>
        <row r="6083">
          <cell r="A6083" t="str">
            <v>RR</v>
          </cell>
        </row>
        <row r="6084">
          <cell r="A6084" t="str">
            <v>RR</v>
          </cell>
        </row>
        <row r="6085">
          <cell r="A6085" t="str">
            <v>RR</v>
          </cell>
        </row>
        <row r="6086">
          <cell r="A6086" t="str">
            <v>RR</v>
          </cell>
        </row>
        <row r="6087">
          <cell r="A6087" t="str">
            <v>RR</v>
          </cell>
        </row>
        <row r="6088">
          <cell r="A6088" t="str">
            <v>RR</v>
          </cell>
        </row>
        <row r="6089">
          <cell r="A6089" t="str">
            <v>RR</v>
          </cell>
        </row>
        <row r="6090">
          <cell r="A6090" t="str">
            <v>RR</v>
          </cell>
        </row>
        <row r="6091">
          <cell r="A6091" t="str">
            <v>ER</v>
          </cell>
        </row>
        <row r="6092">
          <cell r="A6092" t="str">
            <v>ER</v>
          </cell>
        </row>
        <row r="6093">
          <cell r="A6093" t="str">
            <v>ER</v>
          </cell>
        </row>
        <row r="6094">
          <cell r="A6094" t="str">
            <v>ER</v>
          </cell>
        </row>
        <row r="6095">
          <cell r="A6095" t="str">
            <v>ER</v>
          </cell>
        </row>
        <row r="6096">
          <cell r="A6096" t="str">
            <v>ER</v>
          </cell>
        </row>
        <row r="6097">
          <cell r="A6097" t="str">
            <v>ER</v>
          </cell>
        </row>
        <row r="6098">
          <cell r="A6098" t="str">
            <v>ER</v>
          </cell>
        </row>
        <row r="6099">
          <cell r="A6099" t="str">
            <v>ER</v>
          </cell>
        </row>
        <row r="6100">
          <cell r="A6100" t="str">
            <v>ER</v>
          </cell>
        </row>
        <row r="6101">
          <cell r="A6101" t="str">
            <v>ER</v>
          </cell>
        </row>
        <row r="6102">
          <cell r="A6102" t="str">
            <v>ER</v>
          </cell>
        </row>
        <row r="6103">
          <cell r="A6103" t="str">
            <v>ER</v>
          </cell>
        </row>
        <row r="6104">
          <cell r="A6104" t="str">
            <v>ER</v>
          </cell>
        </row>
        <row r="6105">
          <cell r="A6105" t="str">
            <v>ER</v>
          </cell>
        </row>
        <row r="6106">
          <cell r="A6106" t="str">
            <v>ER</v>
          </cell>
        </row>
        <row r="6107">
          <cell r="A6107" t="str">
            <v>ER</v>
          </cell>
        </row>
        <row r="6108">
          <cell r="A6108" t="str">
            <v>ER</v>
          </cell>
        </row>
        <row r="6109">
          <cell r="A6109" t="str">
            <v>ER</v>
          </cell>
        </row>
        <row r="6110">
          <cell r="A6110" t="str">
            <v>ER</v>
          </cell>
        </row>
        <row r="6111">
          <cell r="A6111" t="str">
            <v>ER</v>
          </cell>
        </row>
        <row r="6112">
          <cell r="A6112" t="str">
            <v>ER</v>
          </cell>
        </row>
        <row r="6113">
          <cell r="A6113" t="str">
            <v>WE</v>
          </cell>
        </row>
        <row r="6114">
          <cell r="A6114" t="str">
            <v>WE</v>
          </cell>
        </row>
        <row r="6115">
          <cell r="A6115" t="str">
            <v>WE</v>
          </cell>
        </row>
        <row r="6116">
          <cell r="A6116" t="str">
            <v>WE</v>
          </cell>
        </row>
        <row r="6117">
          <cell r="A6117" t="str">
            <v>WE</v>
          </cell>
        </row>
        <row r="6118">
          <cell r="A6118" t="str">
            <v>WE</v>
          </cell>
        </row>
        <row r="6119">
          <cell r="A6119" t="str">
            <v>KR</v>
          </cell>
        </row>
        <row r="6120">
          <cell r="A6120" t="str">
            <v>KR</v>
          </cell>
        </row>
        <row r="6121">
          <cell r="A6121" t="str">
            <v>KR</v>
          </cell>
        </row>
        <row r="6122">
          <cell r="A6122" t="str">
            <v>KR</v>
          </cell>
        </row>
        <row r="6123">
          <cell r="A6123" t="str">
            <v>KR</v>
          </cell>
        </row>
        <row r="6124">
          <cell r="A6124" t="str">
            <v>ER</v>
          </cell>
        </row>
        <row r="6125">
          <cell r="A6125" t="str">
            <v>ER</v>
          </cell>
        </row>
        <row r="6126">
          <cell r="A6126" t="str">
            <v>ER</v>
          </cell>
        </row>
        <row r="6127">
          <cell r="A6127" t="str">
            <v>ER</v>
          </cell>
        </row>
        <row r="6128">
          <cell r="A6128" t="str">
            <v>ER</v>
          </cell>
        </row>
        <row r="6129">
          <cell r="A6129" t="str">
            <v>ER</v>
          </cell>
        </row>
        <row r="6130">
          <cell r="A6130" t="str">
            <v>ER</v>
          </cell>
        </row>
        <row r="6131">
          <cell r="A6131" t="str">
            <v>ER</v>
          </cell>
        </row>
        <row r="6132">
          <cell r="A6132" t="str">
            <v>KR</v>
          </cell>
        </row>
        <row r="6133">
          <cell r="A6133" t="str">
            <v>KR</v>
          </cell>
        </row>
        <row r="6134">
          <cell r="A6134" t="str">
            <v>KR</v>
          </cell>
        </row>
        <row r="6135">
          <cell r="A6135" t="str">
            <v>KR</v>
          </cell>
        </row>
        <row r="6136">
          <cell r="A6136" t="str">
            <v>KR</v>
          </cell>
        </row>
        <row r="6137">
          <cell r="A6137" t="str">
            <v>KR</v>
          </cell>
        </row>
        <row r="6138">
          <cell r="A6138" t="str">
            <v>KR</v>
          </cell>
        </row>
        <row r="6139">
          <cell r="A6139" t="str">
            <v>KR</v>
          </cell>
        </row>
        <row r="6140">
          <cell r="A6140" t="str">
            <v>KR</v>
          </cell>
        </row>
        <row r="6141">
          <cell r="A6141" t="str">
            <v>KR</v>
          </cell>
        </row>
        <row r="6142">
          <cell r="A6142" t="str">
            <v>KR</v>
          </cell>
        </row>
        <row r="6143">
          <cell r="A6143" t="str">
            <v>KR</v>
          </cell>
        </row>
        <row r="6144">
          <cell r="A6144" t="str">
            <v>KR</v>
          </cell>
        </row>
        <row r="6145">
          <cell r="A6145" t="str">
            <v>KR</v>
          </cell>
        </row>
        <row r="6146">
          <cell r="A6146" t="str">
            <v>KR</v>
          </cell>
        </row>
        <row r="6147">
          <cell r="A6147" t="str">
            <v>KR</v>
          </cell>
        </row>
        <row r="6148">
          <cell r="A6148" t="str">
            <v>KR</v>
          </cell>
        </row>
        <row r="6149">
          <cell r="A6149" t="str">
            <v>KR</v>
          </cell>
        </row>
        <row r="6150">
          <cell r="A6150" t="str">
            <v>KR</v>
          </cell>
        </row>
        <row r="6151">
          <cell r="A6151" t="str">
            <v>KR</v>
          </cell>
        </row>
        <row r="6152">
          <cell r="A6152" t="str">
            <v>KR</v>
          </cell>
        </row>
        <row r="6153">
          <cell r="A6153" t="str">
            <v>KR</v>
          </cell>
        </row>
        <row r="6154">
          <cell r="A6154" t="str">
            <v>KR</v>
          </cell>
        </row>
        <row r="6155">
          <cell r="A6155" t="str">
            <v>KR</v>
          </cell>
        </row>
        <row r="6156">
          <cell r="A6156" t="str">
            <v>KR</v>
          </cell>
        </row>
        <row r="6157">
          <cell r="A6157" t="str">
            <v>KR</v>
          </cell>
        </row>
        <row r="6158">
          <cell r="A6158" t="str">
            <v>KR</v>
          </cell>
        </row>
        <row r="6159">
          <cell r="A6159" t="str">
            <v>KR</v>
          </cell>
        </row>
        <row r="6160">
          <cell r="A6160" t="str">
            <v>KR</v>
          </cell>
        </row>
        <row r="6161">
          <cell r="A6161" t="str">
            <v>KR</v>
          </cell>
        </row>
        <row r="6162">
          <cell r="A6162" t="str">
            <v>KR</v>
          </cell>
        </row>
        <row r="6163">
          <cell r="A6163" t="str">
            <v>ER</v>
          </cell>
        </row>
        <row r="6164">
          <cell r="A6164" t="str">
            <v>ER</v>
          </cell>
        </row>
        <row r="6165">
          <cell r="A6165" t="str">
            <v>ER</v>
          </cell>
        </row>
        <row r="6166">
          <cell r="A6166" t="str">
            <v>ER</v>
          </cell>
        </row>
        <row r="6167">
          <cell r="A6167" t="str">
            <v>ER</v>
          </cell>
        </row>
        <row r="6168">
          <cell r="A6168" t="str">
            <v>ER</v>
          </cell>
        </row>
        <row r="6169">
          <cell r="A6169" t="str">
            <v>ER</v>
          </cell>
        </row>
        <row r="6170">
          <cell r="A6170" t="str">
            <v>ER</v>
          </cell>
        </row>
        <row r="6171">
          <cell r="A6171" t="str">
            <v>ER</v>
          </cell>
        </row>
        <row r="6172">
          <cell r="A6172" t="str">
            <v>RE</v>
          </cell>
        </row>
        <row r="6173">
          <cell r="A6173" t="str">
            <v>RE</v>
          </cell>
        </row>
        <row r="6174">
          <cell r="A6174" t="str">
            <v>RE</v>
          </cell>
        </row>
        <row r="6175">
          <cell r="A6175" t="str">
            <v>RE</v>
          </cell>
        </row>
        <row r="6176">
          <cell r="A6176" t="str">
            <v>RE</v>
          </cell>
        </row>
        <row r="6177">
          <cell r="A6177" t="str">
            <v>KR</v>
          </cell>
        </row>
        <row r="6178">
          <cell r="A6178" t="str">
            <v>KR</v>
          </cell>
        </row>
        <row r="6179">
          <cell r="A6179" t="str">
            <v>KR</v>
          </cell>
        </row>
        <row r="6180">
          <cell r="A6180" t="str">
            <v>KR</v>
          </cell>
        </row>
        <row r="6181">
          <cell r="A6181" t="str">
            <v>KR</v>
          </cell>
        </row>
        <row r="6182">
          <cell r="A6182" t="str">
            <v>KR</v>
          </cell>
        </row>
        <row r="6183">
          <cell r="A6183" t="str">
            <v>KR</v>
          </cell>
        </row>
        <row r="6184">
          <cell r="A6184" t="str">
            <v>KR</v>
          </cell>
        </row>
        <row r="6185">
          <cell r="A6185" t="str">
            <v>KR</v>
          </cell>
        </row>
        <row r="6186">
          <cell r="A6186" t="str">
            <v>ER</v>
          </cell>
        </row>
        <row r="6187">
          <cell r="A6187" t="str">
            <v>ER</v>
          </cell>
        </row>
        <row r="6188">
          <cell r="A6188" t="str">
            <v>ER</v>
          </cell>
        </row>
        <row r="6189">
          <cell r="A6189" t="str">
            <v>ER</v>
          </cell>
        </row>
        <row r="6190">
          <cell r="A6190" t="str">
            <v>ER</v>
          </cell>
        </row>
        <row r="6191">
          <cell r="A6191" t="str">
            <v>ER</v>
          </cell>
        </row>
        <row r="6192">
          <cell r="A6192" t="str">
            <v>ER</v>
          </cell>
        </row>
        <row r="6193">
          <cell r="A6193" t="str">
            <v>ER</v>
          </cell>
        </row>
        <row r="6194">
          <cell r="A6194" t="str">
            <v>ER</v>
          </cell>
        </row>
        <row r="6195">
          <cell r="A6195" t="str">
            <v>KR</v>
          </cell>
        </row>
        <row r="6196">
          <cell r="A6196" t="str">
            <v>KR</v>
          </cell>
        </row>
        <row r="6197">
          <cell r="A6197" t="str">
            <v>KR</v>
          </cell>
        </row>
        <row r="6198">
          <cell r="A6198" t="str">
            <v>ER</v>
          </cell>
        </row>
        <row r="6199">
          <cell r="A6199" t="str">
            <v>ER</v>
          </cell>
        </row>
        <row r="6200">
          <cell r="A6200" t="str">
            <v>ER</v>
          </cell>
        </row>
        <row r="6201">
          <cell r="A6201" t="str">
            <v>ER</v>
          </cell>
        </row>
        <row r="6202">
          <cell r="A6202" t="str">
            <v>ER</v>
          </cell>
        </row>
        <row r="6203">
          <cell r="A6203" t="str">
            <v>ER</v>
          </cell>
        </row>
        <row r="6204">
          <cell r="A6204" t="str">
            <v>ER</v>
          </cell>
        </row>
        <row r="6205">
          <cell r="A6205" t="str">
            <v>ER</v>
          </cell>
        </row>
        <row r="6206">
          <cell r="A6206" t="str">
            <v>ER</v>
          </cell>
        </row>
        <row r="6207">
          <cell r="A6207" t="str">
            <v>ER</v>
          </cell>
        </row>
        <row r="6208">
          <cell r="A6208" t="str">
            <v>ER</v>
          </cell>
        </row>
        <row r="6209">
          <cell r="A6209" t="str">
            <v>RR</v>
          </cell>
        </row>
        <row r="6210">
          <cell r="A6210" t="str">
            <v>RR</v>
          </cell>
        </row>
        <row r="6211">
          <cell r="A6211" t="str">
            <v>WE</v>
          </cell>
        </row>
        <row r="6212">
          <cell r="A6212" t="str">
            <v>KR</v>
          </cell>
        </row>
        <row r="6213">
          <cell r="A6213" t="str">
            <v>KR</v>
          </cell>
        </row>
        <row r="6214">
          <cell r="A6214" t="str">
            <v>KR</v>
          </cell>
        </row>
        <row r="6215">
          <cell r="A6215" t="str">
            <v>KR</v>
          </cell>
        </row>
        <row r="6216">
          <cell r="A6216" t="str">
            <v>KR</v>
          </cell>
        </row>
        <row r="6217">
          <cell r="A6217" t="str">
            <v>ER</v>
          </cell>
        </row>
        <row r="6218">
          <cell r="A6218" t="str">
            <v>ER</v>
          </cell>
        </row>
        <row r="6219">
          <cell r="A6219" t="str">
            <v>ER</v>
          </cell>
        </row>
        <row r="6220">
          <cell r="A6220" t="str">
            <v>ER</v>
          </cell>
        </row>
        <row r="6221">
          <cell r="A6221" t="str">
            <v>ER</v>
          </cell>
        </row>
        <row r="6222">
          <cell r="A6222" t="str">
            <v>ER</v>
          </cell>
        </row>
        <row r="6223">
          <cell r="A6223" t="str">
            <v>AC</v>
          </cell>
        </row>
        <row r="6224">
          <cell r="A6224" t="str">
            <v>AC</v>
          </cell>
        </row>
        <row r="6225">
          <cell r="A6225" t="str">
            <v>AC</v>
          </cell>
        </row>
        <row r="6226">
          <cell r="A6226" t="str">
            <v>AC</v>
          </cell>
        </row>
        <row r="6227">
          <cell r="A6227" t="str">
            <v>AC</v>
          </cell>
        </row>
        <row r="6228">
          <cell r="A6228" t="str">
            <v>AC</v>
          </cell>
        </row>
        <row r="6229">
          <cell r="A6229" t="str">
            <v>AC</v>
          </cell>
        </row>
        <row r="6230">
          <cell r="A6230" t="str">
            <v>AC</v>
          </cell>
        </row>
        <row r="6231">
          <cell r="A6231" t="str">
            <v>AC</v>
          </cell>
        </row>
        <row r="6232">
          <cell r="A6232" t="str">
            <v>AC</v>
          </cell>
        </row>
        <row r="6233">
          <cell r="A6233" t="str">
            <v>AC</v>
          </cell>
        </row>
        <row r="6234">
          <cell r="A6234" t="str">
            <v>AC</v>
          </cell>
        </row>
        <row r="6235">
          <cell r="A6235" t="str">
            <v>AC</v>
          </cell>
        </row>
        <row r="6236">
          <cell r="A6236" t="str">
            <v>AC</v>
          </cell>
        </row>
        <row r="6237">
          <cell r="A6237" t="str">
            <v>AC</v>
          </cell>
        </row>
        <row r="6238">
          <cell r="A6238" t="str">
            <v>AC</v>
          </cell>
        </row>
        <row r="6239">
          <cell r="A6239" t="str">
            <v>AC</v>
          </cell>
        </row>
        <row r="6240">
          <cell r="A6240" t="str">
            <v>AC</v>
          </cell>
        </row>
        <row r="6241">
          <cell r="A6241" t="str">
            <v>AC</v>
          </cell>
        </row>
        <row r="6242">
          <cell r="A6242" t="str">
            <v>AC</v>
          </cell>
        </row>
        <row r="6243">
          <cell r="A6243" t="str">
            <v>AC</v>
          </cell>
        </row>
        <row r="6244">
          <cell r="A6244" t="str">
            <v>AC</v>
          </cell>
        </row>
        <row r="6245">
          <cell r="A6245" t="str">
            <v>AC</v>
          </cell>
        </row>
        <row r="6246">
          <cell r="A6246" t="str">
            <v>AC</v>
          </cell>
        </row>
        <row r="6247">
          <cell r="A6247" t="str">
            <v>AC</v>
          </cell>
        </row>
        <row r="6248">
          <cell r="A6248" t="str">
            <v>AC</v>
          </cell>
        </row>
        <row r="6249">
          <cell r="A6249" t="str">
            <v>AC</v>
          </cell>
        </row>
        <row r="6250">
          <cell r="A6250" t="str">
            <v>RR</v>
          </cell>
        </row>
        <row r="6251">
          <cell r="A6251" t="str">
            <v>RR</v>
          </cell>
        </row>
        <row r="6252">
          <cell r="A6252" t="str">
            <v>RR</v>
          </cell>
        </row>
        <row r="6253">
          <cell r="A6253" t="str">
            <v>RR</v>
          </cell>
        </row>
        <row r="6254">
          <cell r="A6254" t="str">
            <v>RR</v>
          </cell>
        </row>
        <row r="6255">
          <cell r="A6255" t="str">
            <v>RR</v>
          </cell>
        </row>
        <row r="6256">
          <cell r="A6256" t="str">
            <v>RR</v>
          </cell>
        </row>
        <row r="6257">
          <cell r="A6257" t="str">
            <v>RR</v>
          </cell>
        </row>
        <row r="6258">
          <cell r="A6258" t="str">
            <v>RR</v>
          </cell>
        </row>
        <row r="6259">
          <cell r="A6259" t="str">
            <v>RR</v>
          </cell>
        </row>
        <row r="6260">
          <cell r="A6260" t="str">
            <v>RR</v>
          </cell>
        </row>
        <row r="6261">
          <cell r="A6261" t="str">
            <v>RR</v>
          </cell>
        </row>
        <row r="6262">
          <cell r="A6262" t="str">
            <v>RR</v>
          </cell>
        </row>
        <row r="6263">
          <cell r="A6263" t="str">
            <v>RR</v>
          </cell>
        </row>
        <row r="6264">
          <cell r="A6264" t="str">
            <v>RR</v>
          </cell>
        </row>
        <row r="6265">
          <cell r="A6265" t="str">
            <v>RR</v>
          </cell>
        </row>
        <row r="6266">
          <cell r="A6266" t="str">
            <v>RR</v>
          </cell>
        </row>
        <row r="6267">
          <cell r="A6267" t="str">
            <v>RR</v>
          </cell>
        </row>
        <row r="6268">
          <cell r="A6268" t="str">
            <v>RR</v>
          </cell>
        </row>
        <row r="6269">
          <cell r="A6269" t="str">
            <v>RR</v>
          </cell>
        </row>
        <row r="6270">
          <cell r="A6270" t="str">
            <v>RR</v>
          </cell>
        </row>
        <row r="6271">
          <cell r="A6271" t="str">
            <v>RR</v>
          </cell>
        </row>
        <row r="6272">
          <cell r="A6272" t="str">
            <v>RR</v>
          </cell>
        </row>
        <row r="6273">
          <cell r="A6273" t="str">
            <v>RR</v>
          </cell>
        </row>
        <row r="6274">
          <cell r="A6274" t="str">
            <v>RR</v>
          </cell>
        </row>
        <row r="6275">
          <cell r="A6275" t="str">
            <v>RR</v>
          </cell>
        </row>
        <row r="6276">
          <cell r="A6276" t="str">
            <v>RR</v>
          </cell>
        </row>
        <row r="6277">
          <cell r="A6277" t="str">
            <v>WE</v>
          </cell>
        </row>
        <row r="6278">
          <cell r="A6278" t="str">
            <v>WE</v>
          </cell>
        </row>
        <row r="6279">
          <cell r="A6279" t="str">
            <v>WE</v>
          </cell>
        </row>
        <row r="6280">
          <cell r="A6280" t="str">
            <v>WE</v>
          </cell>
        </row>
        <row r="6281">
          <cell r="A6281" t="str">
            <v>WE</v>
          </cell>
        </row>
        <row r="6282">
          <cell r="A6282" t="str">
            <v>ER</v>
          </cell>
        </row>
        <row r="6283">
          <cell r="A6283" t="str">
            <v>WE</v>
          </cell>
        </row>
        <row r="6284">
          <cell r="A6284" t="str">
            <v>ER</v>
          </cell>
        </row>
        <row r="6285">
          <cell r="A6285" t="str">
            <v>ER</v>
          </cell>
        </row>
        <row r="6286">
          <cell r="A6286" t="str">
            <v>ER</v>
          </cell>
        </row>
        <row r="6287">
          <cell r="A6287" t="str">
            <v>ER</v>
          </cell>
        </row>
        <row r="6288">
          <cell r="A6288" t="str">
            <v>ER</v>
          </cell>
        </row>
        <row r="6289">
          <cell r="A6289" t="str">
            <v>ER</v>
          </cell>
        </row>
        <row r="6290">
          <cell r="A6290" t="str">
            <v>ER</v>
          </cell>
        </row>
        <row r="6291">
          <cell r="A6291" t="str">
            <v>ER</v>
          </cell>
        </row>
        <row r="6292">
          <cell r="A6292" t="str">
            <v>WE</v>
          </cell>
        </row>
        <row r="6293">
          <cell r="A6293" t="str">
            <v>WE</v>
          </cell>
        </row>
        <row r="6294">
          <cell r="A6294" t="str">
            <v>WE</v>
          </cell>
        </row>
        <row r="6295">
          <cell r="A6295" t="str">
            <v>KR</v>
          </cell>
        </row>
        <row r="6296">
          <cell r="A6296" t="str">
            <v>RE</v>
          </cell>
        </row>
        <row r="6297">
          <cell r="A6297" t="str">
            <v>KR</v>
          </cell>
        </row>
        <row r="6298">
          <cell r="A6298" t="str">
            <v>KR</v>
          </cell>
        </row>
        <row r="6299">
          <cell r="A6299" t="str">
            <v>KR</v>
          </cell>
        </row>
        <row r="6300">
          <cell r="A6300" t="str">
            <v>WE</v>
          </cell>
        </row>
        <row r="6301">
          <cell r="A6301" t="str">
            <v>KR</v>
          </cell>
        </row>
        <row r="6302">
          <cell r="A6302" t="str">
            <v>KR</v>
          </cell>
        </row>
        <row r="6303">
          <cell r="A6303" t="str">
            <v>KR</v>
          </cell>
        </row>
        <row r="6304">
          <cell r="A6304" t="str">
            <v>KR</v>
          </cell>
        </row>
        <row r="6305">
          <cell r="A6305" t="str">
            <v>KR</v>
          </cell>
        </row>
        <row r="6306">
          <cell r="A6306" t="str">
            <v>KR</v>
          </cell>
        </row>
        <row r="6307">
          <cell r="A6307" t="str">
            <v>ER</v>
          </cell>
        </row>
        <row r="6308">
          <cell r="A6308" t="str">
            <v>WE</v>
          </cell>
        </row>
        <row r="6309">
          <cell r="A6309" t="str">
            <v>ER</v>
          </cell>
        </row>
        <row r="6310">
          <cell r="A6310" t="str">
            <v>ER</v>
          </cell>
        </row>
        <row r="6311">
          <cell r="A6311" t="str">
            <v>ER</v>
          </cell>
        </row>
        <row r="6312">
          <cell r="A6312" t="str">
            <v>ER</v>
          </cell>
        </row>
        <row r="6313">
          <cell r="A6313" t="str">
            <v>ER</v>
          </cell>
        </row>
        <row r="6314">
          <cell r="A6314" t="str">
            <v>ER</v>
          </cell>
        </row>
        <row r="6315">
          <cell r="A6315" t="str">
            <v>KR</v>
          </cell>
        </row>
        <row r="6316">
          <cell r="A6316" t="str">
            <v>KR</v>
          </cell>
        </row>
        <row r="6317">
          <cell r="A6317" t="str">
            <v>KR</v>
          </cell>
        </row>
        <row r="6318">
          <cell r="A6318" t="str">
            <v>KR</v>
          </cell>
        </row>
        <row r="6319">
          <cell r="A6319" t="str">
            <v>KR</v>
          </cell>
        </row>
        <row r="6320">
          <cell r="A6320" t="str">
            <v>KR</v>
          </cell>
        </row>
        <row r="6321">
          <cell r="A6321" t="str">
            <v>KR</v>
          </cell>
        </row>
        <row r="6322">
          <cell r="A6322" t="str">
            <v>KR</v>
          </cell>
        </row>
        <row r="6323">
          <cell r="A6323" t="str">
            <v>KR</v>
          </cell>
        </row>
        <row r="6324">
          <cell r="A6324" t="str">
            <v>KR</v>
          </cell>
        </row>
        <row r="6325">
          <cell r="A6325" t="str">
            <v>KR</v>
          </cell>
        </row>
        <row r="6326">
          <cell r="A6326" t="str">
            <v>KR</v>
          </cell>
        </row>
        <row r="6327">
          <cell r="A6327" t="str">
            <v>KR</v>
          </cell>
        </row>
        <row r="6328">
          <cell r="A6328" t="str">
            <v>KR</v>
          </cell>
        </row>
        <row r="6329">
          <cell r="A6329" t="str">
            <v>KR</v>
          </cell>
        </row>
        <row r="6330">
          <cell r="A6330" t="str">
            <v>KR</v>
          </cell>
        </row>
        <row r="6331">
          <cell r="A6331" t="str">
            <v>KR</v>
          </cell>
        </row>
        <row r="6332">
          <cell r="A6332" t="str">
            <v>KR</v>
          </cell>
        </row>
        <row r="6333">
          <cell r="A6333" t="str">
            <v>KR</v>
          </cell>
        </row>
        <row r="6334">
          <cell r="A6334" t="str">
            <v>ER</v>
          </cell>
        </row>
        <row r="6335">
          <cell r="A6335" t="str">
            <v>ER</v>
          </cell>
        </row>
        <row r="6336">
          <cell r="A6336" t="str">
            <v>ER</v>
          </cell>
        </row>
        <row r="6337">
          <cell r="A6337" t="str">
            <v>ER</v>
          </cell>
        </row>
        <row r="6338">
          <cell r="A6338" t="str">
            <v>ER</v>
          </cell>
        </row>
        <row r="6339">
          <cell r="A6339" t="str">
            <v>ER</v>
          </cell>
        </row>
        <row r="6340">
          <cell r="A6340" t="str">
            <v>ER</v>
          </cell>
        </row>
        <row r="6341">
          <cell r="A6341" t="str">
            <v>ER</v>
          </cell>
        </row>
        <row r="6342">
          <cell r="A6342" t="str">
            <v>ER</v>
          </cell>
        </row>
        <row r="6343">
          <cell r="A6343" t="str">
            <v>ER</v>
          </cell>
        </row>
        <row r="6344">
          <cell r="A6344" t="str">
            <v>ER</v>
          </cell>
        </row>
        <row r="6345">
          <cell r="A6345" t="str">
            <v>ER</v>
          </cell>
        </row>
        <row r="6346">
          <cell r="A6346" t="str">
            <v>ER</v>
          </cell>
        </row>
        <row r="6347">
          <cell r="A6347" t="str">
            <v>ER</v>
          </cell>
        </row>
        <row r="6348">
          <cell r="A6348" t="str">
            <v>WE</v>
          </cell>
        </row>
        <row r="6349">
          <cell r="A6349" t="str">
            <v>WE</v>
          </cell>
        </row>
        <row r="6350">
          <cell r="A6350" t="str">
            <v>WE</v>
          </cell>
        </row>
        <row r="6351">
          <cell r="A6351" t="str">
            <v>WE</v>
          </cell>
        </row>
        <row r="6352">
          <cell r="A6352" t="str">
            <v>WE</v>
          </cell>
        </row>
        <row r="6353">
          <cell r="A6353" t="str">
            <v>WE</v>
          </cell>
        </row>
        <row r="6354">
          <cell r="A6354" t="str">
            <v>WE</v>
          </cell>
        </row>
        <row r="6355">
          <cell r="A6355" t="str">
            <v>WE</v>
          </cell>
        </row>
        <row r="6356">
          <cell r="A6356" t="str">
            <v>WE</v>
          </cell>
        </row>
        <row r="6357">
          <cell r="A6357" t="str">
            <v>WE</v>
          </cell>
        </row>
        <row r="6358">
          <cell r="A6358" t="str">
            <v>WE</v>
          </cell>
        </row>
        <row r="6359">
          <cell r="A6359" t="str">
            <v>WE</v>
          </cell>
        </row>
        <row r="6360">
          <cell r="A6360" t="str">
            <v>WE</v>
          </cell>
        </row>
        <row r="6361">
          <cell r="A6361" t="str">
            <v>WE</v>
          </cell>
        </row>
        <row r="6362">
          <cell r="A6362" t="str">
            <v>WE</v>
          </cell>
        </row>
        <row r="6363">
          <cell r="A6363" t="str">
            <v>ER</v>
          </cell>
        </row>
        <row r="6364">
          <cell r="A6364" t="str">
            <v>ER</v>
          </cell>
        </row>
        <row r="6365">
          <cell r="A6365" t="str">
            <v>ER</v>
          </cell>
        </row>
        <row r="6366">
          <cell r="A6366" t="str">
            <v>SA</v>
          </cell>
        </row>
        <row r="6367">
          <cell r="A6367" t="str">
            <v>SA</v>
          </cell>
        </row>
        <row r="6368">
          <cell r="A6368" t="str">
            <v>KR</v>
          </cell>
        </row>
        <row r="6369">
          <cell r="A6369" t="str">
            <v>KR</v>
          </cell>
        </row>
        <row r="6370">
          <cell r="A6370" t="str">
            <v>KR</v>
          </cell>
        </row>
        <row r="6371">
          <cell r="A6371" t="str">
            <v>ER</v>
          </cell>
        </row>
        <row r="6372">
          <cell r="A6372" t="str">
            <v>ER</v>
          </cell>
        </row>
        <row r="6373">
          <cell r="A6373" t="str">
            <v>ER</v>
          </cell>
        </row>
        <row r="6374">
          <cell r="A6374" t="str">
            <v>ER</v>
          </cell>
        </row>
        <row r="6375">
          <cell r="A6375" t="str">
            <v>ER</v>
          </cell>
        </row>
        <row r="6376">
          <cell r="A6376" t="str">
            <v>RE</v>
          </cell>
        </row>
        <row r="6377">
          <cell r="A6377" t="str">
            <v>KR</v>
          </cell>
        </row>
        <row r="6378">
          <cell r="A6378" t="str">
            <v>KR</v>
          </cell>
        </row>
        <row r="6379">
          <cell r="A6379" t="str">
            <v>KR</v>
          </cell>
        </row>
        <row r="6380">
          <cell r="A6380" t="str">
            <v>KR</v>
          </cell>
        </row>
        <row r="6381">
          <cell r="A6381" t="str">
            <v>KR</v>
          </cell>
        </row>
        <row r="6382">
          <cell r="A6382" t="str">
            <v>KR</v>
          </cell>
        </row>
        <row r="6383">
          <cell r="A6383" t="str">
            <v>KR</v>
          </cell>
        </row>
        <row r="6384">
          <cell r="A6384" t="str">
            <v>KR</v>
          </cell>
        </row>
        <row r="6385">
          <cell r="A6385" t="str">
            <v>KR</v>
          </cell>
        </row>
        <row r="6386">
          <cell r="A6386" t="str">
            <v>KR</v>
          </cell>
        </row>
        <row r="6387">
          <cell r="A6387" t="str">
            <v>KR</v>
          </cell>
        </row>
        <row r="6388">
          <cell r="A6388" t="str">
            <v>KR</v>
          </cell>
        </row>
        <row r="6389">
          <cell r="A6389" t="str">
            <v>KR</v>
          </cell>
        </row>
        <row r="6390">
          <cell r="A6390" t="str">
            <v>KR</v>
          </cell>
        </row>
        <row r="6391">
          <cell r="A6391" t="str">
            <v>ER</v>
          </cell>
        </row>
        <row r="6392">
          <cell r="A6392" t="str">
            <v>ER</v>
          </cell>
        </row>
        <row r="6393">
          <cell r="A6393" t="str">
            <v>AC</v>
          </cell>
        </row>
        <row r="6394">
          <cell r="A6394" t="str">
            <v>AC</v>
          </cell>
        </row>
        <row r="6395">
          <cell r="A6395" t="str">
            <v>AC</v>
          </cell>
        </row>
        <row r="6396">
          <cell r="A6396" t="str">
            <v>AC</v>
          </cell>
        </row>
        <row r="6397">
          <cell r="A6397" t="str">
            <v>AC</v>
          </cell>
        </row>
        <row r="6398">
          <cell r="A6398" t="str">
            <v>AC</v>
          </cell>
        </row>
        <row r="6399">
          <cell r="A6399" t="str">
            <v>AC</v>
          </cell>
        </row>
        <row r="6400">
          <cell r="A6400" t="str">
            <v>AC</v>
          </cell>
        </row>
        <row r="6401">
          <cell r="A6401" t="str">
            <v>AC</v>
          </cell>
        </row>
        <row r="6402">
          <cell r="A6402" t="str">
            <v>AC</v>
          </cell>
        </row>
        <row r="6403">
          <cell r="A6403" t="str">
            <v>AC</v>
          </cell>
        </row>
        <row r="6404">
          <cell r="A6404" t="str">
            <v>AC</v>
          </cell>
        </row>
        <row r="6405">
          <cell r="A6405" t="str">
            <v>AC</v>
          </cell>
        </row>
        <row r="6406">
          <cell r="A6406" t="str">
            <v>AC</v>
          </cell>
        </row>
        <row r="6407">
          <cell r="A6407" t="str">
            <v>AC</v>
          </cell>
        </row>
        <row r="6408">
          <cell r="A6408" t="str">
            <v>AC</v>
          </cell>
        </row>
        <row r="6409">
          <cell r="A6409" t="str">
            <v>AC</v>
          </cell>
        </row>
        <row r="6410">
          <cell r="A6410" t="str">
            <v>AC</v>
          </cell>
        </row>
        <row r="6411">
          <cell r="A6411" t="str">
            <v>AC</v>
          </cell>
        </row>
        <row r="6412">
          <cell r="A6412" t="str">
            <v>AC</v>
          </cell>
        </row>
        <row r="6413">
          <cell r="A6413" t="str">
            <v>AC</v>
          </cell>
        </row>
        <row r="6414">
          <cell r="A6414" t="str">
            <v>AC</v>
          </cell>
        </row>
        <row r="6415">
          <cell r="A6415" t="str">
            <v>AC</v>
          </cell>
        </row>
        <row r="6416">
          <cell r="A6416" t="str">
            <v>AC</v>
          </cell>
        </row>
        <row r="6417">
          <cell r="A6417" t="str">
            <v>AC</v>
          </cell>
        </row>
        <row r="6418">
          <cell r="A6418" t="str">
            <v>AC</v>
          </cell>
        </row>
        <row r="6419">
          <cell r="A6419" t="str">
            <v>AC</v>
          </cell>
        </row>
        <row r="6420">
          <cell r="A6420" t="str">
            <v>AC</v>
          </cell>
        </row>
        <row r="6421">
          <cell r="A6421" t="str">
            <v>AC</v>
          </cell>
        </row>
        <row r="6422">
          <cell r="A6422" t="str">
            <v>AC</v>
          </cell>
        </row>
        <row r="6423">
          <cell r="A6423" t="str">
            <v>AC</v>
          </cell>
        </row>
        <row r="6424">
          <cell r="A6424" t="str">
            <v>AC</v>
          </cell>
        </row>
        <row r="6425">
          <cell r="A6425" t="str">
            <v>AC</v>
          </cell>
        </row>
        <row r="6426">
          <cell r="A6426" t="str">
            <v>AC</v>
          </cell>
        </row>
        <row r="6427">
          <cell r="A6427" t="str">
            <v>AC</v>
          </cell>
        </row>
        <row r="6428">
          <cell r="A6428" t="str">
            <v>AC</v>
          </cell>
        </row>
        <row r="6429">
          <cell r="A6429" t="str">
            <v>AC</v>
          </cell>
        </row>
        <row r="6430">
          <cell r="A6430" t="str">
            <v>AC</v>
          </cell>
        </row>
        <row r="6431">
          <cell r="A6431" t="str">
            <v>RR</v>
          </cell>
        </row>
        <row r="6432">
          <cell r="A6432" t="str">
            <v>RR</v>
          </cell>
        </row>
        <row r="6433">
          <cell r="A6433" t="str">
            <v>RR</v>
          </cell>
        </row>
        <row r="6434">
          <cell r="A6434" t="str">
            <v>RR</v>
          </cell>
        </row>
        <row r="6435">
          <cell r="A6435" t="str">
            <v>RR</v>
          </cell>
        </row>
        <row r="6436">
          <cell r="A6436" t="str">
            <v>RR</v>
          </cell>
        </row>
        <row r="6437">
          <cell r="A6437" t="str">
            <v>RR</v>
          </cell>
        </row>
        <row r="6438">
          <cell r="A6438" t="str">
            <v>RR</v>
          </cell>
        </row>
        <row r="6439">
          <cell r="A6439" t="str">
            <v>RR</v>
          </cell>
        </row>
        <row r="6440">
          <cell r="A6440" t="str">
            <v>RR</v>
          </cell>
        </row>
        <row r="6441">
          <cell r="A6441" t="str">
            <v>RR</v>
          </cell>
        </row>
        <row r="6442">
          <cell r="A6442" t="str">
            <v>RR</v>
          </cell>
        </row>
        <row r="6443">
          <cell r="A6443" t="str">
            <v>RR</v>
          </cell>
        </row>
        <row r="6444">
          <cell r="A6444" t="str">
            <v>RR</v>
          </cell>
        </row>
        <row r="6445">
          <cell r="A6445" t="str">
            <v>RR</v>
          </cell>
        </row>
        <row r="6446">
          <cell r="A6446" t="str">
            <v>RR</v>
          </cell>
        </row>
        <row r="6447">
          <cell r="A6447" t="str">
            <v>RR</v>
          </cell>
        </row>
        <row r="6448">
          <cell r="A6448" t="str">
            <v>RR</v>
          </cell>
        </row>
        <row r="6449">
          <cell r="A6449" t="str">
            <v>RR</v>
          </cell>
        </row>
        <row r="6450">
          <cell r="A6450" t="str">
            <v>RR</v>
          </cell>
        </row>
        <row r="6451">
          <cell r="A6451" t="str">
            <v>RR</v>
          </cell>
        </row>
        <row r="6452">
          <cell r="A6452" t="str">
            <v>RR</v>
          </cell>
        </row>
        <row r="6453">
          <cell r="A6453" t="str">
            <v>RR</v>
          </cell>
        </row>
        <row r="6454">
          <cell r="A6454" t="str">
            <v>RR</v>
          </cell>
        </row>
        <row r="6455">
          <cell r="A6455" t="str">
            <v>RR</v>
          </cell>
        </row>
        <row r="6456">
          <cell r="A6456" t="str">
            <v>RR</v>
          </cell>
        </row>
        <row r="6457">
          <cell r="A6457" t="str">
            <v>RR</v>
          </cell>
        </row>
        <row r="6458">
          <cell r="A6458" t="str">
            <v>RR</v>
          </cell>
        </row>
        <row r="6459">
          <cell r="A6459" t="str">
            <v>RR</v>
          </cell>
        </row>
        <row r="6460">
          <cell r="A6460" t="str">
            <v>RR</v>
          </cell>
        </row>
        <row r="6461">
          <cell r="A6461" t="str">
            <v>RR</v>
          </cell>
        </row>
        <row r="6462">
          <cell r="A6462" t="str">
            <v>RR</v>
          </cell>
        </row>
        <row r="6463">
          <cell r="A6463" t="str">
            <v>RR</v>
          </cell>
        </row>
        <row r="6464">
          <cell r="A6464" t="str">
            <v>RR</v>
          </cell>
        </row>
        <row r="6465">
          <cell r="A6465" t="str">
            <v>RR</v>
          </cell>
        </row>
        <row r="6466">
          <cell r="A6466" t="str">
            <v>RR</v>
          </cell>
        </row>
        <row r="6467">
          <cell r="A6467" t="str">
            <v>RR</v>
          </cell>
        </row>
        <row r="6468">
          <cell r="A6468" t="str">
            <v>RR</v>
          </cell>
        </row>
        <row r="6469">
          <cell r="A6469" t="str">
            <v>ER</v>
          </cell>
        </row>
        <row r="6470">
          <cell r="A6470" t="str">
            <v>ER</v>
          </cell>
        </row>
        <row r="6471">
          <cell r="A6471" t="str">
            <v>ER</v>
          </cell>
        </row>
        <row r="6472">
          <cell r="A6472" t="str">
            <v>ER</v>
          </cell>
        </row>
        <row r="6473">
          <cell r="A6473" t="str">
            <v>WE</v>
          </cell>
        </row>
        <row r="6474">
          <cell r="A6474" t="str">
            <v>WE</v>
          </cell>
        </row>
        <row r="6475">
          <cell r="A6475" t="str">
            <v>ER</v>
          </cell>
        </row>
        <row r="6476">
          <cell r="A6476" t="str">
            <v>ER</v>
          </cell>
        </row>
        <row r="6477">
          <cell r="A6477" t="str">
            <v>KR</v>
          </cell>
        </row>
        <row r="6478">
          <cell r="A6478" t="str">
            <v>ER</v>
          </cell>
        </row>
        <row r="6479">
          <cell r="A6479" t="str">
            <v>ER</v>
          </cell>
        </row>
        <row r="6480">
          <cell r="A6480" t="str">
            <v>ER</v>
          </cell>
        </row>
        <row r="6481">
          <cell r="A6481" t="str">
            <v>ER</v>
          </cell>
        </row>
        <row r="6482">
          <cell r="A6482" t="str">
            <v>ER</v>
          </cell>
        </row>
        <row r="6483">
          <cell r="A6483" t="str">
            <v>ER</v>
          </cell>
        </row>
        <row r="6484">
          <cell r="A6484" t="str">
            <v>ER</v>
          </cell>
        </row>
        <row r="6485">
          <cell r="A6485" t="str">
            <v>ER</v>
          </cell>
        </row>
        <row r="6486">
          <cell r="A6486" t="str">
            <v>ER</v>
          </cell>
        </row>
        <row r="6487">
          <cell r="A6487" t="str">
            <v>ER</v>
          </cell>
        </row>
        <row r="6488">
          <cell r="A6488" t="str">
            <v>ER</v>
          </cell>
        </row>
        <row r="6489">
          <cell r="A6489" t="str">
            <v>ER</v>
          </cell>
        </row>
        <row r="6490">
          <cell r="A6490" t="str">
            <v>ER</v>
          </cell>
        </row>
        <row r="6491">
          <cell r="A6491" t="str">
            <v>ER</v>
          </cell>
        </row>
        <row r="6492">
          <cell r="A6492" t="str">
            <v>ER</v>
          </cell>
        </row>
        <row r="6493">
          <cell r="A6493" t="str">
            <v>WE</v>
          </cell>
        </row>
        <row r="6494">
          <cell r="A6494" t="str">
            <v>WE</v>
          </cell>
        </row>
        <row r="6495">
          <cell r="A6495" t="str">
            <v>ER</v>
          </cell>
        </row>
        <row r="6496">
          <cell r="A6496" t="str">
            <v>ER</v>
          </cell>
        </row>
        <row r="6497">
          <cell r="A6497" t="str">
            <v>ER</v>
          </cell>
        </row>
        <row r="6498">
          <cell r="A6498" t="str">
            <v>ER</v>
          </cell>
        </row>
        <row r="6499">
          <cell r="A6499" t="str">
            <v>KR</v>
          </cell>
        </row>
        <row r="6500">
          <cell r="A6500" t="str">
            <v>KR</v>
          </cell>
        </row>
        <row r="6501">
          <cell r="A6501" t="str">
            <v>KR</v>
          </cell>
        </row>
        <row r="6502">
          <cell r="A6502" t="str">
            <v>KR</v>
          </cell>
        </row>
        <row r="6503">
          <cell r="A6503" t="str">
            <v>KR</v>
          </cell>
        </row>
        <row r="6504">
          <cell r="A6504" t="str">
            <v>KR</v>
          </cell>
        </row>
        <row r="6505">
          <cell r="A6505" t="str">
            <v>KR</v>
          </cell>
        </row>
        <row r="6506">
          <cell r="A6506" t="str">
            <v>KR</v>
          </cell>
        </row>
        <row r="6507">
          <cell r="A6507" t="str">
            <v>KR</v>
          </cell>
        </row>
        <row r="6508">
          <cell r="A6508" t="str">
            <v>KR</v>
          </cell>
        </row>
        <row r="6509">
          <cell r="A6509" t="str">
            <v>KR</v>
          </cell>
        </row>
        <row r="6510">
          <cell r="A6510" t="str">
            <v>ER</v>
          </cell>
        </row>
        <row r="6511">
          <cell r="A6511" t="str">
            <v>ER</v>
          </cell>
        </row>
        <row r="6512">
          <cell r="A6512" t="str">
            <v>ER</v>
          </cell>
        </row>
        <row r="6513">
          <cell r="A6513" t="str">
            <v>KR</v>
          </cell>
        </row>
        <row r="6514">
          <cell r="A6514" t="str">
            <v>KR</v>
          </cell>
        </row>
        <row r="6515">
          <cell r="A6515" t="str">
            <v>KR</v>
          </cell>
        </row>
        <row r="6516">
          <cell r="A6516" t="str">
            <v>KR</v>
          </cell>
        </row>
        <row r="6517">
          <cell r="A6517" t="str">
            <v>KR</v>
          </cell>
        </row>
        <row r="6518">
          <cell r="A6518" t="str">
            <v>KR</v>
          </cell>
        </row>
        <row r="6519">
          <cell r="A6519" t="str">
            <v>KR</v>
          </cell>
        </row>
        <row r="6520">
          <cell r="A6520" t="str">
            <v>KR</v>
          </cell>
        </row>
        <row r="6521">
          <cell r="A6521" t="str">
            <v>KR</v>
          </cell>
        </row>
        <row r="6522">
          <cell r="A6522" t="str">
            <v>KR</v>
          </cell>
        </row>
        <row r="6523">
          <cell r="A6523" t="str">
            <v>KR</v>
          </cell>
        </row>
        <row r="6524">
          <cell r="A6524" t="str">
            <v>KR</v>
          </cell>
        </row>
        <row r="6525">
          <cell r="A6525" t="str">
            <v>KR</v>
          </cell>
        </row>
        <row r="6526">
          <cell r="A6526" t="str">
            <v>KR</v>
          </cell>
        </row>
        <row r="6527">
          <cell r="A6527" t="str">
            <v>KR</v>
          </cell>
        </row>
        <row r="6528">
          <cell r="A6528" t="str">
            <v>KR</v>
          </cell>
        </row>
        <row r="6529">
          <cell r="A6529" t="str">
            <v>KR</v>
          </cell>
        </row>
        <row r="6530">
          <cell r="A6530" t="str">
            <v>KR</v>
          </cell>
        </row>
        <row r="6531">
          <cell r="A6531" t="str">
            <v>KR</v>
          </cell>
        </row>
        <row r="6532">
          <cell r="A6532" t="str">
            <v>KR</v>
          </cell>
        </row>
        <row r="6533">
          <cell r="A6533" t="str">
            <v>KR</v>
          </cell>
        </row>
        <row r="6534">
          <cell r="A6534" t="str">
            <v>KR</v>
          </cell>
        </row>
        <row r="6535">
          <cell r="A6535" t="str">
            <v>KR</v>
          </cell>
        </row>
        <row r="6536">
          <cell r="A6536" t="str">
            <v>KR</v>
          </cell>
        </row>
        <row r="6537">
          <cell r="A6537" t="str">
            <v>KR</v>
          </cell>
        </row>
        <row r="6538">
          <cell r="A6538" t="str">
            <v>KR</v>
          </cell>
        </row>
        <row r="6539">
          <cell r="A6539" t="str">
            <v>KR</v>
          </cell>
        </row>
        <row r="6540">
          <cell r="A6540" t="str">
            <v>KR</v>
          </cell>
        </row>
        <row r="6541">
          <cell r="A6541" t="str">
            <v>KR</v>
          </cell>
        </row>
        <row r="6542">
          <cell r="A6542" t="str">
            <v>KR</v>
          </cell>
        </row>
        <row r="6543">
          <cell r="A6543" t="str">
            <v>KR</v>
          </cell>
        </row>
        <row r="6544">
          <cell r="A6544" t="str">
            <v>KR</v>
          </cell>
        </row>
        <row r="6545">
          <cell r="A6545" t="str">
            <v>KR</v>
          </cell>
        </row>
        <row r="6546">
          <cell r="A6546" t="str">
            <v>KR</v>
          </cell>
        </row>
        <row r="6547">
          <cell r="A6547" t="str">
            <v>KR</v>
          </cell>
        </row>
        <row r="6548">
          <cell r="A6548" t="str">
            <v>KR</v>
          </cell>
        </row>
        <row r="6549">
          <cell r="A6549" t="str">
            <v>KR</v>
          </cell>
        </row>
        <row r="6550">
          <cell r="A6550" t="str">
            <v>KR</v>
          </cell>
        </row>
        <row r="6551">
          <cell r="A6551" t="str">
            <v>KR</v>
          </cell>
        </row>
        <row r="6552">
          <cell r="A6552" t="str">
            <v>KR</v>
          </cell>
        </row>
        <row r="6553">
          <cell r="A6553" t="str">
            <v>KR</v>
          </cell>
        </row>
        <row r="6554">
          <cell r="A6554" t="str">
            <v>KR</v>
          </cell>
        </row>
        <row r="6555">
          <cell r="A6555" t="str">
            <v>KR</v>
          </cell>
        </row>
        <row r="6556">
          <cell r="A6556" t="str">
            <v>KR</v>
          </cell>
        </row>
        <row r="6557">
          <cell r="A6557" t="str">
            <v>KR</v>
          </cell>
        </row>
        <row r="6558">
          <cell r="A6558" t="str">
            <v>ER</v>
          </cell>
        </row>
        <row r="6559">
          <cell r="A6559" t="str">
            <v>ER</v>
          </cell>
        </row>
        <row r="6560">
          <cell r="A6560" t="str">
            <v>ER</v>
          </cell>
        </row>
        <row r="6561">
          <cell r="A6561" t="str">
            <v>ER</v>
          </cell>
        </row>
        <row r="6562">
          <cell r="A6562" t="str">
            <v>WE</v>
          </cell>
        </row>
        <row r="6563">
          <cell r="A6563" t="str">
            <v>WE</v>
          </cell>
        </row>
        <row r="6564">
          <cell r="A6564" t="str">
            <v>WE</v>
          </cell>
        </row>
        <row r="6565">
          <cell r="A6565" t="str">
            <v>WE</v>
          </cell>
        </row>
        <row r="6566">
          <cell r="A6566" t="str">
            <v>ER</v>
          </cell>
        </row>
        <row r="6567">
          <cell r="A6567" t="str">
            <v>ER</v>
          </cell>
        </row>
        <row r="6568">
          <cell r="A6568" t="str">
            <v>ER</v>
          </cell>
        </row>
        <row r="6569">
          <cell r="A6569" t="str">
            <v>ER</v>
          </cell>
        </row>
        <row r="6570">
          <cell r="A6570" t="str">
            <v>ER</v>
          </cell>
        </row>
        <row r="6571">
          <cell r="A6571" t="str">
            <v>ER</v>
          </cell>
        </row>
        <row r="6572">
          <cell r="A6572" t="str">
            <v>ER</v>
          </cell>
        </row>
        <row r="6573">
          <cell r="A6573" t="str">
            <v>ER</v>
          </cell>
        </row>
        <row r="6574">
          <cell r="A6574" t="str">
            <v>ER</v>
          </cell>
        </row>
        <row r="6575">
          <cell r="A6575" t="str">
            <v>ER</v>
          </cell>
        </row>
        <row r="6576">
          <cell r="A6576" t="str">
            <v>ER</v>
          </cell>
        </row>
        <row r="6577">
          <cell r="A6577" t="str">
            <v>KR</v>
          </cell>
        </row>
        <row r="6578">
          <cell r="A6578" t="str">
            <v>KR</v>
          </cell>
        </row>
        <row r="6579">
          <cell r="A6579" t="str">
            <v>KR</v>
          </cell>
        </row>
        <row r="6580">
          <cell r="A6580" t="str">
            <v>KR</v>
          </cell>
        </row>
        <row r="6581">
          <cell r="A6581" t="str">
            <v>KR</v>
          </cell>
        </row>
        <row r="6582">
          <cell r="A6582" t="str">
            <v>KR</v>
          </cell>
        </row>
        <row r="6583">
          <cell r="A6583" t="str">
            <v>KR</v>
          </cell>
        </row>
        <row r="6584">
          <cell r="A6584" t="str">
            <v>KR</v>
          </cell>
        </row>
        <row r="6585">
          <cell r="A6585" t="str">
            <v>AC</v>
          </cell>
        </row>
        <row r="6586">
          <cell r="A6586" t="str">
            <v>AC</v>
          </cell>
        </row>
        <row r="6587">
          <cell r="A6587" t="str">
            <v>AC</v>
          </cell>
        </row>
        <row r="6588">
          <cell r="A6588" t="str">
            <v>AC</v>
          </cell>
        </row>
        <row r="6589">
          <cell r="A6589" t="str">
            <v>AC</v>
          </cell>
        </row>
        <row r="6590">
          <cell r="A6590" t="str">
            <v>AC</v>
          </cell>
        </row>
        <row r="6591">
          <cell r="A6591" t="str">
            <v>AC</v>
          </cell>
        </row>
        <row r="6592">
          <cell r="A6592" t="str">
            <v>AC</v>
          </cell>
        </row>
        <row r="6593">
          <cell r="A6593" t="str">
            <v>AC</v>
          </cell>
        </row>
        <row r="6594">
          <cell r="A6594" t="str">
            <v>AC</v>
          </cell>
        </row>
        <row r="6595">
          <cell r="A6595" t="str">
            <v>AC</v>
          </cell>
        </row>
        <row r="6596">
          <cell r="A6596" t="str">
            <v>AC</v>
          </cell>
        </row>
        <row r="6597">
          <cell r="A6597" t="str">
            <v>AC</v>
          </cell>
        </row>
        <row r="6598">
          <cell r="A6598" t="str">
            <v>AC</v>
          </cell>
        </row>
        <row r="6599">
          <cell r="A6599" t="str">
            <v>AC</v>
          </cell>
        </row>
        <row r="6600">
          <cell r="A6600" t="str">
            <v>AC</v>
          </cell>
        </row>
        <row r="6601">
          <cell r="A6601" t="str">
            <v>AC</v>
          </cell>
        </row>
        <row r="6602">
          <cell r="A6602" t="str">
            <v>AC</v>
          </cell>
        </row>
        <row r="6603">
          <cell r="A6603" t="str">
            <v>AC</v>
          </cell>
        </row>
        <row r="6604">
          <cell r="A6604" t="str">
            <v>AC</v>
          </cell>
        </row>
        <row r="6605">
          <cell r="A6605" t="str">
            <v>AC</v>
          </cell>
        </row>
        <row r="6606">
          <cell r="A6606" t="str">
            <v>AC</v>
          </cell>
        </row>
        <row r="6607">
          <cell r="A6607" t="str">
            <v>AC</v>
          </cell>
        </row>
        <row r="6608">
          <cell r="A6608" t="str">
            <v>AC</v>
          </cell>
        </row>
        <row r="6609">
          <cell r="A6609" t="str">
            <v>AC</v>
          </cell>
        </row>
        <row r="6610">
          <cell r="A6610" t="str">
            <v>AC</v>
          </cell>
        </row>
        <row r="6611">
          <cell r="A6611" t="str">
            <v>AC</v>
          </cell>
        </row>
        <row r="6612">
          <cell r="A6612" t="str">
            <v>AC</v>
          </cell>
        </row>
        <row r="6613">
          <cell r="A6613" t="str">
            <v>AC</v>
          </cell>
        </row>
        <row r="6614">
          <cell r="A6614" t="str">
            <v>AC</v>
          </cell>
        </row>
        <row r="6615">
          <cell r="A6615" t="str">
            <v>AC</v>
          </cell>
        </row>
        <row r="6616">
          <cell r="A6616" t="str">
            <v>AC</v>
          </cell>
        </row>
        <row r="6617">
          <cell r="A6617" t="str">
            <v>AC</v>
          </cell>
        </row>
        <row r="6618">
          <cell r="A6618" t="str">
            <v>AB</v>
          </cell>
        </row>
        <row r="6619">
          <cell r="A6619" t="str">
            <v>RR</v>
          </cell>
        </row>
        <row r="6620">
          <cell r="A6620" t="str">
            <v>RR</v>
          </cell>
        </row>
        <row r="6621">
          <cell r="A6621" t="str">
            <v>RR</v>
          </cell>
        </row>
        <row r="6622">
          <cell r="A6622" t="str">
            <v>RR</v>
          </cell>
        </row>
        <row r="6623">
          <cell r="A6623" t="str">
            <v>RR</v>
          </cell>
        </row>
        <row r="6624">
          <cell r="A6624" t="str">
            <v>RR</v>
          </cell>
        </row>
        <row r="6625">
          <cell r="A6625" t="str">
            <v>RR</v>
          </cell>
        </row>
        <row r="6626">
          <cell r="A6626" t="str">
            <v>RR</v>
          </cell>
        </row>
        <row r="6627">
          <cell r="A6627" t="str">
            <v>RR</v>
          </cell>
        </row>
        <row r="6628">
          <cell r="A6628" t="str">
            <v>RR</v>
          </cell>
        </row>
        <row r="6629">
          <cell r="A6629" t="str">
            <v>RR</v>
          </cell>
        </row>
        <row r="6630">
          <cell r="A6630" t="str">
            <v>RR</v>
          </cell>
        </row>
        <row r="6631">
          <cell r="A6631" t="str">
            <v>RR</v>
          </cell>
        </row>
        <row r="6632">
          <cell r="A6632" t="str">
            <v>RR</v>
          </cell>
        </row>
        <row r="6633">
          <cell r="A6633" t="str">
            <v>RR</v>
          </cell>
        </row>
        <row r="6634">
          <cell r="A6634" t="str">
            <v>RR</v>
          </cell>
        </row>
        <row r="6635">
          <cell r="A6635" t="str">
            <v>RR</v>
          </cell>
        </row>
        <row r="6636">
          <cell r="A6636" t="str">
            <v>RR</v>
          </cell>
        </row>
        <row r="6637">
          <cell r="A6637" t="str">
            <v>RR</v>
          </cell>
        </row>
        <row r="6638">
          <cell r="A6638" t="str">
            <v>RR</v>
          </cell>
        </row>
        <row r="6639">
          <cell r="A6639" t="str">
            <v>RR</v>
          </cell>
        </row>
        <row r="6640">
          <cell r="A6640" t="str">
            <v>RR</v>
          </cell>
        </row>
        <row r="6641">
          <cell r="A6641" t="str">
            <v>RR</v>
          </cell>
        </row>
        <row r="6642">
          <cell r="A6642" t="str">
            <v>RR</v>
          </cell>
        </row>
        <row r="6643">
          <cell r="A6643" t="str">
            <v>RR</v>
          </cell>
        </row>
        <row r="6644">
          <cell r="A6644" t="str">
            <v>RR</v>
          </cell>
        </row>
        <row r="6645">
          <cell r="A6645" t="str">
            <v>RR</v>
          </cell>
        </row>
        <row r="6646">
          <cell r="A6646" t="str">
            <v>RR</v>
          </cell>
        </row>
        <row r="6647">
          <cell r="A6647" t="str">
            <v>RR</v>
          </cell>
        </row>
        <row r="6648">
          <cell r="A6648" t="str">
            <v>RR</v>
          </cell>
        </row>
        <row r="6649">
          <cell r="A6649" t="str">
            <v>RR</v>
          </cell>
        </row>
        <row r="6650">
          <cell r="A6650" t="str">
            <v>RR</v>
          </cell>
        </row>
        <row r="6651">
          <cell r="A6651" t="str">
            <v>RR</v>
          </cell>
        </row>
        <row r="6652">
          <cell r="A6652" t="str">
            <v>ER</v>
          </cell>
        </row>
        <row r="6653">
          <cell r="A6653" t="str">
            <v>ER</v>
          </cell>
        </row>
        <row r="6654">
          <cell r="A6654" t="str">
            <v>ER</v>
          </cell>
        </row>
        <row r="6655">
          <cell r="A6655" t="str">
            <v>ER</v>
          </cell>
        </row>
        <row r="6656">
          <cell r="A6656" t="str">
            <v>ER</v>
          </cell>
        </row>
        <row r="6657">
          <cell r="A6657" t="str">
            <v>ER</v>
          </cell>
        </row>
        <row r="6658">
          <cell r="A6658" t="str">
            <v>ER</v>
          </cell>
        </row>
        <row r="6659">
          <cell r="A6659" t="str">
            <v>ER</v>
          </cell>
        </row>
        <row r="6660">
          <cell r="A6660" t="str">
            <v>ER</v>
          </cell>
        </row>
        <row r="6661">
          <cell r="A6661" t="str">
            <v>ER</v>
          </cell>
        </row>
        <row r="6662">
          <cell r="A6662" t="str">
            <v>ER</v>
          </cell>
        </row>
        <row r="6663">
          <cell r="A6663" t="str">
            <v>ER</v>
          </cell>
        </row>
        <row r="6664">
          <cell r="A6664" t="str">
            <v>ER</v>
          </cell>
        </row>
        <row r="6665">
          <cell r="A6665" t="str">
            <v>ER</v>
          </cell>
        </row>
        <row r="6666">
          <cell r="A6666" t="str">
            <v>ER</v>
          </cell>
        </row>
        <row r="6667">
          <cell r="A6667" t="str">
            <v>ER</v>
          </cell>
        </row>
        <row r="6668">
          <cell r="A6668" t="str">
            <v>ER</v>
          </cell>
        </row>
        <row r="6669">
          <cell r="A6669" t="str">
            <v>WE</v>
          </cell>
        </row>
        <row r="6670">
          <cell r="A6670" t="str">
            <v>WE</v>
          </cell>
        </row>
        <row r="6671">
          <cell r="A6671" t="str">
            <v>WE</v>
          </cell>
        </row>
        <row r="6672">
          <cell r="A6672" t="str">
            <v>WE</v>
          </cell>
        </row>
        <row r="6673">
          <cell r="A6673" t="str">
            <v>WE</v>
          </cell>
        </row>
        <row r="6674">
          <cell r="A6674" t="str">
            <v>WE</v>
          </cell>
        </row>
        <row r="6675">
          <cell r="A6675" t="str">
            <v>ER</v>
          </cell>
        </row>
        <row r="6676">
          <cell r="A6676" t="str">
            <v>ER</v>
          </cell>
        </row>
        <row r="6677">
          <cell r="A6677" t="str">
            <v>ER</v>
          </cell>
        </row>
        <row r="6678">
          <cell r="A6678" t="str">
            <v>ER</v>
          </cell>
        </row>
        <row r="6679">
          <cell r="A6679" t="str">
            <v>ER</v>
          </cell>
        </row>
        <row r="6680">
          <cell r="A6680" t="str">
            <v>ER</v>
          </cell>
        </row>
        <row r="6681">
          <cell r="A6681" t="str">
            <v>ER</v>
          </cell>
        </row>
        <row r="6682">
          <cell r="A6682" t="str">
            <v>ER</v>
          </cell>
        </row>
        <row r="6683">
          <cell r="A6683" t="str">
            <v>ER</v>
          </cell>
        </row>
        <row r="6684">
          <cell r="A6684" t="str">
            <v>ER</v>
          </cell>
        </row>
        <row r="6685">
          <cell r="A6685" t="str">
            <v>ER</v>
          </cell>
        </row>
        <row r="6686">
          <cell r="A6686" t="str">
            <v>ER</v>
          </cell>
        </row>
        <row r="6687">
          <cell r="A6687" t="str">
            <v>ER</v>
          </cell>
        </row>
        <row r="6688">
          <cell r="A6688" t="str">
            <v>ER</v>
          </cell>
        </row>
        <row r="6689">
          <cell r="A6689" t="str">
            <v>ER</v>
          </cell>
        </row>
        <row r="6690">
          <cell r="A6690" t="str">
            <v>WE</v>
          </cell>
        </row>
        <row r="6691">
          <cell r="A6691" t="str">
            <v>WE</v>
          </cell>
        </row>
        <row r="6692">
          <cell r="A6692" t="str">
            <v>WE</v>
          </cell>
        </row>
        <row r="6693">
          <cell r="A6693" t="str">
            <v>WE</v>
          </cell>
        </row>
        <row r="6694">
          <cell r="A6694" t="str">
            <v>WE</v>
          </cell>
        </row>
        <row r="6695">
          <cell r="A6695" t="str">
            <v>WE</v>
          </cell>
        </row>
        <row r="6696">
          <cell r="A6696" t="str">
            <v>WE</v>
          </cell>
        </row>
        <row r="6697">
          <cell r="A6697" t="str">
            <v>WE</v>
          </cell>
        </row>
        <row r="6698">
          <cell r="A6698" t="str">
            <v>WE</v>
          </cell>
        </row>
        <row r="6699">
          <cell r="A6699" t="str">
            <v>WE</v>
          </cell>
        </row>
        <row r="6700">
          <cell r="A6700" t="str">
            <v>KR</v>
          </cell>
        </row>
        <row r="6701">
          <cell r="A6701" t="str">
            <v>KR</v>
          </cell>
        </row>
        <row r="6702">
          <cell r="A6702" t="str">
            <v>KR</v>
          </cell>
        </row>
        <row r="6703">
          <cell r="A6703" t="str">
            <v>KR</v>
          </cell>
        </row>
        <row r="6704">
          <cell r="A6704" t="str">
            <v>KR</v>
          </cell>
        </row>
        <row r="6705">
          <cell r="A6705" t="str">
            <v>KR</v>
          </cell>
        </row>
        <row r="6706">
          <cell r="A6706" t="str">
            <v>ER</v>
          </cell>
        </row>
        <row r="6707">
          <cell r="A6707" t="str">
            <v>ER</v>
          </cell>
        </row>
        <row r="6708">
          <cell r="A6708" t="str">
            <v>ER</v>
          </cell>
        </row>
        <row r="6709">
          <cell r="A6709" t="str">
            <v>ER</v>
          </cell>
        </row>
        <row r="6710">
          <cell r="A6710" t="str">
            <v>ER</v>
          </cell>
        </row>
        <row r="6711">
          <cell r="A6711" t="str">
            <v>ER</v>
          </cell>
        </row>
        <row r="6712">
          <cell r="A6712" t="str">
            <v>ER</v>
          </cell>
        </row>
        <row r="6713">
          <cell r="A6713" t="str">
            <v>ER</v>
          </cell>
        </row>
        <row r="6714">
          <cell r="A6714" t="str">
            <v>ER</v>
          </cell>
        </row>
        <row r="6715">
          <cell r="A6715" t="str">
            <v>ER</v>
          </cell>
        </row>
        <row r="6716">
          <cell r="A6716" t="str">
            <v>ER</v>
          </cell>
        </row>
        <row r="6717">
          <cell r="A6717" t="str">
            <v>ER</v>
          </cell>
        </row>
        <row r="6718">
          <cell r="A6718" t="str">
            <v>ER</v>
          </cell>
        </row>
        <row r="6719">
          <cell r="A6719" t="str">
            <v>ER</v>
          </cell>
        </row>
        <row r="6720">
          <cell r="A6720" t="str">
            <v>ER</v>
          </cell>
        </row>
        <row r="6721">
          <cell r="A6721" t="str">
            <v>ER</v>
          </cell>
        </row>
        <row r="6722">
          <cell r="A6722" t="str">
            <v>ER</v>
          </cell>
        </row>
        <row r="6723">
          <cell r="A6723" t="str">
            <v>ER</v>
          </cell>
        </row>
        <row r="6724">
          <cell r="A6724" t="str">
            <v>ER</v>
          </cell>
        </row>
        <row r="6725">
          <cell r="A6725" t="str">
            <v>ER</v>
          </cell>
        </row>
        <row r="6726">
          <cell r="A6726" t="str">
            <v>AC</v>
          </cell>
        </row>
        <row r="6727">
          <cell r="A6727" t="str">
            <v>AC</v>
          </cell>
        </row>
        <row r="6728">
          <cell r="A6728" t="str">
            <v>AC</v>
          </cell>
        </row>
        <row r="6729">
          <cell r="A6729" t="str">
            <v>AC</v>
          </cell>
        </row>
        <row r="6730">
          <cell r="A6730" t="str">
            <v>AC</v>
          </cell>
        </row>
        <row r="6731">
          <cell r="A6731" t="str">
            <v>AC</v>
          </cell>
        </row>
        <row r="6732">
          <cell r="A6732" t="str">
            <v>AC</v>
          </cell>
        </row>
        <row r="6733">
          <cell r="A6733" t="str">
            <v>AC</v>
          </cell>
        </row>
        <row r="6734">
          <cell r="A6734" t="str">
            <v>AC</v>
          </cell>
        </row>
        <row r="6735">
          <cell r="A6735" t="str">
            <v>AC</v>
          </cell>
        </row>
        <row r="6736">
          <cell r="A6736" t="str">
            <v>AC</v>
          </cell>
        </row>
        <row r="6737">
          <cell r="A6737" t="str">
            <v>AC</v>
          </cell>
        </row>
        <row r="6738">
          <cell r="A6738" t="str">
            <v>AC</v>
          </cell>
        </row>
        <row r="6739">
          <cell r="A6739" t="str">
            <v>AC</v>
          </cell>
        </row>
        <row r="6740">
          <cell r="A6740" t="str">
            <v>AC</v>
          </cell>
        </row>
        <row r="6741">
          <cell r="A6741" t="str">
            <v>AC</v>
          </cell>
        </row>
        <row r="6742">
          <cell r="A6742" t="str">
            <v>AC</v>
          </cell>
        </row>
        <row r="6743">
          <cell r="A6743" t="str">
            <v>AC</v>
          </cell>
        </row>
        <row r="6744">
          <cell r="A6744" t="str">
            <v>AC</v>
          </cell>
        </row>
        <row r="6745">
          <cell r="A6745" t="str">
            <v>AC</v>
          </cell>
        </row>
        <row r="6746">
          <cell r="A6746" t="str">
            <v>AC</v>
          </cell>
        </row>
        <row r="6747">
          <cell r="A6747" t="str">
            <v>AC</v>
          </cell>
        </row>
        <row r="6748">
          <cell r="A6748" t="str">
            <v>AC</v>
          </cell>
        </row>
        <row r="6749">
          <cell r="A6749" t="str">
            <v>AC</v>
          </cell>
        </row>
        <row r="6750">
          <cell r="A6750" t="str">
            <v>AC</v>
          </cell>
        </row>
        <row r="6751">
          <cell r="A6751" t="str">
            <v>AC</v>
          </cell>
        </row>
        <row r="6752">
          <cell r="A6752" t="str">
            <v>AC</v>
          </cell>
        </row>
        <row r="6753">
          <cell r="A6753" t="str">
            <v>AC</v>
          </cell>
        </row>
        <row r="6754">
          <cell r="A6754" t="str">
            <v>AC</v>
          </cell>
        </row>
        <row r="6755">
          <cell r="A6755" t="str">
            <v>AC</v>
          </cell>
        </row>
        <row r="6756">
          <cell r="A6756" t="str">
            <v>AC</v>
          </cell>
        </row>
        <row r="6757">
          <cell r="A6757" t="str">
            <v>AC</v>
          </cell>
        </row>
        <row r="6758">
          <cell r="A6758" t="str">
            <v>AC</v>
          </cell>
        </row>
        <row r="6759">
          <cell r="A6759" t="str">
            <v>AC</v>
          </cell>
        </row>
        <row r="6760">
          <cell r="A6760" t="str">
            <v>AC</v>
          </cell>
        </row>
        <row r="6761">
          <cell r="A6761" t="str">
            <v>AC</v>
          </cell>
        </row>
        <row r="6762">
          <cell r="A6762" t="str">
            <v>AC</v>
          </cell>
        </row>
        <row r="6763">
          <cell r="A6763" t="str">
            <v>AC</v>
          </cell>
        </row>
        <row r="6764">
          <cell r="A6764" t="str">
            <v>AC</v>
          </cell>
        </row>
        <row r="6765">
          <cell r="A6765" t="str">
            <v>ER</v>
          </cell>
        </row>
        <row r="6766">
          <cell r="A6766" t="str">
            <v>ER</v>
          </cell>
        </row>
        <row r="6767">
          <cell r="A6767" t="str">
            <v>ER</v>
          </cell>
        </row>
        <row r="6768">
          <cell r="A6768" t="str">
            <v>ER</v>
          </cell>
        </row>
        <row r="6769">
          <cell r="A6769" t="str">
            <v>ER</v>
          </cell>
        </row>
        <row r="6770">
          <cell r="A6770" t="str">
            <v>ER</v>
          </cell>
        </row>
        <row r="6771">
          <cell r="A6771" t="str">
            <v>ER</v>
          </cell>
        </row>
        <row r="6772">
          <cell r="A6772" t="str">
            <v>ER</v>
          </cell>
        </row>
        <row r="6773">
          <cell r="A6773" t="str">
            <v>ER</v>
          </cell>
        </row>
        <row r="6774">
          <cell r="A6774" t="str">
            <v>ER</v>
          </cell>
        </row>
        <row r="6775">
          <cell r="A6775" t="str">
            <v>RR</v>
          </cell>
        </row>
        <row r="6776">
          <cell r="A6776" t="str">
            <v>RR</v>
          </cell>
        </row>
        <row r="6777">
          <cell r="A6777" t="str">
            <v>RR</v>
          </cell>
        </row>
        <row r="6778">
          <cell r="A6778" t="str">
            <v>RR</v>
          </cell>
        </row>
        <row r="6779">
          <cell r="A6779" t="str">
            <v>RR</v>
          </cell>
        </row>
        <row r="6780">
          <cell r="A6780" t="str">
            <v>RR</v>
          </cell>
        </row>
        <row r="6781">
          <cell r="A6781" t="str">
            <v>RR</v>
          </cell>
        </row>
        <row r="6782">
          <cell r="A6782" t="str">
            <v>RR</v>
          </cell>
        </row>
        <row r="6783">
          <cell r="A6783" t="str">
            <v>RR</v>
          </cell>
        </row>
        <row r="6784">
          <cell r="A6784" t="str">
            <v>RR</v>
          </cell>
        </row>
        <row r="6785">
          <cell r="A6785" t="str">
            <v>RR</v>
          </cell>
        </row>
        <row r="6786">
          <cell r="A6786" t="str">
            <v>RR</v>
          </cell>
        </row>
        <row r="6787">
          <cell r="A6787" t="str">
            <v>RR</v>
          </cell>
        </row>
        <row r="6788">
          <cell r="A6788" t="str">
            <v>RR</v>
          </cell>
        </row>
        <row r="6789">
          <cell r="A6789" t="str">
            <v>RR</v>
          </cell>
        </row>
        <row r="6790">
          <cell r="A6790" t="str">
            <v>RR</v>
          </cell>
        </row>
        <row r="6791">
          <cell r="A6791" t="str">
            <v>RR</v>
          </cell>
        </row>
        <row r="6792">
          <cell r="A6792" t="str">
            <v>RR</v>
          </cell>
        </row>
        <row r="6793">
          <cell r="A6793" t="str">
            <v>SA</v>
          </cell>
        </row>
        <row r="6794">
          <cell r="A6794" t="str">
            <v>ER</v>
          </cell>
        </row>
        <row r="6795">
          <cell r="A6795" t="str">
            <v>ER</v>
          </cell>
        </row>
        <row r="6796">
          <cell r="A6796" t="str">
            <v>ER</v>
          </cell>
        </row>
        <row r="6797">
          <cell r="A6797" t="str">
            <v>ER</v>
          </cell>
        </row>
        <row r="6798">
          <cell r="A6798" t="str">
            <v>ER</v>
          </cell>
        </row>
        <row r="6799">
          <cell r="A6799" t="str">
            <v>ER</v>
          </cell>
        </row>
        <row r="6800">
          <cell r="A6800" t="str">
            <v>SA</v>
          </cell>
        </row>
        <row r="6801">
          <cell r="A6801" t="str">
            <v>ER</v>
          </cell>
        </row>
        <row r="6802">
          <cell r="A6802" t="str">
            <v>ER</v>
          </cell>
        </row>
        <row r="6803">
          <cell r="A6803" t="str">
            <v>ER</v>
          </cell>
        </row>
        <row r="6804">
          <cell r="A6804" t="str">
            <v>ER</v>
          </cell>
        </row>
        <row r="6805">
          <cell r="A6805" t="str">
            <v>ER</v>
          </cell>
        </row>
        <row r="6806">
          <cell r="A6806" t="str">
            <v>ER</v>
          </cell>
        </row>
        <row r="6807">
          <cell r="A6807" t="str">
            <v>ER</v>
          </cell>
        </row>
        <row r="6808">
          <cell r="A6808" t="str">
            <v>ER</v>
          </cell>
        </row>
        <row r="6809">
          <cell r="A6809" t="str">
            <v>ER</v>
          </cell>
        </row>
        <row r="6810">
          <cell r="A6810" t="str">
            <v>ER</v>
          </cell>
        </row>
        <row r="6811">
          <cell r="A6811" t="str">
            <v>ER</v>
          </cell>
        </row>
        <row r="6812">
          <cell r="A6812" t="str">
            <v>ER</v>
          </cell>
        </row>
        <row r="6813">
          <cell r="A6813" t="str">
            <v>ER</v>
          </cell>
        </row>
        <row r="6814">
          <cell r="A6814" t="str">
            <v>ER</v>
          </cell>
        </row>
        <row r="6815">
          <cell r="A6815" t="str">
            <v>ER</v>
          </cell>
        </row>
        <row r="6816">
          <cell r="A6816" t="str">
            <v>ER</v>
          </cell>
        </row>
        <row r="6817">
          <cell r="A6817" t="str">
            <v>ER</v>
          </cell>
        </row>
        <row r="6818">
          <cell r="A6818" t="str">
            <v>ER</v>
          </cell>
        </row>
        <row r="6819">
          <cell r="A6819" t="str">
            <v>ER</v>
          </cell>
        </row>
        <row r="6820">
          <cell r="A6820" t="str">
            <v>ER</v>
          </cell>
        </row>
        <row r="6821">
          <cell r="A6821" t="str">
            <v>ER</v>
          </cell>
        </row>
        <row r="6822">
          <cell r="A6822" t="str">
            <v>ER</v>
          </cell>
        </row>
        <row r="6823">
          <cell r="A6823" t="str">
            <v>ER</v>
          </cell>
        </row>
        <row r="6824">
          <cell r="A6824" t="str">
            <v>ER</v>
          </cell>
        </row>
        <row r="6825">
          <cell r="A6825" t="str">
            <v>ER</v>
          </cell>
        </row>
        <row r="6826">
          <cell r="A6826" t="str">
            <v>ER</v>
          </cell>
        </row>
        <row r="6827">
          <cell r="A6827" t="str">
            <v>ER</v>
          </cell>
        </row>
        <row r="6828">
          <cell r="A6828" t="str">
            <v>ER</v>
          </cell>
        </row>
        <row r="6829">
          <cell r="A6829" t="str">
            <v>ER</v>
          </cell>
        </row>
        <row r="6830">
          <cell r="A6830" t="str">
            <v>ER</v>
          </cell>
        </row>
        <row r="6831">
          <cell r="A6831" t="str">
            <v>ER</v>
          </cell>
        </row>
        <row r="6832">
          <cell r="A6832" t="str">
            <v>ER</v>
          </cell>
        </row>
        <row r="6833">
          <cell r="A6833" t="str">
            <v>ER</v>
          </cell>
        </row>
        <row r="6834">
          <cell r="A6834" t="str">
            <v>ER</v>
          </cell>
        </row>
        <row r="6835">
          <cell r="A6835" t="str">
            <v>ER</v>
          </cell>
        </row>
        <row r="6836">
          <cell r="A6836" t="str">
            <v>ER</v>
          </cell>
        </row>
        <row r="6837">
          <cell r="A6837" t="str">
            <v>ER</v>
          </cell>
        </row>
        <row r="6838">
          <cell r="A6838" t="str">
            <v>ER</v>
          </cell>
        </row>
        <row r="6839">
          <cell r="A6839" t="str">
            <v>ER</v>
          </cell>
        </row>
        <row r="6840">
          <cell r="A6840" t="str">
            <v>ER</v>
          </cell>
        </row>
        <row r="6841">
          <cell r="A6841" t="str">
            <v>ER</v>
          </cell>
        </row>
        <row r="6842">
          <cell r="A6842" t="str">
            <v>ER</v>
          </cell>
        </row>
        <row r="6843">
          <cell r="A6843" t="str">
            <v>ER</v>
          </cell>
        </row>
        <row r="6844">
          <cell r="A6844" t="str">
            <v>ER</v>
          </cell>
        </row>
        <row r="6845">
          <cell r="A6845" t="str">
            <v>ER</v>
          </cell>
        </row>
        <row r="6846">
          <cell r="A6846" t="str">
            <v>ER</v>
          </cell>
        </row>
        <row r="6847">
          <cell r="A6847" t="str">
            <v>ER</v>
          </cell>
        </row>
        <row r="6848">
          <cell r="A6848" t="str">
            <v>ER</v>
          </cell>
        </row>
        <row r="6849">
          <cell r="A6849" t="str">
            <v>ER</v>
          </cell>
        </row>
        <row r="6850">
          <cell r="A6850" t="str">
            <v>ER</v>
          </cell>
        </row>
        <row r="6851">
          <cell r="A6851" t="str">
            <v>ER</v>
          </cell>
        </row>
        <row r="6852">
          <cell r="A6852" t="str">
            <v>ER</v>
          </cell>
        </row>
        <row r="6853">
          <cell r="A6853" t="str">
            <v>ER</v>
          </cell>
        </row>
        <row r="6854">
          <cell r="A6854" t="str">
            <v>ER</v>
          </cell>
        </row>
        <row r="6855">
          <cell r="A6855" t="str">
            <v>ER</v>
          </cell>
        </row>
        <row r="6856">
          <cell r="A6856" t="str">
            <v>ER</v>
          </cell>
        </row>
        <row r="6857">
          <cell r="A6857" t="str">
            <v>ER</v>
          </cell>
        </row>
        <row r="6858">
          <cell r="A6858" t="str">
            <v>ER</v>
          </cell>
        </row>
        <row r="6859">
          <cell r="A6859" t="str">
            <v>ER</v>
          </cell>
        </row>
        <row r="6860">
          <cell r="A6860" t="str">
            <v>ER</v>
          </cell>
        </row>
        <row r="6861">
          <cell r="A6861" t="str">
            <v>ER</v>
          </cell>
        </row>
        <row r="6862">
          <cell r="A6862" t="str">
            <v>ER</v>
          </cell>
        </row>
        <row r="6863">
          <cell r="A6863" t="str">
            <v>ER</v>
          </cell>
        </row>
        <row r="6864">
          <cell r="A6864" t="str">
            <v>ER</v>
          </cell>
        </row>
        <row r="6865">
          <cell r="A6865" t="str">
            <v>ER</v>
          </cell>
        </row>
        <row r="6866">
          <cell r="A6866" t="str">
            <v>KR</v>
          </cell>
        </row>
        <row r="6867">
          <cell r="A6867" t="str">
            <v>AC</v>
          </cell>
        </row>
        <row r="6868">
          <cell r="A6868" t="str">
            <v>AC</v>
          </cell>
        </row>
        <row r="6869">
          <cell r="A6869" t="str">
            <v>AC</v>
          </cell>
        </row>
        <row r="6870">
          <cell r="A6870" t="str">
            <v>RR</v>
          </cell>
        </row>
        <row r="6871">
          <cell r="A6871" t="str">
            <v>RR</v>
          </cell>
        </row>
        <row r="6872">
          <cell r="A6872" t="str">
            <v>RR</v>
          </cell>
        </row>
        <row r="6873">
          <cell r="A6873" t="str">
            <v>ER</v>
          </cell>
        </row>
        <row r="6874">
          <cell r="A6874" t="str">
            <v>ER</v>
          </cell>
        </row>
        <row r="6875">
          <cell r="A6875" t="str">
            <v>ER</v>
          </cell>
        </row>
        <row r="6876">
          <cell r="A6876" t="str">
            <v>ER</v>
          </cell>
        </row>
        <row r="6877">
          <cell r="A6877" t="str">
            <v>ER</v>
          </cell>
        </row>
        <row r="6878">
          <cell r="A6878" t="str">
            <v>ER</v>
          </cell>
        </row>
        <row r="6879">
          <cell r="A6879" t="str">
            <v>ER</v>
          </cell>
        </row>
        <row r="6880">
          <cell r="A6880" t="str">
            <v>ER</v>
          </cell>
        </row>
        <row r="6881">
          <cell r="A6881" t="str">
            <v>ER</v>
          </cell>
        </row>
        <row r="6882">
          <cell r="A6882" t="str">
            <v>ER</v>
          </cell>
        </row>
        <row r="6883">
          <cell r="A6883" t="str">
            <v>ER</v>
          </cell>
        </row>
        <row r="6884">
          <cell r="A6884" t="str">
            <v>ER</v>
          </cell>
        </row>
        <row r="6885">
          <cell r="A6885" t="str">
            <v>ER</v>
          </cell>
        </row>
        <row r="6886">
          <cell r="A6886" t="str">
            <v>ER</v>
          </cell>
        </row>
        <row r="6887">
          <cell r="A6887" t="str">
            <v>ER</v>
          </cell>
        </row>
        <row r="6888">
          <cell r="A6888" t="str">
            <v>ER</v>
          </cell>
        </row>
        <row r="6889">
          <cell r="A6889" t="str">
            <v>ER</v>
          </cell>
        </row>
        <row r="6890">
          <cell r="A6890" t="str">
            <v>ER</v>
          </cell>
        </row>
        <row r="6891">
          <cell r="A6891" t="str">
            <v>ER</v>
          </cell>
        </row>
        <row r="6892">
          <cell r="A6892" t="str">
            <v>ER</v>
          </cell>
        </row>
        <row r="6893">
          <cell r="A6893" t="str">
            <v>ER</v>
          </cell>
        </row>
        <row r="6894">
          <cell r="A6894" t="str">
            <v>ER</v>
          </cell>
        </row>
        <row r="6895">
          <cell r="A6895" t="str">
            <v>ER</v>
          </cell>
        </row>
        <row r="6896">
          <cell r="A6896" t="str">
            <v>ER</v>
          </cell>
        </row>
        <row r="6897">
          <cell r="A6897" t="str">
            <v>ER</v>
          </cell>
        </row>
        <row r="6898">
          <cell r="A6898" t="str">
            <v>ER</v>
          </cell>
        </row>
        <row r="6899">
          <cell r="A6899" t="str">
            <v>ER</v>
          </cell>
        </row>
        <row r="6900">
          <cell r="A6900" t="str">
            <v>ER</v>
          </cell>
        </row>
        <row r="6901">
          <cell r="A6901" t="str">
            <v>ER</v>
          </cell>
        </row>
        <row r="6902">
          <cell r="A6902" t="str">
            <v>ER</v>
          </cell>
        </row>
        <row r="6903">
          <cell r="A6903" t="str">
            <v>ER</v>
          </cell>
        </row>
        <row r="6904">
          <cell r="A6904" t="str">
            <v>ER</v>
          </cell>
        </row>
        <row r="6905">
          <cell r="A6905" t="str">
            <v>ER</v>
          </cell>
        </row>
        <row r="6906">
          <cell r="A6906" t="str">
            <v>ER</v>
          </cell>
        </row>
        <row r="6907">
          <cell r="A6907" t="str">
            <v>ER</v>
          </cell>
        </row>
        <row r="6908">
          <cell r="A6908" t="str">
            <v>ER</v>
          </cell>
        </row>
        <row r="6909">
          <cell r="A6909" t="str">
            <v>ER</v>
          </cell>
        </row>
        <row r="6910">
          <cell r="A6910" t="str">
            <v>ER</v>
          </cell>
        </row>
        <row r="6911">
          <cell r="A6911" t="str">
            <v>ER</v>
          </cell>
        </row>
        <row r="6912">
          <cell r="A6912" t="str">
            <v>ER</v>
          </cell>
        </row>
        <row r="6913">
          <cell r="A6913" t="str">
            <v>ER</v>
          </cell>
        </row>
        <row r="6914">
          <cell r="A6914" t="str">
            <v>ER</v>
          </cell>
        </row>
        <row r="6915">
          <cell r="A6915" t="str">
            <v>ER</v>
          </cell>
        </row>
        <row r="6916">
          <cell r="A6916" t="str">
            <v>ER</v>
          </cell>
        </row>
        <row r="6917">
          <cell r="A6917" t="str">
            <v>ER</v>
          </cell>
        </row>
        <row r="6918">
          <cell r="A6918" t="str">
            <v>ER</v>
          </cell>
        </row>
        <row r="6919">
          <cell r="A6919" t="str">
            <v>ER</v>
          </cell>
        </row>
        <row r="6920">
          <cell r="A6920" t="str">
            <v>ER</v>
          </cell>
        </row>
        <row r="6921">
          <cell r="A6921" t="str">
            <v>ER</v>
          </cell>
        </row>
        <row r="6922">
          <cell r="A6922" t="str">
            <v>ER</v>
          </cell>
        </row>
        <row r="6923">
          <cell r="A6923" t="str">
            <v>ER</v>
          </cell>
        </row>
        <row r="6924">
          <cell r="A6924" t="str">
            <v>ER</v>
          </cell>
        </row>
        <row r="6925">
          <cell r="A6925" t="str">
            <v>ER</v>
          </cell>
        </row>
        <row r="6926">
          <cell r="A6926" t="str">
            <v>ER</v>
          </cell>
        </row>
        <row r="6927">
          <cell r="A6927" t="str">
            <v>ER</v>
          </cell>
        </row>
        <row r="6928">
          <cell r="A6928" t="str">
            <v>ER</v>
          </cell>
        </row>
        <row r="6929">
          <cell r="A6929" t="str">
            <v>ER</v>
          </cell>
        </row>
        <row r="6930">
          <cell r="A6930" t="str">
            <v>ER</v>
          </cell>
        </row>
        <row r="6931">
          <cell r="A6931" t="str">
            <v>ER</v>
          </cell>
        </row>
        <row r="6932">
          <cell r="A6932" t="str">
            <v>ER</v>
          </cell>
        </row>
        <row r="6933">
          <cell r="A6933" t="str">
            <v>ER</v>
          </cell>
        </row>
        <row r="6934">
          <cell r="A6934" t="str">
            <v>ER</v>
          </cell>
        </row>
        <row r="6935">
          <cell r="A6935" t="str">
            <v>ER</v>
          </cell>
        </row>
        <row r="6936">
          <cell r="A6936" t="str">
            <v>ER</v>
          </cell>
        </row>
        <row r="6937">
          <cell r="A6937" t="str">
            <v>ER</v>
          </cell>
        </row>
        <row r="6938">
          <cell r="A6938" t="str">
            <v>ER</v>
          </cell>
        </row>
        <row r="6939">
          <cell r="A6939" t="str">
            <v>ER</v>
          </cell>
        </row>
        <row r="6940">
          <cell r="A6940" t="str">
            <v>ER</v>
          </cell>
        </row>
        <row r="6941">
          <cell r="A6941" t="str">
            <v>ER</v>
          </cell>
        </row>
        <row r="6942">
          <cell r="A6942" t="str">
            <v>ER</v>
          </cell>
        </row>
        <row r="6943">
          <cell r="A6943" t="str">
            <v>ER</v>
          </cell>
        </row>
        <row r="6944">
          <cell r="A6944" t="str">
            <v>ER</v>
          </cell>
        </row>
        <row r="6945">
          <cell r="A6945" t="str">
            <v>ER</v>
          </cell>
        </row>
        <row r="6946">
          <cell r="A6946" t="str">
            <v>ER</v>
          </cell>
        </row>
        <row r="6947">
          <cell r="A6947" t="str">
            <v>KR</v>
          </cell>
        </row>
        <row r="6948">
          <cell r="A6948" t="str">
            <v>ER</v>
          </cell>
        </row>
        <row r="6949">
          <cell r="A6949" t="str">
            <v>ER</v>
          </cell>
        </row>
        <row r="6950">
          <cell r="A6950" t="str">
            <v>ER</v>
          </cell>
        </row>
        <row r="6951">
          <cell r="A6951" t="str">
            <v>AC</v>
          </cell>
        </row>
        <row r="6952">
          <cell r="A6952" t="str">
            <v>AC</v>
          </cell>
        </row>
        <row r="6953">
          <cell r="A6953" t="str">
            <v>AC</v>
          </cell>
        </row>
        <row r="6954">
          <cell r="A6954" t="str">
            <v>AC</v>
          </cell>
        </row>
        <row r="6955">
          <cell r="A6955" t="str">
            <v>AC</v>
          </cell>
        </row>
        <row r="6956">
          <cell r="A6956" t="str">
            <v>AC</v>
          </cell>
        </row>
        <row r="6957">
          <cell r="A6957" t="str">
            <v>AC</v>
          </cell>
        </row>
        <row r="6958">
          <cell r="A6958" t="str">
            <v>AC</v>
          </cell>
        </row>
        <row r="6959">
          <cell r="A6959" t="str">
            <v>AC</v>
          </cell>
        </row>
        <row r="6960">
          <cell r="A6960" t="str">
            <v>AC</v>
          </cell>
        </row>
        <row r="6961">
          <cell r="A6961" t="str">
            <v>AC</v>
          </cell>
        </row>
        <row r="6962">
          <cell r="A6962" t="str">
            <v>SA</v>
          </cell>
        </row>
        <row r="6963">
          <cell r="A6963" t="str">
            <v>SA</v>
          </cell>
        </row>
        <row r="6964">
          <cell r="A6964" t="str">
            <v>RR</v>
          </cell>
        </row>
        <row r="6965">
          <cell r="A6965" t="str">
            <v>RR</v>
          </cell>
        </row>
        <row r="6966">
          <cell r="A6966" t="str">
            <v>RR</v>
          </cell>
        </row>
        <row r="6967">
          <cell r="A6967" t="str">
            <v>RR</v>
          </cell>
        </row>
        <row r="6968">
          <cell r="A6968" t="str">
            <v>RR</v>
          </cell>
        </row>
        <row r="6969">
          <cell r="A6969" t="str">
            <v>RR</v>
          </cell>
        </row>
        <row r="6970">
          <cell r="A6970" t="str">
            <v>RR</v>
          </cell>
        </row>
        <row r="6971">
          <cell r="A6971" t="str">
            <v>RR</v>
          </cell>
        </row>
        <row r="6972">
          <cell r="A6972" t="str">
            <v>RR</v>
          </cell>
        </row>
        <row r="6973">
          <cell r="A6973" t="str">
            <v>RR</v>
          </cell>
        </row>
        <row r="6974">
          <cell r="A6974" t="str">
            <v>RR</v>
          </cell>
        </row>
        <row r="6975">
          <cell r="A6975" t="str">
            <v>AB</v>
          </cell>
        </row>
        <row r="6976">
          <cell r="A6976" t="str">
            <v>ER</v>
          </cell>
        </row>
        <row r="6977">
          <cell r="A6977" t="str">
            <v>ER</v>
          </cell>
        </row>
        <row r="6978">
          <cell r="A6978" t="str">
            <v>ER</v>
          </cell>
        </row>
        <row r="6979">
          <cell r="A6979" t="str">
            <v>ER</v>
          </cell>
        </row>
        <row r="6980">
          <cell r="A6980" t="str">
            <v>ER</v>
          </cell>
        </row>
        <row r="6981">
          <cell r="A6981" t="str">
            <v>ER</v>
          </cell>
        </row>
        <row r="6982">
          <cell r="A6982" t="str">
            <v>ER</v>
          </cell>
        </row>
        <row r="6983">
          <cell r="A6983" t="str">
            <v>ER</v>
          </cell>
        </row>
        <row r="6984">
          <cell r="A6984" t="str">
            <v>ER</v>
          </cell>
        </row>
        <row r="6985">
          <cell r="A6985" t="str">
            <v>ER</v>
          </cell>
        </row>
        <row r="6986">
          <cell r="A6986" t="str">
            <v>ER</v>
          </cell>
        </row>
        <row r="6987">
          <cell r="A6987" t="str">
            <v>ER</v>
          </cell>
        </row>
        <row r="6988">
          <cell r="A6988" t="str">
            <v>ER</v>
          </cell>
        </row>
        <row r="6989">
          <cell r="A6989" t="str">
            <v>ER</v>
          </cell>
        </row>
        <row r="6990">
          <cell r="A6990" t="str">
            <v>ER</v>
          </cell>
        </row>
        <row r="6991">
          <cell r="A6991" t="str">
            <v>ER</v>
          </cell>
        </row>
        <row r="6992">
          <cell r="A6992" t="str">
            <v>ER</v>
          </cell>
        </row>
        <row r="6993">
          <cell r="A6993" t="str">
            <v>ER</v>
          </cell>
        </row>
        <row r="6994">
          <cell r="A6994" t="str">
            <v>ER</v>
          </cell>
        </row>
        <row r="6995">
          <cell r="A6995" t="str">
            <v>ER</v>
          </cell>
        </row>
        <row r="6996">
          <cell r="A6996" t="str">
            <v>ER</v>
          </cell>
        </row>
        <row r="6997">
          <cell r="A6997" t="str">
            <v>ER</v>
          </cell>
        </row>
        <row r="6998">
          <cell r="A6998" t="str">
            <v>ER</v>
          </cell>
        </row>
        <row r="6999">
          <cell r="A6999" t="str">
            <v>ER</v>
          </cell>
        </row>
        <row r="7000">
          <cell r="A7000" t="str">
            <v>ER</v>
          </cell>
        </row>
        <row r="7001">
          <cell r="A7001" t="str">
            <v>ER</v>
          </cell>
        </row>
        <row r="7002">
          <cell r="A7002" t="str">
            <v>ER</v>
          </cell>
        </row>
        <row r="7003">
          <cell r="A7003" t="str">
            <v>ER</v>
          </cell>
        </row>
        <row r="7004">
          <cell r="A7004" t="str">
            <v>ER</v>
          </cell>
        </row>
        <row r="7005">
          <cell r="A7005" t="str">
            <v>ER</v>
          </cell>
        </row>
        <row r="7006">
          <cell r="A7006" t="str">
            <v>ER</v>
          </cell>
        </row>
        <row r="7007">
          <cell r="A7007" t="str">
            <v>ER</v>
          </cell>
        </row>
        <row r="7008">
          <cell r="A7008" t="str">
            <v>ER</v>
          </cell>
        </row>
        <row r="7009">
          <cell r="A7009" t="str">
            <v>ER</v>
          </cell>
        </row>
        <row r="7010">
          <cell r="A7010" t="str">
            <v>ER</v>
          </cell>
        </row>
        <row r="7011">
          <cell r="A7011" t="str">
            <v>KG</v>
          </cell>
        </row>
        <row r="7012">
          <cell r="A7012" t="str">
            <v>ER</v>
          </cell>
        </row>
        <row r="7013">
          <cell r="A7013" t="str">
            <v>ER</v>
          </cell>
        </row>
        <row r="7014">
          <cell r="A7014" t="str">
            <v>ER</v>
          </cell>
        </row>
        <row r="7015">
          <cell r="A7015" t="str">
            <v>ER</v>
          </cell>
        </row>
        <row r="7016">
          <cell r="A7016" t="str">
            <v>ER</v>
          </cell>
        </row>
        <row r="7017">
          <cell r="A7017" t="str">
            <v>ER</v>
          </cell>
        </row>
        <row r="7018">
          <cell r="A7018" t="str">
            <v>ER</v>
          </cell>
        </row>
        <row r="7019">
          <cell r="A7019" t="str">
            <v>ER</v>
          </cell>
        </row>
        <row r="7020">
          <cell r="A7020" t="str">
            <v>ER</v>
          </cell>
        </row>
        <row r="7021">
          <cell r="A7021" t="str">
            <v>ER</v>
          </cell>
        </row>
        <row r="7022">
          <cell r="A7022" t="str">
            <v>ER</v>
          </cell>
        </row>
        <row r="7023">
          <cell r="A7023" t="str">
            <v>ER</v>
          </cell>
        </row>
        <row r="7024">
          <cell r="A7024" t="str">
            <v>ER</v>
          </cell>
        </row>
        <row r="7025">
          <cell r="A7025" t="str">
            <v>ER</v>
          </cell>
        </row>
        <row r="7026">
          <cell r="A7026" t="str">
            <v>ER</v>
          </cell>
        </row>
        <row r="7027">
          <cell r="A7027" t="str">
            <v>ER</v>
          </cell>
        </row>
        <row r="7028">
          <cell r="A7028" t="str">
            <v>ER</v>
          </cell>
        </row>
        <row r="7029">
          <cell r="A7029" t="str">
            <v>ER</v>
          </cell>
        </row>
        <row r="7030">
          <cell r="A7030" t="str">
            <v>ER</v>
          </cell>
        </row>
        <row r="7031">
          <cell r="A7031" t="str">
            <v>ER</v>
          </cell>
        </row>
        <row r="7032">
          <cell r="A7032" t="str">
            <v>ER</v>
          </cell>
        </row>
        <row r="7033">
          <cell r="A7033" t="str">
            <v>ER</v>
          </cell>
        </row>
        <row r="7034">
          <cell r="A7034" t="str">
            <v>ER</v>
          </cell>
        </row>
        <row r="7035">
          <cell r="A7035" t="str">
            <v>ER</v>
          </cell>
        </row>
        <row r="7036">
          <cell r="A7036" t="str">
            <v>ER</v>
          </cell>
        </row>
        <row r="7037">
          <cell r="A7037" t="str">
            <v>ER</v>
          </cell>
        </row>
        <row r="7038">
          <cell r="A7038" t="str">
            <v>ER</v>
          </cell>
        </row>
        <row r="7039">
          <cell r="A7039" t="str">
            <v>ER</v>
          </cell>
        </row>
        <row r="7040">
          <cell r="A7040" t="str">
            <v>ER</v>
          </cell>
        </row>
        <row r="7041">
          <cell r="A7041" t="str">
            <v>ER</v>
          </cell>
        </row>
        <row r="7042">
          <cell r="A7042" t="str">
            <v>ER</v>
          </cell>
        </row>
        <row r="7043">
          <cell r="A7043" t="str">
            <v>ER</v>
          </cell>
        </row>
        <row r="7044">
          <cell r="A7044" t="str">
            <v>ER</v>
          </cell>
        </row>
        <row r="7045">
          <cell r="A7045" t="str">
            <v>ER</v>
          </cell>
        </row>
        <row r="7046">
          <cell r="A7046" t="str">
            <v>ER</v>
          </cell>
        </row>
        <row r="7047">
          <cell r="A7047" t="str">
            <v>ER</v>
          </cell>
        </row>
        <row r="7048">
          <cell r="A7048" t="str">
            <v>ER</v>
          </cell>
        </row>
        <row r="7049">
          <cell r="A7049" t="str">
            <v>ER</v>
          </cell>
        </row>
        <row r="7050">
          <cell r="A7050" t="str">
            <v>ER</v>
          </cell>
        </row>
        <row r="7051">
          <cell r="A7051" t="str">
            <v>ER</v>
          </cell>
        </row>
        <row r="7052">
          <cell r="A7052" t="str">
            <v>ER</v>
          </cell>
        </row>
        <row r="7053">
          <cell r="A7053" t="str">
            <v>KR</v>
          </cell>
        </row>
        <row r="7054">
          <cell r="A7054" t="str">
            <v>AC</v>
          </cell>
        </row>
        <row r="7055">
          <cell r="A7055" t="str">
            <v>AC</v>
          </cell>
        </row>
        <row r="7056">
          <cell r="A7056" t="str">
            <v>AC</v>
          </cell>
        </row>
        <row r="7057">
          <cell r="A7057" t="str">
            <v>AC</v>
          </cell>
        </row>
        <row r="7058">
          <cell r="A7058" t="str">
            <v>AC</v>
          </cell>
        </row>
        <row r="7059">
          <cell r="A7059" t="str">
            <v>AC</v>
          </cell>
        </row>
        <row r="7060">
          <cell r="A7060" t="str">
            <v>AC</v>
          </cell>
        </row>
        <row r="7061">
          <cell r="A7061" t="str">
            <v>AC</v>
          </cell>
        </row>
        <row r="7062">
          <cell r="A7062" t="str">
            <v>AC</v>
          </cell>
        </row>
        <row r="7063">
          <cell r="A7063" t="str">
            <v>AC</v>
          </cell>
        </row>
        <row r="7064">
          <cell r="A7064" t="str">
            <v>SA</v>
          </cell>
        </row>
        <row r="7065">
          <cell r="A7065" t="str">
            <v>RR</v>
          </cell>
        </row>
        <row r="7066">
          <cell r="A7066" t="str">
            <v>RR</v>
          </cell>
        </row>
        <row r="7067">
          <cell r="A7067" t="str">
            <v>RR</v>
          </cell>
        </row>
        <row r="7068">
          <cell r="A7068" t="str">
            <v>RR</v>
          </cell>
        </row>
        <row r="7069">
          <cell r="A7069" t="str">
            <v>RR</v>
          </cell>
        </row>
        <row r="7070">
          <cell r="A7070" t="str">
            <v>RR</v>
          </cell>
        </row>
        <row r="7071">
          <cell r="A7071" t="str">
            <v>RR</v>
          </cell>
        </row>
        <row r="7072">
          <cell r="A7072" t="str">
            <v>RR</v>
          </cell>
        </row>
        <row r="7073">
          <cell r="A7073" t="str">
            <v>RR</v>
          </cell>
        </row>
        <row r="7074">
          <cell r="A7074" t="str">
            <v>RR</v>
          </cell>
        </row>
        <row r="7075">
          <cell r="A7075" t="str">
            <v>ER</v>
          </cell>
        </row>
        <row r="7076">
          <cell r="A7076" t="str">
            <v>ER</v>
          </cell>
        </row>
        <row r="7077">
          <cell r="A7077" t="str">
            <v>ER</v>
          </cell>
        </row>
        <row r="7078">
          <cell r="A7078" t="str">
            <v>ER</v>
          </cell>
        </row>
        <row r="7079">
          <cell r="A7079" t="str">
            <v>ER</v>
          </cell>
        </row>
        <row r="7080">
          <cell r="A7080" t="str">
            <v>ER</v>
          </cell>
        </row>
        <row r="7081">
          <cell r="A7081" t="str">
            <v>ER</v>
          </cell>
        </row>
        <row r="7082">
          <cell r="A7082" t="str">
            <v>ER</v>
          </cell>
        </row>
        <row r="7083">
          <cell r="A7083" t="str">
            <v>ER</v>
          </cell>
        </row>
        <row r="7084">
          <cell r="A7084" t="str">
            <v>ER</v>
          </cell>
        </row>
        <row r="7085">
          <cell r="A7085" t="str">
            <v>ER</v>
          </cell>
        </row>
        <row r="7086">
          <cell r="A7086" t="str">
            <v>ER</v>
          </cell>
        </row>
        <row r="7087">
          <cell r="A7087" t="str">
            <v>ER</v>
          </cell>
        </row>
        <row r="7088">
          <cell r="A7088" t="str">
            <v>ER</v>
          </cell>
        </row>
        <row r="7089">
          <cell r="A7089" t="str">
            <v>ER</v>
          </cell>
        </row>
        <row r="7090">
          <cell r="A7090" t="str">
            <v>ER</v>
          </cell>
        </row>
        <row r="7091">
          <cell r="A7091" t="str">
            <v>ER</v>
          </cell>
        </row>
        <row r="7092">
          <cell r="A7092" t="str">
            <v>ER</v>
          </cell>
        </row>
        <row r="7093">
          <cell r="A7093" t="str">
            <v>ER</v>
          </cell>
        </row>
        <row r="7094">
          <cell r="A7094" t="str">
            <v>ER</v>
          </cell>
        </row>
        <row r="7095">
          <cell r="A7095" t="str">
            <v>ER</v>
          </cell>
        </row>
        <row r="7096">
          <cell r="A7096" t="str">
            <v>ER</v>
          </cell>
        </row>
        <row r="7097">
          <cell r="A7097" t="str">
            <v>ER</v>
          </cell>
        </row>
        <row r="7098">
          <cell r="A7098" t="str">
            <v>ER</v>
          </cell>
        </row>
        <row r="7099">
          <cell r="A7099" t="str">
            <v>ER</v>
          </cell>
        </row>
        <row r="7100">
          <cell r="A7100" t="str">
            <v>ER</v>
          </cell>
        </row>
        <row r="7101">
          <cell r="A7101" t="str">
            <v>ER</v>
          </cell>
        </row>
        <row r="7102">
          <cell r="A7102" t="str">
            <v>ER</v>
          </cell>
        </row>
        <row r="7103">
          <cell r="A7103" t="str">
            <v>ER</v>
          </cell>
        </row>
        <row r="7104">
          <cell r="A7104" t="str">
            <v>ER</v>
          </cell>
        </row>
        <row r="7105">
          <cell r="A7105" t="str">
            <v>ER</v>
          </cell>
        </row>
        <row r="7106">
          <cell r="A7106" t="str">
            <v>ER</v>
          </cell>
        </row>
        <row r="7107">
          <cell r="A7107" t="str">
            <v>ER</v>
          </cell>
        </row>
        <row r="7108">
          <cell r="A7108" t="str">
            <v>ER</v>
          </cell>
        </row>
        <row r="7109">
          <cell r="A7109" t="str">
            <v>ER</v>
          </cell>
        </row>
        <row r="7110">
          <cell r="A7110" t="str">
            <v>ER</v>
          </cell>
        </row>
        <row r="7111">
          <cell r="A7111" t="str">
            <v>ER</v>
          </cell>
        </row>
        <row r="7112">
          <cell r="A7112" t="str">
            <v>ER</v>
          </cell>
        </row>
        <row r="7113">
          <cell r="A7113" t="str">
            <v>ER</v>
          </cell>
        </row>
        <row r="7114">
          <cell r="A7114" t="str">
            <v>ER</v>
          </cell>
        </row>
        <row r="7115">
          <cell r="A7115" t="str">
            <v>ER</v>
          </cell>
        </row>
        <row r="7116">
          <cell r="A7116" t="str">
            <v>ER</v>
          </cell>
        </row>
        <row r="7117">
          <cell r="A7117" t="str">
            <v>ER</v>
          </cell>
        </row>
        <row r="7118">
          <cell r="A7118" t="str">
            <v>ER</v>
          </cell>
        </row>
        <row r="7119">
          <cell r="A7119" t="str">
            <v>ER</v>
          </cell>
        </row>
        <row r="7120">
          <cell r="A7120" t="str">
            <v>ER</v>
          </cell>
        </row>
        <row r="7121">
          <cell r="A7121" t="str">
            <v>ER</v>
          </cell>
        </row>
        <row r="7122">
          <cell r="A7122" t="str">
            <v>ER</v>
          </cell>
        </row>
        <row r="7123">
          <cell r="A7123" t="str">
            <v>ER</v>
          </cell>
        </row>
        <row r="7124">
          <cell r="A7124" t="str">
            <v>ER</v>
          </cell>
        </row>
        <row r="7125">
          <cell r="A7125" t="str">
            <v>ER</v>
          </cell>
        </row>
        <row r="7126">
          <cell r="A7126" t="str">
            <v>ER</v>
          </cell>
        </row>
        <row r="7127">
          <cell r="A7127" t="str">
            <v>ER</v>
          </cell>
        </row>
        <row r="7128">
          <cell r="A7128" t="str">
            <v>ER</v>
          </cell>
        </row>
        <row r="7129">
          <cell r="A7129" t="str">
            <v>ER</v>
          </cell>
        </row>
        <row r="7130">
          <cell r="A7130" t="str">
            <v>ER</v>
          </cell>
        </row>
        <row r="7131">
          <cell r="A7131" t="str">
            <v>ER</v>
          </cell>
        </row>
        <row r="7132">
          <cell r="A7132" t="str">
            <v>ER</v>
          </cell>
        </row>
        <row r="7133">
          <cell r="A7133" t="str">
            <v>ER</v>
          </cell>
        </row>
        <row r="7134">
          <cell r="A7134" t="str">
            <v>ER</v>
          </cell>
        </row>
        <row r="7135">
          <cell r="A7135" t="str">
            <v>ER</v>
          </cell>
        </row>
        <row r="7136">
          <cell r="A7136" t="str">
            <v>ER</v>
          </cell>
        </row>
        <row r="7137">
          <cell r="A7137" t="str">
            <v>ER</v>
          </cell>
        </row>
        <row r="7138">
          <cell r="A7138" t="str">
            <v>ER</v>
          </cell>
        </row>
        <row r="7139">
          <cell r="A7139" t="str">
            <v>ER</v>
          </cell>
        </row>
        <row r="7140">
          <cell r="A7140" t="str">
            <v>ER</v>
          </cell>
        </row>
        <row r="7141">
          <cell r="A7141" t="str">
            <v>ER</v>
          </cell>
        </row>
        <row r="7142">
          <cell r="A7142" t="str">
            <v>ER</v>
          </cell>
        </row>
        <row r="7143">
          <cell r="A7143" t="str">
            <v>ER</v>
          </cell>
        </row>
        <row r="7144">
          <cell r="A7144" t="str">
            <v>ER</v>
          </cell>
        </row>
        <row r="7145">
          <cell r="A7145" t="str">
            <v>ER</v>
          </cell>
        </row>
        <row r="7146">
          <cell r="A7146" t="str">
            <v>ER</v>
          </cell>
        </row>
        <row r="7147">
          <cell r="A7147" t="str">
            <v>ER</v>
          </cell>
        </row>
        <row r="7148">
          <cell r="A7148" t="str">
            <v>ER</v>
          </cell>
        </row>
        <row r="7149">
          <cell r="A7149" t="str">
            <v>ER</v>
          </cell>
        </row>
        <row r="7150">
          <cell r="A7150" t="str">
            <v>ER</v>
          </cell>
        </row>
        <row r="7151">
          <cell r="A7151" t="str">
            <v>ER</v>
          </cell>
        </row>
        <row r="7152">
          <cell r="A7152" t="str">
            <v>ER</v>
          </cell>
        </row>
        <row r="7153">
          <cell r="A7153" t="str">
            <v>ER</v>
          </cell>
        </row>
        <row r="7154">
          <cell r="A7154" t="str">
            <v>ER</v>
          </cell>
        </row>
        <row r="7155">
          <cell r="A7155" t="str">
            <v>ER</v>
          </cell>
        </row>
        <row r="7156">
          <cell r="A7156" t="str">
            <v>ER</v>
          </cell>
        </row>
        <row r="7157">
          <cell r="A7157" t="str">
            <v>ER</v>
          </cell>
        </row>
        <row r="7158">
          <cell r="A7158" t="str">
            <v>ER</v>
          </cell>
        </row>
        <row r="7159">
          <cell r="A7159" t="str">
            <v>ER</v>
          </cell>
        </row>
        <row r="7160">
          <cell r="A7160" t="str">
            <v>ER</v>
          </cell>
        </row>
        <row r="7161">
          <cell r="A7161" t="str">
            <v>ER</v>
          </cell>
        </row>
        <row r="7162">
          <cell r="A7162" t="str">
            <v>ER</v>
          </cell>
        </row>
        <row r="7163">
          <cell r="A7163" t="str">
            <v>ER</v>
          </cell>
        </row>
        <row r="7164">
          <cell r="A7164" t="str">
            <v>ER</v>
          </cell>
        </row>
        <row r="7165">
          <cell r="A7165" t="str">
            <v>ER</v>
          </cell>
        </row>
        <row r="7166">
          <cell r="A7166" t="str">
            <v>KR</v>
          </cell>
        </row>
        <row r="7167">
          <cell r="A7167" t="str">
            <v>ER</v>
          </cell>
        </row>
        <row r="7168">
          <cell r="A7168" t="str">
            <v>AC</v>
          </cell>
        </row>
        <row r="7169">
          <cell r="A7169" t="str">
            <v>AC</v>
          </cell>
        </row>
        <row r="7170">
          <cell r="A7170" t="str">
            <v>AC</v>
          </cell>
        </row>
        <row r="7171">
          <cell r="A7171" t="str">
            <v>AC</v>
          </cell>
        </row>
        <row r="7172">
          <cell r="A7172" t="str">
            <v>AC</v>
          </cell>
        </row>
        <row r="7173">
          <cell r="A7173" t="str">
            <v>AC</v>
          </cell>
        </row>
        <row r="7174">
          <cell r="A7174" t="str">
            <v>AC</v>
          </cell>
        </row>
        <row r="7175">
          <cell r="A7175" t="str">
            <v>AC</v>
          </cell>
        </row>
        <row r="7176">
          <cell r="A7176" t="str">
            <v>AC</v>
          </cell>
        </row>
        <row r="7177">
          <cell r="A7177" t="str">
            <v>RR</v>
          </cell>
        </row>
        <row r="7178">
          <cell r="A7178" t="str">
            <v>RR</v>
          </cell>
        </row>
        <row r="7179">
          <cell r="A7179" t="str">
            <v>RR</v>
          </cell>
        </row>
        <row r="7180">
          <cell r="A7180" t="str">
            <v>RR</v>
          </cell>
        </row>
        <row r="7181">
          <cell r="A7181" t="str">
            <v>RR</v>
          </cell>
        </row>
        <row r="7182">
          <cell r="A7182" t="str">
            <v>RR</v>
          </cell>
        </row>
        <row r="7183">
          <cell r="A7183" t="str">
            <v>RR</v>
          </cell>
        </row>
        <row r="7184">
          <cell r="A7184" t="str">
            <v>RR</v>
          </cell>
        </row>
        <row r="7185">
          <cell r="A7185" t="str">
            <v>RR</v>
          </cell>
        </row>
        <row r="7186">
          <cell r="A7186" t="str">
            <v>ER</v>
          </cell>
        </row>
        <row r="7187">
          <cell r="A7187" t="str">
            <v>AB</v>
          </cell>
        </row>
        <row r="7188">
          <cell r="A7188" t="str">
            <v>ER</v>
          </cell>
        </row>
        <row r="7189">
          <cell r="A7189" t="str">
            <v>ER</v>
          </cell>
        </row>
        <row r="7190">
          <cell r="A7190" t="str">
            <v>ER</v>
          </cell>
        </row>
        <row r="7191">
          <cell r="A7191" t="str">
            <v>ER</v>
          </cell>
        </row>
        <row r="7192">
          <cell r="A7192" t="str">
            <v>ER</v>
          </cell>
        </row>
        <row r="7193">
          <cell r="A7193" t="str">
            <v>ER</v>
          </cell>
        </row>
        <row r="7194">
          <cell r="A7194" t="str">
            <v>ER</v>
          </cell>
        </row>
        <row r="7195">
          <cell r="A7195" t="str">
            <v>ER</v>
          </cell>
        </row>
        <row r="7196">
          <cell r="A7196" t="str">
            <v>ER</v>
          </cell>
        </row>
        <row r="7197">
          <cell r="A7197" t="str">
            <v>ER</v>
          </cell>
        </row>
        <row r="7198">
          <cell r="A7198" t="str">
            <v>ER</v>
          </cell>
        </row>
        <row r="7199">
          <cell r="A7199" t="str">
            <v>ER</v>
          </cell>
        </row>
        <row r="7200">
          <cell r="A7200" t="str">
            <v>ER</v>
          </cell>
        </row>
        <row r="7201">
          <cell r="A7201" t="str">
            <v>ER</v>
          </cell>
        </row>
        <row r="7202">
          <cell r="A7202" t="str">
            <v>ER</v>
          </cell>
        </row>
        <row r="7203">
          <cell r="A7203" t="str">
            <v>ER</v>
          </cell>
        </row>
        <row r="7204">
          <cell r="A7204" t="str">
            <v>ER</v>
          </cell>
        </row>
        <row r="7205">
          <cell r="A7205" t="str">
            <v>ER</v>
          </cell>
        </row>
        <row r="7206">
          <cell r="A7206" t="str">
            <v>ER</v>
          </cell>
        </row>
        <row r="7207">
          <cell r="A7207" t="str">
            <v>ER</v>
          </cell>
        </row>
        <row r="7208">
          <cell r="A7208" t="str">
            <v>ER</v>
          </cell>
        </row>
        <row r="7209">
          <cell r="A7209" t="str">
            <v>ER</v>
          </cell>
        </row>
        <row r="7210">
          <cell r="A7210" t="str">
            <v>ER</v>
          </cell>
        </row>
        <row r="7211">
          <cell r="A7211" t="str">
            <v>ER</v>
          </cell>
        </row>
        <row r="7212">
          <cell r="A7212" t="str">
            <v>ER</v>
          </cell>
        </row>
        <row r="7213">
          <cell r="A7213" t="str">
            <v>ER</v>
          </cell>
        </row>
        <row r="7214">
          <cell r="A7214" t="str">
            <v>ER</v>
          </cell>
        </row>
        <row r="7215">
          <cell r="A7215" t="str">
            <v>ER</v>
          </cell>
        </row>
        <row r="7216">
          <cell r="A7216" t="str">
            <v>ER</v>
          </cell>
        </row>
        <row r="7217">
          <cell r="A7217" t="str">
            <v>ER</v>
          </cell>
        </row>
        <row r="7218">
          <cell r="A7218" t="str">
            <v>ER</v>
          </cell>
        </row>
        <row r="7219">
          <cell r="A7219" t="str">
            <v>ER</v>
          </cell>
        </row>
        <row r="7220">
          <cell r="A7220" t="str">
            <v>ER</v>
          </cell>
        </row>
        <row r="7221">
          <cell r="A7221" t="str">
            <v>ER</v>
          </cell>
        </row>
        <row r="7222">
          <cell r="A7222" t="str">
            <v>ER</v>
          </cell>
        </row>
        <row r="7223">
          <cell r="A7223" t="str">
            <v>ER</v>
          </cell>
        </row>
        <row r="7224">
          <cell r="A7224" t="str">
            <v>ER</v>
          </cell>
        </row>
        <row r="7225">
          <cell r="A7225" t="str">
            <v>ER</v>
          </cell>
        </row>
        <row r="7226">
          <cell r="A7226" t="str">
            <v>ER</v>
          </cell>
        </row>
        <row r="7227">
          <cell r="A7227" t="str">
            <v>ER</v>
          </cell>
        </row>
        <row r="7228">
          <cell r="A7228" t="str">
            <v>ER</v>
          </cell>
        </row>
        <row r="7229">
          <cell r="A7229" t="str">
            <v>ER</v>
          </cell>
        </row>
        <row r="7230">
          <cell r="A7230" t="str">
            <v>ER</v>
          </cell>
        </row>
        <row r="7231">
          <cell r="A7231" t="str">
            <v>ER</v>
          </cell>
        </row>
        <row r="7232">
          <cell r="A7232" t="str">
            <v>ER</v>
          </cell>
        </row>
        <row r="7233">
          <cell r="A7233" t="str">
            <v>ER</v>
          </cell>
        </row>
        <row r="7234">
          <cell r="A7234" t="str">
            <v>ER</v>
          </cell>
        </row>
        <row r="7235">
          <cell r="A7235" t="str">
            <v>ER</v>
          </cell>
        </row>
        <row r="7236">
          <cell r="A7236" t="str">
            <v>ER</v>
          </cell>
        </row>
        <row r="7237">
          <cell r="A7237" t="str">
            <v>ER</v>
          </cell>
        </row>
        <row r="7238">
          <cell r="A7238" t="str">
            <v>ER</v>
          </cell>
        </row>
        <row r="7239">
          <cell r="A7239" t="str">
            <v>ER</v>
          </cell>
        </row>
        <row r="7240">
          <cell r="A7240" t="str">
            <v>ER</v>
          </cell>
        </row>
        <row r="7241">
          <cell r="A7241" t="str">
            <v>ER</v>
          </cell>
        </row>
        <row r="7242">
          <cell r="A7242" t="str">
            <v>ER</v>
          </cell>
        </row>
        <row r="7243">
          <cell r="A7243" t="str">
            <v>ER</v>
          </cell>
        </row>
        <row r="7244">
          <cell r="A7244" t="str">
            <v>ER</v>
          </cell>
        </row>
        <row r="7245">
          <cell r="A7245" t="str">
            <v>ER</v>
          </cell>
        </row>
        <row r="7246">
          <cell r="A7246" t="str">
            <v>ER</v>
          </cell>
        </row>
        <row r="7247">
          <cell r="A7247" t="str">
            <v>ER</v>
          </cell>
        </row>
        <row r="7248">
          <cell r="A7248" t="str">
            <v>ER</v>
          </cell>
        </row>
        <row r="7249">
          <cell r="A7249" t="str">
            <v>ER</v>
          </cell>
        </row>
        <row r="7250">
          <cell r="A7250" t="str">
            <v>ER</v>
          </cell>
        </row>
        <row r="7251">
          <cell r="A7251" t="str">
            <v>ER</v>
          </cell>
        </row>
        <row r="7252">
          <cell r="A7252" t="str">
            <v>ER</v>
          </cell>
        </row>
        <row r="7253">
          <cell r="A7253" t="str">
            <v>ER</v>
          </cell>
        </row>
        <row r="7254">
          <cell r="A7254" t="str">
            <v>ER</v>
          </cell>
        </row>
        <row r="7255">
          <cell r="A7255" t="str">
            <v>ER</v>
          </cell>
        </row>
        <row r="7256">
          <cell r="A7256" t="str">
            <v>ER</v>
          </cell>
        </row>
        <row r="7257">
          <cell r="A7257" t="str">
            <v>ER</v>
          </cell>
        </row>
        <row r="7258">
          <cell r="A7258" t="str">
            <v>ER</v>
          </cell>
        </row>
        <row r="7259">
          <cell r="A7259" t="str">
            <v>ER</v>
          </cell>
        </row>
        <row r="7260">
          <cell r="A7260" t="str">
            <v>KR</v>
          </cell>
        </row>
        <row r="7261">
          <cell r="A7261" t="str">
            <v>KR</v>
          </cell>
        </row>
        <row r="7262">
          <cell r="A7262" t="str">
            <v>ER</v>
          </cell>
        </row>
        <row r="7263">
          <cell r="A7263" t="str">
            <v>ER</v>
          </cell>
        </row>
        <row r="7264">
          <cell r="A7264" t="str">
            <v>AC</v>
          </cell>
        </row>
        <row r="7265">
          <cell r="A7265" t="str">
            <v>AC</v>
          </cell>
        </row>
        <row r="7266">
          <cell r="A7266" t="str">
            <v>AC</v>
          </cell>
        </row>
        <row r="7267">
          <cell r="A7267" t="str">
            <v>AC</v>
          </cell>
        </row>
        <row r="7268">
          <cell r="A7268" t="str">
            <v>AC</v>
          </cell>
        </row>
        <row r="7269">
          <cell r="A7269" t="str">
            <v>AC</v>
          </cell>
        </row>
        <row r="7270">
          <cell r="A7270" t="str">
            <v>AC</v>
          </cell>
        </row>
        <row r="7271">
          <cell r="A7271" t="str">
            <v>AC</v>
          </cell>
        </row>
        <row r="7272">
          <cell r="A7272" t="str">
            <v>AC</v>
          </cell>
        </row>
        <row r="7273">
          <cell r="A7273" t="str">
            <v>RR</v>
          </cell>
        </row>
        <row r="7274">
          <cell r="A7274" t="str">
            <v>RR</v>
          </cell>
        </row>
        <row r="7275">
          <cell r="A7275" t="str">
            <v>RR</v>
          </cell>
        </row>
        <row r="7276">
          <cell r="A7276" t="str">
            <v>RR</v>
          </cell>
        </row>
        <row r="7277">
          <cell r="A7277" t="str">
            <v>RR</v>
          </cell>
        </row>
        <row r="7278">
          <cell r="A7278" t="str">
            <v>RR</v>
          </cell>
        </row>
        <row r="7279">
          <cell r="A7279" t="str">
            <v>RR</v>
          </cell>
        </row>
        <row r="7280">
          <cell r="A7280" t="str">
            <v>RR</v>
          </cell>
        </row>
        <row r="7281">
          <cell r="A7281" t="str">
            <v>RR</v>
          </cell>
        </row>
        <row r="7282">
          <cell r="A7282" t="str">
            <v>ER</v>
          </cell>
        </row>
        <row r="7283">
          <cell r="A7283" t="str">
            <v>ER</v>
          </cell>
        </row>
        <row r="7284">
          <cell r="A7284" t="str">
            <v>ER</v>
          </cell>
        </row>
        <row r="7285">
          <cell r="A7285" t="str">
            <v>ER</v>
          </cell>
        </row>
        <row r="7286">
          <cell r="A7286" t="str">
            <v>ER</v>
          </cell>
        </row>
        <row r="7287">
          <cell r="A7287" t="str">
            <v>ER</v>
          </cell>
        </row>
        <row r="7288">
          <cell r="A7288" t="str">
            <v>ER</v>
          </cell>
        </row>
        <row r="7289">
          <cell r="A7289" t="str">
            <v>ER</v>
          </cell>
        </row>
        <row r="7290">
          <cell r="A7290" t="str">
            <v>ER</v>
          </cell>
        </row>
        <row r="7291">
          <cell r="A7291" t="str">
            <v>ER</v>
          </cell>
        </row>
        <row r="7292">
          <cell r="A7292" t="str">
            <v>ER</v>
          </cell>
        </row>
        <row r="7293">
          <cell r="A7293" t="str">
            <v>ER</v>
          </cell>
        </row>
        <row r="7294">
          <cell r="A7294" t="str">
            <v>ER</v>
          </cell>
        </row>
        <row r="7295">
          <cell r="A7295" t="str">
            <v>ER</v>
          </cell>
        </row>
        <row r="7296">
          <cell r="A7296" t="str">
            <v>ER</v>
          </cell>
        </row>
        <row r="7297">
          <cell r="A7297" t="str">
            <v>ER</v>
          </cell>
        </row>
        <row r="7298">
          <cell r="A7298" t="str">
            <v>ER</v>
          </cell>
        </row>
        <row r="7299">
          <cell r="A7299" t="str">
            <v>ER</v>
          </cell>
        </row>
        <row r="7300">
          <cell r="A7300" t="str">
            <v>ER</v>
          </cell>
        </row>
        <row r="7301">
          <cell r="A7301" t="str">
            <v>ER</v>
          </cell>
        </row>
        <row r="7302">
          <cell r="A7302" t="str">
            <v>ER</v>
          </cell>
        </row>
        <row r="7303">
          <cell r="A7303" t="str">
            <v>ER</v>
          </cell>
        </row>
        <row r="7304">
          <cell r="A7304" t="str">
            <v>ER</v>
          </cell>
        </row>
        <row r="7305">
          <cell r="A7305" t="str">
            <v>ER</v>
          </cell>
        </row>
        <row r="7306">
          <cell r="A7306" t="str">
            <v>ER</v>
          </cell>
        </row>
        <row r="7307">
          <cell r="A7307" t="str">
            <v>ER</v>
          </cell>
        </row>
        <row r="7308">
          <cell r="A7308" t="str">
            <v>ER</v>
          </cell>
        </row>
        <row r="7309">
          <cell r="A7309" t="str">
            <v>ER</v>
          </cell>
        </row>
        <row r="7310">
          <cell r="A7310" t="str">
            <v>ER</v>
          </cell>
        </row>
        <row r="7311">
          <cell r="A7311" t="str">
            <v>ER</v>
          </cell>
        </row>
        <row r="7312">
          <cell r="A7312" t="str">
            <v>ER</v>
          </cell>
        </row>
        <row r="7313">
          <cell r="A7313" t="str">
            <v>ER</v>
          </cell>
        </row>
        <row r="7314">
          <cell r="A7314" t="str">
            <v>ER</v>
          </cell>
        </row>
        <row r="7315">
          <cell r="A7315" t="str">
            <v>ER</v>
          </cell>
        </row>
        <row r="7316">
          <cell r="A7316" t="str">
            <v>ER</v>
          </cell>
        </row>
        <row r="7317">
          <cell r="A7317" t="str">
            <v>ER</v>
          </cell>
        </row>
        <row r="7318">
          <cell r="A7318" t="str">
            <v>ER</v>
          </cell>
        </row>
        <row r="7319">
          <cell r="A7319" t="str">
            <v>ER</v>
          </cell>
        </row>
        <row r="7320">
          <cell r="A7320" t="str">
            <v>ER</v>
          </cell>
        </row>
        <row r="7321">
          <cell r="A7321" t="str">
            <v>ER</v>
          </cell>
        </row>
        <row r="7322">
          <cell r="A7322" t="str">
            <v>ER</v>
          </cell>
        </row>
        <row r="7323">
          <cell r="A7323" t="str">
            <v>ER</v>
          </cell>
        </row>
        <row r="7324">
          <cell r="A7324" t="str">
            <v>ER</v>
          </cell>
        </row>
        <row r="7325">
          <cell r="A7325" t="str">
            <v>ER</v>
          </cell>
        </row>
        <row r="7326">
          <cell r="A7326" t="str">
            <v>ER</v>
          </cell>
        </row>
        <row r="7327">
          <cell r="A7327" t="str">
            <v>ER</v>
          </cell>
        </row>
        <row r="7328">
          <cell r="A7328" t="str">
            <v>ER</v>
          </cell>
        </row>
        <row r="7329">
          <cell r="A7329" t="str">
            <v>ER</v>
          </cell>
        </row>
        <row r="7330">
          <cell r="A7330" t="str">
            <v>ER</v>
          </cell>
        </row>
        <row r="7331">
          <cell r="A7331" t="str">
            <v>ER</v>
          </cell>
        </row>
        <row r="7332">
          <cell r="A7332" t="str">
            <v>ER</v>
          </cell>
        </row>
        <row r="7333">
          <cell r="A7333" t="str">
            <v>ER</v>
          </cell>
        </row>
        <row r="7334">
          <cell r="A7334" t="str">
            <v>ER</v>
          </cell>
        </row>
        <row r="7335">
          <cell r="A7335" t="str">
            <v>ER</v>
          </cell>
        </row>
        <row r="7336">
          <cell r="A7336" t="str">
            <v>ER</v>
          </cell>
        </row>
        <row r="7337">
          <cell r="A7337" t="str">
            <v>ER</v>
          </cell>
        </row>
        <row r="7338">
          <cell r="A7338" t="str">
            <v>ER</v>
          </cell>
        </row>
        <row r="7339">
          <cell r="A7339" t="str">
            <v>ER</v>
          </cell>
        </row>
        <row r="7340">
          <cell r="A7340" t="str">
            <v>ER</v>
          </cell>
        </row>
        <row r="7341">
          <cell r="A7341" t="str">
            <v>ER</v>
          </cell>
        </row>
        <row r="7342">
          <cell r="A7342" t="str">
            <v>ER</v>
          </cell>
        </row>
        <row r="7343">
          <cell r="A7343" t="str">
            <v>ER</v>
          </cell>
        </row>
        <row r="7344">
          <cell r="A7344" t="str">
            <v>ER</v>
          </cell>
        </row>
        <row r="7345">
          <cell r="A7345" t="str">
            <v>ER</v>
          </cell>
        </row>
        <row r="7346">
          <cell r="A7346" t="str">
            <v>ER</v>
          </cell>
        </row>
        <row r="7347">
          <cell r="A7347" t="str">
            <v>ER</v>
          </cell>
        </row>
        <row r="7348">
          <cell r="A7348" t="str">
            <v>ER</v>
          </cell>
        </row>
        <row r="7349">
          <cell r="A7349" t="str">
            <v>ER</v>
          </cell>
        </row>
        <row r="7350">
          <cell r="A7350" t="str">
            <v>ER</v>
          </cell>
        </row>
        <row r="7351">
          <cell r="A7351" t="str">
            <v>ER</v>
          </cell>
        </row>
        <row r="7352">
          <cell r="A7352" t="str">
            <v>ER</v>
          </cell>
        </row>
        <row r="7353">
          <cell r="A7353" t="str">
            <v>ER</v>
          </cell>
        </row>
        <row r="7354">
          <cell r="A7354" t="str">
            <v>ER</v>
          </cell>
        </row>
        <row r="7355">
          <cell r="A7355" t="str">
            <v>ER</v>
          </cell>
        </row>
        <row r="7356">
          <cell r="A7356" t="str">
            <v>ER</v>
          </cell>
        </row>
        <row r="7357">
          <cell r="A7357" t="str">
            <v>ER</v>
          </cell>
        </row>
        <row r="7358">
          <cell r="A7358" t="str">
            <v>ER</v>
          </cell>
        </row>
        <row r="7359">
          <cell r="A7359" t="str">
            <v>ER</v>
          </cell>
        </row>
        <row r="7360">
          <cell r="A7360" t="str">
            <v>ER</v>
          </cell>
        </row>
        <row r="7361">
          <cell r="A7361" t="str">
            <v>ER</v>
          </cell>
        </row>
        <row r="7362">
          <cell r="A7362" t="str">
            <v>ER</v>
          </cell>
        </row>
        <row r="7363">
          <cell r="A7363" t="str">
            <v>ER</v>
          </cell>
        </row>
        <row r="7364">
          <cell r="A7364" t="str">
            <v>ER</v>
          </cell>
        </row>
        <row r="7365">
          <cell r="A7365" t="str">
            <v>ER</v>
          </cell>
        </row>
        <row r="7366">
          <cell r="A7366" t="str">
            <v>ER</v>
          </cell>
        </row>
        <row r="7367">
          <cell r="A7367" t="str">
            <v>ER</v>
          </cell>
        </row>
        <row r="7368">
          <cell r="A7368" t="str">
            <v>ER</v>
          </cell>
        </row>
        <row r="7369">
          <cell r="A7369" t="str">
            <v>ER</v>
          </cell>
        </row>
        <row r="7370">
          <cell r="A7370" t="str">
            <v>ER</v>
          </cell>
        </row>
        <row r="7371">
          <cell r="A7371" t="str">
            <v>ER</v>
          </cell>
        </row>
        <row r="7372">
          <cell r="A7372" t="str">
            <v>ER</v>
          </cell>
        </row>
        <row r="7373">
          <cell r="A7373" t="str">
            <v>ER</v>
          </cell>
        </row>
        <row r="7374">
          <cell r="A7374" t="str">
            <v>ER</v>
          </cell>
        </row>
        <row r="7375">
          <cell r="A7375" t="str">
            <v>ER</v>
          </cell>
        </row>
        <row r="7376">
          <cell r="A7376" t="str">
            <v>ER</v>
          </cell>
        </row>
        <row r="7377">
          <cell r="A7377" t="str">
            <v>ER</v>
          </cell>
        </row>
        <row r="7378">
          <cell r="A7378" t="str">
            <v>ER</v>
          </cell>
        </row>
        <row r="7379">
          <cell r="A7379" t="str">
            <v>KR</v>
          </cell>
        </row>
        <row r="7380">
          <cell r="A7380" t="str">
            <v>AC</v>
          </cell>
        </row>
        <row r="7381">
          <cell r="A7381" t="str">
            <v>AC</v>
          </cell>
        </row>
        <row r="7382">
          <cell r="A7382" t="str">
            <v>AC</v>
          </cell>
        </row>
        <row r="7383">
          <cell r="A7383" t="str">
            <v>AC</v>
          </cell>
        </row>
        <row r="7384">
          <cell r="A7384" t="str">
            <v>AC</v>
          </cell>
        </row>
        <row r="7385">
          <cell r="A7385" t="str">
            <v>AC</v>
          </cell>
        </row>
        <row r="7386">
          <cell r="A7386" t="str">
            <v>AC</v>
          </cell>
        </row>
        <row r="7387">
          <cell r="A7387" t="str">
            <v>ER</v>
          </cell>
        </row>
        <row r="7388">
          <cell r="A7388" t="str">
            <v>ER</v>
          </cell>
        </row>
        <row r="7389">
          <cell r="A7389" t="str">
            <v>ER</v>
          </cell>
        </row>
        <row r="7390">
          <cell r="A7390" t="str">
            <v>ER</v>
          </cell>
        </row>
        <row r="7391">
          <cell r="A7391" t="str">
            <v>ER</v>
          </cell>
        </row>
        <row r="7392">
          <cell r="A7392" t="str">
            <v>ER</v>
          </cell>
        </row>
        <row r="7393">
          <cell r="A7393" t="str">
            <v>ER</v>
          </cell>
        </row>
        <row r="7394">
          <cell r="A7394" t="str">
            <v>ER</v>
          </cell>
        </row>
        <row r="7395">
          <cell r="A7395" t="str">
            <v>ER</v>
          </cell>
        </row>
        <row r="7396">
          <cell r="A7396" t="str">
            <v>ER</v>
          </cell>
        </row>
        <row r="7397">
          <cell r="A7397" t="str">
            <v>ER</v>
          </cell>
        </row>
        <row r="7398">
          <cell r="A7398" t="str">
            <v>ER</v>
          </cell>
        </row>
        <row r="7399">
          <cell r="A7399" t="str">
            <v>ER</v>
          </cell>
        </row>
        <row r="7400">
          <cell r="A7400" t="str">
            <v>ER</v>
          </cell>
        </row>
        <row r="7401">
          <cell r="A7401" t="str">
            <v>RR</v>
          </cell>
        </row>
        <row r="7402">
          <cell r="A7402" t="str">
            <v>RR</v>
          </cell>
        </row>
        <row r="7403">
          <cell r="A7403" t="str">
            <v>RR</v>
          </cell>
        </row>
        <row r="7404">
          <cell r="A7404" t="str">
            <v>RR</v>
          </cell>
        </row>
        <row r="7405">
          <cell r="A7405" t="str">
            <v>RR</v>
          </cell>
        </row>
        <row r="7406">
          <cell r="A7406" t="str">
            <v>RR</v>
          </cell>
        </row>
        <row r="7407">
          <cell r="A7407" t="str">
            <v>RR</v>
          </cell>
        </row>
        <row r="7408">
          <cell r="A7408" t="str">
            <v>RR</v>
          </cell>
        </row>
        <row r="7409">
          <cell r="A7409" t="str">
            <v>RR</v>
          </cell>
        </row>
        <row r="7410">
          <cell r="A7410" t="str">
            <v>SA</v>
          </cell>
        </row>
        <row r="7411">
          <cell r="A7411" t="str">
            <v>ER</v>
          </cell>
        </row>
        <row r="7412">
          <cell r="A7412" t="str">
            <v>ER</v>
          </cell>
        </row>
        <row r="7413">
          <cell r="A7413" t="str">
            <v>ER</v>
          </cell>
        </row>
        <row r="7414">
          <cell r="A7414" t="str">
            <v>ER</v>
          </cell>
        </row>
        <row r="7415">
          <cell r="A7415" t="str">
            <v>ER</v>
          </cell>
        </row>
        <row r="7416">
          <cell r="A7416" t="str">
            <v>ER</v>
          </cell>
        </row>
        <row r="7417">
          <cell r="A7417" t="str">
            <v>ER</v>
          </cell>
        </row>
        <row r="7418">
          <cell r="A7418" t="str">
            <v>ER</v>
          </cell>
        </row>
        <row r="7419">
          <cell r="A7419" t="str">
            <v>ER</v>
          </cell>
        </row>
        <row r="7420">
          <cell r="A7420" t="str">
            <v>ER</v>
          </cell>
        </row>
        <row r="7421">
          <cell r="A7421" t="str">
            <v>ER</v>
          </cell>
        </row>
        <row r="7422">
          <cell r="A7422" t="str">
            <v>ER</v>
          </cell>
        </row>
        <row r="7423">
          <cell r="A7423" t="str">
            <v>ER</v>
          </cell>
        </row>
        <row r="7424">
          <cell r="A7424" t="str">
            <v>ER</v>
          </cell>
        </row>
        <row r="7425">
          <cell r="A7425" t="str">
            <v>ER</v>
          </cell>
        </row>
        <row r="7426">
          <cell r="A7426" t="str">
            <v>ER</v>
          </cell>
        </row>
        <row r="7427">
          <cell r="A7427" t="str">
            <v>ER</v>
          </cell>
        </row>
        <row r="7428">
          <cell r="A7428" t="str">
            <v>ER</v>
          </cell>
        </row>
        <row r="7429">
          <cell r="A7429" t="str">
            <v>ER</v>
          </cell>
        </row>
        <row r="7430">
          <cell r="A7430" t="str">
            <v>ER</v>
          </cell>
        </row>
        <row r="7431">
          <cell r="A7431" t="str">
            <v>ER</v>
          </cell>
        </row>
        <row r="7432">
          <cell r="A7432" t="str">
            <v>ER</v>
          </cell>
        </row>
        <row r="7433">
          <cell r="A7433" t="str">
            <v>ER</v>
          </cell>
        </row>
        <row r="7434">
          <cell r="A7434" t="str">
            <v>ER</v>
          </cell>
        </row>
        <row r="7435">
          <cell r="A7435" t="str">
            <v>ER</v>
          </cell>
        </row>
        <row r="7436">
          <cell r="A7436" t="str">
            <v>ER</v>
          </cell>
        </row>
        <row r="7437">
          <cell r="A7437" t="str">
            <v>ER</v>
          </cell>
        </row>
        <row r="7438">
          <cell r="A7438" t="str">
            <v>ER</v>
          </cell>
        </row>
        <row r="7439">
          <cell r="A7439" t="str">
            <v>ER</v>
          </cell>
        </row>
        <row r="7440">
          <cell r="A7440" t="str">
            <v>ER</v>
          </cell>
        </row>
        <row r="7441">
          <cell r="A7441" t="str">
            <v>ER</v>
          </cell>
        </row>
        <row r="7442">
          <cell r="A7442" t="str">
            <v>ER</v>
          </cell>
        </row>
        <row r="7443">
          <cell r="A7443" t="str">
            <v>ER</v>
          </cell>
        </row>
        <row r="7444">
          <cell r="A7444" t="str">
            <v>ER</v>
          </cell>
        </row>
        <row r="7445">
          <cell r="A7445" t="str">
            <v>ER</v>
          </cell>
        </row>
        <row r="7446">
          <cell r="A7446" t="str">
            <v>ER</v>
          </cell>
        </row>
        <row r="7447">
          <cell r="A7447" t="str">
            <v>ER</v>
          </cell>
        </row>
        <row r="7448">
          <cell r="A7448" t="str">
            <v>ER</v>
          </cell>
        </row>
        <row r="7449">
          <cell r="A7449" t="str">
            <v>ER</v>
          </cell>
        </row>
        <row r="7450">
          <cell r="A7450" t="str">
            <v>ER</v>
          </cell>
        </row>
        <row r="7451">
          <cell r="A7451" t="str">
            <v>ER</v>
          </cell>
        </row>
        <row r="7452">
          <cell r="A7452" t="str">
            <v>ER</v>
          </cell>
        </row>
        <row r="7453">
          <cell r="A7453" t="str">
            <v>ER</v>
          </cell>
        </row>
        <row r="7454">
          <cell r="A7454" t="str">
            <v>ER</v>
          </cell>
        </row>
        <row r="7455">
          <cell r="A7455" t="str">
            <v>ER</v>
          </cell>
        </row>
        <row r="7456">
          <cell r="A7456" t="str">
            <v>ER</v>
          </cell>
        </row>
        <row r="7457">
          <cell r="A7457" t="str">
            <v>ER</v>
          </cell>
        </row>
        <row r="7458">
          <cell r="A7458" t="str">
            <v>ER</v>
          </cell>
        </row>
        <row r="7459">
          <cell r="A7459" t="str">
            <v>ER</v>
          </cell>
        </row>
        <row r="7460">
          <cell r="A7460" t="str">
            <v>ER</v>
          </cell>
        </row>
        <row r="7461">
          <cell r="A7461" t="str">
            <v>ER</v>
          </cell>
        </row>
        <row r="7462">
          <cell r="A7462" t="str">
            <v>ER</v>
          </cell>
        </row>
        <row r="7463">
          <cell r="A7463" t="str">
            <v>ER</v>
          </cell>
        </row>
        <row r="7464">
          <cell r="A7464" t="str">
            <v>ER</v>
          </cell>
        </row>
        <row r="7465">
          <cell r="A7465" t="str">
            <v>ER</v>
          </cell>
        </row>
        <row r="7466">
          <cell r="A7466" t="str">
            <v>ER</v>
          </cell>
        </row>
        <row r="7467">
          <cell r="A7467" t="str">
            <v>ER</v>
          </cell>
        </row>
        <row r="7468">
          <cell r="A7468" t="str">
            <v>ER</v>
          </cell>
        </row>
        <row r="7469">
          <cell r="A7469" t="str">
            <v>ER</v>
          </cell>
        </row>
        <row r="7470">
          <cell r="A7470" t="str">
            <v>ER</v>
          </cell>
        </row>
        <row r="7471">
          <cell r="A7471" t="str">
            <v>ER</v>
          </cell>
        </row>
        <row r="7472">
          <cell r="A7472" t="str">
            <v>ER</v>
          </cell>
        </row>
        <row r="7473">
          <cell r="A7473" t="str">
            <v>ER</v>
          </cell>
        </row>
        <row r="7474">
          <cell r="A7474" t="str">
            <v>ER</v>
          </cell>
        </row>
        <row r="7475">
          <cell r="A7475" t="str">
            <v>ER</v>
          </cell>
        </row>
        <row r="7476">
          <cell r="A7476" t="str">
            <v>ER</v>
          </cell>
        </row>
        <row r="7477">
          <cell r="A7477" t="str">
            <v>ER</v>
          </cell>
        </row>
        <row r="7478">
          <cell r="A7478" t="str">
            <v>ER</v>
          </cell>
        </row>
        <row r="7479">
          <cell r="A7479" t="str">
            <v>ER</v>
          </cell>
        </row>
        <row r="7480">
          <cell r="A7480" t="str">
            <v>ER</v>
          </cell>
        </row>
        <row r="7481">
          <cell r="A7481" t="str">
            <v>ER</v>
          </cell>
        </row>
        <row r="7482">
          <cell r="A7482" t="str">
            <v>ER</v>
          </cell>
        </row>
        <row r="7483">
          <cell r="A7483" t="str">
            <v>ER</v>
          </cell>
        </row>
        <row r="7484">
          <cell r="A7484" t="str">
            <v>ER</v>
          </cell>
        </row>
        <row r="7485">
          <cell r="A7485" t="str">
            <v>ER</v>
          </cell>
        </row>
        <row r="7486">
          <cell r="A7486" t="str">
            <v>ER</v>
          </cell>
        </row>
        <row r="7487">
          <cell r="A7487" t="str">
            <v>ER</v>
          </cell>
        </row>
        <row r="7488">
          <cell r="A7488" t="str">
            <v>ER</v>
          </cell>
        </row>
        <row r="7489">
          <cell r="A7489" t="str">
            <v>ER</v>
          </cell>
        </row>
        <row r="7490">
          <cell r="A7490" t="str">
            <v>ER</v>
          </cell>
        </row>
        <row r="7491">
          <cell r="A7491" t="str">
            <v>ER</v>
          </cell>
        </row>
        <row r="7492">
          <cell r="A7492" t="str">
            <v>ER</v>
          </cell>
        </row>
        <row r="7493">
          <cell r="A7493" t="str">
            <v>ER</v>
          </cell>
        </row>
        <row r="7494">
          <cell r="A7494" t="str">
            <v>ER</v>
          </cell>
        </row>
        <row r="7495">
          <cell r="A7495" t="str">
            <v>ER</v>
          </cell>
        </row>
        <row r="7496">
          <cell r="A7496" t="str">
            <v>ER</v>
          </cell>
        </row>
        <row r="7497">
          <cell r="A7497" t="str">
            <v>ER</v>
          </cell>
        </row>
        <row r="7498">
          <cell r="A7498" t="str">
            <v>ER</v>
          </cell>
        </row>
        <row r="7499">
          <cell r="A7499" t="str">
            <v>ER</v>
          </cell>
        </row>
        <row r="7500">
          <cell r="A7500" t="str">
            <v>ER</v>
          </cell>
        </row>
        <row r="7501">
          <cell r="A7501" t="str">
            <v>ER</v>
          </cell>
        </row>
        <row r="7502">
          <cell r="A7502" t="str">
            <v>ER</v>
          </cell>
        </row>
        <row r="7503">
          <cell r="A7503" t="str">
            <v>ER</v>
          </cell>
        </row>
        <row r="7504">
          <cell r="A7504" t="str">
            <v>ER</v>
          </cell>
        </row>
        <row r="7505">
          <cell r="A7505" t="str">
            <v>ER</v>
          </cell>
        </row>
        <row r="7506">
          <cell r="A7506" t="str">
            <v>ER</v>
          </cell>
        </row>
        <row r="7507">
          <cell r="A7507" t="str">
            <v>ER</v>
          </cell>
        </row>
        <row r="7508">
          <cell r="A7508" t="str">
            <v>ER</v>
          </cell>
        </row>
        <row r="7509">
          <cell r="A7509" t="str">
            <v>ER</v>
          </cell>
        </row>
        <row r="7510">
          <cell r="A7510" t="str">
            <v>ER</v>
          </cell>
        </row>
        <row r="7511">
          <cell r="A7511" t="str">
            <v>ER</v>
          </cell>
        </row>
        <row r="7512">
          <cell r="A7512" t="str">
            <v>ER</v>
          </cell>
        </row>
        <row r="7513">
          <cell r="A7513" t="str">
            <v>ER</v>
          </cell>
        </row>
        <row r="7514">
          <cell r="A7514" t="str">
            <v>ER</v>
          </cell>
        </row>
        <row r="7515">
          <cell r="A7515" t="str">
            <v>ER</v>
          </cell>
        </row>
        <row r="7516">
          <cell r="A7516" t="str">
            <v>ER</v>
          </cell>
        </row>
        <row r="7517">
          <cell r="A7517" t="str">
            <v>ER</v>
          </cell>
        </row>
        <row r="7518">
          <cell r="A7518" t="str">
            <v>ER</v>
          </cell>
        </row>
        <row r="7519">
          <cell r="A7519" t="str">
            <v>ER</v>
          </cell>
        </row>
        <row r="7520">
          <cell r="A7520" t="str">
            <v>ER</v>
          </cell>
        </row>
        <row r="7521">
          <cell r="A7521" t="str">
            <v>ER</v>
          </cell>
        </row>
        <row r="7522">
          <cell r="A7522" t="str">
            <v>ER</v>
          </cell>
        </row>
        <row r="7523">
          <cell r="A7523" t="str">
            <v>ER</v>
          </cell>
        </row>
        <row r="7524">
          <cell r="A7524" t="str">
            <v>ER</v>
          </cell>
        </row>
        <row r="7525">
          <cell r="A7525" t="str">
            <v>ER</v>
          </cell>
        </row>
        <row r="7526">
          <cell r="A7526" t="str">
            <v>ER</v>
          </cell>
        </row>
        <row r="7527">
          <cell r="A7527" t="str">
            <v>ER</v>
          </cell>
        </row>
        <row r="7528">
          <cell r="A7528" t="str">
            <v>ER</v>
          </cell>
        </row>
        <row r="7529">
          <cell r="A7529" t="str">
            <v>ER</v>
          </cell>
        </row>
        <row r="7530">
          <cell r="A7530" t="str">
            <v>ER</v>
          </cell>
        </row>
        <row r="7531">
          <cell r="A7531" t="str">
            <v>ER</v>
          </cell>
        </row>
        <row r="7532">
          <cell r="A7532" t="str">
            <v>ER</v>
          </cell>
        </row>
        <row r="7533">
          <cell r="A7533" t="str">
            <v>ER</v>
          </cell>
        </row>
        <row r="7534">
          <cell r="A7534" t="str">
            <v>ER</v>
          </cell>
        </row>
        <row r="7535">
          <cell r="A7535" t="str">
            <v>ER</v>
          </cell>
        </row>
        <row r="7536">
          <cell r="A7536" t="str">
            <v>ER</v>
          </cell>
        </row>
        <row r="7537">
          <cell r="A7537" t="str">
            <v>ER</v>
          </cell>
        </row>
        <row r="7538">
          <cell r="A7538" t="str">
            <v>ER</v>
          </cell>
        </row>
        <row r="7539">
          <cell r="A7539" t="str">
            <v>ER</v>
          </cell>
        </row>
        <row r="7540">
          <cell r="A7540" t="str">
            <v>ER</v>
          </cell>
        </row>
        <row r="7541">
          <cell r="A7541" t="str">
            <v>ER</v>
          </cell>
        </row>
        <row r="7542">
          <cell r="A7542" t="str">
            <v>ER</v>
          </cell>
        </row>
        <row r="7543">
          <cell r="A7543" t="str">
            <v>ER</v>
          </cell>
        </row>
        <row r="7544">
          <cell r="A7544" t="str">
            <v>ER</v>
          </cell>
        </row>
        <row r="7545">
          <cell r="A7545" t="str">
            <v>ER</v>
          </cell>
        </row>
        <row r="7546">
          <cell r="A7546" t="str">
            <v>ER</v>
          </cell>
        </row>
        <row r="7547">
          <cell r="A7547" t="str">
            <v>ER</v>
          </cell>
        </row>
        <row r="7548">
          <cell r="A7548" t="str">
            <v>ER</v>
          </cell>
        </row>
        <row r="7549">
          <cell r="A7549" t="str">
            <v>ER</v>
          </cell>
        </row>
        <row r="7550">
          <cell r="A7550" t="str">
            <v>ER</v>
          </cell>
        </row>
        <row r="7551">
          <cell r="A7551" t="str">
            <v>ER</v>
          </cell>
        </row>
        <row r="7552">
          <cell r="A7552" t="str">
            <v>ER</v>
          </cell>
        </row>
        <row r="7553">
          <cell r="A7553" t="str">
            <v>ER</v>
          </cell>
        </row>
        <row r="7554">
          <cell r="A7554" t="str">
            <v>ER</v>
          </cell>
        </row>
        <row r="7555">
          <cell r="A7555" t="str">
            <v>ER</v>
          </cell>
        </row>
        <row r="7556">
          <cell r="A7556" t="str">
            <v>ER</v>
          </cell>
        </row>
        <row r="7557">
          <cell r="A7557" t="str">
            <v>ER</v>
          </cell>
        </row>
        <row r="7558">
          <cell r="A7558" t="str">
            <v>ER</v>
          </cell>
        </row>
        <row r="7559">
          <cell r="A7559" t="str">
            <v>ER</v>
          </cell>
        </row>
        <row r="7560">
          <cell r="A7560" t="str">
            <v>ER</v>
          </cell>
        </row>
        <row r="7561">
          <cell r="A7561" t="str">
            <v>ER</v>
          </cell>
        </row>
        <row r="7562">
          <cell r="A7562" t="str">
            <v>ER</v>
          </cell>
        </row>
        <row r="7563">
          <cell r="A7563" t="str">
            <v>ER</v>
          </cell>
        </row>
        <row r="7564">
          <cell r="A7564" t="str">
            <v>ER</v>
          </cell>
        </row>
        <row r="7565">
          <cell r="A7565" t="str">
            <v>ER</v>
          </cell>
        </row>
        <row r="7566">
          <cell r="A7566" t="str">
            <v>ER</v>
          </cell>
        </row>
        <row r="7567">
          <cell r="A7567" t="str">
            <v>ER</v>
          </cell>
        </row>
        <row r="7568">
          <cell r="A7568" t="str">
            <v>ER</v>
          </cell>
        </row>
        <row r="7569">
          <cell r="A7569" t="str">
            <v>ER</v>
          </cell>
        </row>
        <row r="7570">
          <cell r="A7570" t="str">
            <v>ER</v>
          </cell>
        </row>
        <row r="7571">
          <cell r="A7571" t="str">
            <v>ER</v>
          </cell>
        </row>
        <row r="7572">
          <cell r="A7572" t="str">
            <v>ER</v>
          </cell>
        </row>
        <row r="7573">
          <cell r="A7573" t="str">
            <v>ER</v>
          </cell>
        </row>
        <row r="7574">
          <cell r="A7574" t="str">
            <v>ER</v>
          </cell>
        </row>
        <row r="7575">
          <cell r="A7575" t="str">
            <v>ER</v>
          </cell>
        </row>
        <row r="7576">
          <cell r="A7576" t="str">
            <v>ER</v>
          </cell>
        </row>
        <row r="7577">
          <cell r="A7577" t="str">
            <v>ER</v>
          </cell>
        </row>
        <row r="7578">
          <cell r="A7578" t="str">
            <v>ER</v>
          </cell>
        </row>
        <row r="7579">
          <cell r="A7579" t="str">
            <v>ER</v>
          </cell>
        </row>
        <row r="7580">
          <cell r="A7580" t="str">
            <v>ER</v>
          </cell>
        </row>
        <row r="7581">
          <cell r="A7581" t="str">
            <v>ER</v>
          </cell>
        </row>
        <row r="7582">
          <cell r="A7582" t="str">
            <v>ER</v>
          </cell>
        </row>
        <row r="7583">
          <cell r="A7583" t="str">
            <v>ER</v>
          </cell>
        </row>
        <row r="7584">
          <cell r="A7584" t="str">
            <v>ER</v>
          </cell>
        </row>
        <row r="7585">
          <cell r="A7585" t="str">
            <v>ER</v>
          </cell>
        </row>
        <row r="7586">
          <cell r="A7586" t="str">
            <v>ER</v>
          </cell>
        </row>
        <row r="7587">
          <cell r="A7587" t="str">
            <v>ER</v>
          </cell>
        </row>
        <row r="7588">
          <cell r="A7588" t="str">
            <v>ER</v>
          </cell>
        </row>
        <row r="7589">
          <cell r="A7589" t="str">
            <v>ER</v>
          </cell>
        </row>
        <row r="7590">
          <cell r="A7590" t="str">
            <v>ER</v>
          </cell>
        </row>
        <row r="7591">
          <cell r="A7591" t="str">
            <v>ER</v>
          </cell>
        </row>
        <row r="7592">
          <cell r="A7592" t="str">
            <v>ER</v>
          </cell>
        </row>
        <row r="7593">
          <cell r="A7593" t="str">
            <v>ER</v>
          </cell>
        </row>
        <row r="7594">
          <cell r="A7594" t="str">
            <v>ER</v>
          </cell>
        </row>
        <row r="7595">
          <cell r="A7595" t="str">
            <v>ER</v>
          </cell>
        </row>
        <row r="7596">
          <cell r="A7596" t="str">
            <v>ER</v>
          </cell>
        </row>
        <row r="7597">
          <cell r="A7597" t="str">
            <v>ER</v>
          </cell>
        </row>
        <row r="7598">
          <cell r="A7598" t="str">
            <v>ER</v>
          </cell>
        </row>
        <row r="7599">
          <cell r="A7599" t="str">
            <v>ER</v>
          </cell>
        </row>
        <row r="7600">
          <cell r="A7600" t="str">
            <v>ER</v>
          </cell>
        </row>
        <row r="7601">
          <cell r="A7601" t="str">
            <v>ER</v>
          </cell>
        </row>
        <row r="7602">
          <cell r="A7602" t="str">
            <v>ER</v>
          </cell>
        </row>
        <row r="7603">
          <cell r="A7603" t="str">
            <v>ER</v>
          </cell>
        </row>
        <row r="7604">
          <cell r="A7604" t="str">
            <v>ER</v>
          </cell>
        </row>
        <row r="7605">
          <cell r="A7605" t="str">
            <v>ER</v>
          </cell>
        </row>
        <row r="7606">
          <cell r="A7606" t="str">
            <v>ER</v>
          </cell>
        </row>
        <row r="7607">
          <cell r="A7607" t="str">
            <v>ER</v>
          </cell>
        </row>
        <row r="7608">
          <cell r="A7608" t="str">
            <v>ER</v>
          </cell>
        </row>
        <row r="7609">
          <cell r="A7609" t="str">
            <v>ER</v>
          </cell>
        </row>
        <row r="7610">
          <cell r="A7610" t="str">
            <v>ER</v>
          </cell>
        </row>
        <row r="7611">
          <cell r="A7611" t="str">
            <v>ER</v>
          </cell>
        </row>
        <row r="7612">
          <cell r="A7612" t="str">
            <v>ER</v>
          </cell>
        </row>
        <row r="7613">
          <cell r="A7613" t="str">
            <v>ER</v>
          </cell>
        </row>
        <row r="7614">
          <cell r="A7614" t="str">
            <v>ER</v>
          </cell>
        </row>
        <row r="7615">
          <cell r="A7615" t="str">
            <v>ER</v>
          </cell>
        </row>
        <row r="7616">
          <cell r="A7616" t="str">
            <v>ER</v>
          </cell>
        </row>
        <row r="7617">
          <cell r="A7617" t="str">
            <v>ER</v>
          </cell>
        </row>
        <row r="7618">
          <cell r="A7618" t="str">
            <v>ER</v>
          </cell>
        </row>
        <row r="7619">
          <cell r="A7619" t="str">
            <v>ER</v>
          </cell>
        </row>
        <row r="7620">
          <cell r="A7620" t="str">
            <v>ER</v>
          </cell>
        </row>
        <row r="7621">
          <cell r="A7621" t="str">
            <v>ER</v>
          </cell>
        </row>
        <row r="7622">
          <cell r="A7622" t="str">
            <v>ER</v>
          </cell>
        </row>
        <row r="7623">
          <cell r="A7623" t="str">
            <v>ER</v>
          </cell>
        </row>
        <row r="7624">
          <cell r="A7624" t="str">
            <v>ER</v>
          </cell>
        </row>
        <row r="7625">
          <cell r="A7625" t="str">
            <v>ER</v>
          </cell>
        </row>
        <row r="7626">
          <cell r="A7626" t="str">
            <v>ER</v>
          </cell>
        </row>
        <row r="7627">
          <cell r="A7627" t="str">
            <v>ER</v>
          </cell>
        </row>
        <row r="7628">
          <cell r="A7628" t="str">
            <v>ER</v>
          </cell>
        </row>
        <row r="7629">
          <cell r="A7629" t="str">
            <v>ER</v>
          </cell>
        </row>
        <row r="7630">
          <cell r="A7630" t="str">
            <v>ER</v>
          </cell>
        </row>
        <row r="7631">
          <cell r="A7631" t="str">
            <v>ER</v>
          </cell>
        </row>
        <row r="7632">
          <cell r="A7632" t="str">
            <v>ER</v>
          </cell>
        </row>
        <row r="7633">
          <cell r="A7633" t="str">
            <v>ER</v>
          </cell>
        </row>
        <row r="7634">
          <cell r="A7634" t="str">
            <v>ER</v>
          </cell>
        </row>
        <row r="7635">
          <cell r="A7635" t="str">
            <v>ER</v>
          </cell>
        </row>
        <row r="7636">
          <cell r="A7636" t="str">
            <v>ER</v>
          </cell>
        </row>
        <row r="7637">
          <cell r="A7637" t="str">
            <v>ER</v>
          </cell>
        </row>
        <row r="7638">
          <cell r="A7638" t="str">
            <v>ER</v>
          </cell>
        </row>
        <row r="7639">
          <cell r="A7639" t="str">
            <v>ER</v>
          </cell>
        </row>
        <row r="7640">
          <cell r="A7640" t="str">
            <v>ER</v>
          </cell>
        </row>
        <row r="7641">
          <cell r="A7641" t="str">
            <v>ER</v>
          </cell>
        </row>
        <row r="7642">
          <cell r="A7642" t="str">
            <v>ER</v>
          </cell>
        </row>
        <row r="7643">
          <cell r="A7643" t="str">
            <v>ER</v>
          </cell>
        </row>
        <row r="7644">
          <cell r="A7644" t="str">
            <v>ER</v>
          </cell>
        </row>
        <row r="7645">
          <cell r="A7645" t="str">
            <v>ER</v>
          </cell>
        </row>
        <row r="7646">
          <cell r="A7646" t="str">
            <v>ER</v>
          </cell>
        </row>
        <row r="7647">
          <cell r="A7647" t="str">
            <v>ER</v>
          </cell>
        </row>
        <row r="7648">
          <cell r="A7648" t="str">
            <v>ER</v>
          </cell>
        </row>
        <row r="7649">
          <cell r="A7649" t="str">
            <v>ER</v>
          </cell>
        </row>
        <row r="7650">
          <cell r="A7650" t="str">
            <v>ER</v>
          </cell>
        </row>
        <row r="7651">
          <cell r="A7651" t="str">
            <v>ER</v>
          </cell>
        </row>
        <row r="7652">
          <cell r="A7652" t="str">
            <v>ER</v>
          </cell>
        </row>
        <row r="7653">
          <cell r="A7653" t="str">
            <v>ER</v>
          </cell>
        </row>
        <row r="7654">
          <cell r="A7654" t="str">
            <v>ER</v>
          </cell>
        </row>
        <row r="7655">
          <cell r="A7655" t="str">
            <v>ER</v>
          </cell>
        </row>
        <row r="7656">
          <cell r="A7656" t="str">
            <v>ER</v>
          </cell>
        </row>
        <row r="7657">
          <cell r="A7657" t="str">
            <v>ER</v>
          </cell>
        </row>
        <row r="7658">
          <cell r="A7658" t="str">
            <v>ER</v>
          </cell>
        </row>
        <row r="7659">
          <cell r="A7659" t="str">
            <v>ER</v>
          </cell>
        </row>
        <row r="7660">
          <cell r="A7660" t="str">
            <v>ER</v>
          </cell>
        </row>
        <row r="7661">
          <cell r="A7661" t="str">
            <v>ER</v>
          </cell>
        </row>
        <row r="7662">
          <cell r="A7662" t="str">
            <v>ER</v>
          </cell>
        </row>
        <row r="7663">
          <cell r="A7663" t="str">
            <v>ER</v>
          </cell>
        </row>
        <row r="7664">
          <cell r="A7664" t="str">
            <v>ER</v>
          </cell>
        </row>
        <row r="7665">
          <cell r="A7665" t="str">
            <v>ER</v>
          </cell>
        </row>
        <row r="7666">
          <cell r="A7666" t="str">
            <v>ER</v>
          </cell>
        </row>
        <row r="7667">
          <cell r="A7667" t="str">
            <v>ER</v>
          </cell>
        </row>
        <row r="7668">
          <cell r="A7668" t="str">
            <v>ER</v>
          </cell>
        </row>
        <row r="7669">
          <cell r="A7669" t="str">
            <v>ER</v>
          </cell>
        </row>
        <row r="7670">
          <cell r="A7670" t="str">
            <v>ER</v>
          </cell>
        </row>
        <row r="7671">
          <cell r="A7671" t="str">
            <v>ER</v>
          </cell>
        </row>
        <row r="7672">
          <cell r="A7672" t="str">
            <v>ER</v>
          </cell>
        </row>
        <row r="7673">
          <cell r="A7673" t="str">
            <v>ER</v>
          </cell>
        </row>
        <row r="7674">
          <cell r="A7674" t="str">
            <v>ER</v>
          </cell>
        </row>
        <row r="7675">
          <cell r="A7675" t="str">
            <v>ER</v>
          </cell>
        </row>
        <row r="7676">
          <cell r="A7676" t="str">
            <v>ER</v>
          </cell>
        </row>
        <row r="7677">
          <cell r="A7677" t="str">
            <v>ER</v>
          </cell>
        </row>
        <row r="7678">
          <cell r="A7678" t="str">
            <v>ER</v>
          </cell>
        </row>
        <row r="7679">
          <cell r="A7679" t="str">
            <v>ER</v>
          </cell>
        </row>
        <row r="7680">
          <cell r="A7680" t="str">
            <v>ER</v>
          </cell>
        </row>
        <row r="7681">
          <cell r="A7681" t="str">
            <v>ER</v>
          </cell>
        </row>
        <row r="7682">
          <cell r="A7682" t="str">
            <v>ER</v>
          </cell>
        </row>
        <row r="7683">
          <cell r="A7683" t="str">
            <v>ER</v>
          </cell>
        </row>
        <row r="7684">
          <cell r="A7684" t="str">
            <v>ER</v>
          </cell>
        </row>
        <row r="7685">
          <cell r="A7685" t="str">
            <v>ER</v>
          </cell>
        </row>
        <row r="7686">
          <cell r="A7686" t="str">
            <v>ER</v>
          </cell>
        </row>
        <row r="7687">
          <cell r="A7687" t="str">
            <v>ER</v>
          </cell>
        </row>
        <row r="7688">
          <cell r="A7688" t="str">
            <v>ER</v>
          </cell>
        </row>
        <row r="7689">
          <cell r="A7689" t="str">
            <v>ER</v>
          </cell>
        </row>
        <row r="7690">
          <cell r="A7690" t="str">
            <v>ER</v>
          </cell>
        </row>
        <row r="7691">
          <cell r="A7691" t="str">
            <v>ER</v>
          </cell>
        </row>
        <row r="7692">
          <cell r="A7692" t="str">
            <v>ER</v>
          </cell>
        </row>
        <row r="7693">
          <cell r="A7693" t="str">
            <v>ER</v>
          </cell>
        </row>
        <row r="7694">
          <cell r="A7694" t="str">
            <v>ER</v>
          </cell>
        </row>
        <row r="7695">
          <cell r="A7695" t="str">
            <v>ER</v>
          </cell>
        </row>
        <row r="7696">
          <cell r="A7696" t="str">
            <v>ER</v>
          </cell>
        </row>
        <row r="7697">
          <cell r="A7697" t="str">
            <v>ER</v>
          </cell>
        </row>
        <row r="7698">
          <cell r="A7698" t="str">
            <v>ER</v>
          </cell>
        </row>
        <row r="7699">
          <cell r="A7699" t="str">
            <v>ER</v>
          </cell>
        </row>
        <row r="7700">
          <cell r="A7700" t="str">
            <v>ER</v>
          </cell>
        </row>
        <row r="7701">
          <cell r="A7701" t="str">
            <v>ER</v>
          </cell>
        </row>
        <row r="7702">
          <cell r="A7702" t="str">
            <v>ER</v>
          </cell>
        </row>
        <row r="7703">
          <cell r="A7703" t="str">
            <v>ER</v>
          </cell>
        </row>
        <row r="7704">
          <cell r="A7704" t="str">
            <v>ER</v>
          </cell>
        </row>
        <row r="7705">
          <cell r="A7705" t="str">
            <v>ER</v>
          </cell>
        </row>
        <row r="7706">
          <cell r="A7706" t="str">
            <v>ER</v>
          </cell>
        </row>
        <row r="7707">
          <cell r="A7707" t="str">
            <v>ER</v>
          </cell>
        </row>
        <row r="7708">
          <cell r="A7708" t="str">
            <v>ER</v>
          </cell>
        </row>
        <row r="7709">
          <cell r="A7709" t="str">
            <v>ER</v>
          </cell>
        </row>
        <row r="7710">
          <cell r="A7710" t="str">
            <v>ER</v>
          </cell>
        </row>
        <row r="7711">
          <cell r="A7711" t="str">
            <v>ER</v>
          </cell>
        </row>
        <row r="7712">
          <cell r="A7712" t="str">
            <v>ER</v>
          </cell>
        </row>
        <row r="7713">
          <cell r="A7713" t="str">
            <v>ER</v>
          </cell>
        </row>
        <row r="7714">
          <cell r="A7714" t="str">
            <v>ER</v>
          </cell>
        </row>
        <row r="7715">
          <cell r="A7715" t="str">
            <v>ER</v>
          </cell>
        </row>
        <row r="7716">
          <cell r="A7716" t="str">
            <v>ER</v>
          </cell>
        </row>
        <row r="7717">
          <cell r="A7717" t="str">
            <v>ER</v>
          </cell>
        </row>
        <row r="7718">
          <cell r="A7718" t="str">
            <v>ER</v>
          </cell>
        </row>
        <row r="7719">
          <cell r="A7719" t="str">
            <v>ER</v>
          </cell>
        </row>
        <row r="7720">
          <cell r="A7720" t="str">
            <v>ER</v>
          </cell>
        </row>
        <row r="7721">
          <cell r="A7721" t="str">
            <v>ER</v>
          </cell>
        </row>
        <row r="7722">
          <cell r="A7722" t="str">
            <v>ER</v>
          </cell>
        </row>
        <row r="7723">
          <cell r="A7723" t="str">
            <v>ER</v>
          </cell>
        </row>
        <row r="7724">
          <cell r="A7724" t="str">
            <v>ER</v>
          </cell>
        </row>
        <row r="7725">
          <cell r="A7725" t="str">
            <v>ER</v>
          </cell>
        </row>
        <row r="7726">
          <cell r="A7726" t="str">
            <v>ER</v>
          </cell>
        </row>
        <row r="7727">
          <cell r="A7727" t="str">
            <v>ER</v>
          </cell>
        </row>
        <row r="7728">
          <cell r="A7728" t="str">
            <v>ER</v>
          </cell>
        </row>
        <row r="7729">
          <cell r="A7729" t="str">
            <v>ER</v>
          </cell>
        </row>
        <row r="7730">
          <cell r="A7730" t="str">
            <v>ER</v>
          </cell>
        </row>
        <row r="7731">
          <cell r="A7731" t="str">
            <v>ER</v>
          </cell>
        </row>
        <row r="7732">
          <cell r="A7732" t="str">
            <v>ER</v>
          </cell>
        </row>
        <row r="7733">
          <cell r="A7733" t="str">
            <v>ER</v>
          </cell>
        </row>
        <row r="7734">
          <cell r="A7734" t="str">
            <v>ER</v>
          </cell>
        </row>
        <row r="7735">
          <cell r="A7735" t="str">
            <v>ER</v>
          </cell>
        </row>
        <row r="7736">
          <cell r="A7736" t="str">
            <v>ER</v>
          </cell>
        </row>
        <row r="7737">
          <cell r="A7737" t="str">
            <v>ER</v>
          </cell>
        </row>
        <row r="7738">
          <cell r="A7738" t="str">
            <v>ER</v>
          </cell>
        </row>
        <row r="7739">
          <cell r="A7739" t="str">
            <v>ER</v>
          </cell>
        </row>
        <row r="7740">
          <cell r="A7740" t="str">
            <v>ER</v>
          </cell>
        </row>
        <row r="7741">
          <cell r="A7741" t="str">
            <v>ER</v>
          </cell>
        </row>
        <row r="7742">
          <cell r="A7742" t="str">
            <v>ER</v>
          </cell>
        </row>
        <row r="7743">
          <cell r="A7743" t="str">
            <v>ER</v>
          </cell>
        </row>
        <row r="7744">
          <cell r="A7744" t="str">
            <v>ER</v>
          </cell>
        </row>
        <row r="7745">
          <cell r="A7745" t="str">
            <v>ER</v>
          </cell>
        </row>
        <row r="7746">
          <cell r="A7746" t="str">
            <v>ER</v>
          </cell>
        </row>
        <row r="7747">
          <cell r="A7747" t="str">
            <v>ER</v>
          </cell>
        </row>
        <row r="7748">
          <cell r="A7748" t="str">
            <v>ER</v>
          </cell>
        </row>
        <row r="7749">
          <cell r="A7749" t="str">
            <v>ER</v>
          </cell>
        </row>
        <row r="7750">
          <cell r="A7750" t="str">
            <v>ER</v>
          </cell>
        </row>
        <row r="7751">
          <cell r="A7751" t="str">
            <v>ER</v>
          </cell>
        </row>
        <row r="7752">
          <cell r="A7752" t="str">
            <v>ER</v>
          </cell>
        </row>
        <row r="7753">
          <cell r="A7753" t="str">
            <v>ER</v>
          </cell>
        </row>
        <row r="7754">
          <cell r="A7754" t="str">
            <v>ER</v>
          </cell>
        </row>
        <row r="7755">
          <cell r="A7755" t="str">
            <v>ER</v>
          </cell>
        </row>
        <row r="7756">
          <cell r="A7756" t="str">
            <v>ER</v>
          </cell>
        </row>
        <row r="7757">
          <cell r="A7757" t="str">
            <v>ER</v>
          </cell>
        </row>
        <row r="7758">
          <cell r="A7758" t="str">
            <v>ER</v>
          </cell>
        </row>
        <row r="7759">
          <cell r="A7759" t="str">
            <v>ER</v>
          </cell>
        </row>
        <row r="7760">
          <cell r="A7760" t="str">
            <v>ER</v>
          </cell>
        </row>
        <row r="7761">
          <cell r="A7761" t="str">
            <v>ER</v>
          </cell>
        </row>
        <row r="7762">
          <cell r="A7762" t="str">
            <v>ER</v>
          </cell>
        </row>
        <row r="7763">
          <cell r="A7763" t="str">
            <v>ER</v>
          </cell>
        </row>
        <row r="7764">
          <cell r="A7764" t="str">
            <v>ER</v>
          </cell>
        </row>
        <row r="7765">
          <cell r="A7765" t="str">
            <v>ER</v>
          </cell>
        </row>
        <row r="7766">
          <cell r="A7766" t="str">
            <v>ER</v>
          </cell>
        </row>
        <row r="7767">
          <cell r="A7767" t="str">
            <v>ER</v>
          </cell>
        </row>
        <row r="7768">
          <cell r="A7768" t="str">
            <v>ER</v>
          </cell>
        </row>
        <row r="7769">
          <cell r="A7769" t="str">
            <v>ER</v>
          </cell>
        </row>
        <row r="7770">
          <cell r="A7770" t="str">
            <v>ER</v>
          </cell>
        </row>
        <row r="7771">
          <cell r="A7771" t="str">
            <v>ER</v>
          </cell>
        </row>
        <row r="7772">
          <cell r="A7772" t="str">
            <v>ER</v>
          </cell>
        </row>
        <row r="7773">
          <cell r="A7773" t="str">
            <v>ER</v>
          </cell>
        </row>
        <row r="7774">
          <cell r="A7774" t="str">
            <v>ER</v>
          </cell>
        </row>
        <row r="7775">
          <cell r="A7775" t="str">
            <v>ER</v>
          </cell>
        </row>
        <row r="7776">
          <cell r="A7776" t="str">
            <v>ER</v>
          </cell>
        </row>
        <row r="7777">
          <cell r="A7777" t="str">
            <v>ER</v>
          </cell>
        </row>
        <row r="7778">
          <cell r="A7778" t="str">
            <v>ER</v>
          </cell>
        </row>
        <row r="7779">
          <cell r="A7779" t="str">
            <v>ER</v>
          </cell>
        </row>
        <row r="7780">
          <cell r="A7780" t="str">
            <v>ER</v>
          </cell>
        </row>
        <row r="7781">
          <cell r="A7781" t="str">
            <v>ER</v>
          </cell>
        </row>
        <row r="7782">
          <cell r="A7782" t="str">
            <v>ER</v>
          </cell>
        </row>
        <row r="7783">
          <cell r="A7783" t="str">
            <v>ER</v>
          </cell>
        </row>
        <row r="7784">
          <cell r="A7784" t="str">
            <v>ER</v>
          </cell>
        </row>
        <row r="7785">
          <cell r="A7785" t="str">
            <v>ER</v>
          </cell>
        </row>
        <row r="7786">
          <cell r="A7786" t="str">
            <v>ER</v>
          </cell>
        </row>
        <row r="7787">
          <cell r="A7787" t="str">
            <v>ER</v>
          </cell>
        </row>
        <row r="7788">
          <cell r="A7788" t="str">
            <v>ER</v>
          </cell>
        </row>
        <row r="7789">
          <cell r="A7789" t="str">
            <v>ER</v>
          </cell>
        </row>
        <row r="7790">
          <cell r="A7790" t="str">
            <v>ER</v>
          </cell>
        </row>
        <row r="7791">
          <cell r="A7791" t="str">
            <v>ER</v>
          </cell>
        </row>
        <row r="7792">
          <cell r="A7792" t="str">
            <v>ER</v>
          </cell>
        </row>
        <row r="7793">
          <cell r="A7793" t="str">
            <v>ER</v>
          </cell>
        </row>
        <row r="7794">
          <cell r="A7794" t="str">
            <v>ER</v>
          </cell>
        </row>
        <row r="7795">
          <cell r="A7795" t="str">
            <v>ER</v>
          </cell>
        </row>
        <row r="7796">
          <cell r="A7796" t="str">
            <v>ER</v>
          </cell>
        </row>
        <row r="7797">
          <cell r="A7797" t="str">
            <v>ER</v>
          </cell>
        </row>
        <row r="7798">
          <cell r="A7798" t="str">
            <v>ER</v>
          </cell>
        </row>
        <row r="7799">
          <cell r="A7799" t="str">
            <v>ER</v>
          </cell>
        </row>
        <row r="7800">
          <cell r="A7800" t="str">
            <v>ER</v>
          </cell>
        </row>
        <row r="7801">
          <cell r="A7801" t="str">
            <v>ER</v>
          </cell>
        </row>
        <row r="7802">
          <cell r="A7802" t="str">
            <v>ER</v>
          </cell>
        </row>
        <row r="7803">
          <cell r="A7803" t="str">
            <v>ER</v>
          </cell>
        </row>
        <row r="7804">
          <cell r="A7804" t="str">
            <v>ER</v>
          </cell>
        </row>
        <row r="7805">
          <cell r="A7805" t="str">
            <v>ER</v>
          </cell>
        </row>
        <row r="7806">
          <cell r="A7806" t="str">
            <v>ER</v>
          </cell>
        </row>
        <row r="7807">
          <cell r="A7807" t="str">
            <v>ER</v>
          </cell>
        </row>
        <row r="7808">
          <cell r="A7808" t="str">
            <v>ER</v>
          </cell>
        </row>
        <row r="7809">
          <cell r="A7809" t="str">
            <v>ER</v>
          </cell>
        </row>
        <row r="7810">
          <cell r="A7810" t="str">
            <v>ER</v>
          </cell>
        </row>
        <row r="7811">
          <cell r="A7811" t="str">
            <v>ER</v>
          </cell>
        </row>
        <row r="7812">
          <cell r="A7812" t="str">
            <v>ER</v>
          </cell>
        </row>
        <row r="7813">
          <cell r="A7813" t="str">
            <v>ER</v>
          </cell>
        </row>
        <row r="7814">
          <cell r="A7814" t="str">
            <v>ER</v>
          </cell>
        </row>
        <row r="7815">
          <cell r="A7815" t="str">
            <v>ER</v>
          </cell>
        </row>
        <row r="7816">
          <cell r="A7816" t="str">
            <v>ER</v>
          </cell>
        </row>
        <row r="7817">
          <cell r="A7817" t="str">
            <v>ER</v>
          </cell>
        </row>
        <row r="7818">
          <cell r="A7818" t="str">
            <v>ER</v>
          </cell>
        </row>
        <row r="7819">
          <cell r="A7819" t="str">
            <v>ER</v>
          </cell>
        </row>
        <row r="7820">
          <cell r="A7820" t="str">
            <v>ER</v>
          </cell>
        </row>
        <row r="7821">
          <cell r="A7821" t="str">
            <v>ER</v>
          </cell>
        </row>
        <row r="7822">
          <cell r="A7822" t="str">
            <v>ER</v>
          </cell>
        </row>
        <row r="7823">
          <cell r="A7823" t="str">
            <v>ER</v>
          </cell>
        </row>
        <row r="7824">
          <cell r="A7824" t="str">
            <v>ER</v>
          </cell>
        </row>
        <row r="7825">
          <cell r="A7825" t="str">
            <v>ER</v>
          </cell>
        </row>
        <row r="7826">
          <cell r="A7826" t="str">
            <v>ER</v>
          </cell>
        </row>
        <row r="7827">
          <cell r="A7827" t="str">
            <v>ER</v>
          </cell>
        </row>
        <row r="7828">
          <cell r="A7828" t="str">
            <v>ER</v>
          </cell>
        </row>
        <row r="7829">
          <cell r="A7829" t="str">
            <v>ER</v>
          </cell>
        </row>
        <row r="7830">
          <cell r="A7830" t="str">
            <v>ER</v>
          </cell>
        </row>
        <row r="7831">
          <cell r="A7831" t="str">
            <v>ER</v>
          </cell>
        </row>
        <row r="7832">
          <cell r="A7832" t="str">
            <v>ER</v>
          </cell>
        </row>
        <row r="7833">
          <cell r="A7833" t="str">
            <v>ER</v>
          </cell>
        </row>
        <row r="7834">
          <cell r="A7834" t="str">
            <v>ER</v>
          </cell>
        </row>
        <row r="7835">
          <cell r="A7835" t="str">
            <v>ER</v>
          </cell>
        </row>
        <row r="7836">
          <cell r="A7836" t="str">
            <v>ER</v>
          </cell>
        </row>
        <row r="7837">
          <cell r="A7837" t="str">
            <v>ER</v>
          </cell>
        </row>
        <row r="7838">
          <cell r="A7838" t="str">
            <v>ER</v>
          </cell>
        </row>
        <row r="7839">
          <cell r="A7839" t="str">
            <v>ER</v>
          </cell>
        </row>
        <row r="7840">
          <cell r="A7840" t="str">
            <v>ER</v>
          </cell>
        </row>
        <row r="7841">
          <cell r="A7841" t="str">
            <v>ER</v>
          </cell>
        </row>
        <row r="7842">
          <cell r="A7842" t="str">
            <v>ER</v>
          </cell>
        </row>
        <row r="7843">
          <cell r="A7843" t="str">
            <v>ER</v>
          </cell>
        </row>
        <row r="7844">
          <cell r="A7844" t="str">
            <v>ER</v>
          </cell>
        </row>
        <row r="7845">
          <cell r="A7845" t="str">
            <v>ER</v>
          </cell>
        </row>
        <row r="7846">
          <cell r="A7846" t="str">
            <v>ER</v>
          </cell>
        </row>
        <row r="7847">
          <cell r="A7847" t="str">
            <v>ER</v>
          </cell>
        </row>
        <row r="7848">
          <cell r="A7848" t="str">
            <v>ER</v>
          </cell>
        </row>
        <row r="7849">
          <cell r="A7849" t="str">
            <v>ER</v>
          </cell>
        </row>
        <row r="7850">
          <cell r="A7850" t="str">
            <v>ER</v>
          </cell>
        </row>
        <row r="7851">
          <cell r="A7851" t="str">
            <v>ER</v>
          </cell>
        </row>
        <row r="7852">
          <cell r="A7852" t="str">
            <v>ER</v>
          </cell>
        </row>
        <row r="7853">
          <cell r="A7853" t="str">
            <v>ER</v>
          </cell>
        </row>
        <row r="7854">
          <cell r="A7854" t="str">
            <v>ER</v>
          </cell>
        </row>
        <row r="7855">
          <cell r="A7855" t="str">
            <v>ER</v>
          </cell>
        </row>
        <row r="7856">
          <cell r="A7856" t="str">
            <v>ER</v>
          </cell>
        </row>
        <row r="7857">
          <cell r="A7857" t="str">
            <v>ER</v>
          </cell>
        </row>
        <row r="7858">
          <cell r="A7858" t="str">
            <v>ER</v>
          </cell>
        </row>
        <row r="7859">
          <cell r="A7859" t="str">
            <v>ER</v>
          </cell>
        </row>
        <row r="7860">
          <cell r="A7860" t="str">
            <v>ER</v>
          </cell>
        </row>
        <row r="7861">
          <cell r="A7861" t="str">
            <v>ER</v>
          </cell>
        </row>
        <row r="7862">
          <cell r="A7862" t="str">
            <v>ER</v>
          </cell>
        </row>
        <row r="7863">
          <cell r="A7863" t="str">
            <v>ER</v>
          </cell>
        </row>
        <row r="7864">
          <cell r="A7864" t="str">
            <v>ER</v>
          </cell>
        </row>
        <row r="7865">
          <cell r="A7865" t="str">
            <v>ER</v>
          </cell>
        </row>
        <row r="7866">
          <cell r="A7866" t="str">
            <v>ER</v>
          </cell>
        </row>
        <row r="7867">
          <cell r="A7867" t="str">
            <v>ER</v>
          </cell>
        </row>
        <row r="7868">
          <cell r="A7868" t="str">
            <v>ER</v>
          </cell>
        </row>
        <row r="7869">
          <cell r="A7869" t="str">
            <v>ER</v>
          </cell>
        </row>
        <row r="7870">
          <cell r="A7870" t="str">
            <v>ER</v>
          </cell>
        </row>
        <row r="7871">
          <cell r="A7871" t="str">
            <v>ER</v>
          </cell>
        </row>
        <row r="7872">
          <cell r="A7872" t="str">
            <v>ER</v>
          </cell>
        </row>
        <row r="7873">
          <cell r="A7873" t="str">
            <v>ER</v>
          </cell>
        </row>
        <row r="7874">
          <cell r="A7874" t="str">
            <v>ER</v>
          </cell>
        </row>
        <row r="7875">
          <cell r="A7875" t="str">
            <v>ER</v>
          </cell>
        </row>
        <row r="7876">
          <cell r="A7876" t="str">
            <v>ER</v>
          </cell>
        </row>
        <row r="7877">
          <cell r="A7877" t="str">
            <v>ER</v>
          </cell>
        </row>
        <row r="7878">
          <cell r="A7878" t="str">
            <v>ER</v>
          </cell>
        </row>
        <row r="7879">
          <cell r="A7879" t="str">
            <v>ER</v>
          </cell>
        </row>
        <row r="7880">
          <cell r="A7880" t="str">
            <v>ER</v>
          </cell>
        </row>
        <row r="7881">
          <cell r="A7881" t="str">
            <v>ER</v>
          </cell>
        </row>
        <row r="7882">
          <cell r="A7882" t="str">
            <v>ER</v>
          </cell>
        </row>
        <row r="7883">
          <cell r="A7883" t="str">
            <v>ER</v>
          </cell>
        </row>
        <row r="7884">
          <cell r="A7884" t="str">
            <v>ER</v>
          </cell>
        </row>
        <row r="7885">
          <cell r="A7885" t="str">
            <v>ER</v>
          </cell>
        </row>
        <row r="7886">
          <cell r="A7886" t="str">
            <v>SA</v>
          </cell>
        </row>
        <row r="7887">
          <cell r="A7887" t="str">
            <v>SA</v>
          </cell>
        </row>
        <row r="7888">
          <cell r="A7888" t="str">
            <v>SA</v>
          </cell>
        </row>
        <row r="7889">
          <cell r="A7889" t="str">
            <v>SA</v>
          </cell>
        </row>
        <row r="7890">
          <cell r="A7890" t="str">
            <v>SA</v>
          </cell>
        </row>
        <row r="7891">
          <cell r="A7891" t="str">
            <v>SA</v>
          </cell>
        </row>
        <row r="7892">
          <cell r="A7892" t="str">
            <v>SA</v>
          </cell>
        </row>
        <row r="7893">
          <cell r="A7893" t="str">
            <v>SA</v>
          </cell>
        </row>
        <row r="7894">
          <cell r="A7894" t="str">
            <v>SA</v>
          </cell>
        </row>
        <row r="7895">
          <cell r="A7895" t="str">
            <v>SA</v>
          </cell>
        </row>
        <row r="7896">
          <cell r="A7896" t="str">
            <v>SA</v>
          </cell>
        </row>
        <row r="7897">
          <cell r="A7897" t="str">
            <v>SA</v>
          </cell>
        </row>
        <row r="7898">
          <cell r="A7898" t="str">
            <v>KR</v>
          </cell>
        </row>
        <row r="7899">
          <cell r="A7899" t="str">
            <v>KR</v>
          </cell>
        </row>
        <row r="7900">
          <cell r="A7900" t="str">
            <v>KR</v>
          </cell>
        </row>
        <row r="7901">
          <cell r="A7901" t="str">
            <v>KR</v>
          </cell>
        </row>
        <row r="7902">
          <cell r="A7902" t="str">
            <v>KR</v>
          </cell>
        </row>
        <row r="7903">
          <cell r="A7903" t="str">
            <v>KR</v>
          </cell>
        </row>
        <row r="7904">
          <cell r="A7904" t="str">
            <v>KR</v>
          </cell>
        </row>
        <row r="7905">
          <cell r="A7905" t="str">
            <v>KR</v>
          </cell>
        </row>
        <row r="7906">
          <cell r="A7906" t="str">
            <v>KR</v>
          </cell>
        </row>
        <row r="7907">
          <cell r="A7907" t="str">
            <v>KR</v>
          </cell>
        </row>
        <row r="7908">
          <cell r="A7908" t="str">
            <v>KR</v>
          </cell>
        </row>
        <row r="7909">
          <cell r="A7909" t="str">
            <v>KR</v>
          </cell>
        </row>
        <row r="7910">
          <cell r="A7910" t="str">
            <v>AC</v>
          </cell>
        </row>
        <row r="7911">
          <cell r="A7911" t="str">
            <v>AC</v>
          </cell>
        </row>
        <row r="7912">
          <cell r="A7912" t="str">
            <v>AC</v>
          </cell>
        </row>
        <row r="7913">
          <cell r="A7913" t="str">
            <v>AC</v>
          </cell>
        </row>
        <row r="7914">
          <cell r="A7914" t="str">
            <v>AC</v>
          </cell>
        </row>
        <row r="7915">
          <cell r="A7915" t="str">
            <v>AC</v>
          </cell>
        </row>
        <row r="7916">
          <cell r="A7916" t="str">
            <v>AC</v>
          </cell>
        </row>
        <row r="7917">
          <cell r="A7917" t="str">
            <v>AC</v>
          </cell>
        </row>
        <row r="7918">
          <cell r="A7918" t="str">
            <v>AC</v>
          </cell>
        </row>
        <row r="7919">
          <cell r="A7919" t="str">
            <v>AC</v>
          </cell>
        </row>
        <row r="7920">
          <cell r="A7920" t="str">
            <v>AC</v>
          </cell>
        </row>
        <row r="7921">
          <cell r="A7921" t="str">
            <v>AC</v>
          </cell>
        </row>
        <row r="7922">
          <cell r="A7922" t="str">
            <v>AC</v>
          </cell>
        </row>
        <row r="7923">
          <cell r="A7923" t="str">
            <v>AC</v>
          </cell>
        </row>
        <row r="7924">
          <cell r="A7924" t="str">
            <v>AC</v>
          </cell>
        </row>
        <row r="7925">
          <cell r="A7925" t="str">
            <v>AC</v>
          </cell>
        </row>
        <row r="7926">
          <cell r="A7926" t="str">
            <v>AC</v>
          </cell>
        </row>
        <row r="7927">
          <cell r="A7927" t="str">
            <v>AC</v>
          </cell>
        </row>
        <row r="7928">
          <cell r="A7928" t="str">
            <v>AC</v>
          </cell>
        </row>
        <row r="7929">
          <cell r="A7929" t="str">
            <v>AC</v>
          </cell>
        </row>
        <row r="7930">
          <cell r="A7930" t="str">
            <v>AC</v>
          </cell>
        </row>
        <row r="7931">
          <cell r="A7931" t="str">
            <v>AC</v>
          </cell>
        </row>
        <row r="7932">
          <cell r="A7932" t="str">
            <v>AC</v>
          </cell>
        </row>
        <row r="7933">
          <cell r="A7933" t="str">
            <v>AC</v>
          </cell>
        </row>
        <row r="7934">
          <cell r="A7934" t="str">
            <v>AC</v>
          </cell>
        </row>
        <row r="7935">
          <cell r="A7935" t="str">
            <v>AC</v>
          </cell>
        </row>
        <row r="7936">
          <cell r="A7936" t="str">
            <v>AC</v>
          </cell>
        </row>
        <row r="7937">
          <cell r="A7937" t="str">
            <v>AC</v>
          </cell>
        </row>
        <row r="7938">
          <cell r="A7938" t="str">
            <v>AC</v>
          </cell>
        </row>
        <row r="7939">
          <cell r="A7939" t="str">
            <v>AC</v>
          </cell>
        </row>
        <row r="7940">
          <cell r="A7940" t="str">
            <v>RR</v>
          </cell>
        </row>
        <row r="7941">
          <cell r="A7941" t="str">
            <v>RR</v>
          </cell>
        </row>
        <row r="7942">
          <cell r="A7942" t="str">
            <v>RR</v>
          </cell>
        </row>
        <row r="7943">
          <cell r="A7943" t="str">
            <v>RR</v>
          </cell>
        </row>
        <row r="7944">
          <cell r="A7944" t="str">
            <v>RR</v>
          </cell>
        </row>
        <row r="7945">
          <cell r="A7945" t="str">
            <v>RR</v>
          </cell>
        </row>
        <row r="7946">
          <cell r="A7946" t="str">
            <v>RR</v>
          </cell>
        </row>
        <row r="7947">
          <cell r="A7947" t="str">
            <v>RR</v>
          </cell>
        </row>
        <row r="7948">
          <cell r="A7948" t="str">
            <v>RR</v>
          </cell>
        </row>
        <row r="7949">
          <cell r="A7949" t="str">
            <v>RR</v>
          </cell>
        </row>
        <row r="7950">
          <cell r="A7950" t="str">
            <v>RR</v>
          </cell>
        </row>
        <row r="7951">
          <cell r="A7951" t="str">
            <v>RR</v>
          </cell>
        </row>
        <row r="7952">
          <cell r="A7952" t="str">
            <v>RR</v>
          </cell>
        </row>
        <row r="7953">
          <cell r="A7953" t="str">
            <v>RR</v>
          </cell>
        </row>
        <row r="7954">
          <cell r="A7954" t="str">
            <v>RR</v>
          </cell>
        </row>
        <row r="7955">
          <cell r="A7955" t="str">
            <v>RR</v>
          </cell>
        </row>
        <row r="7956">
          <cell r="A7956" t="str">
            <v>RR</v>
          </cell>
        </row>
        <row r="7957">
          <cell r="A7957" t="str">
            <v>RR</v>
          </cell>
        </row>
        <row r="7958">
          <cell r="A7958" t="str">
            <v>RR</v>
          </cell>
        </row>
        <row r="7959">
          <cell r="A7959" t="str">
            <v>RR</v>
          </cell>
        </row>
        <row r="7960">
          <cell r="A7960" t="str">
            <v>RR</v>
          </cell>
        </row>
        <row r="7961">
          <cell r="A7961" t="str">
            <v>RR</v>
          </cell>
        </row>
        <row r="7962">
          <cell r="A7962" t="str">
            <v>RR</v>
          </cell>
        </row>
        <row r="7963">
          <cell r="A7963" t="str">
            <v>RR</v>
          </cell>
        </row>
        <row r="7964">
          <cell r="A7964" t="str">
            <v>RR</v>
          </cell>
        </row>
        <row r="7965">
          <cell r="A7965" t="str">
            <v>RR</v>
          </cell>
        </row>
        <row r="7966">
          <cell r="A7966" t="str">
            <v>RR</v>
          </cell>
        </row>
        <row r="7967">
          <cell r="A7967" t="str">
            <v>RR</v>
          </cell>
        </row>
        <row r="7968">
          <cell r="A7968" t="str">
            <v>RR</v>
          </cell>
        </row>
        <row r="7969">
          <cell r="A7969" t="str">
            <v>RR</v>
          </cell>
        </row>
        <row r="7970">
          <cell r="A7970" t="str">
            <v>ER</v>
          </cell>
        </row>
        <row r="7971">
          <cell r="A7971" t="str">
            <v>ER</v>
          </cell>
        </row>
        <row r="7972">
          <cell r="A7972" t="str">
            <v>ER</v>
          </cell>
        </row>
        <row r="7973">
          <cell r="A7973" t="str">
            <v>ER</v>
          </cell>
        </row>
        <row r="7974">
          <cell r="A7974" t="str">
            <v>ER</v>
          </cell>
        </row>
        <row r="7975">
          <cell r="A7975" t="str">
            <v>ER</v>
          </cell>
        </row>
        <row r="7976">
          <cell r="A7976" t="str">
            <v>ER</v>
          </cell>
        </row>
        <row r="7977">
          <cell r="A7977" t="str">
            <v>ER</v>
          </cell>
        </row>
        <row r="7978">
          <cell r="A7978" t="str">
            <v>ER</v>
          </cell>
        </row>
        <row r="7979">
          <cell r="A7979" t="str">
            <v>ER</v>
          </cell>
        </row>
        <row r="7980">
          <cell r="A7980" t="str">
            <v>ER</v>
          </cell>
        </row>
        <row r="7981">
          <cell r="A7981" t="str">
            <v>ER</v>
          </cell>
        </row>
        <row r="7982">
          <cell r="A7982" t="str">
            <v>ER</v>
          </cell>
        </row>
        <row r="7983">
          <cell r="A7983" t="str">
            <v>ER</v>
          </cell>
        </row>
        <row r="7984">
          <cell r="A7984" t="str">
            <v>ER</v>
          </cell>
        </row>
        <row r="7985">
          <cell r="A7985" t="str">
            <v>ER</v>
          </cell>
        </row>
        <row r="7986">
          <cell r="A7986" t="str">
            <v>ER</v>
          </cell>
        </row>
        <row r="7987">
          <cell r="A7987" t="str">
            <v>ER</v>
          </cell>
        </row>
        <row r="7988">
          <cell r="A7988" t="str">
            <v>ER</v>
          </cell>
        </row>
        <row r="7989">
          <cell r="A7989" t="str">
            <v>ER</v>
          </cell>
        </row>
        <row r="7990">
          <cell r="A7990" t="str">
            <v>ER</v>
          </cell>
        </row>
        <row r="7991">
          <cell r="A7991" t="str">
            <v>ER</v>
          </cell>
        </row>
        <row r="7992">
          <cell r="A7992" t="str">
            <v>ER</v>
          </cell>
        </row>
        <row r="7993">
          <cell r="A7993" t="str">
            <v>ER</v>
          </cell>
        </row>
        <row r="7994">
          <cell r="A7994" t="str">
            <v>ER</v>
          </cell>
        </row>
        <row r="7995">
          <cell r="A7995" t="str">
            <v>ER</v>
          </cell>
        </row>
        <row r="7996">
          <cell r="A7996" t="str">
            <v>ER</v>
          </cell>
        </row>
        <row r="7997">
          <cell r="A7997" t="str">
            <v>ER</v>
          </cell>
        </row>
        <row r="7998">
          <cell r="A7998" t="str">
            <v>ER</v>
          </cell>
        </row>
        <row r="7999">
          <cell r="A7999" t="str">
            <v>ER</v>
          </cell>
        </row>
        <row r="8000">
          <cell r="A8000" t="str">
            <v>ER</v>
          </cell>
        </row>
        <row r="8001">
          <cell r="A8001" t="str">
            <v>ER</v>
          </cell>
        </row>
        <row r="8002">
          <cell r="A8002" t="str">
            <v>ER</v>
          </cell>
        </row>
        <row r="8003">
          <cell r="A8003" t="str">
            <v>ER</v>
          </cell>
        </row>
        <row r="8004">
          <cell r="A8004" t="str">
            <v>ER</v>
          </cell>
        </row>
        <row r="8005">
          <cell r="A8005" t="str">
            <v>ER</v>
          </cell>
        </row>
        <row r="8006">
          <cell r="A8006" t="str">
            <v>ER</v>
          </cell>
        </row>
        <row r="8007">
          <cell r="A8007" t="str">
            <v>ER</v>
          </cell>
        </row>
        <row r="8008">
          <cell r="A8008" t="str">
            <v>ER</v>
          </cell>
        </row>
        <row r="8009">
          <cell r="A8009" t="str">
            <v>ER</v>
          </cell>
        </row>
        <row r="8010">
          <cell r="A8010" t="str">
            <v>ER</v>
          </cell>
        </row>
        <row r="8011">
          <cell r="A8011" t="str">
            <v>ER</v>
          </cell>
        </row>
        <row r="8012">
          <cell r="A8012" t="str">
            <v>ER</v>
          </cell>
        </row>
        <row r="8013">
          <cell r="A8013" t="str">
            <v>ER</v>
          </cell>
        </row>
        <row r="8014">
          <cell r="A8014" t="str">
            <v>ER</v>
          </cell>
        </row>
        <row r="8015">
          <cell r="A8015" t="str">
            <v>ER</v>
          </cell>
        </row>
        <row r="8016">
          <cell r="A8016" t="str">
            <v>ER</v>
          </cell>
        </row>
        <row r="8017">
          <cell r="A8017" t="str">
            <v>ER</v>
          </cell>
        </row>
        <row r="8018">
          <cell r="A8018" t="str">
            <v>ER</v>
          </cell>
        </row>
        <row r="8019">
          <cell r="A8019" t="str">
            <v>ER</v>
          </cell>
        </row>
        <row r="8020">
          <cell r="A8020" t="str">
            <v>ER</v>
          </cell>
        </row>
        <row r="8021">
          <cell r="A8021" t="str">
            <v>ER</v>
          </cell>
        </row>
        <row r="8022">
          <cell r="A8022" t="str">
            <v>ER</v>
          </cell>
        </row>
        <row r="8023">
          <cell r="A8023" t="str">
            <v>ER</v>
          </cell>
        </row>
        <row r="8024">
          <cell r="A8024" t="str">
            <v>ER</v>
          </cell>
        </row>
        <row r="8025">
          <cell r="A8025" t="str">
            <v>ER</v>
          </cell>
        </row>
        <row r="8026">
          <cell r="A8026" t="str">
            <v>ER</v>
          </cell>
        </row>
        <row r="8027">
          <cell r="A8027" t="str">
            <v>ER</v>
          </cell>
        </row>
        <row r="8028">
          <cell r="A8028" t="str">
            <v>ER</v>
          </cell>
        </row>
        <row r="8029">
          <cell r="A8029" t="str">
            <v>ER</v>
          </cell>
        </row>
        <row r="8030">
          <cell r="A8030" t="str">
            <v>ER</v>
          </cell>
        </row>
        <row r="8031">
          <cell r="A8031" t="str">
            <v>ER</v>
          </cell>
        </row>
        <row r="8032">
          <cell r="A8032" t="str">
            <v>ER</v>
          </cell>
        </row>
        <row r="8033">
          <cell r="A8033" t="str">
            <v>ER</v>
          </cell>
        </row>
        <row r="8034">
          <cell r="A8034" t="str">
            <v>ER</v>
          </cell>
        </row>
        <row r="8035">
          <cell r="A8035" t="str">
            <v>ER</v>
          </cell>
        </row>
        <row r="8036">
          <cell r="A8036" t="str">
            <v>ER</v>
          </cell>
        </row>
        <row r="8037">
          <cell r="A8037" t="str">
            <v>ER</v>
          </cell>
        </row>
        <row r="8038">
          <cell r="A8038" t="str">
            <v>ER</v>
          </cell>
        </row>
        <row r="8039">
          <cell r="A8039" t="str">
            <v>ER</v>
          </cell>
        </row>
        <row r="8040">
          <cell r="A8040" t="str">
            <v>ER</v>
          </cell>
        </row>
        <row r="8041">
          <cell r="A8041" t="str">
            <v>ER</v>
          </cell>
        </row>
        <row r="8042">
          <cell r="A8042" t="str">
            <v>ER</v>
          </cell>
        </row>
        <row r="8043">
          <cell r="A8043" t="str">
            <v>ER</v>
          </cell>
        </row>
        <row r="8044">
          <cell r="A8044" t="str">
            <v>ER</v>
          </cell>
        </row>
        <row r="8045">
          <cell r="A8045" t="str">
            <v>ER</v>
          </cell>
        </row>
        <row r="8046">
          <cell r="A8046" t="str">
            <v>ER</v>
          </cell>
        </row>
        <row r="8047">
          <cell r="A8047" t="str">
            <v>ER</v>
          </cell>
        </row>
        <row r="8048">
          <cell r="A8048" t="str">
            <v>ER</v>
          </cell>
        </row>
        <row r="8049">
          <cell r="A8049" t="str">
            <v>ER</v>
          </cell>
        </row>
        <row r="8050">
          <cell r="A8050" t="str">
            <v>ER</v>
          </cell>
        </row>
        <row r="8051">
          <cell r="A8051" t="str">
            <v>ER</v>
          </cell>
        </row>
        <row r="8052">
          <cell r="A8052" t="str">
            <v>ER</v>
          </cell>
        </row>
        <row r="8053">
          <cell r="A8053" t="str">
            <v>ER</v>
          </cell>
        </row>
        <row r="8054">
          <cell r="A8054" t="str">
            <v>ER</v>
          </cell>
        </row>
        <row r="8055">
          <cell r="A8055" t="str">
            <v>ER</v>
          </cell>
        </row>
        <row r="8056">
          <cell r="A8056" t="str">
            <v>ER</v>
          </cell>
        </row>
        <row r="8057">
          <cell r="A8057" t="str">
            <v>ER</v>
          </cell>
        </row>
        <row r="8058">
          <cell r="A8058" t="str">
            <v>KR</v>
          </cell>
        </row>
        <row r="8059">
          <cell r="A8059" t="str">
            <v>KR</v>
          </cell>
        </row>
        <row r="8060">
          <cell r="A8060" t="str">
            <v>KR</v>
          </cell>
        </row>
        <row r="8061">
          <cell r="A8061" t="str">
            <v>KR</v>
          </cell>
        </row>
        <row r="8062">
          <cell r="A8062" t="str">
            <v>KR</v>
          </cell>
        </row>
        <row r="8063">
          <cell r="A8063" t="str">
            <v>KR</v>
          </cell>
        </row>
        <row r="8064">
          <cell r="A8064" t="str">
            <v>KR</v>
          </cell>
        </row>
        <row r="8065">
          <cell r="A8065" t="str">
            <v>KR</v>
          </cell>
        </row>
        <row r="8066">
          <cell r="A8066" t="str">
            <v>KR</v>
          </cell>
        </row>
        <row r="8067">
          <cell r="A8067" t="str">
            <v>KR</v>
          </cell>
        </row>
        <row r="8068">
          <cell r="A8068" t="str">
            <v>ER</v>
          </cell>
        </row>
        <row r="8069">
          <cell r="A8069" t="str">
            <v>ER</v>
          </cell>
        </row>
        <row r="8070">
          <cell r="A8070" t="str">
            <v>ER</v>
          </cell>
        </row>
        <row r="8071">
          <cell r="A8071" t="str">
            <v>ER</v>
          </cell>
        </row>
        <row r="8072">
          <cell r="A8072" t="str">
            <v>ER</v>
          </cell>
        </row>
        <row r="8073">
          <cell r="A8073" t="str">
            <v>ER</v>
          </cell>
        </row>
        <row r="8074">
          <cell r="A8074" t="str">
            <v>ER</v>
          </cell>
        </row>
        <row r="8075">
          <cell r="A8075" t="str">
            <v>ER</v>
          </cell>
        </row>
        <row r="8076">
          <cell r="A8076" t="str">
            <v>ER</v>
          </cell>
        </row>
        <row r="8077">
          <cell r="A8077" t="str">
            <v>ER</v>
          </cell>
        </row>
        <row r="8078">
          <cell r="A8078" t="str">
            <v>ER</v>
          </cell>
        </row>
        <row r="8079">
          <cell r="A8079" t="str">
            <v>ER</v>
          </cell>
        </row>
        <row r="8080">
          <cell r="A8080" t="str">
            <v>ER</v>
          </cell>
        </row>
        <row r="8081">
          <cell r="A8081" t="str">
            <v>ER</v>
          </cell>
        </row>
        <row r="8082">
          <cell r="A8082" t="str">
            <v>ER</v>
          </cell>
        </row>
        <row r="8083">
          <cell r="A8083" t="str">
            <v>ER</v>
          </cell>
        </row>
        <row r="8084">
          <cell r="A8084" t="str">
            <v>ER</v>
          </cell>
        </row>
        <row r="8085">
          <cell r="A8085" t="str">
            <v>ER</v>
          </cell>
        </row>
        <row r="8086">
          <cell r="A8086" t="str">
            <v>ER</v>
          </cell>
        </row>
        <row r="8087">
          <cell r="A8087" t="str">
            <v>ER</v>
          </cell>
        </row>
        <row r="8088">
          <cell r="A8088" t="str">
            <v>ER</v>
          </cell>
        </row>
        <row r="8089">
          <cell r="A8089" t="str">
            <v>ER</v>
          </cell>
        </row>
        <row r="8090">
          <cell r="A8090" t="str">
            <v>ER</v>
          </cell>
        </row>
        <row r="8091">
          <cell r="A8091" t="str">
            <v>ER</v>
          </cell>
        </row>
        <row r="8092">
          <cell r="A8092" t="str">
            <v>ER</v>
          </cell>
        </row>
        <row r="8093">
          <cell r="A8093" t="str">
            <v>ER</v>
          </cell>
        </row>
        <row r="8094">
          <cell r="A8094" t="str">
            <v>ER</v>
          </cell>
        </row>
        <row r="8095">
          <cell r="A8095" t="str">
            <v>ER</v>
          </cell>
        </row>
        <row r="8096">
          <cell r="A8096" t="str">
            <v>ER</v>
          </cell>
        </row>
        <row r="8097">
          <cell r="A8097" t="str">
            <v>ER</v>
          </cell>
        </row>
        <row r="8098">
          <cell r="A8098" t="str">
            <v>ER</v>
          </cell>
        </row>
        <row r="8099">
          <cell r="A8099" t="str">
            <v>ER</v>
          </cell>
        </row>
        <row r="8100">
          <cell r="A8100" t="str">
            <v>ER</v>
          </cell>
        </row>
        <row r="8101">
          <cell r="A8101" t="str">
            <v>ER</v>
          </cell>
        </row>
        <row r="8102">
          <cell r="A8102" t="str">
            <v>ER</v>
          </cell>
        </row>
        <row r="8103">
          <cell r="A8103" t="str">
            <v>ER</v>
          </cell>
        </row>
        <row r="8104">
          <cell r="A8104" t="str">
            <v>ER</v>
          </cell>
        </row>
        <row r="8105">
          <cell r="A8105" t="str">
            <v>ER</v>
          </cell>
        </row>
        <row r="8106">
          <cell r="A8106" t="str">
            <v>ER</v>
          </cell>
        </row>
        <row r="8107">
          <cell r="A8107" t="str">
            <v>ER</v>
          </cell>
        </row>
        <row r="8108">
          <cell r="A8108" t="str">
            <v>ER</v>
          </cell>
        </row>
        <row r="8109">
          <cell r="A8109" t="str">
            <v>ER</v>
          </cell>
        </row>
        <row r="8110">
          <cell r="A8110" t="str">
            <v>ER</v>
          </cell>
        </row>
        <row r="8111">
          <cell r="A8111" t="str">
            <v>ER</v>
          </cell>
        </row>
        <row r="8112">
          <cell r="A8112" t="str">
            <v>ER</v>
          </cell>
        </row>
        <row r="8113">
          <cell r="A8113" t="str">
            <v>ER</v>
          </cell>
        </row>
        <row r="8114">
          <cell r="A8114" t="str">
            <v>SA</v>
          </cell>
        </row>
        <row r="8115">
          <cell r="A8115" t="str">
            <v>SA</v>
          </cell>
        </row>
        <row r="8116">
          <cell r="A8116" t="str">
            <v>SA</v>
          </cell>
        </row>
        <row r="8117">
          <cell r="A8117" t="str">
            <v>SA</v>
          </cell>
        </row>
        <row r="8118">
          <cell r="A8118" t="str">
            <v>SA</v>
          </cell>
        </row>
        <row r="8119">
          <cell r="A8119" t="str">
            <v>SA</v>
          </cell>
        </row>
        <row r="8120">
          <cell r="A8120" t="str">
            <v>SA</v>
          </cell>
        </row>
        <row r="8121">
          <cell r="A8121" t="str">
            <v>SA</v>
          </cell>
        </row>
        <row r="8122">
          <cell r="A8122" t="str">
            <v>SA</v>
          </cell>
        </row>
        <row r="8123">
          <cell r="A8123" t="str">
            <v>SA</v>
          </cell>
        </row>
        <row r="8124">
          <cell r="A8124" t="str">
            <v>SA</v>
          </cell>
        </row>
        <row r="8125">
          <cell r="A8125" t="str">
            <v>SA</v>
          </cell>
        </row>
        <row r="8126">
          <cell r="A8126" t="str">
            <v>SA</v>
          </cell>
        </row>
        <row r="8127">
          <cell r="A8127" t="str">
            <v>SA</v>
          </cell>
        </row>
        <row r="8128">
          <cell r="A8128" t="str">
            <v>SA</v>
          </cell>
        </row>
        <row r="8129">
          <cell r="A8129" t="str">
            <v>SA</v>
          </cell>
        </row>
        <row r="8130">
          <cell r="A8130" t="str">
            <v>SA</v>
          </cell>
        </row>
        <row r="8131">
          <cell r="A8131" t="str">
            <v>SA</v>
          </cell>
        </row>
        <row r="8132">
          <cell r="A8132" t="str">
            <v>SA</v>
          </cell>
        </row>
        <row r="8133">
          <cell r="A8133" t="str">
            <v>SA</v>
          </cell>
        </row>
        <row r="8134">
          <cell r="A8134" t="str">
            <v>SA</v>
          </cell>
        </row>
        <row r="8135">
          <cell r="A8135" t="str">
            <v>SA</v>
          </cell>
        </row>
        <row r="8136">
          <cell r="A8136" t="str">
            <v>SA</v>
          </cell>
        </row>
        <row r="8137">
          <cell r="A8137" t="str">
            <v>SA</v>
          </cell>
        </row>
        <row r="8138">
          <cell r="A8138" t="str">
            <v>SA</v>
          </cell>
        </row>
        <row r="8139">
          <cell r="A8139" t="str">
            <v>SA</v>
          </cell>
        </row>
        <row r="8140">
          <cell r="A8140" t="str">
            <v>SA</v>
          </cell>
        </row>
        <row r="8141">
          <cell r="A8141" t="str">
            <v>ER</v>
          </cell>
        </row>
        <row r="8142">
          <cell r="A8142" t="str">
            <v>ER</v>
          </cell>
        </row>
        <row r="8143">
          <cell r="A8143" t="str">
            <v>ER</v>
          </cell>
        </row>
        <row r="8144">
          <cell r="A8144" t="str">
            <v>ER</v>
          </cell>
        </row>
        <row r="8145">
          <cell r="A8145" t="str">
            <v>ER</v>
          </cell>
        </row>
        <row r="8146">
          <cell r="A8146" t="str">
            <v>ER</v>
          </cell>
        </row>
        <row r="8147">
          <cell r="A8147" t="str">
            <v>ER</v>
          </cell>
        </row>
        <row r="8148">
          <cell r="A8148" t="str">
            <v>ER</v>
          </cell>
        </row>
        <row r="8149">
          <cell r="A8149" t="str">
            <v>ER</v>
          </cell>
        </row>
        <row r="8150">
          <cell r="A8150" t="str">
            <v>ER</v>
          </cell>
        </row>
        <row r="8151">
          <cell r="A8151" t="str">
            <v>ER</v>
          </cell>
        </row>
        <row r="8152">
          <cell r="A8152" t="str">
            <v>ER</v>
          </cell>
        </row>
        <row r="8153">
          <cell r="A8153" t="str">
            <v>ER</v>
          </cell>
        </row>
        <row r="8154">
          <cell r="A8154" t="str">
            <v>ER</v>
          </cell>
        </row>
        <row r="8155">
          <cell r="A8155" t="str">
            <v>ER</v>
          </cell>
        </row>
        <row r="8156">
          <cell r="A8156" t="str">
            <v>ER</v>
          </cell>
        </row>
        <row r="8157">
          <cell r="A8157" t="str">
            <v>ER</v>
          </cell>
        </row>
        <row r="8158">
          <cell r="A8158" t="str">
            <v>ER</v>
          </cell>
        </row>
        <row r="8159">
          <cell r="A8159" t="str">
            <v>ER</v>
          </cell>
        </row>
        <row r="8160">
          <cell r="A8160" t="str">
            <v>ER</v>
          </cell>
        </row>
        <row r="8161">
          <cell r="A8161" t="str">
            <v>ER</v>
          </cell>
        </row>
        <row r="8162">
          <cell r="A8162" t="str">
            <v>ER</v>
          </cell>
        </row>
        <row r="8163">
          <cell r="A8163" t="str">
            <v>ER</v>
          </cell>
        </row>
        <row r="8164">
          <cell r="A8164" t="str">
            <v>ER</v>
          </cell>
        </row>
        <row r="8165">
          <cell r="A8165" t="str">
            <v>ER</v>
          </cell>
        </row>
        <row r="8166">
          <cell r="A8166" t="str">
            <v>ER</v>
          </cell>
        </row>
        <row r="8167">
          <cell r="A8167" t="str">
            <v>ER</v>
          </cell>
        </row>
        <row r="8168">
          <cell r="A8168" t="str">
            <v>ER</v>
          </cell>
        </row>
        <row r="8169">
          <cell r="A8169" t="str">
            <v>ER</v>
          </cell>
        </row>
        <row r="8170">
          <cell r="A8170" t="str">
            <v>ER</v>
          </cell>
        </row>
        <row r="8171">
          <cell r="A8171" t="str">
            <v>ER</v>
          </cell>
        </row>
        <row r="8172">
          <cell r="A8172" t="str">
            <v>ER</v>
          </cell>
        </row>
        <row r="8173">
          <cell r="A8173" t="str">
            <v>ER</v>
          </cell>
        </row>
        <row r="8174">
          <cell r="A8174" t="str">
            <v>ER</v>
          </cell>
        </row>
        <row r="8175">
          <cell r="A8175" t="str">
            <v>ER</v>
          </cell>
        </row>
        <row r="8176">
          <cell r="A8176" t="str">
            <v>ER</v>
          </cell>
        </row>
        <row r="8177">
          <cell r="A8177" t="str">
            <v>ER</v>
          </cell>
        </row>
        <row r="8178">
          <cell r="A8178" t="str">
            <v>ER</v>
          </cell>
        </row>
        <row r="8179">
          <cell r="A8179" t="str">
            <v>ER</v>
          </cell>
        </row>
        <row r="8180">
          <cell r="A8180" t="str">
            <v>ER</v>
          </cell>
        </row>
        <row r="8181">
          <cell r="A8181" t="str">
            <v>ER</v>
          </cell>
        </row>
        <row r="8182">
          <cell r="A8182" t="str">
            <v>ER</v>
          </cell>
        </row>
        <row r="8183">
          <cell r="A8183" t="str">
            <v>ER</v>
          </cell>
        </row>
        <row r="8184">
          <cell r="A8184" t="str">
            <v>ER</v>
          </cell>
        </row>
        <row r="8185">
          <cell r="A8185" t="str">
            <v>ER</v>
          </cell>
        </row>
        <row r="8186">
          <cell r="A8186" t="str">
            <v>ER</v>
          </cell>
        </row>
        <row r="8187">
          <cell r="A8187" t="str">
            <v>ER</v>
          </cell>
        </row>
        <row r="8188">
          <cell r="A8188" t="str">
            <v>ER</v>
          </cell>
        </row>
        <row r="8189">
          <cell r="A8189" t="str">
            <v>ER</v>
          </cell>
        </row>
        <row r="8190">
          <cell r="A8190" t="str">
            <v>ER</v>
          </cell>
        </row>
        <row r="8191">
          <cell r="A8191" t="str">
            <v>ER</v>
          </cell>
        </row>
        <row r="8192">
          <cell r="A8192" t="str">
            <v>ER</v>
          </cell>
        </row>
        <row r="8193">
          <cell r="A8193" t="str">
            <v>ER</v>
          </cell>
        </row>
        <row r="8194">
          <cell r="A8194" t="str">
            <v>ER</v>
          </cell>
        </row>
        <row r="8195">
          <cell r="A8195" t="str">
            <v>ER</v>
          </cell>
        </row>
        <row r="8196">
          <cell r="A8196" t="str">
            <v>ER</v>
          </cell>
        </row>
        <row r="8197">
          <cell r="A8197" t="str">
            <v>ER</v>
          </cell>
        </row>
        <row r="8198">
          <cell r="A8198" t="str">
            <v>ER</v>
          </cell>
        </row>
        <row r="8199">
          <cell r="A8199" t="str">
            <v>ER</v>
          </cell>
        </row>
        <row r="8200">
          <cell r="A8200" t="str">
            <v>ER</v>
          </cell>
        </row>
        <row r="8201">
          <cell r="A8201" t="str">
            <v>ER</v>
          </cell>
        </row>
        <row r="8202">
          <cell r="A8202" t="str">
            <v>ER</v>
          </cell>
        </row>
        <row r="8203">
          <cell r="A8203" t="str">
            <v>ER</v>
          </cell>
        </row>
        <row r="8204">
          <cell r="A8204" t="str">
            <v>ER</v>
          </cell>
        </row>
        <row r="8205">
          <cell r="A8205" t="str">
            <v>ER</v>
          </cell>
        </row>
        <row r="8206">
          <cell r="A8206" t="str">
            <v>ER</v>
          </cell>
        </row>
        <row r="8207">
          <cell r="A8207" t="str">
            <v>ER</v>
          </cell>
        </row>
        <row r="8208">
          <cell r="A8208" t="str">
            <v>ER</v>
          </cell>
        </row>
        <row r="8209">
          <cell r="A8209" t="str">
            <v>ER</v>
          </cell>
        </row>
        <row r="8210">
          <cell r="A8210" t="str">
            <v>ER</v>
          </cell>
        </row>
        <row r="8211">
          <cell r="A8211" t="str">
            <v>ER</v>
          </cell>
        </row>
        <row r="8212">
          <cell r="A8212" t="str">
            <v>ER</v>
          </cell>
        </row>
        <row r="8213">
          <cell r="A8213" t="str">
            <v>ER</v>
          </cell>
        </row>
        <row r="8214">
          <cell r="A8214" t="str">
            <v>ER</v>
          </cell>
        </row>
        <row r="8215">
          <cell r="A8215" t="str">
            <v>ER</v>
          </cell>
        </row>
        <row r="8216">
          <cell r="A8216" t="str">
            <v>ER</v>
          </cell>
        </row>
        <row r="8217">
          <cell r="A8217" t="str">
            <v>ER</v>
          </cell>
        </row>
        <row r="8218">
          <cell r="A8218" t="str">
            <v>ER</v>
          </cell>
        </row>
        <row r="8219">
          <cell r="A8219" t="str">
            <v>ER</v>
          </cell>
        </row>
        <row r="8220">
          <cell r="A8220" t="str">
            <v>ER</v>
          </cell>
        </row>
        <row r="8221">
          <cell r="A8221" t="str">
            <v>ER</v>
          </cell>
        </row>
        <row r="8222">
          <cell r="A8222" t="str">
            <v>ER</v>
          </cell>
        </row>
        <row r="8223">
          <cell r="A8223" t="str">
            <v>ER</v>
          </cell>
        </row>
        <row r="8224">
          <cell r="A8224" t="str">
            <v>ER</v>
          </cell>
        </row>
        <row r="8225">
          <cell r="A8225" t="str">
            <v>ER</v>
          </cell>
        </row>
        <row r="8226">
          <cell r="A8226" t="str">
            <v>ER</v>
          </cell>
        </row>
        <row r="8227">
          <cell r="A8227" t="str">
            <v>ER</v>
          </cell>
        </row>
        <row r="8228">
          <cell r="A8228" t="str">
            <v>ER</v>
          </cell>
        </row>
        <row r="8229">
          <cell r="A8229" t="str">
            <v>ER</v>
          </cell>
        </row>
        <row r="8230">
          <cell r="A8230" t="str">
            <v>ER</v>
          </cell>
        </row>
        <row r="8231">
          <cell r="A8231" t="str">
            <v>ER</v>
          </cell>
        </row>
        <row r="8232">
          <cell r="A8232" t="str">
            <v>ER</v>
          </cell>
        </row>
        <row r="8233">
          <cell r="A8233" t="str">
            <v>ER</v>
          </cell>
        </row>
        <row r="8234">
          <cell r="A8234" t="str">
            <v>ER</v>
          </cell>
        </row>
        <row r="8235">
          <cell r="A8235" t="str">
            <v>ER</v>
          </cell>
        </row>
        <row r="8236">
          <cell r="A8236" t="str">
            <v>ER</v>
          </cell>
        </row>
        <row r="8237">
          <cell r="A8237" t="str">
            <v>ER</v>
          </cell>
        </row>
        <row r="8238">
          <cell r="A8238" t="str">
            <v>ER</v>
          </cell>
        </row>
        <row r="8239">
          <cell r="A8239" t="str">
            <v>ER</v>
          </cell>
        </row>
        <row r="8240">
          <cell r="A8240" t="str">
            <v>ER</v>
          </cell>
        </row>
        <row r="8241">
          <cell r="A8241" t="str">
            <v>ER</v>
          </cell>
        </row>
        <row r="8242">
          <cell r="A8242" t="str">
            <v>ER</v>
          </cell>
        </row>
        <row r="8243">
          <cell r="A8243" t="str">
            <v>ER</v>
          </cell>
        </row>
        <row r="8244">
          <cell r="A8244" t="str">
            <v>ER</v>
          </cell>
        </row>
        <row r="8245">
          <cell r="A8245" t="str">
            <v>ER</v>
          </cell>
        </row>
        <row r="8246">
          <cell r="A8246" t="str">
            <v>ER</v>
          </cell>
        </row>
        <row r="8247">
          <cell r="A8247" t="str">
            <v>ER</v>
          </cell>
        </row>
        <row r="8248">
          <cell r="A8248" t="str">
            <v>ER</v>
          </cell>
        </row>
        <row r="8249">
          <cell r="A8249" t="str">
            <v>ER</v>
          </cell>
        </row>
        <row r="8250">
          <cell r="A8250" t="str">
            <v>ER</v>
          </cell>
        </row>
        <row r="8251">
          <cell r="A8251" t="str">
            <v>ER</v>
          </cell>
        </row>
        <row r="8252">
          <cell r="A8252" t="str">
            <v>ER</v>
          </cell>
        </row>
        <row r="8253">
          <cell r="A8253" t="str">
            <v>ER</v>
          </cell>
        </row>
        <row r="8254">
          <cell r="A8254" t="str">
            <v>ER</v>
          </cell>
        </row>
        <row r="8255">
          <cell r="A8255" t="str">
            <v>ER</v>
          </cell>
        </row>
        <row r="8256">
          <cell r="A8256" t="str">
            <v>ER</v>
          </cell>
        </row>
        <row r="8257">
          <cell r="A8257" t="str">
            <v>ER</v>
          </cell>
        </row>
        <row r="8258">
          <cell r="A8258" t="str">
            <v>ER</v>
          </cell>
        </row>
        <row r="8259">
          <cell r="A8259" t="str">
            <v>ER</v>
          </cell>
        </row>
        <row r="8260">
          <cell r="A8260" t="str">
            <v>ER</v>
          </cell>
        </row>
        <row r="8261">
          <cell r="A8261" t="str">
            <v>ER</v>
          </cell>
        </row>
        <row r="8262">
          <cell r="A8262" t="str">
            <v>ER</v>
          </cell>
        </row>
        <row r="8263">
          <cell r="A8263" t="str">
            <v>ER</v>
          </cell>
        </row>
        <row r="8264">
          <cell r="A8264" t="str">
            <v>ER</v>
          </cell>
        </row>
        <row r="8265">
          <cell r="A8265" t="str">
            <v>ER</v>
          </cell>
        </row>
        <row r="8266">
          <cell r="A8266" t="str">
            <v>ER</v>
          </cell>
        </row>
        <row r="8267">
          <cell r="A8267" t="str">
            <v>ER</v>
          </cell>
        </row>
        <row r="8268">
          <cell r="A8268" t="str">
            <v>ER</v>
          </cell>
        </row>
        <row r="8269">
          <cell r="A8269" t="str">
            <v>ER</v>
          </cell>
        </row>
        <row r="8270">
          <cell r="A8270" t="str">
            <v>ER</v>
          </cell>
        </row>
        <row r="8271">
          <cell r="A8271" t="str">
            <v>ER</v>
          </cell>
        </row>
        <row r="8272">
          <cell r="A8272" t="str">
            <v>ER</v>
          </cell>
        </row>
        <row r="8273">
          <cell r="A8273" t="str">
            <v>ER</v>
          </cell>
        </row>
        <row r="8274">
          <cell r="A8274" t="str">
            <v>ER</v>
          </cell>
        </row>
        <row r="8275">
          <cell r="A8275" t="str">
            <v>ER</v>
          </cell>
        </row>
        <row r="8276">
          <cell r="A8276" t="str">
            <v>ER</v>
          </cell>
        </row>
        <row r="8277">
          <cell r="A8277" t="str">
            <v>ER</v>
          </cell>
        </row>
        <row r="8278">
          <cell r="A8278" t="str">
            <v>ER</v>
          </cell>
        </row>
        <row r="8279">
          <cell r="A8279" t="str">
            <v>ER</v>
          </cell>
        </row>
        <row r="8280">
          <cell r="A8280" t="str">
            <v>ER</v>
          </cell>
        </row>
        <row r="8281">
          <cell r="A8281" t="str">
            <v>ER</v>
          </cell>
        </row>
        <row r="8282">
          <cell r="A8282" t="str">
            <v>ER</v>
          </cell>
        </row>
        <row r="8283">
          <cell r="A8283" t="str">
            <v>ER</v>
          </cell>
        </row>
        <row r="8284">
          <cell r="A8284" t="str">
            <v>ER</v>
          </cell>
        </row>
        <row r="8285">
          <cell r="A8285" t="str">
            <v>ER</v>
          </cell>
        </row>
        <row r="8286">
          <cell r="A8286" t="str">
            <v>ER</v>
          </cell>
        </row>
        <row r="8287">
          <cell r="A8287" t="str">
            <v>ER</v>
          </cell>
        </row>
        <row r="8288">
          <cell r="A8288" t="str">
            <v>ER</v>
          </cell>
        </row>
        <row r="8289">
          <cell r="A8289" t="str">
            <v>ER</v>
          </cell>
        </row>
        <row r="8290">
          <cell r="A8290" t="str">
            <v>ER</v>
          </cell>
        </row>
        <row r="8291">
          <cell r="A8291" t="str">
            <v>ER</v>
          </cell>
        </row>
        <row r="8292">
          <cell r="A8292" t="str">
            <v>ER</v>
          </cell>
        </row>
        <row r="8293">
          <cell r="A8293" t="str">
            <v>ER</v>
          </cell>
        </row>
        <row r="8294">
          <cell r="A8294" t="str">
            <v>ER</v>
          </cell>
        </row>
        <row r="8295">
          <cell r="A8295" t="str">
            <v>ER</v>
          </cell>
        </row>
        <row r="8296">
          <cell r="A8296" t="str">
            <v>ER</v>
          </cell>
        </row>
        <row r="8297">
          <cell r="A8297" t="str">
            <v>ER</v>
          </cell>
        </row>
        <row r="8298">
          <cell r="A8298" t="str">
            <v>ER</v>
          </cell>
        </row>
        <row r="8299">
          <cell r="A8299" t="str">
            <v>ER</v>
          </cell>
        </row>
        <row r="8300">
          <cell r="A8300" t="str">
            <v>ER</v>
          </cell>
        </row>
        <row r="8301">
          <cell r="A8301" t="str">
            <v>ER</v>
          </cell>
        </row>
        <row r="8302">
          <cell r="A8302" t="str">
            <v>ER</v>
          </cell>
        </row>
        <row r="8303">
          <cell r="A8303" t="str">
            <v>ER</v>
          </cell>
        </row>
        <row r="8304">
          <cell r="A8304" t="str">
            <v>ER</v>
          </cell>
        </row>
        <row r="8305">
          <cell r="A8305" t="str">
            <v>ER</v>
          </cell>
        </row>
        <row r="8306">
          <cell r="A8306" t="str">
            <v>ER</v>
          </cell>
        </row>
        <row r="8307">
          <cell r="A8307" t="str">
            <v>ER</v>
          </cell>
        </row>
        <row r="8308">
          <cell r="A8308" t="str">
            <v>ER</v>
          </cell>
        </row>
        <row r="8309">
          <cell r="A8309" t="str">
            <v>ER</v>
          </cell>
        </row>
        <row r="8310">
          <cell r="A8310" t="str">
            <v>ER</v>
          </cell>
        </row>
        <row r="8311">
          <cell r="A8311" t="str">
            <v>ER</v>
          </cell>
        </row>
        <row r="8312">
          <cell r="A8312" t="str">
            <v>ER</v>
          </cell>
        </row>
        <row r="8313">
          <cell r="A8313" t="str">
            <v>ER</v>
          </cell>
        </row>
        <row r="8314">
          <cell r="A8314" t="str">
            <v>ER</v>
          </cell>
        </row>
        <row r="8315">
          <cell r="A8315" t="str">
            <v>ER</v>
          </cell>
        </row>
        <row r="8316">
          <cell r="A8316" t="str">
            <v>ER</v>
          </cell>
        </row>
        <row r="8317">
          <cell r="A8317" t="str">
            <v>ER</v>
          </cell>
        </row>
        <row r="8318">
          <cell r="A8318" t="str">
            <v>ER</v>
          </cell>
        </row>
        <row r="8319">
          <cell r="A8319" t="str">
            <v>ER</v>
          </cell>
        </row>
        <row r="8320">
          <cell r="A8320" t="str">
            <v>ER</v>
          </cell>
        </row>
        <row r="8321">
          <cell r="A8321" t="str">
            <v>ER</v>
          </cell>
        </row>
        <row r="8322">
          <cell r="A8322" t="str">
            <v>ER</v>
          </cell>
        </row>
        <row r="8323">
          <cell r="A8323" t="str">
            <v>ER</v>
          </cell>
        </row>
        <row r="8324">
          <cell r="A8324" t="str">
            <v>ER</v>
          </cell>
        </row>
        <row r="8325">
          <cell r="A8325" t="str">
            <v>ER</v>
          </cell>
        </row>
        <row r="8326">
          <cell r="A8326" t="str">
            <v>ER</v>
          </cell>
        </row>
        <row r="8327">
          <cell r="A8327" t="str">
            <v>ER</v>
          </cell>
        </row>
        <row r="8328">
          <cell r="A8328" t="str">
            <v>ER</v>
          </cell>
        </row>
        <row r="8329">
          <cell r="A8329" t="str">
            <v>ER</v>
          </cell>
        </row>
        <row r="8330">
          <cell r="A8330" t="str">
            <v>ER</v>
          </cell>
        </row>
        <row r="8331">
          <cell r="A8331" t="str">
            <v>ER</v>
          </cell>
        </row>
        <row r="8332">
          <cell r="A8332" t="str">
            <v>ER</v>
          </cell>
        </row>
        <row r="8333">
          <cell r="A8333" t="str">
            <v>ER</v>
          </cell>
        </row>
        <row r="8334">
          <cell r="A8334" t="str">
            <v>ER</v>
          </cell>
        </row>
        <row r="8335">
          <cell r="A8335" t="str">
            <v>ER</v>
          </cell>
        </row>
        <row r="8336">
          <cell r="A8336" t="str">
            <v>ER</v>
          </cell>
        </row>
        <row r="8337">
          <cell r="A8337" t="str">
            <v>ER</v>
          </cell>
        </row>
        <row r="8338">
          <cell r="A8338" t="str">
            <v>ER</v>
          </cell>
        </row>
        <row r="8339">
          <cell r="A8339" t="str">
            <v>ER</v>
          </cell>
        </row>
        <row r="8340">
          <cell r="A8340" t="str">
            <v>ER</v>
          </cell>
        </row>
        <row r="8341">
          <cell r="A8341" t="str">
            <v>ER</v>
          </cell>
        </row>
        <row r="8342">
          <cell r="A8342" t="str">
            <v>ER</v>
          </cell>
        </row>
        <row r="8343">
          <cell r="A8343" t="str">
            <v>ER</v>
          </cell>
        </row>
        <row r="8344">
          <cell r="A8344" t="str">
            <v>ER</v>
          </cell>
        </row>
        <row r="8345">
          <cell r="A8345" t="str">
            <v>ER</v>
          </cell>
        </row>
        <row r="8346">
          <cell r="A8346" t="str">
            <v>ER</v>
          </cell>
        </row>
        <row r="8347">
          <cell r="A8347" t="str">
            <v>ER</v>
          </cell>
        </row>
        <row r="8348">
          <cell r="A8348" t="str">
            <v>ER</v>
          </cell>
        </row>
        <row r="8349">
          <cell r="A8349" t="str">
            <v>ER</v>
          </cell>
        </row>
        <row r="8350">
          <cell r="A8350" t="str">
            <v>ER</v>
          </cell>
        </row>
        <row r="8351">
          <cell r="A8351" t="str">
            <v>ER</v>
          </cell>
        </row>
        <row r="8352">
          <cell r="A8352" t="str">
            <v>ER</v>
          </cell>
        </row>
        <row r="8353">
          <cell r="A8353" t="str">
            <v>ER</v>
          </cell>
        </row>
        <row r="8354">
          <cell r="A8354" t="str">
            <v>ER</v>
          </cell>
        </row>
        <row r="8355">
          <cell r="A8355" t="str">
            <v>ER</v>
          </cell>
        </row>
        <row r="8356">
          <cell r="A8356" t="str">
            <v>ER</v>
          </cell>
        </row>
        <row r="8357">
          <cell r="A8357" t="str">
            <v>ER</v>
          </cell>
        </row>
        <row r="8358">
          <cell r="A8358" t="str">
            <v>ER</v>
          </cell>
        </row>
        <row r="8359">
          <cell r="A8359" t="str">
            <v>ER</v>
          </cell>
        </row>
        <row r="8360">
          <cell r="A8360" t="str">
            <v>ER</v>
          </cell>
        </row>
        <row r="8361">
          <cell r="A8361" t="str">
            <v>ER</v>
          </cell>
        </row>
        <row r="8362">
          <cell r="A8362" t="str">
            <v>ER</v>
          </cell>
        </row>
        <row r="8363">
          <cell r="A8363" t="str">
            <v>ER</v>
          </cell>
        </row>
        <row r="8364">
          <cell r="A8364" t="str">
            <v>SA</v>
          </cell>
        </row>
        <row r="8365">
          <cell r="A8365" t="str">
            <v>SA</v>
          </cell>
        </row>
        <row r="8366">
          <cell r="A8366" t="str">
            <v>SA</v>
          </cell>
        </row>
        <row r="8367">
          <cell r="A8367" t="str">
            <v>SA</v>
          </cell>
        </row>
        <row r="8368">
          <cell r="A8368" t="str">
            <v>SA</v>
          </cell>
        </row>
        <row r="8369">
          <cell r="A8369" t="str">
            <v>SA</v>
          </cell>
        </row>
        <row r="8370">
          <cell r="A8370" t="str">
            <v>SA</v>
          </cell>
        </row>
        <row r="8371">
          <cell r="A8371" t="str">
            <v>AC</v>
          </cell>
        </row>
        <row r="8372">
          <cell r="A8372" t="str">
            <v>AC</v>
          </cell>
        </row>
        <row r="8373">
          <cell r="A8373" t="str">
            <v>AC</v>
          </cell>
        </row>
        <row r="8374">
          <cell r="A8374" t="str">
            <v>AC</v>
          </cell>
        </row>
        <row r="8375">
          <cell r="A8375" t="str">
            <v>AC</v>
          </cell>
        </row>
        <row r="8376">
          <cell r="A8376" t="str">
            <v>AC</v>
          </cell>
        </row>
        <row r="8377">
          <cell r="A8377" t="str">
            <v>AC</v>
          </cell>
        </row>
        <row r="8378">
          <cell r="A8378" t="str">
            <v>AC</v>
          </cell>
        </row>
        <row r="8379">
          <cell r="A8379" t="str">
            <v>AC</v>
          </cell>
        </row>
        <row r="8380">
          <cell r="A8380" t="str">
            <v>AC</v>
          </cell>
        </row>
        <row r="8381">
          <cell r="A8381" t="str">
            <v>AC</v>
          </cell>
        </row>
        <row r="8382">
          <cell r="A8382" t="str">
            <v>AC</v>
          </cell>
        </row>
        <row r="8383">
          <cell r="A8383" t="str">
            <v>AC</v>
          </cell>
        </row>
        <row r="8384">
          <cell r="A8384" t="str">
            <v>AC</v>
          </cell>
        </row>
        <row r="8385">
          <cell r="A8385" t="str">
            <v>AC</v>
          </cell>
        </row>
        <row r="8386">
          <cell r="A8386" t="str">
            <v>AC</v>
          </cell>
        </row>
        <row r="8387">
          <cell r="A8387" t="str">
            <v>AC</v>
          </cell>
        </row>
        <row r="8388">
          <cell r="A8388" t="str">
            <v>AC</v>
          </cell>
        </row>
        <row r="8389">
          <cell r="A8389" t="str">
            <v>AC</v>
          </cell>
        </row>
        <row r="8390">
          <cell r="A8390" t="str">
            <v>AC</v>
          </cell>
        </row>
        <row r="8391">
          <cell r="A8391" t="str">
            <v>AC</v>
          </cell>
        </row>
        <row r="8392">
          <cell r="A8392" t="str">
            <v>AC</v>
          </cell>
        </row>
        <row r="8393">
          <cell r="A8393" t="str">
            <v>AC</v>
          </cell>
        </row>
        <row r="8394">
          <cell r="A8394" t="str">
            <v>AB</v>
          </cell>
        </row>
        <row r="8395">
          <cell r="A8395" t="str">
            <v>SA</v>
          </cell>
        </row>
        <row r="8396">
          <cell r="A8396" t="str">
            <v>SA</v>
          </cell>
        </row>
        <row r="8397">
          <cell r="A8397" t="str">
            <v>SA</v>
          </cell>
        </row>
        <row r="8398">
          <cell r="A8398" t="str">
            <v>SA</v>
          </cell>
        </row>
        <row r="8399">
          <cell r="A8399" t="str">
            <v>SA</v>
          </cell>
        </row>
        <row r="8400">
          <cell r="A8400" t="str">
            <v>SA</v>
          </cell>
        </row>
        <row r="8401">
          <cell r="A8401" t="str">
            <v>SA</v>
          </cell>
        </row>
        <row r="8402">
          <cell r="A8402" t="str">
            <v>SA</v>
          </cell>
        </row>
        <row r="8403">
          <cell r="A8403" t="str">
            <v>SA</v>
          </cell>
        </row>
        <row r="8404">
          <cell r="A8404" t="str">
            <v>SA</v>
          </cell>
        </row>
        <row r="8405">
          <cell r="A8405" t="str">
            <v>RR</v>
          </cell>
        </row>
        <row r="8406">
          <cell r="A8406" t="str">
            <v>RR</v>
          </cell>
        </row>
        <row r="8407">
          <cell r="A8407" t="str">
            <v>RR</v>
          </cell>
        </row>
        <row r="8408">
          <cell r="A8408" t="str">
            <v>RR</v>
          </cell>
        </row>
        <row r="8409">
          <cell r="A8409" t="str">
            <v>RR</v>
          </cell>
        </row>
        <row r="8410">
          <cell r="A8410" t="str">
            <v>RR</v>
          </cell>
        </row>
        <row r="8411">
          <cell r="A8411" t="str">
            <v>RR</v>
          </cell>
        </row>
        <row r="8412">
          <cell r="A8412" t="str">
            <v>RR</v>
          </cell>
        </row>
        <row r="8413">
          <cell r="A8413" t="str">
            <v>RR</v>
          </cell>
        </row>
        <row r="8414">
          <cell r="A8414" t="str">
            <v>RR</v>
          </cell>
        </row>
        <row r="8415">
          <cell r="A8415" t="str">
            <v>RR</v>
          </cell>
        </row>
        <row r="8416">
          <cell r="A8416" t="str">
            <v>RR</v>
          </cell>
        </row>
        <row r="8417">
          <cell r="A8417" t="str">
            <v>RR</v>
          </cell>
        </row>
        <row r="8418">
          <cell r="A8418" t="str">
            <v>RR</v>
          </cell>
        </row>
        <row r="8419">
          <cell r="A8419" t="str">
            <v>RR</v>
          </cell>
        </row>
        <row r="8420">
          <cell r="A8420" t="str">
            <v>RR</v>
          </cell>
        </row>
        <row r="8421">
          <cell r="A8421" t="str">
            <v>RR</v>
          </cell>
        </row>
        <row r="8422">
          <cell r="A8422" t="str">
            <v>RR</v>
          </cell>
        </row>
        <row r="8423">
          <cell r="A8423" t="str">
            <v>RR</v>
          </cell>
        </row>
        <row r="8424">
          <cell r="A8424" t="str">
            <v>RR</v>
          </cell>
        </row>
        <row r="8425">
          <cell r="A8425" t="str">
            <v>RR</v>
          </cell>
        </row>
        <row r="8426">
          <cell r="A8426" t="str">
            <v>RR</v>
          </cell>
        </row>
        <row r="8427">
          <cell r="A8427" t="str">
            <v>RR</v>
          </cell>
        </row>
        <row r="8428">
          <cell r="A8428" t="str">
            <v>AB</v>
          </cell>
        </row>
        <row r="8429">
          <cell r="A8429" t="str">
            <v>AB</v>
          </cell>
        </row>
        <row r="8430">
          <cell r="A8430" t="str">
            <v>AB</v>
          </cell>
        </row>
        <row r="8431">
          <cell r="A8431" t="str">
            <v>AB</v>
          </cell>
        </row>
        <row r="8432">
          <cell r="A8432" t="str">
            <v>AB</v>
          </cell>
        </row>
        <row r="8433">
          <cell r="A8433" t="str">
            <v>SA</v>
          </cell>
        </row>
        <row r="8434">
          <cell r="A8434" t="str">
            <v>SA</v>
          </cell>
        </row>
        <row r="8435">
          <cell r="A8435" t="str">
            <v>AB</v>
          </cell>
        </row>
        <row r="8436">
          <cell r="A8436" t="str">
            <v>AB</v>
          </cell>
        </row>
        <row r="8437">
          <cell r="A8437" t="str">
            <v>ER</v>
          </cell>
        </row>
        <row r="8438">
          <cell r="A8438" t="str">
            <v>ER</v>
          </cell>
        </row>
        <row r="8439">
          <cell r="A8439" t="str">
            <v>ER</v>
          </cell>
        </row>
        <row r="8440">
          <cell r="A8440" t="str">
            <v>ER</v>
          </cell>
        </row>
        <row r="8441">
          <cell r="A8441" t="str">
            <v>RR</v>
          </cell>
        </row>
        <row r="8442">
          <cell r="A8442" t="str">
            <v>RR</v>
          </cell>
        </row>
        <row r="8443">
          <cell r="A8443" t="str">
            <v>RR</v>
          </cell>
        </row>
        <row r="8444">
          <cell r="A8444" t="str">
            <v>RR</v>
          </cell>
        </row>
        <row r="8445">
          <cell r="A8445" t="str">
            <v>KR</v>
          </cell>
        </row>
        <row r="8446">
          <cell r="A8446" t="str">
            <v>KR</v>
          </cell>
        </row>
        <row r="8447">
          <cell r="A8447" t="str">
            <v>KR</v>
          </cell>
        </row>
        <row r="8448">
          <cell r="A8448" t="str">
            <v>KR</v>
          </cell>
        </row>
        <row r="8449">
          <cell r="A8449" t="str">
            <v>KR</v>
          </cell>
        </row>
        <row r="8450">
          <cell r="A8450" t="str">
            <v>KR</v>
          </cell>
        </row>
        <row r="8451">
          <cell r="A8451" t="str">
            <v>KR</v>
          </cell>
        </row>
        <row r="8452">
          <cell r="A8452" t="str">
            <v>KR</v>
          </cell>
        </row>
        <row r="8453">
          <cell r="A8453" t="str">
            <v>KR</v>
          </cell>
        </row>
        <row r="8454">
          <cell r="A8454" t="str">
            <v>KR</v>
          </cell>
        </row>
        <row r="8455">
          <cell r="A8455" t="str">
            <v>KR</v>
          </cell>
        </row>
        <row r="8456">
          <cell r="A8456" t="str">
            <v>ER</v>
          </cell>
        </row>
        <row r="8457">
          <cell r="A8457" t="str">
            <v>ER</v>
          </cell>
        </row>
        <row r="8458">
          <cell r="A8458" t="str">
            <v>ER</v>
          </cell>
        </row>
        <row r="8459">
          <cell r="A8459" t="str">
            <v>ER</v>
          </cell>
        </row>
        <row r="8460">
          <cell r="A8460" t="str">
            <v>ER</v>
          </cell>
        </row>
        <row r="8461">
          <cell r="A8461" t="str">
            <v>ER</v>
          </cell>
        </row>
        <row r="8462">
          <cell r="A8462" t="str">
            <v>ER</v>
          </cell>
        </row>
        <row r="8463">
          <cell r="A8463" t="str">
            <v>ER</v>
          </cell>
        </row>
        <row r="8464">
          <cell r="A8464" t="str">
            <v>ER</v>
          </cell>
        </row>
        <row r="8465">
          <cell r="A8465" t="str">
            <v>ER</v>
          </cell>
        </row>
        <row r="8466">
          <cell r="A8466" t="str">
            <v>ER</v>
          </cell>
        </row>
        <row r="8467">
          <cell r="A8467" t="str">
            <v>ER</v>
          </cell>
        </row>
        <row r="8468">
          <cell r="A8468" t="str">
            <v>ER</v>
          </cell>
        </row>
        <row r="8469">
          <cell r="A8469" t="str">
            <v>ER</v>
          </cell>
        </row>
        <row r="8470">
          <cell r="A8470" t="str">
            <v>ER</v>
          </cell>
        </row>
        <row r="8471">
          <cell r="A8471" t="str">
            <v>ER</v>
          </cell>
        </row>
        <row r="8472">
          <cell r="A8472" t="str">
            <v>ER</v>
          </cell>
        </row>
        <row r="8473">
          <cell r="A8473" t="str">
            <v>ER</v>
          </cell>
        </row>
        <row r="8474">
          <cell r="A8474" t="str">
            <v>ER</v>
          </cell>
        </row>
        <row r="8475">
          <cell r="A8475" t="str">
            <v>ER</v>
          </cell>
        </row>
        <row r="8476">
          <cell r="A8476" t="str">
            <v>ER</v>
          </cell>
        </row>
        <row r="8477">
          <cell r="A8477" t="str">
            <v>ER</v>
          </cell>
        </row>
        <row r="8478">
          <cell r="A8478" t="str">
            <v>ER</v>
          </cell>
        </row>
        <row r="8479">
          <cell r="A8479" t="str">
            <v>ER</v>
          </cell>
        </row>
        <row r="8480">
          <cell r="A8480" t="str">
            <v>ER</v>
          </cell>
        </row>
        <row r="8481">
          <cell r="A8481" t="str">
            <v>ER</v>
          </cell>
        </row>
        <row r="8482">
          <cell r="A8482" t="str">
            <v>ER</v>
          </cell>
        </row>
        <row r="8483">
          <cell r="A8483" t="str">
            <v>ER</v>
          </cell>
        </row>
        <row r="8484">
          <cell r="A8484" t="str">
            <v>ER</v>
          </cell>
        </row>
        <row r="8485">
          <cell r="A8485" t="str">
            <v>ER</v>
          </cell>
        </row>
        <row r="8486">
          <cell r="A8486" t="str">
            <v>ER</v>
          </cell>
        </row>
        <row r="8487">
          <cell r="A8487" t="str">
            <v>ER</v>
          </cell>
        </row>
        <row r="8488">
          <cell r="A8488" t="str">
            <v>ER</v>
          </cell>
        </row>
        <row r="8489">
          <cell r="A8489" t="str">
            <v>ER</v>
          </cell>
        </row>
        <row r="8490">
          <cell r="A8490" t="str">
            <v>ER</v>
          </cell>
        </row>
        <row r="8491">
          <cell r="A8491" t="str">
            <v>ER</v>
          </cell>
        </row>
        <row r="8492">
          <cell r="A8492" t="str">
            <v>ER</v>
          </cell>
        </row>
        <row r="8493">
          <cell r="A8493" t="str">
            <v>ER</v>
          </cell>
        </row>
        <row r="8494">
          <cell r="A8494" t="str">
            <v>ER</v>
          </cell>
        </row>
        <row r="8495">
          <cell r="A8495" t="str">
            <v>ER</v>
          </cell>
        </row>
        <row r="8496">
          <cell r="A8496" t="str">
            <v>ER</v>
          </cell>
        </row>
        <row r="8497">
          <cell r="A8497" t="str">
            <v>ER</v>
          </cell>
        </row>
        <row r="8498">
          <cell r="A8498" t="str">
            <v>ER</v>
          </cell>
        </row>
        <row r="8499">
          <cell r="A8499" t="str">
            <v>ER</v>
          </cell>
        </row>
        <row r="8500">
          <cell r="A8500" t="str">
            <v>ER</v>
          </cell>
        </row>
        <row r="8501">
          <cell r="A8501" t="str">
            <v>ER</v>
          </cell>
        </row>
        <row r="8502">
          <cell r="A8502" t="str">
            <v>ER</v>
          </cell>
        </row>
        <row r="8503">
          <cell r="A8503" t="str">
            <v>ER</v>
          </cell>
        </row>
        <row r="8504">
          <cell r="A8504" t="str">
            <v>ER</v>
          </cell>
        </row>
        <row r="8505">
          <cell r="A8505" t="str">
            <v>ER</v>
          </cell>
        </row>
        <row r="8506">
          <cell r="A8506" t="str">
            <v>ER</v>
          </cell>
        </row>
        <row r="8507">
          <cell r="A8507" t="str">
            <v>ER</v>
          </cell>
        </row>
        <row r="8508">
          <cell r="A8508" t="str">
            <v>ER</v>
          </cell>
        </row>
        <row r="8509">
          <cell r="A8509" t="str">
            <v>ER</v>
          </cell>
        </row>
        <row r="8510">
          <cell r="A8510" t="str">
            <v>KR</v>
          </cell>
        </row>
        <row r="8511">
          <cell r="A8511" t="str">
            <v>KR</v>
          </cell>
        </row>
        <row r="8512">
          <cell r="A8512" t="str">
            <v>KR</v>
          </cell>
        </row>
        <row r="8513">
          <cell r="A8513" t="str">
            <v>KR</v>
          </cell>
        </row>
        <row r="8514">
          <cell r="A8514" t="str">
            <v>KR</v>
          </cell>
        </row>
        <row r="8515">
          <cell r="A8515" t="str">
            <v>KR</v>
          </cell>
        </row>
        <row r="8516">
          <cell r="A8516" t="str">
            <v>KR</v>
          </cell>
        </row>
        <row r="8517">
          <cell r="A8517" t="str">
            <v>KR</v>
          </cell>
        </row>
        <row r="8518">
          <cell r="A8518" t="str">
            <v>KR</v>
          </cell>
        </row>
        <row r="8519">
          <cell r="A8519" t="str">
            <v>KR</v>
          </cell>
        </row>
        <row r="8520">
          <cell r="A8520" t="str">
            <v>ER</v>
          </cell>
        </row>
        <row r="8521">
          <cell r="A8521" t="str">
            <v>ER</v>
          </cell>
        </row>
        <row r="8522">
          <cell r="A8522" t="str">
            <v>ER</v>
          </cell>
        </row>
        <row r="8523">
          <cell r="A8523" t="str">
            <v>ER</v>
          </cell>
        </row>
        <row r="8524">
          <cell r="A8524" t="str">
            <v>ER</v>
          </cell>
        </row>
        <row r="8525">
          <cell r="A8525" t="str">
            <v>ER</v>
          </cell>
        </row>
        <row r="8526">
          <cell r="A8526" t="str">
            <v>ER</v>
          </cell>
        </row>
        <row r="8527">
          <cell r="A8527" t="str">
            <v>ER</v>
          </cell>
        </row>
        <row r="8528">
          <cell r="A8528" t="str">
            <v>ER</v>
          </cell>
        </row>
        <row r="8529">
          <cell r="A8529" t="str">
            <v>ER</v>
          </cell>
        </row>
        <row r="8530">
          <cell r="A8530" t="str">
            <v>ER</v>
          </cell>
        </row>
        <row r="8531">
          <cell r="A8531" t="str">
            <v>ER</v>
          </cell>
        </row>
        <row r="8532">
          <cell r="A8532" t="str">
            <v>ER</v>
          </cell>
        </row>
        <row r="8533">
          <cell r="A8533" t="str">
            <v>ER</v>
          </cell>
        </row>
        <row r="8534">
          <cell r="A8534" t="str">
            <v>ER</v>
          </cell>
        </row>
        <row r="8535">
          <cell r="A8535" t="str">
            <v>ER</v>
          </cell>
        </row>
        <row r="8536">
          <cell r="A8536" t="str">
            <v>ER</v>
          </cell>
        </row>
        <row r="8537">
          <cell r="A8537" t="str">
            <v>ER</v>
          </cell>
        </row>
        <row r="8538">
          <cell r="A8538" t="str">
            <v>ER</v>
          </cell>
        </row>
        <row r="8539">
          <cell r="A8539" t="str">
            <v>ER</v>
          </cell>
        </row>
        <row r="8540">
          <cell r="A8540" t="str">
            <v>ER</v>
          </cell>
        </row>
        <row r="8541">
          <cell r="A8541" t="str">
            <v>ER</v>
          </cell>
        </row>
        <row r="8542">
          <cell r="A8542" t="str">
            <v>ER</v>
          </cell>
        </row>
        <row r="8543">
          <cell r="A8543" t="str">
            <v>ER</v>
          </cell>
        </row>
        <row r="8544">
          <cell r="A8544" t="str">
            <v>ER</v>
          </cell>
        </row>
        <row r="8545">
          <cell r="A8545" t="str">
            <v>ER</v>
          </cell>
        </row>
        <row r="8546">
          <cell r="A8546" t="str">
            <v>ER</v>
          </cell>
        </row>
        <row r="8547">
          <cell r="A8547" t="str">
            <v>ER</v>
          </cell>
        </row>
        <row r="8548">
          <cell r="A8548" t="str">
            <v>ER</v>
          </cell>
        </row>
        <row r="8549">
          <cell r="A8549" t="str">
            <v>ER</v>
          </cell>
        </row>
        <row r="8550">
          <cell r="A8550" t="str">
            <v>ER</v>
          </cell>
        </row>
        <row r="8551">
          <cell r="A8551" t="str">
            <v>ER</v>
          </cell>
        </row>
        <row r="8552">
          <cell r="A8552" t="str">
            <v>ER</v>
          </cell>
        </row>
        <row r="8553">
          <cell r="A8553" t="str">
            <v>ER</v>
          </cell>
        </row>
        <row r="8554">
          <cell r="A8554" t="str">
            <v>ER</v>
          </cell>
        </row>
        <row r="8555">
          <cell r="A8555" t="str">
            <v>ER</v>
          </cell>
        </row>
        <row r="8556">
          <cell r="A8556" t="str">
            <v>ER</v>
          </cell>
        </row>
        <row r="8557">
          <cell r="A8557" t="str">
            <v>ER</v>
          </cell>
        </row>
        <row r="8558">
          <cell r="A8558" t="str">
            <v>ER</v>
          </cell>
        </row>
        <row r="8559">
          <cell r="A8559" t="str">
            <v>ER</v>
          </cell>
        </row>
        <row r="8560">
          <cell r="A8560" t="str">
            <v>ER</v>
          </cell>
        </row>
        <row r="8561">
          <cell r="A8561" t="str">
            <v>ER</v>
          </cell>
        </row>
        <row r="8562">
          <cell r="A8562" t="str">
            <v>ER</v>
          </cell>
        </row>
        <row r="8563">
          <cell r="A8563" t="str">
            <v>ER</v>
          </cell>
        </row>
        <row r="8564">
          <cell r="A8564" t="str">
            <v>ER</v>
          </cell>
        </row>
        <row r="8565">
          <cell r="A8565" t="str">
            <v>ER</v>
          </cell>
        </row>
        <row r="8566">
          <cell r="A8566" t="str">
            <v>ER</v>
          </cell>
        </row>
        <row r="8567">
          <cell r="A8567" t="str">
            <v>ER</v>
          </cell>
        </row>
        <row r="8568">
          <cell r="A8568" t="str">
            <v>ER</v>
          </cell>
        </row>
        <row r="8569">
          <cell r="A8569" t="str">
            <v>ER</v>
          </cell>
        </row>
        <row r="8570">
          <cell r="A8570" t="str">
            <v>ER</v>
          </cell>
        </row>
        <row r="8571">
          <cell r="A8571" t="str">
            <v>ER</v>
          </cell>
        </row>
        <row r="8572">
          <cell r="A8572" t="str">
            <v>ER</v>
          </cell>
        </row>
        <row r="8573">
          <cell r="A8573" t="str">
            <v>ER</v>
          </cell>
        </row>
        <row r="8574">
          <cell r="A8574" t="str">
            <v>ER</v>
          </cell>
        </row>
        <row r="8575">
          <cell r="A8575" t="str">
            <v>ER</v>
          </cell>
        </row>
        <row r="8576">
          <cell r="A8576" t="str">
            <v>ER</v>
          </cell>
        </row>
        <row r="8577">
          <cell r="A8577" t="str">
            <v>ER</v>
          </cell>
        </row>
        <row r="8578">
          <cell r="A8578" t="str">
            <v>ER</v>
          </cell>
        </row>
        <row r="8579">
          <cell r="A8579" t="str">
            <v>ER</v>
          </cell>
        </row>
        <row r="8580">
          <cell r="A8580" t="str">
            <v>ER</v>
          </cell>
        </row>
        <row r="8581">
          <cell r="A8581" t="str">
            <v>ER</v>
          </cell>
        </row>
        <row r="8582">
          <cell r="A8582" t="str">
            <v>ER</v>
          </cell>
        </row>
        <row r="8583">
          <cell r="A8583" t="str">
            <v>ER</v>
          </cell>
        </row>
        <row r="8584">
          <cell r="A8584" t="str">
            <v>ER</v>
          </cell>
        </row>
        <row r="8585">
          <cell r="A8585" t="str">
            <v>ER</v>
          </cell>
        </row>
        <row r="8586">
          <cell r="A8586" t="str">
            <v>ER</v>
          </cell>
        </row>
        <row r="8587">
          <cell r="A8587" t="str">
            <v>ER</v>
          </cell>
        </row>
        <row r="8588">
          <cell r="A8588" t="str">
            <v>ER</v>
          </cell>
        </row>
        <row r="8589">
          <cell r="A8589" t="str">
            <v>ER</v>
          </cell>
        </row>
        <row r="8590">
          <cell r="A8590" t="str">
            <v>ER</v>
          </cell>
        </row>
        <row r="8591">
          <cell r="A8591" t="str">
            <v>ER</v>
          </cell>
        </row>
        <row r="8592">
          <cell r="A8592" t="str">
            <v>ER</v>
          </cell>
        </row>
        <row r="8593">
          <cell r="A8593" t="str">
            <v>ER</v>
          </cell>
        </row>
        <row r="8594">
          <cell r="A8594" t="str">
            <v>ER</v>
          </cell>
        </row>
        <row r="8595">
          <cell r="A8595" t="str">
            <v>ER</v>
          </cell>
        </row>
        <row r="8596">
          <cell r="A8596" t="str">
            <v>ER</v>
          </cell>
        </row>
        <row r="8597">
          <cell r="A8597" t="str">
            <v>ER</v>
          </cell>
        </row>
        <row r="8598">
          <cell r="A8598" t="str">
            <v>ER</v>
          </cell>
        </row>
        <row r="8599">
          <cell r="A8599" t="str">
            <v>ER</v>
          </cell>
        </row>
        <row r="8600">
          <cell r="A8600" t="str">
            <v>ER</v>
          </cell>
        </row>
        <row r="8601">
          <cell r="A8601" t="str">
            <v>ER</v>
          </cell>
        </row>
        <row r="8602">
          <cell r="A8602" t="str">
            <v>ER</v>
          </cell>
        </row>
        <row r="8603">
          <cell r="A8603" t="str">
            <v>ER</v>
          </cell>
        </row>
        <row r="8604">
          <cell r="A8604" t="str">
            <v>ER</v>
          </cell>
        </row>
        <row r="8605">
          <cell r="A8605" t="str">
            <v>ER</v>
          </cell>
        </row>
        <row r="8606">
          <cell r="A8606" t="str">
            <v>ER</v>
          </cell>
        </row>
        <row r="8607">
          <cell r="A8607" t="str">
            <v>ER</v>
          </cell>
        </row>
        <row r="8608">
          <cell r="A8608" t="str">
            <v>ER</v>
          </cell>
        </row>
        <row r="8609">
          <cell r="A8609" t="str">
            <v>ER</v>
          </cell>
        </row>
        <row r="8610">
          <cell r="A8610" t="str">
            <v>ER</v>
          </cell>
        </row>
        <row r="8611">
          <cell r="A8611" t="str">
            <v>ER</v>
          </cell>
        </row>
        <row r="8612">
          <cell r="A8612" t="str">
            <v>ER</v>
          </cell>
        </row>
        <row r="8613">
          <cell r="A8613" t="str">
            <v>ER</v>
          </cell>
        </row>
        <row r="8614">
          <cell r="A8614" t="str">
            <v>ER</v>
          </cell>
        </row>
        <row r="8615">
          <cell r="A8615" t="str">
            <v>ER</v>
          </cell>
        </row>
        <row r="8616">
          <cell r="A8616" t="str">
            <v>ER</v>
          </cell>
        </row>
        <row r="8617">
          <cell r="A8617" t="str">
            <v>ER</v>
          </cell>
        </row>
        <row r="8618">
          <cell r="A8618" t="str">
            <v>ER</v>
          </cell>
        </row>
        <row r="8619">
          <cell r="A8619" t="str">
            <v>ER</v>
          </cell>
        </row>
        <row r="8620">
          <cell r="A8620" t="str">
            <v>ER</v>
          </cell>
        </row>
        <row r="8621">
          <cell r="A8621" t="str">
            <v>ER</v>
          </cell>
        </row>
        <row r="8622">
          <cell r="A8622" t="str">
            <v>ER</v>
          </cell>
        </row>
        <row r="8623">
          <cell r="A8623" t="str">
            <v>ER</v>
          </cell>
        </row>
        <row r="8624">
          <cell r="A8624" t="str">
            <v>ER</v>
          </cell>
        </row>
        <row r="8625">
          <cell r="A8625" t="str">
            <v>ER</v>
          </cell>
        </row>
        <row r="8626">
          <cell r="A8626" t="str">
            <v>ER</v>
          </cell>
        </row>
        <row r="8627">
          <cell r="A8627" t="str">
            <v>ER</v>
          </cell>
        </row>
        <row r="8628">
          <cell r="A8628" t="str">
            <v>ER</v>
          </cell>
        </row>
        <row r="8629">
          <cell r="A8629" t="str">
            <v>ER</v>
          </cell>
        </row>
        <row r="8630">
          <cell r="A8630" t="str">
            <v>ER</v>
          </cell>
        </row>
        <row r="8631">
          <cell r="A8631" t="str">
            <v>ER</v>
          </cell>
        </row>
        <row r="8632">
          <cell r="A8632" t="str">
            <v>ER</v>
          </cell>
        </row>
        <row r="8633">
          <cell r="A8633" t="str">
            <v>ER</v>
          </cell>
        </row>
        <row r="8634">
          <cell r="A8634" t="str">
            <v>ER</v>
          </cell>
        </row>
        <row r="8635">
          <cell r="A8635" t="str">
            <v>ER</v>
          </cell>
        </row>
        <row r="8636">
          <cell r="A8636" t="str">
            <v>ER</v>
          </cell>
        </row>
        <row r="8637">
          <cell r="A8637" t="str">
            <v>ER</v>
          </cell>
        </row>
        <row r="8638">
          <cell r="A8638" t="str">
            <v>ER</v>
          </cell>
        </row>
        <row r="8639">
          <cell r="A8639" t="str">
            <v>ER</v>
          </cell>
        </row>
        <row r="8640">
          <cell r="A8640" t="str">
            <v>ER</v>
          </cell>
        </row>
        <row r="8641">
          <cell r="A8641" t="str">
            <v>ER</v>
          </cell>
        </row>
        <row r="8642">
          <cell r="A8642" t="str">
            <v>ER</v>
          </cell>
        </row>
        <row r="8643">
          <cell r="A8643" t="str">
            <v>ER</v>
          </cell>
        </row>
        <row r="8644">
          <cell r="A8644" t="str">
            <v>ER</v>
          </cell>
        </row>
        <row r="8645">
          <cell r="A8645" t="str">
            <v>ER</v>
          </cell>
        </row>
        <row r="8646">
          <cell r="A8646" t="str">
            <v>ER</v>
          </cell>
        </row>
        <row r="8647">
          <cell r="A8647" t="str">
            <v>ER</v>
          </cell>
        </row>
        <row r="8648">
          <cell r="A8648" t="str">
            <v>ER</v>
          </cell>
        </row>
        <row r="8649">
          <cell r="A8649" t="str">
            <v>ER</v>
          </cell>
        </row>
        <row r="8650">
          <cell r="A8650" t="str">
            <v>ER</v>
          </cell>
        </row>
        <row r="8651">
          <cell r="A8651" t="str">
            <v>ER</v>
          </cell>
        </row>
        <row r="8652">
          <cell r="A8652" t="str">
            <v>ER</v>
          </cell>
        </row>
        <row r="8653">
          <cell r="A8653" t="str">
            <v>ER</v>
          </cell>
        </row>
        <row r="8654">
          <cell r="A8654" t="str">
            <v>ER</v>
          </cell>
        </row>
        <row r="8655">
          <cell r="A8655" t="str">
            <v>ER</v>
          </cell>
        </row>
        <row r="8656">
          <cell r="A8656" t="str">
            <v>ER</v>
          </cell>
        </row>
        <row r="8657">
          <cell r="A8657" t="str">
            <v>ER</v>
          </cell>
        </row>
        <row r="8658">
          <cell r="A8658" t="str">
            <v>ER</v>
          </cell>
        </row>
        <row r="8659">
          <cell r="A8659" t="str">
            <v>ER</v>
          </cell>
        </row>
        <row r="8660">
          <cell r="A8660" t="str">
            <v>ER</v>
          </cell>
        </row>
        <row r="8661">
          <cell r="A8661" t="str">
            <v>ER</v>
          </cell>
        </row>
        <row r="8662">
          <cell r="A8662" t="str">
            <v>ER</v>
          </cell>
        </row>
        <row r="8663">
          <cell r="A8663" t="str">
            <v>ER</v>
          </cell>
        </row>
        <row r="8664">
          <cell r="A8664" t="str">
            <v>ER</v>
          </cell>
        </row>
        <row r="8665">
          <cell r="A8665" t="str">
            <v>ER</v>
          </cell>
        </row>
        <row r="8666">
          <cell r="A8666" t="str">
            <v>ER</v>
          </cell>
        </row>
        <row r="8667">
          <cell r="A8667" t="str">
            <v>ER</v>
          </cell>
        </row>
        <row r="8668">
          <cell r="A8668" t="str">
            <v>ER</v>
          </cell>
        </row>
        <row r="8669">
          <cell r="A8669" t="str">
            <v>ER</v>
          </cell>
        </row>
        <row r="8670">
          <cell r="A8670" t="str">
            <v>ER</v>
          </cell>
        </row>
        <row r="8671">
          <cell r="A8671" t="str">
            <v>ER</v>
          </cell>
        </row>
        <row r="8672">
          <cell r="A8672" t="str">
            <v>ER</v>
          </cell>
        </row>
        <row r="8673">
          <cell r="A8673" t="str">
            <v>ER</v>
          </cell>
        </row>
        <row r="8674">
          <cell r="A8674" t="str">
            <v>ER</v>
          </cell>
        </row>
        <row r="8675">
          <cell r="A8675" t="str">
            <v>ER</v>
          </cell>
        </row>
        <row r="8676">
          <cell r="A8676" t="str">
            <v>ER</v>
          </cell>
        </row>
        <row r="8677">
          <cell r="A8677" t="str">
            <v>ER</v>
          </cell>
        </row>
        <row r="8678">
          <cell r="A8678" t="str">
            <v>ER</v>
          </cell>
        </row>
        <row r="8679">
          <cell r="A8679" t="str">
            <v>ER</v>
          </cell>
        </row>
        <row r="8680">
          <cell r="A8680" t="str">
            <v>ER</v>
          </cell>
        </row>
        <row r="8681">
          <cell r="A8681" t="str">
            <v>ER</v>
          </cell>
        </row>
        <row r="8682">
          <cell r="A8682" t="str">
            <v>ER</v>
          </cell>
        </row>
        <row r="8683">
          <cell r="A8683" t="str">
            <v>ER</v>
          </cell>
        </row>
        <row r="8684">
          <cell r="A8684" t="str">
            <v>ER</v>
          </cell>
        </row>
        <row r="8685">
          <cell r="A8685" t="str">
            <v>ER</v>
          </cell>
        </row>
        <row r="8686">
          <cell r="A8686" t="str">
            <v>ER</v>
          </cell>
        </row>
        <row r="8687">
          <cell r="A8687" t="str">
            <v>KR</v>
          </cell>
        </row>
        <row r="8688">
          <cell r="A8688" t="str">
            <v>KR</v>
          </cell>
        </row>
        <row r="8689">
          <cell r="A8689" t="str">
            <v>KR</v>
          </cell>
        </row>
        <row r="8690">
          <cell r="A8690" t="str">
            <v>KR</v>
          </cell>
        </row>
        <row r="8691">
          <cell r="A8691" t="str">
            <v>KR</v>
          </cell>
        </row>
        <row r="8692">
          <cell r="A8692" t="str">
            <v>KR</v>
          </cell>
        </row>
        <row r="8693">
          <cell r="A8693" t="str">
            <v>KR</v>
          </cell>
        </row>
        <row r="8694">
          <cell r="A8694" t="str">
            <v>KR</v>
          </cell>
        </row>
        <row r="8695">
          <cell r="A8695" t="str">
            <v>KR</v>
          </cell>
        </row>
        <row r="8696">
          <cell r="A8696" t="str">
            <v>ER</v>
          </cell>
        </row>
        <row r="8697">
          <cell r="A8697" t="str">
            <v>ER</v>
          </cell>
        </row>
        <row r="8698">
          <cell r="A8698" t="str">
            <v>ER</v>
          </cell>
        </row>
        <row r="8699">
          <cell r="A8699" t="str">
            <v>ER</v>
          </cell>
        </row>
        <row r="8700">
          <cell r="A8700" t="str">
            <v>ER</v>
          </cell>
        </row>
        <row r="8701">
          <cell r="A8701" t="str">
            <v>ER</v>
          </cell>
        </row>
        <row r="8702">
          <cell r="A8702" t="str">
            <v>ER</v>
          </cell>
        </row>
        <row r="8703">
          <cell r="A8703" t="str">
            <v>ER</v>
          </cell>
        </row>
        <row r="8704">
          <cell r="A8704" t="str">
            <v>ER</v>
          </cell>
        </row>
        <row r="8705">
          <cell r="A8705" t="str">
            <v>ER</v>
          </cell>
        </row>
        <row r="8706">
          <cell r="A8706" t="str">
            <v>ER</v>
          </cell>
        </row>
        <row r="8707">
          <cell r="A8707" t="str">
            <v>ER</v>
          </cell>
        </row>
        <row r="8708">
          <cell r="A8708" t="str">
            <v>ER</v>
          </cell>
        </row>
        <row r="8709">
          <cell r="A8709" t="str">
            <v>ER</v>
          </cell>
        </row>
        <row r="8710">
          <cell r="A8710" t="str">
            <v>ER</v>
          </cell>
        </row>
        <row r="8711">
          <cell r="A8711" t="str">
            <v>ER</v>
          </cell>
        </row>
        <row r="8712">
          <cell r="A8712" t="str">
            <v>ER</v>
          </cell>
        </row>
        <row r="8713">
          <cell r="A8713" t="str">
            <v>ER</v>
          </cell>
        </row>
        <row r="8714">
          <cell r="A8714" t="str">
            <v>SA</v>
          </cell>
        </row>
        <row r="8715">
          <cell r="A8715" t="str">
            <v>SA</v>
          </cell>
        </row>
        <row r="8716">
          <cell r="A8716" t="str">
            <v>SA</v>
          </cell>
        </row>
        <row r="8717">
          <cell r="A8717" t="str">
            <v>SA</v>
          </cell>
        </row>
        <row r="8718">
          <cell r="A8718" t="str">
            <v>SA</v>
          </cell>
        </row>
        <row r="8719">
          <cell r="A8719" t="str">
            <v>SA</v>
          </cell>
        </row>
        <row r="8720">
          <cell r="A8720" t="str">
            <v>SA</v>
          </cell>
        </row>
        <row r="8721">
          <cell r="A8721" t="str">
            <v>ER</v>
          </cell>
        </row>
        <row r="8722">
          <cell r="A8722" t="str">
            <v>ER</v>
          </cell>
        </row>
        <row r="8723">
          <cell r="A8723" t="str">
            <v>ER</v>
          </cell>
        </row>
        <row r="8724">
          <cell r="A8724" t="str">
            <v>ER</v>
          </cell>
        </row>
        <row r="8725">
          <cell r="A8725" t="str">
            <v>ER</v>
          </cell>
        </row>
        <row r="8726">
          <cell r="A8726" t="str">
            <v>ER</v>
          </cell>
        </row>
        <row r="8727">
          <cell r="A8727" t="str">
            <v>ER</v>
          </cell>
        </row>
        <row r="8728">
          <cell r="A8728" t="str">
            <v>ER</v>
          </cell>
        </row>
        <row r="8729">
          <cell r="A8729" t="str">
            <v>ER</v>
          </cell>
        </row>
        <row r="8730">
          <cell r="A8730" t="str">
            <v>ER</v>
          </cell>
        </row>
        <row r="8731">
          <cell r="A8731" t="str">
            <v>ER</v>
          </cell>
        </row>
        <row r="8732">
          <cell r="A8732" t="str">
            <v>ER</v>
          </cell>
        </row>
        <row r="8733">
          <cell r="A8733" t="str">
            <v>ER</v>
          </cell>
        </row>
        <row r="8734">
          <cell r="A8734" t="str">
            <v>ER</v>
          </cell>
        </row>
        <row r="8735">
          <cell r="A8735" t="str">
            <v>ER</v>
          </cell>
        </row>
        <row r="8736">
          <cell r="A8736" t="str">
            <v>ER</v>
          </cell>
        </row>
        <row r="8737">
          <cell r="A8737" t="str">
            <v>ER</v>
          </cell>
        </row>
        <row r="8738">
          <cell r="A8738" t="str">
            <v>ER</v>
          </cell>
        </row>
        <row r="8739">
          <cell r="A8739" t="str">
            <v>ER</v>
          </cell>
        </row>
        <row r="8740">
          <cell r="A8740" t="str">
            <v>ER</v>
          </cell>
        </row>
        <row r="8741">
          <cell r="A8741" t="str">
            <v>ER</v>
          </cell>
        </row>
        <row r="8742">
          <cell r="A8742" t="str">
            <v>ER</v>
          </cell>
        </row>
        <row r="8743">
          <cell r="A8743" t="str">
            <v>ER</v>
          </cell>
        </row>
        <row r="8744">
          <cell r="A8744" t="str">
            <v>ER</v>
          </cell>
        </row>
        <row r="8745">
          <cell r="A8745" t="str">
            <v>ER</v>
          </cell>
        </row>
        <row r="8746">
          <cell r="A8746" t="str">
            <v>ER</v>
          </cell>
        </row>
        <row r="8747">
          <cell r="A8747" t="str">
            <v>ER</v>
          </cell>
        </row>
        <row r="8748">
          <cell r="A8748" t="str">
            <v>ER</v>
          </cell>
        </row>
        <row r="8749">
          <cell r="A8749" t="str">
            <v>ER</v>
          </cell>
        </row>
        <row r="8750">
          <cell r="A8750" t="str">
            <v>ER</v>
          </cell>
        </row>
        <row r="8751">
          <cell r="A8751" t="str">
            <v>ER</v>
          </cell>
        </row>
        <row r="8752">
          <cell r="A8752" t="str">
            <v>ER</v>
          </cell>
        </row>
        <row r="8753">
          <cell r="A8753" t="str">
            <v>ER</v>
          </cell>
        </row>
        <row r="8754">
          <cell r="A8754" t="str">
            <v>ER</v>
          </cell>
        </row>
        <row r="8755">
          <cell r="A8755" t="str">
            <v>ER</v>
          </cell>
        </row>
        <row r="8756">
          <cell r="A8756" t="str">
            <v>ER</v>
          </cell>
        </row>
        <row r="8757">
          <cell r="A8757" t="str">
            <v>ER</v>
          </cell>
        </row>
        <row r="8758">
          <cell r="A8758" t="str">
            <v>ER</v>
          </cell>
        </row>
        <row r="8759">
          <cell r="A8759" t="str">
            <v>ER</v>
          </cell>
        </row>
        <row r="8760">
          <cell r="A8760" t="str">
            <v>ER</v>
          </cell>
        </row>
        <row r="8761">
          <cell r="A8761" t="str">
            <v>ER</v>
          </cell>
        </row>
        <row r="8762">
          <cell r="A8762" t="str">
            <v>ER</v>
          </cell>
        </row>
        <row r="8763">
          <cell r="A8763" t="str">
            <v>ER</v>
          </cell>
        </row>
        <row r="8764">
          <cell r="A8764" t="str">
            <v>ER</v>
          </cell>
        </row>
        <row r="8765">
          <cell r="A8765" t="str">
            <v>ER</v>
          </cell>
        </row>
        <row r="8766">
          <cell r="A8766" t="str">
            <v>ER</v>
          </cell>
        </row>
        <row r="8767">
          <cell r="A8767" t="str">
            <v>ER</v>
          </cell>
        </row>
        <row r="8768">
          <cell r="A8768" t="str">
            <v>ER</v>
          </cell>
        </row>
        <row r="8769">
          <cell r="A8769" t="str">
            <v>ER</v>
          </cell>
        </row>
        <row r="8770">
          <cell r="A8770" t="str">
            <v>ER</v>
          </cell>
        </row>
        <row r="8771">
          <cell r="A8771" t="str">
            <v>ER</v>
          </cell>
        </row>
        <row r="8772">
          <cell r="A8772" t="str">
            <v>ER</v>
          </cell>
        </row>
        <row r="8773">
          <cell r="A8773" t="str">
            <v>ER</v>
          </cell>
        </row>
        <row r="8774">
          <cell r="A8774" t="str">
            <v>ER</v>
          </cell>
        </row>
        <row r="8775">
          <cell r="A8775" t="str">
            <v>ER</v>
          </cell>
        </row>
        <row r="8776">
          <cell r="A8776" t="str">
            <v>ER</v>
          </cell>
        </row>
        <row r="8777">
          <cell r="A8777" t="str">
            <v>ER</v>
          </cell>
        </row>
        <row r="8778">
          <cell r="A8778" t="str">
            <v>ER</v>
          </cell>
        </row>
        <row r="8779">
          <cell r="A8779" t="str">
            <v>ER</v>
          </cell>
        </row>
        <row r="8780">
          <cell r="A8780" t="str">
            <v>ER</v>
          </cell>
        </row>
        <row r="8781">
          <cell r="A8781" t="str">
            <v>ER</v>
          </cell>
        </row>
        <row r="8782">
          <cell r="A8782" t="str">
            <v>ER</v>
          </cell>
        </row>
        <row r="8783">
          <cell r="A8783" t="str">
            <v>ER</v>
          </cell>
        </row>
        <row r="8784">
          <cell r="A8784" t="str">
            <v>ER</v>
          </cell>
        </row>
        <row r="8785">
          <cell r="A8785" t="str">
            <v>ER</v>
          </cell>
        </row>
        <row r="8786">
          <cell r="A8786" t="str">
            <v>ER</v>
          </cell>
        </row>
        <row r="8787">
          <cell r="A8787" t="str">
            <v>ER</v>
          </cell>
        </row>
        <row r="8788">
          <cell r="A8788" t="str">
            <v>ER</v>
          </cell>
        </row>
        <row r="8789">
          <cell r="A8789" t="str">
            <v>ER</v>
          </cell>
        </row>
        <row r="8790">
          <cell r="A8790" t="str">
            <v>ER</v>
          </cell>
        </row>
        <row r="8791">
          <cell r="A8791" t="str">
            <v>ER</v>
          </cell>
        </row>
        <row r="8792">
          <cell r="A8792" t="str">
            <v>ER</v>
          </cell>
        </row>
        <row r="8793">
          <cell r="A8793" t="str">
            <v>ER</v>
          </cell>
        </row>
        <row r="8794">
          <cell r="A8794" t="str">
            <v>ER</v>
          </cell>
        </row>
        <row r="8795">
          <cell r="A8795" t="str">
            <v>ER</v>
          </cell>
        </row>
        <row r="8796">
          <cell r="A8796" t="str">
            <v>ER</v>
          </cell>
        </row>
        <row r="8797">
          <cell r="A8797" t="str">
            <v>ER</v>
          </cell>
        </row>
        <row r="8798">
          <cell r="A8798" t="str">
            <v>ER</v>
          </cell>
        </row>
        <row r="8799">
          <cell r="A8799" t="str">
            <v>ER</v>
          </cell>
        </row>
        <row r="8800">
          <cell r="A8800" t="str">
            <v>ER</v>
          </cell>
        </row>
        <row r="8801">
          <cell r="A8801" t="str">
            <v>ER</v>
          </cell>
        </row>
        <row r="8802">
          <cell r="A8802" t="str">
            <v>ER</v>
          </cell>
        </row>
        <row r="8803">
          <cell r="A8803" t="str">
            <v>ER</v>
          </cell>
        </row>
        <row r="8804">
          <cell r="A8804" t="str">
            <v>ER</v>
          </cell>
        </row>
        <row r="8805">
          <cell r="A8805" t="str">
            <v>ER</v>
          </cell>
        </row>
        <row r="8806">
          <cell r="A8806" t="str">
            <v>ER</v>
          </cell>
        </row>
        <row r="8807">
          <cell r="A8807" t="str">
            <v>ER</v>
          </cell>
        </row>
        <row r="8808">
          <cell r="A8808" t="str">
            <v>ER</v>
          </cell>
        </row>
        <row r="8809">
          <cell r="A8809" t="str">
            <v>ER</v>
          </cell>
        </row>
        <row r="8810">
          <cell r="A8810" t="str">
            <v>ER</v>
          </cell>
        </row>
        <row r="8811">
          <cell r="A8811" t="str">
            <v>ER</v>
          </cell>
        </row>
        <row r="8812">
          <cell r="A8812" t="str">
            <v>ER</v>
          </cell>
        </row>
        <row r="8813">
          <cell r="A8813" t="str">
            <v>ER</v>
          </cell>
        </row>
        <row r="8814">
          <cell r="A8814" t="str">
            <v>ER</v>
          </cell>
        </row>
        <row r="8815">
          <cell r="A8815" t="str">
            <v>ER</v>
          </cell>
        </row>
        <row r="8816">
          <cell r="A8816" t="str">
            <v>AC</v>
          </cell>
        </row>
        <row r="8817">
          <cell r="A8817" t="str">
            <v>AC</v>
          </cell>
        </row>
        <row r="8818">
          <cell r="A8818" t="str">
            <v>AC</v>
          </cell>
        </row>
        <row r="8819">
          <cell r="A8819" t="str">
            <v>AC</v>
          </cell>
        </row>
        <row r="8820">
          <cell r="A8820" t="str">
            <v>AC</v>
          </cell>
        </row>
        <row r="8821">
          <cell r="A8821" t="str">
            <v>AC</v>
          </cell>
        </row>
        <row r="8822">
          <cell r="A8822" t="str">
            <v>AC</v>
          </cell>
        </row>
        <row r="8823">
          <cell r="A8823" t="str">
            <v>AC</v>
          </cell>
        </row>
        <row r="8824">
          <cell r="A8824" t="str">
            <v>AC</v>
          </cell>
        </row>
        <row r="8825">
          <cell r="A8825" t="str">
            <v>AC</v>
          </cell>
        </row>
        <row r="8826">
          <cell r="A8826" t="str">
            <v>AC</v>
          </cell>
        </row>
        <row r="8827">
          <cell r="A8827" t="str">
            <v>AC</v>
          </cell>
        </row>
        <row r="8828">
          <cell r="A8828" t="str">
            <v>AC</v>
          </cell>
        </row>
        <row r="8829">
          <cell r="A8829" t="str">
            <v>AC</v>
          </cell>
        </row>
        <row r="8830">
          <cell r="A8830" t="str">
            <v>AC</v>
          </cell>
        </row>
        <row r="8831">
          <cell r="A8831" t="str">
            <v>AC</v>
          </cell>
        </row>
        <row r="8832">
          <cell r="A8832" t="str">
            <v>AC</v>
          </cell>
        </row>
        <row r="8833">
          <cell r="A8833" t="str">
            <v>AC</v>
          </cell>
        </row>
        <row r="8834">
          <cell r="A8834" t="str">
            <v>AC</v>
          </cell>
        </row>
        <row r="8835">
          <cell r="A8835" t="str">
            <v>AC</v>
          </cell>
        </row>
        <row r="8836">
          <cell r="A8836" t="str">
            <v>AC</v>
          </cell>
        </row>
        <row r="8837">
          <cell r="A8837" t="str">
            <v>AC</v>
          </cell>
        </row>
        <row r="8838">
          <cell r="A8838" t="str">
            <v>AC</v>
          </cell>
        </row>
        <row r="8839">
          <cell r="A8839" t="str">
            <v>AC</v>
          </cell>
        </row>
        <row r="8840">
          <cell r="A8840" t="str">
            <v>AC</v>
          </cell>
        </row>
        <row r="8841">
          <cell r="A8841" t="str">
            <v>RR</v>
          </cell>
        </row>
        <row r="8842">
          <cell r="A8842" t="str">
            <v>RR</v>
          </cell>
        </row>
        <row r="8843">
          <cell r="A8843" t="str">
            <v>RR</v>
          </cell>
        </row>
        <row r="8844">
          <cell r="A8844" t="str">
            <v>RR</v>
          </cell>
        </row>
        <row r="8845">
          <cell r="A8845" t="str">
            <v>RR</v>
          </cell>
        </row>
        <row r="8846">
          <cell r="A8846" t="str">
            <v>RR</v>
          </cell>
        </row>
        <row r="8847">
          <cell r="A8847" t="str">
            <v>RR</v>
          </cell>
        </row>
        <row r="8848">
          <cell r="A8848" t="str">
            <v>RR</v>
          </cell>
        </row>
        <row r="8849">
          <cell r="A8849" t="str">
            <v>RR</v>
          </cell>
        </row>
        <row r="8850">
          <cell r="A8850" t="str">
            <v>RR</v>
          </cell>
        </row>
        <row r="8851">
          <cell r="A8851" t="str">
            <v>RR</v>
          </cell>
        </row>
        <row r="8852">
          <cell r="A8852" t="str">
            <v>RR</v>
          </cell>
        </row>
        <row r="8853">
          <cell r="A8853" t="str">
            <v>RR</v>
          </cell>
        </row>
        <row r="8854">
          <cell r="A8854" t="str">
            <v>RR</v>
          </cell>
        </row>
        <row r="8855">
          <cell r="A8855" t="str">
            <v>RR</v>
          </cell>
        </row>
        <row r="8856">
          <cell r="A8856" t="str">
            <v>RR</v>
          </cell>
        </row>
        <row r="8857">
          <cell r="A8857" t="str">
            <v>RR</v>
          </cell>
        </row>
        <row r="8858">
          <cell r="A8858" t="str">
            <v>RR</v>
          </cell>
        </row>
        <row r="8859">
          <cell r="A8859" t="str">
            <v>RR</v>
          </cell>
        </row>
        <row r="8860">
          <cell r="A8860" t="str">
            <v>RR</v>
          </cell>
        </row>
        <row r="8861">
          <cell r="A8861" t="str">
            <v>RR</v>
          </cell>
        </row>
        <row r="8862">
          <cell r="A8862" t="str">
            <v>RR</v>
          </cell>
        </row>
        <row r="8863">
          <cell r="A8863" t="str">
            <v>RR</v>
          </cell>
        </row>
        <row r="8864">
          <cell r="A8864" t="str">
            <v>RR</v>
          </cell>
        </row>
        <row r="8865">
          <cell r="A8865" t="str">
            <v>RR</v>
          </cell>
        </row>
        <row r="8866">
          <cell r="A8866" t="str">
            <v>ER</v>
          </cell>
        </row>
        <row r="8867">
          <cell r="A8867" t="str">
            <v>ER</v>
          </cell>
        </row>
        <row r="8868">
          <cell r="A8868" t="str">
            <v>ER</v>
          </cell>
        </row>
        <row r="8869">
          <cell r="A8869" t="str">
            <v>ER</v>
          </cell>
        </row>
        <row r="8870">
          <cell r="A8870" t="str">
            <v>ER</v>
          </cell>
        </row>
        <row r="8871">
          <cell r="A8871" t="str">
            <v>ER</v>
          </cell>
        </row>
        <row r="8872">
          <cell r="A8872" t="str">
            <v>ER</v>
          </cell>
        </row>
        <row r="8873">
          <cell r="A8873" t="str">
            <v>ER</v>
          </cell>
        </row>
        <row r="8874">
          <cell r="A8874" t="str">
            <v>ER</v>
          </cell>
        </row>
        <row r="8875">
          <cell r="A8875" t="str">
            <v>ER</v>
          </cell>
        </row>
        <row r="8876">
          <cell r="A8876" t="str">
            <v>ER</v>
          </cell>
        </row>
        <row r="8877">
          <cell r="A8877" t="str">
            <v>ER</v>
          </cell>
        </row>
        <row r="8878">
          <cell r="A8878" t="str">
            <v>ER</v>
          </cell>
        </row>
        <row r="8879">
          <cell r="A8879" t="str">
            <v>ER</v>
          </cell>
        </row>
        <row r="8880">
          <cell r="A8880" t="str">
            <v>ER</v>
          </cell>
        </row>
        <row r="8881">
          <cell r="A8881" t="str">
            <v>ER</v>
          </cell>
        </row>
        <row r="8882">
          <cell r="A8882" t="str">
            <v>ER</v>
          </cell>
        </row>
        <row r="8883">
          <cell r="A8883" t="str">
            <v>ER</v>
          </cell>
        </row>
        <row r="8884">
          <cell r="A8884" t="str">
            <v>ER</v>
          </cell>
        </row>
        <row r="8885">
          <cell r="A8885" t="str">
            <v>ER</v>
          </cell>
        </row>
        <row r="8886">
          <cell r="A8886" t="str">
            <v>ER</v>
          </cell>
        </row>
        <row r="8887">
          <cell r="A8887" t="str">
            <v>ER</v>
          </cell>
        </row>
        <row r="8888">
          <cell r="A8888" t="str">
            <v>ER</v>
          </cell>
        </row>
        <row r="8889">
          <cell r="A8889" t="str">
            <v>ER</v>
          </cell>
        </row>
        <row r="8890">
          <cell r="A8890" t="str">
            <v>ER</v>
          </cell>
        </row>
        <row r="8891">
          <cell r="A8891" t="str">
            <v>ER</v>
          </cell>
        </row>
        <row r="8892">
          <cell r="A8892" t="str">
            <v>ER</v>
          </cell>
        </row>
        <row r="8893">
          <cell r="A8893" t="str">
            <v>ER</v>
          </cell>
        </row>
        <row r="8894">
          <cell r="A8894" t="str">
            <v>ER</v>
          </cell>
        </row>
        <row r="8895">
          <cell r="A8895" t="str">
            <v>ER</v>
          </cell>
        </row>
        <row r="8896">
          <cell r="A8896" t="str">
            <v>ER</v>
          </cell>
        </row>
        <row r="8897">
          <cell r="A8897" t="str">
            <v>ER</v>
          </cell>
        </row>
        <row r="8898">
          <cell r="A8898" t="str">
            <v>ER</v>
          </cell>
        </row>
        <row r="8899">
          <cell r="A8899" t="str">
            <v>ER</v>
          </cell>
        </row>
        <row r="8900">
          <cell r="A8900" t="str">
            <v>ER</v>
          </cell>
        </row>
        <row r="8901">
          <cell r="A8901" t="str">
            <v>ER</v>
          </cell>
        </row>
        <row r="8902">
          <cell r="A8902" t="str">
            <v>ER</v>
          </cell>
        </row>
        <row r="8903">
          <cell r="A8903" t="str">
            <v>ER</v>
          </cell>
        </row>
        <row r="8904">
          <cell r="A8904" t="str">
            <v>ER</v>
          </cell>
        </row>
        <row r="8905">
          <cell r="A8905" t="str">
            <v>ER</v>
          </cell>
        </row>
        <row r="8906">
          <cell r="A8906" t="str">
            <v>ER</v>
          </cell>
        </row>
        <row r="8907">
          <cell r="A8907" t="str">
            <v>ER</v>
          </cell>
        </row>
        <row r="8908">
          <cell r="A8908" t="str">
            <v>ER</v>
          </cell>
        </row>
        <row r="8909">
          <cell r="A8909" t="str">
            <v>ER</v>
          </cell>
        </row>
        <row r="8910">
          <cell r="A8910" t="str">
            <v>ER</v>
          </cell>
        </row>
        <row r="8911">
          <cell r="A8911" t="str">
            <v>ER</v>
          </cell>
        </row>
        <row r="8912">
          <cell r="A8912" t="str">
            <v>ER</v>
          </cell>
        </row>
        <row r="8913">
          <cell r="A8913" t="str">
            <v>ER</v>
          </cell>
        </row>
        <row r="8914">
          <cell r="A8914" t="str">
            <v>ER</v>
          </cell>
        </row>
        <row r="8915">
          <cell r="A8915" t="str">
            <v>ER</v>
          </cell>
        </row>
        <row r="8916">
          <cell r="A8916" t="str">
            <v>ER</v>
          </cell>
        </row>
        <row r="8917">
          <cell r="A8917" t="str">
            <v>ER</v>
          </cell>
        </row>
        <row r="8918">
          <cell r="A8918" t="str">
            <v>ER</v>
          </cell>
        </row>
        <row r="8919">
          <cell r="A8919" t="str">
            <v>ER</v>
          </cell>
        </row>
        <row r="8920">
          <cell r="A8920" t="str">
            <v>ER</v>
          </cell>
        </row>
        <row r="8921">
          <cell r="A8921" t="str">
            <v>ER</v>
          </cell>
        </row>
        <row r="8922">
          <cell r="A8922" t="str">
            <v>ER</v>
          </cell>
        </row>
        <row r="8923">
          <cell r="A8923" t="str">
            <v>ER</v>
          </cell>
        </row>
        <row r="8924">
          <cell r="A8924" t="str">
            <v>ER</v>
          </cell>
        </row>
        <row r="8925">
          <cell r="A8925" t="str">
            <v>ER</v>
          </cell>
        </row>
        <row r="8926">
          <cell r="A8926" t="str">
            <v>ER</v>
          </cell>
        </row>
        <row r="8927">
          <cell r="A8927" t="str">
            <v>ER</v>
          </cell>
        </row>
        <row r="8928">
          <cell r="A8928" t="str">
            <v>ER</v>
          </cell>
        </row>
        <row r="8929">
          <cell r="A8929" t="str">
            <v>ER</v>
          </cell>
        </row>
        <row r="8930">
          <cell r="A8930" t="str">
            <v>ER</v>
          </cell>
        </row>
        <row r="8931">
          <cell r="A8931" t="str">
            <v>ER</v>
          </cell>
        </row>
        <row r="8932">
          <cell r="A8932" t="str">
            <v>ER</v>
          </cell>
        </row>
        <row r="8933">
          <cell r="A8933" t="str">
            <v>ER</v>
          </cell>
        </row>
        <row r="8934">
          <cell r="A8934" t="str">
            <v>ER</v>
          </cell>
        </row>
        <row r="8935">
          <cell r="A8935" t="str">
            <v>ER</v>
          </cell>
        </row>
        <row r="8936">
          <cell r="A8936" t="str">
            <v>ER</v>
          </cell>
        </row>
        <row r="8937">
          <cell r="A8937" t="str">
            <v>ER</v>
          </cell>
        </row>
        <row r="8938">
          <cell r="A8938" t="str">
            <v>ER</v>
          </cell>
        </row>
        <row r="8939">
          <cell r="A8939" t="str">
            <v>ER</v>
          </cell>
        </row>
        <row r="8940">
          <cell r="A8940" t="str">
            <v>ER</v>
          </cell>
        </row>
        <row r="8941">
          <cell r="A8941" t="str">
            <v>ER</v>
          </cell>
        </row>
        <row r="8942">
          <cell r="A8942" t="str">
            <v>ER</v>
          </cell>
        </row>
        <row r="8943">
          <cell r="A8943" t="str">
            <v>ER</v>
          </cell>
        </row>
        <row r="8944">
          <cell r="A8944" t="str">
            <v>ER</v>
          </cell>
        </row>
        <row r="8945">
          <cell r="A8945" t="str">
            <v>ER</v>
          </cell>
        </row>
        <row r="8946">
          <cell r="A8946" t="str">
            <v>ER</v>
          </cell>
        </row>
        <row r="8947">
          <cell r="A8947" t="str">
            <v>ER</v>
          </cell>
        </row>
        <row r="8948">
          <cell r="A8948" t="str">
            <v>ER</v>
          </cell>
        </row>
        <row r="8949">
          <cell r="A8949" t="str">
            <v>ER</v>
          </cell>
        </row>
        <row r="8950">
          <cell r="A8950" t="str">
            <v>ER</v>
          </cell>
        </row>
        <row r="8951">
          <cell r="A8951" t="str">
            <v>ER</v>
          </cell>
        </row>
        <row r="8952">
          <cell r="A8952" t="str">
            <v>ER</v>
          </cell>
        </row>
        <row r="8953">
          <cell r="A8953" t="str">
            <v>ER</v>
          </cell>
        </row>
        <row r="8954">
          <cell r="A8954" t="str">
            <v>KR</v>
          </cell>
        </row>
        <row r="8955">
          <cell r="A8955" t="str">
            <v>KR</v>
          </cell>
        </row>
        <row r="8956">
          <cell r="A8956" t="str">
            <v>KR</v>
          </cell>
        </row>
        <row r="8957">
          <cell r="A8957" t="str">
            <v>KR</v>
          </cell>
        </row>
        <row r="8958">
          <cell r="A8958" t="str">
            <v>KR</v>
          </cell>
        </row>
        <row r="8959">
          <cell r="A8959" t="str">
            <v>KR</v>
          </cell>
        </row>
        <row r="8960">
          <cell r="A8960" t="str">
            <v>KR</v>
          </cell>
        </row>
        <row r="8961">
          <cell r="A8961" t="str">
            <v>KR</v>
          </cell>
        </row>
        <row r="8962">
          <cell r="A8962" t="str">
            <v>KR</v>
          </cell>
        </row>
        <row r="8963">
          <cell r="A8963" t="str">
            <v>KR</v>
          </cell>
        </row>
        <row r="8964">
          <cell r="A8964" t="str">
            <v>KR</v>
          </cell>
        </row>
        <row r="8965">
          <cell r="A8965" t="str">
            <v>KR</v>
          </cell>
        </row>
        <row r="8966">
          <cell r="A8966" t="str">
            <v>ER</v>
          </cell>
        </row>
        <row r="8967">
          <cell r="A8967" t="str">
            <v>ER</v>
          </cell>
        </row>
        <row r="8968">
          <cell r="A8968" t="str">
            <v>ER</v>
          </cell>
        </row>
        <row r="8969">
          <cell r="A8969" t="str">
            <v>ER</v>
          </cell>
        </row>
        <row r="8970">
          <cell r="A8970" t="str">
            <v>ER</v>
          </cell>
        </row>
        <row r="8971">
          <cell r="A8971" t="str">
            <v>ER</v>
          </cell>
        </row>
        <row r="8972">
          <cell r="A8972" t="str">
            <v>ER</v>
          </cell>
        </row>
        <row r="8973">
          <cell r="A8973" t="str">
            <v>ER</v>
          </cell>
        </row>
        <row r="8974">
          <cell r="A8974" t="str">
            <v>ER</v>
          </cell>
        </row>
        <row r="8975">
          <cell r="A8975" t="str">
            <v>ER</v>
          </cell>
        </row>
        <row r="8976">
          <cell r="A8976" t="str">
            <v>ER</v>
          </cell>
        </row>
        <row r="8977">
          <cell r="A8977" t="str">
            <v>ER</v>
          </cell>
        </row>
        <row r="8978">
          <cell r="A8978" t="str">
            <v>ER</v>
          </cell>
        </row>
        <row r="8979">
          <cell r="A8979" t="str">
            <v>ER</v>
          </cell>
        </row>
        <row r="8980">
          <cell r="A8980" t="str">
            <v>ER</v>
          </cell>
        </row>
        <row r="8981">
          <cell r="A8981" t="str">
            <v>ER</v>
          </cell>
        </row>
        <row r="8982">
          <cell r="A8982" t="str">
            <v>ER</v>
          </cell>
        </row>
        <row r="8983">
          <cell r="A8983" t="str">
            <v>ER</v>
          </cell>
        </row>
        <row r="8984">
          <cell r="A8984" t="str">
            <v>ER</v>
          </cell>
        </row>
        <row r="8985">
          <cell r="A8985" t="str">
            <v>ER</v>
          </cell>
        </row>
        <row r="8986">
          <cell r="A8986" t="str">
            <v>ER</v>
          </cell>
        </row>
        <row r="8987">
          <cell r="A8987" t="str">
            <v>ER</v>
          </cell>
        </row>
        <row r="8988">
          <cell r="A8988" t="str">
            <v>ER</v>
          </cell>
        </row>
        <row r="8989">
          <cell r="A8989" t="str">
            <v>ER</v>
          </cell>
        </row>
        <row r="8990">
          <cell r="A8990" t="str">
            <v>ER</v>
          </cell>
        </row>
        <row r="8991">
          <cell r="A8991" t="str">
            <v>ER</v>
          </cell>
        </row>
        <row r="8992">
          <cell r="A8992" t="str">
            <v>ER</v>
          </cell>
        </row>
        <row r="8993">
          <cell r="A8993" t="str">
            <v>ER</v>
          </cell>
        </row>
        <row r="8994">
          <cell r="A8994" t="str">
            <v>ER</v>
          </cell>
        </row>
        <row r="8995">
          <cell r="A8995" t="str">
            <v>ER</v>
          </cell>
        </row>
        <row r="8996">
          <cell r="A8996" t="str">
            <v>ER</v>
          </cell>
        </row>
        <row r="8997">
          <cell r="A8997" t="str">
            <v>ER</v>
          </cell>
        </row>
        <row r="8998">
          <cell r="A8998" t="str">
            <v>ER</v>
          </cell>
        </row>
        <row r="8999">
          <cell r="A8999" t="str">
            <v>ER</v>
          </cell>
        </row>
        <row r="9000">
          <cell r="A9000" t="str">
            <v>ER</v>
          </cell>
        </row>
        <row r="9001">
          <cell r="A9001" t="str">
            <v>ER</v>
          </cell>
        </row>
        <row r="9002">
          <cell r="A9002" t="str">
            <v>ER</v>
          </cell>
        </row>
        <row r="9003">
          <cell r="A9003" t="str">
            <v>ER</v>
          </cell>
        </row>
        <row r="9004">
          <cell r="A9004" t="str">
            <v>ER</v>
          </cell>
        </row>
        <row r="9005">
          <cell r="A9005" t="str">
            <v>ER</v>
          </cell>
        </row>
        <row r="9006">
          <cell r="A9006" t="str">
            <v>ER</v>
          </cell>
        </row>
        <row r="9007">
          <cell r="A9007" t="str">
            <v>ER</v>
          </cell>
        </row>
        <row r="9008">
          <cell r="A9008" t="str">
            <v>ER</v>
          </cell>
        </row>
        <row r="9009">
          <cell r="A9009" t="str">
            <v>ER</v>
          </cell>
        </row>
        <row r="9010">
          <cell r="A9010" t="str">
            <v>ER</v>
          </cell>
        </row>
        <row r="9011">
          <cell r="A9011" t="str">
            <v>ER</v>
          </cell>
        </row>
        <row r="9012">
          <cell r="A9012" t="str">
            <v>ER</v>
          </cell>
        </row>
        <row r="9013">
          <cell r="A9013" t="str">
            <v>ER</v>
          </cell>
        </row>
        <row r="9014">
          <cell r="A9014" t="str">
            <v>ER</v>
          </cell>
        </row>
        <row r="9015">
          <cell r="A9015" t="str">
            <v>ER</v>
          </cell>
        </row>
        <row r="9016">
          <cell r="A9016" t="str">
            <v>ER</v>
          </cell>
        </row>
        <row r="9017">
          <cell r="A9017" t="str">
            <v>ER</v>
          </cell>
        </row>
        <row r="9018">
          <cell r="A9018" t="str">
            <v>ER</v>
          </cell>
        </row>
        <row r="9019">
          <cell r="A9019" t="str">
            <v>ER</v>
          </cell>
        </row>
        <row r="9020">
          <cell r="A9020" t="str">
            <v>ER</v>
          </cell>
        </row>
        <row r="9021">
          <cell r="A9021" t="str">
            <v>ER</v>
          </cell>
        </row>
        <row r="9022">
          <cell r="A9022" t="str">
            <v>ER</v>
          </cell>
        </row>
        <row r="9023">
          <cell r="A9023" t="str">
            <v>ER</v>
          </cell>
        </row>
        <row r="9024">
          <cell r="A9024" t="str">
            <v>ER</v>
          </cell>
        </row>
        <row r="9025">
          <cell r="A9025" t="str">
            <v>ER</v>
          </cell>
        </row>
        <row r="9026">
          <cell r="A9026" t="str">
            <v>ER</v>
          </cell>
        </row>
        <row r="9027">
          <cell r="A9027" t="str">
            <v>ER</v>
          </cell>
        </row>
        <row r="9028">
          <cell r="A9028" t="str">
            <v>ER</v>
          </cell>
        </row>
        <row r="9029">
          <cell r="A9029" t="str">
            <v>ER</v>
          </cell>
        </row>
        <row r="9030">
          <cell r="A9030" t="str">
            <v>ER</v>
          </cell>
        </row>
        <row r="9031">
          <cell r="A9031" t="str">
            <v>ER</v>
          </cell>
        </row>
        <row r="9032">
          <cell r="A9032" t="str">
            <v>ER</v>
          </cell>
        </row>
        <row r="9033">
          <cell r="A9033" t="str">
            <v>ER</v>
          </cell>
        </row>
        <row r="9034">
          <cell r="A9034" t="str">
            <v>ER</v>
          </cell>
        </row>
        <row r="9035">
          <cell r="A9035" t="str">
            <v>ER</v>
          </cell>
        </row>
        <row r="9036">
          <cell r="A9036" t="str">
            <v>ER</v>
          </cell>
        </row>
        <row r="9037">
          <cell r="A9037" t="str">
            <v>ER</v>
          </cell>
        </row>
        <row r="9038">
          <cell r="A9038" t="str">
            <v>ER</v>
          </cell>
        </row>
        <row r="9039">
          <cell r="A9039" t="str">
            <v>ER</v>
          </cell>
        </row>
        <row r="9040">
          <cell r="A9040" t="str">
            <v>ER</v>
          </cell>
        </row>
        <row r="9041">
          <cell r="A9041" t="str">
            <v>ER</v>
          </cell>
        </row>
        <row r="9042">
          <cell r="A9042" t="str">
            <v>ER</v>
          </cell>
        </row>
        <row r="9043">
          <cell r="A9043" t="str">
            <v>ER</v>
          </cell>
        </row>
        <row r="9044">
          <cell r="A9044" t="str">
            <v>ER</v>
          </cell>
        </row>
        <row r="9045">
          <cell r="A9045" t="str">
            <v>ER</v>
          </cell>
        </row>
        <row r="9046">
          <cell r="A9046" t="str">
            <v>ER</v>
          </cell>
        </row>
        <row r="9047">
          <cell r="A9047" t="str">
            <v>ER</v>
          </cell>
        </row>
        <row r="9048">
          <cell r="A9048" t="str">
            <v>ER</v>
          </cell>
        </row>
        <row r="9049">
          <cell r="A9049" t="str">
            <v>ER</v>
          </cell>
        </row>
        <row r="9050">
          <cell r="A9050" t="str">
            <v>ER</v>
          </cell>
        </row>
        <row r="9051">
          <cell r="A9051" t="str">
            <v>ER</v>
          </cell>
        </row>
        <row r="9052">
          <cell r="A9052" t="str">
            <v>ER</v>
          </cell>
        </row>
        <row r="9053">
          <cell r="A9053" t="str">
            <v>ER</v>
          </cell>
        </row>
        <row r="9054">
          <cell r="A9054" t="str">
            <v>ER</v>
          </cell>
        </row>
        <row r="9055">
          <cell r="A9055" t="str">
            <v>ER</v>
          </cell>
        </row>
        <row r="9056">
          <cell r="A9056" t="str">
            <v>ER</v>
          </cell>
        </row>
        <row r="9057">
          <cell r="A9057" t="str">
            <v>ER</v>
          </cell>
        </row>
        <row r="9058">
          <cell r="A9058" t="str">
            <v>ER</v>
          </cell>
        </row>
        <row r="9059">
          <cell r="A9059" t="str">
            <v>ER</v>
          </cell>
        </row>
        <row r="9060">
          <cell r="A9060" t="str">
            <v>ER</v>
          </cell>
        </row>
        <row r="9061">
          <cell r="A9061" t="str">
            <v>ER</v>
          </cell>
        </row>
        <row r="9062">
          <cell r="A9062" t="str">
            <v>ER</v>
          </cell>
        </row>
        <row r="9063">
          <cell r="A9063" t="str">
            <v>ER</v>
          </cell>
        </row>
        <row r="9064">
          <cell r="A9064" t="str">
            <v>ER</v>
          </cell>
        </row>
        <row r="9065">
          <cell r="A9065" t="str">
            <v>ER</v>
          </cell>
        </row>
        <row r="9066">
          <cell r="A9066" t="str">
            <v>ER</v>
          </cell>
        </row>
        <row r="9067">
          <cell r="A9067" t="str">
            <v>ER</v>
          </cell>
        </row>
        <row r="9068">
          <cell r="A9068" t="str">
            <v>ER</v>
          </cell>
        </row>
        <row r="9069">
          <cell r="A9069" t="str">
            <v>ER</v>
          </cell>
        </row>
        <row r="9070">
          <cell r="A9070" t="str">
            <v>ER</v>
          </cell>
        </row>
        <row r="9071">
          <cell r="A9071" t="str">
            <v>ER</v>
          </cell>
        </row>
        <row r="9072">
          <cell r="A9072" t="str">
            <v>ER</v>
          </cell>
        </row>
        <row r="9073">
          <cell r="A9073" t="str">
            <v>ER</v>
          </cell>
        </row>
        <row r="9074">
          <cell r="A9074" t="str">
            <v>ER</v>
          </cell>
        </row>
        <row r="9075">
          <cell r="A9075" t="str">
            <v>ER</v>
          </cell>
        </row>
        <row r="9076">
          <cell r="A9076" t="str">
            <v>ER</v>
          </cell>
        </row>
        <row r="9077">
          <cell r="A9077" t="str">
            <v>ER</v>
          </cell>
        </row>
        <row r="9078">
          <cell r="A9078" t="str">
            <v>ER</v>
          </cell>
        </row>
        <row r="9079">
          <cell r="A9079" t="str">
            <v>ER</v>
          </cell>
        </row>
        <row r="9080">
          <cell r="A9080" t="str">
            <v>ER</v>
          </cell>
        </row>
        <row r="9081">
          <cell r="A9081" t="str">
            <v>ER</v>
          </cell>
        </row>
        <row r="9082">
          <cell r="A9082" t="str">
            <v>ER</v>
          </cell>
        </row>
        <row r="9083">
          <cell r="A9083" t="str">
            <v>ER</v>
          </cell>
        </row>
        <row r="9084">
          <cell r="A9084" t="str">
            <v>ER</v>
          </cell>
        </row>
        <row r="9085">
          <cell r="A9085" t="str">
            <v>ER</v>
          </cell>
        </row>
        <row r="9086">
          <cell r="A9086" t="str">
            <v>ER</v>
          </cell>
        </row>
        <row r="9087">
          <cell r="A9087" t="str">
            <v>ER</v>
          </cell>
        </row>
        <row r="9088">
          <cell r="A9088" t="str">
            <v>ER</v>
          </cell>
        </row>
        <row r="9089">
          <cell r="A9089" t="str">
            <v>ER</v>
          </cell>
        </row>
        <row r="9090">
          <cell r="A9090" t="str">
            <v>ER</v>
          </cell>
        </row>
        <row r="9091">
          <cell r="A9091" t="str">
            <v>ER</v>
          </cell>
        </row>
        <row r="9092">
          <cell r="A9092" t="str">
            <v>ER</v>
          </cell>
        </row>
        <row r="9093">
          <cell r="A9093" t="str">
            <v>ER</v>
          </cell>
        </row>
        <row r="9094">
          <cell r="A9094" t="str">
            <v>ER</v>
          </cell>
        </row>
        <row r="9095">
          <cell r="A9095" t="str">
            <v>ER</v>
          </cell>
        </row>
        <row r="9096">
          <cell r="A9096" t="str">
            <v>ER</v>
          </cell>
        </row>
        <row r="9097">
          <cell r="A9097" t="str">
            <v>ER</v>
          </cell>
        </row>
        <row r="9098">
          <cell r="A9098" t="str">
            <v>ER</v>
          </cell>
        </row>
        <row r="9099">
          <cell r="A9099" t="str">
            <v>ER</v>
          </cell>
        </row>
        <row r="9100">
          <cell r="A9100" t="str">
            <v>ER</v>
          </cell>
        </row>
        <row r="9101">
          <cell r="A9101" t="str">
            <v>ER</v>
          </cell>
        </row>
        <row r="9102">
          <cell r="A9102" t="str">
            <v>ER</v>
          </cell>
        </row>
        <row r="9103">
          <cell r="A9103" t="str">
            <v>ER</v>
          </cell>
        </row>
        <row r="9104">
          <cell r="A9104" t="str">
            <v>ER</v>
          </cell>
        </row>
        <row r="9105">
          <cell r="A9105" t="str">
            <v>ER</v>
          </cell>
        </row>
        <row r="9106">
          <cell r="A9106" t="str">
            <v>ER</v>
          </cell>
        </row>
        <row r="9107">
          <cell r="A9107" t="str">
            <v>ER</v>
          </cell>
        </row>
        <row r="9108">
          <cell r="A9108" t="str">
            <v>ER</v>
          </cell>
        </row>
        <row r="9109">
          <cell r="A9109" t="str">
            <v>ER</v>
          </cell>
        </row>
        <row r="9110">
          <cell r="A9110" t="str">
            <v>ER</v>
          </cell>
        </row>
        <row r="9111">
          <cell r="A9111" t="str">
            <v>ER</v>
          </cell>
        </row>
        <row r="9112">
          <cell r="A9112" t="str">
            <v>ER</v>
          </cell>
        </row>
        <row r="9113">
          <cell r="A9113" t="str">
            <v>ER</v>
          </cell>
        </row>
        <row r="9114">
          <cell r="A9114" t="str">
            <v>ER</v>
          </cell>
        </row>
        <row r="9115">
          <cell r="A9115" t="str">
            <v>ER</v>
          </cell>
        </row>
        <row r="9116">
          <cell r="A9116" t="str">
            <v>ER</v>
          </cell>
        </row>
        <row r="9117">
          <cell r="A9117" t="str">
            <v>ER</v>
          </cell>
        </row>
        <row r="9118">
          <cell r="A9118" t="str">
            <v>ER</v>
          </cell>
        </row>
        <row r="9119">
          <cell r="A9119" t="str">
            <v>ER</v>
          </cell>
        </row>
        <row r="9120">
          <cell r="A9120" t="str">
            <v>ER</v>
          </cell>
        </row>
        <row r="9121">
          <cell r="A9121" t="str">
            <v>ER</v>
          </cell>
        </row>
        <row r="9122">
          <cell r="A9122" t="str">
            <v>ER</v>
          </cell>
        </row>
        <row r="9123">
          <cell r="A9123" t="str">
            <v>ER</v>
          </cell>
        </row>
        <row r="9124">
          <cell r="A9124" t="str">
            <v>ER</v>
          </cell>
        </row>
        <row r="9125">
          <cell r="A9125" t="str">
            <v>ER</v>
          </cell>
        </row>
        <row r="9126">
          <cell r="A9126" t="str">
            <v>ER</v>
          </cell>
        </row>
        <row r="9127">
          <cell r="A9127" t="str">
            <v>ER</v>
          </cell>
        </row>
        <row r="9128">
          <cell r="A9128" t="str">
            <v>ER</v>
          </cell>
        </row>
        <row r="9129">
          <cell r="A9129" t="str">
            <v>ER</v>
          </cell>
        </row>
        <row r="9130">
          <cell r="A9130" t="str">
            <v>ER</v>
          </cell>
        </row>
        <row r="9131">
          <cell r="A9131" t="str">
            <v>SA</v>
          </cell>
        </row>
        <row r="9132">
          <cell r="A9132" t="str">
            <v>SA</v>
          </cell>
        </row>
        <row r="9133">
          <cell r="A9133" t="str">
            <v>SA</v>
          </cell>
        </row>
        <row r="9134">
          <cell r="A9134" t="str">
            <v>SA</v>
          </cell>
        </row>
        <row r="9135">
          <cell r="A9135" t="str">
            <v>SA</v>
          </cell>
        </row>
        <row r="9136">
          <cell r="A9136" t="str">
            <v>SA</v>
          </cell>
        </row>
        <row r="9137">
          <cell r="A9137" t="str">
            <v>SA</v>
          </cell>
        </row>
        <row r="9138">
          <cell r="A9138" t="str">
            <v>SA</v>
          </cell>
        </row>
        <row r="9139">
          <cell r="A9139" t="str">
            <v>SA</v>
          </cell>
        </row>
        <row r="9140">
          <cell r="A9140" t="str">
            <v>SA</v>
          </cell>
        </row>
        <row r="9141">
          <cell r="A9141" t="str">
            <v>SA</v>
          </cell>
        </row>
        <row r="9142">
          <cell r="A9142" t="str">
            <v>SA</v>
          </cell>
        </row>
        <row r="9143">
          <cell r="A9143" t="str">
            <v>ER</v>
          </cell>
        </row>
        <row r="9144">
          <cell r="A9144" t="str">
            <v>ER</v>
          </cell>
        </row>
        <row r="9145">
          <cell r="A9145" t="str">
            <v>ER</v>
          </cell>
        </row>
        <row r="9146">
          <cell r="A9146" t="str">
            <v>ER</v>
          </cell>
        </row>
        <row r="9147">
          <cell r="A9147" t="str">
            <v>ER</v>
          </cell>
        </row>
        <row r="9148">
          <cell r="A9148" t="str">
            <v>ER</v>
          </cell>
        </row>
        <row r="9149">
          <cell r="A9149" t="str">
            <v>ER</v>
          </cell>
        </row>
        <row r="9150">
          <cell r="A9150" t="str">
            <v>KR</v>
          </cell>
        </row>
        <row r="9151">
          <cell r="A9151" t="str">
            <v>KR</v>
          </cell>
        </row>
        <row r="9152">
          <cell r="A9152" t="str">
            <v>KR</v>
          </cell>
        </row>
        <row r="9153">
          <cell r="A9153" t="str">
            <v>KR</v>
          </cell>
        </row>
        <row r="9154">
          <cell r="A9154" t="str">
            <v>KR</v>
          </cell>
        </row>
        <row r="9155">
          <cell r="A9155" t="str">
            <v>KR</v>
          </cell>
        </row>
        <row r="9156">
          <cell r="A9156" t="str">
            <v>KR</v>
          </cell>
        </row>
        <row r="9157">
          <cell r="A9157" t="str">
            <v>KR</v>
          </cell>
        </row>
        <row r="9158">
          <cell r="A9158" t="str">
            <v>KR</v>
          </cell>
        </row>
        <row r="9159">
          <cell r="A9159" t="str">
            <v>KR</v>
          </cell>
        </row>
        <row r="9160">
          <cell r="A9160" t="str">
            <v>AC</v>
          </cell>
        </row>
        <row r="9161">
          <cell r="A9161" t="str">
            <v>AC</v>
          </cell>
        </row>
        <row r="9162">
          <cell r="A9162" t="str">
            <v>AC</v>
          </cell>
        </row>
        <row r="9163">
          <cell r="A9163" t="str">
            <v>AC</v>
          </cell>
        </row>
        <row r="9164">
          <cell r="A9164" t="str">
            <v>AC</v>
          </cell>
        </row>
        <row r="9165">
          <cell r="A9165" t="str">
            <v>AC</v>
          </cell>
        </row>
        <row r="9166">
          <cell r="A9166" t="str">
            <v>AC</v>
          </cell>
        </row>
        <row r="9167">
          <cell r="A9167" t="str">
            <v>AC</v>
          </cell>
        </row>
        <row r="9168">
          <cell r="A9168" t="str">
            <v>AC</v>
          </cell>
        </row>
        <row r="9169">
          <cell r="A9169" t="str">
            <v>AC</v>
          </cell>
        </row>
        <row r="9170">
          <cell r="A9170" t="str">
            <v>AC</v>
          </cell>
        </row>
        <row r="9171">
          <cell r="A9171" t="str">
            <v>AC</v>
          </cell>
        </row>
        <row r="9172">
          <cell r="A9172" t="str">
            <v>AC</v>
          </cell>
        </row>
        <row r="9173">
          <cell r="A9173" t="str">
            <v>AC</v>
          </cell>
        </row>
        <row r="9174">
          <cell r="A9174" t="str">
            <v>AC</v>
          </cell>
        </row>
        <row r="9175">
          <cell r="A9175" t="str">
            <v>AC</v>
          </cell>
        </row>
        <row r="9176">
          <cell r="A9176" t="str">
            <v>AC</v>
          </cell>
        </row>
        <row r="9177">
          <cell r="A9177" t="str">
            <v>AC</v>
          </cell>
        </row>
        <row r="9178">
          <cell r="A9178" t="str">
            <v>AC</v>
          </cell>
        </row>
        <row r="9179">
          <cell r="A9179" t="str">
            <v>AC</v>
          </cell>
        </row>
        <row r="9180">
          <cell r="A9180" t="str">
            <v>AC</v>
          </cell>
        </row>
        <row r="9181">
          <cell r="A9181" t="str">
            <v>AC</v>
          </cell>
        </row>
        <row r="9182">
          <cell r="A9182" t="str">
            <v>AC</v>
          </cell>
        </row>
        <row r="9183">
          <cell r="A9183" t="str">
            <v>AC</v>
          </cell>
        </row>
        <row r="9184">
          <cell r="A9184" t="str">
            <v>AC</v>
          </cell>
        </row>
        <row r="9185">
          <cell r="A9185" t="str">
            <v>AC</v>
          </cell>
        </row>
        <row r="9186">
          <cell r="A9186" t="str">
            <v>AC</v>
          </cell>
        </row>
        <row r="9187">
          <cell r="A9187" t="str">
            <v>AC</v>
          </cell>
        </row>
        <row r="9188">
          <cell r="A9188" t="str">
            <v>SA</v>
          </cell>
        </row>
        <row r="9189">
          <cell r="A9189" t="str">
            <v>AB</v>
          </cell>
        </row>
        <row r="9190">
          <cell r="A9190" t="str">
            <v>AB</v>
          </cell>
        </row>
        <row r="9191">
          <cell r="A9191" t="str">
            <v>RR</v>
          </cell>
        </row>
        <row r="9192">
          <cell r="A9192" t="str">
            <v>RR</v>
          </cell>
        </row>
        <row r="9193">
          <cell r="A9193" t="str">
            <v>RR</v>
          </cell>
        </row>
        <row r="9194">
          <cell r="A9194" t="str">
            <v>RR</v>
          </cell>
        </row>
        <row r="9195">
          <cell r="A9195" t="str">
            <v>RR</v>
          </cell>
        </row>
        <row r="9196">
          <cell r="A9196" t="str">
            <v>RR</v>
          </cell>
        </row>
        <row r="9197">
          <cell r="A9197" t="str">
            <v>RR</v>
          </cell>
        </row>
        <row r="9198">
          <cell r="A9198" t="str">
            <v>RR</v>
          </cell>
        </row>
        <row r="9199">
          <cell r="A9199" t="str">
            <v>RR</v>
          </cell>
        </row>
        <row r="9200">
          <cell r="A9200" t="str">
            <v>RR</v>
          </cell>
        </row>
        <row r="9201">
          <cell r="A9201" t="str">
            <v>RR</v>
          </cell>
        </row>
        <row r="9202">
          <cell r="A9202" t="str">
            <v>RR</v>
          </cell>
        </row>
        <row r="9203">
          <cell r="A9203" t="str">
            <v>RR</v>
          </cell>
        </row>
        <row r="9204">
          <cell r="A9204" t="str">
            <v>RR</v>
          </cell>
        </row>
        <row r="9205">
          <cell r="A9205" t="str">
            <v>RR</v>
          </cell>
        </row>
        <row r="9206">
          <cell r="A9206" t="str">
            <v>RR</v>
          </cell>
        </row>
        <row r="9207">
          <cell r="A9207" t="str">
            <v>RR</v>
          </cell>
        </row>
        <row r="9208">
          <cell r="A9208" t="str">
            <v>RR</v>
          </cell>
        </row>
        <row r="9209">
          <cell r="A9209" t="str">
            <v>RR</v>
          </cell>
        </row>
        <row r="9210">
          <cell r="A9210" t="str">
            <v>RR</v>
          </cell>
        </row>
        <row r="9211">
          <cell r="A9211" t="str">
            <v>RR</v>
          </cell>
        </row>
        <row r="9212">
          <cell r="A9212" t="str">
            <v>RR</v>
          </cell>
        </row>
        <row r="9213">
          <cell r="A9213" t="str">
            <v>RR</v>
          </cell>
        </row>
        <row r="9214">
          <cell r="A9214" t="str">
            <v>RR</v>
          </cell>
        </row>
        <row r="9215">
          <cell r="A9215" t="str">
            <v>RR</v>
          </cell>
        </row>
        <row r="9216">
          <cell r="A9216" t="str">
            <v>RR</v>
          </cell>
        </row>
        <row r="9217">
          <cell r="A9217" t="str">
            <v>RR</v>
          </cell>
        </row>
        <row r="9218">
          <cell r="A9218" t="str">
            <v>RR</v>
          </cell>
        </row>
        <row r="9219">
          <cell r="A9219" t="str">
            <v>AB</v>
          </cell>
        </row>
        <row r="9220">
          <cell r="A9220" t="str">
            <v>AB</v>
          </cell>
        </row>
        <row r="9221">
          <cell r="A9221" t="str">
            <v>AB</v>
          </cell>
        </row>
        <row r="9222">
          <cell r="A9222" t="str">
            <v>AB</v>
          </cell>
        </row>
        <row r="9223">
          <cell r="A9223" t="str">
            <v>AB</v>
          </cell>
        </row>
        <row r="9224">
          <cell r="A9224" t="str">
            <v>AB</v>
          </cell>
        </row>
        <row r="9225">
          <cell r="A9225" t="str">
            <v>AB</v>
          </cell>
        </row>
        <row r="9226">
          <cell r="A9226" t="str">
            <v>AB</v>
          </cell>
        </row>
        <row r="9227">
          <cell r="A9227" t="str">
            <v>AB</v>
          </cell>
        </row>
        <row r="9228">
          <cell r="A9228" t="str">
            <v>AB</v>
          </cell>
        </row>
        <row r="9229">
          <cell r="A9229" t="str">
            <v>AB</v>
          </cell>
        </row>
        <row r="9230">
          <cell r="A9230" t="str">
            <v>AB</v>
          </cell>
        </row>
        <row r="9231">
          <cell r="A9231" t="str">
            <v>AB</v>
          </cell>
        </row>
        <row r="9232">
          <cell r="A9232" t="str">
            <v>AB</v>
          </cell>
        </row>
        <row r="9233">
          <cell r="A9233" t="str">
            <v>AB</v>
          </cell>
        </row>
        <row r="9234">
          <cell r="A9234" t="str">
            <v>AB</v>
          </cell>
        </row>
        <row r="9235">
          <cell r="A9235" t="str">
            <v>AB</v>
          </cell>
        </row>
        <row r="9236">
          <cell r="A9236" t="str">
            <v>AB</v>
          </cell>
        </row>
        <row r="9237">
          <cell r="A9237" t="str">
            <v>AB</v>
          </cell>
        </row>
        <row r="9238">
          <cell r="A9238" t="str">
            <v>AB</v>
          </cell>
        </row>
        <row r="9239">
          <cell r="A9239" t="str">
            <v>AB</v>
          </cell>
        </row>
        <row r="9240">
          <cell r="A9240" t="str">
            <v>ER</v>
          </cell>
        </row>
        <row r="9241">
          <cell r="A9241" t="str">
            <v>ER</v>
          </cell>
        </row>
        <row r="9242">
          <cell r="A9242" t="str">
            <v>ER</v>
          </cell>
        </row>
        <row r="9243">
          <cell r="A9243" t="str">
            <v>ER</v>
          </cell>
        </row>
        <row r="9244">
          <cell r="A9244" t="str">
            <v>ER</v>
          </cell>
        </row>
        <row r="9245">
          <cell r="A9245" t="str">
            <v>ER</v>
          </cell>
        </row>
        <row r="9246">
          <cell r="A9246" t="str">
            <v>ER</v>
          </cell>
        </row>
        <row r="9247">
          <cell r="A9247" t="str">
            <v>ER</v>
          </cell>
        </row>
        <row r="9248">
          <cell r="A9248" t="str">
            <v>ER</v>
          </cell>
        </row>
        <row r="9249">
          <cell r="A9249" t="str">
            <v>ER</v>
          </cell>
        </row>
        <row r="9250">
          <cell r="A9250" t="str">
            <v>ER</v>
          </cell>
        </row>
        <row r="9251">
          <cell r="A9251" t="str">
            <v>ER</v>
          </cell>
        </row>
        <row r="9252">
          <cell r="A9252" t="str">
            <v>ER</v>
          </cell>
        </row>
        <row r="9253">
          <cell r="A9253" t="str">
            <v>ER</v>
          </cell>
        </row>
        <row r="9254">
          <cell r="A9254" t="str">
            <v>ER</v>
          </cell>
        </row>
        <row r="9255">
          <cell r="A9255" t="str">
            <v>ER</v>
          </cell>
        </row>
        <row r="9256">
          <cell r="A9256" t="str">
            <v>ER</v>
          </cell>
        </row>
        <row r="9257">
          <cell r="A9257" t="str">
            <v>ER</v>
          </cell>
        </row>
        <row r="9258">
          <cell r="A9258" t="str">
            <v>ER</v>
          </cell>
        </row>
        <row r="9259">
          <cell r="A9259" t="str">
            <v>ER</v>
          </cell>
        </row>
        <row r="9260">
          <cell r="A9260" t="str">
            <v>ER</v>
          </cell>
        </row>
        <row r="9261">
          <cell r="A9261" t="str">
            <v>ER</v>
          </cell>
        </row>
        <row r="9262">
          <cell r="A9262" t="str">
            <v>ER</v>
          </cell>
        </row>
        <row r="9263">
          <cell r="A9263" t="str">
            <v>ER</v>
          </cell>
        </row>
        <row r="9264">
          <cell r="A9264" t="str">
            <v>ER</v>
          </cell>
        </row>
        <row r="9265">
          <cell r="A9265" t="str">
            <v>ER</v>
          </cell>
        </row>
        <row r="9266">
          <cell r="A9266" t="str">
            <v>ER</v>
          </cell>
        </row>
        <row r="9267">
          <cell r="A9267" t="str">
            <v>ER</v>
          </cell>
        </row>
        <row r="9268">
          <cell r="A9268" t="str">
            <v>ER</v>
          </cell>
        </row>
        <row r="9269">
          <cell r="A9269" t="str">
            <v>ER</v>
          </cell>
        </row>
        <row r="9270">
          <cell r="A9270" t="str">
            <v>ER</v>
          </cell>
        </row>
        <row r="9271">
          <cell r="A9271" t="str">
            <v>ER</v>
          </cell>
        </row>
        <row r="9272">
          <cell r="A9272" t="str">
            <v>ER</v>
          </cell>
        </row>
        <row r="9273">
          <cell r="A9273" t="str">
            <v>ER</v>
          </cell>
        </row>
        <row r="9274">
          <cell r="A9274" t="str">
            <v>ER</v>
          </cell>
        </row>
        <row r="9275">
          <cell r="A9275" t="str">
            <v>ER</v>
          </cell>
        </row>
        <row r="9276">
          <cell r="A9276" t="str">
            <v>ER</v>
          </cell>
        </row>
        <row r="9277">
          <cell r="A9277" t="str">
            <v>ER</v>
          </cell>
        </row>
        <row r="9278">
          <cell r="A9278" t="str">
            <v>ER</v>
          </cell>
        </row>
        <row r="9279">
          <cell r="A9279" t="str">
            <v>ER</v>
          </cell>
        </row>
        <row r="9280">
          <cell r="A9280" t="str">
            <v>ER</v>
          </cell>
        </row>
        <row r="9281">
          <cell r="A9281" t="str">
            <v>ER</v>
          </cell>
        </row>
        <row r="9282">
          <cell r="A9282" t="str">
            <v>ER</v>
          </cell>
        </row>
        <row r="9283">
          <cell r="A9283" t="str">
            <v>ER</v>
          </cell>
        </row>
        <row r="9284">
          <cell r="A9284" t="str">
            <v>ER</v>
          </cell>
        </row>
        <row r="9285">
          <cell r="A9285" t="str">
            <v>ER</v>
          </cell>
        </row>
        <row r="9286">
          <cell r="A9286" t="str">
            <v>ER</v>
          </cell>
        </row>
        <row r="9287">
          <cell r="A9287" t="str">
            <v>ER</v>
          </cell>
        </row>
        <row r="9288">
          <cell r="A9288" t="str">
            <v>ER</v>
          </cell>
        </row>
        <row r="9289">
          <cell r="A9289" t="str">
            <v>ER</v>
          </cell>
        </row>
        <row r="9290">
          <cell r="A9290" t="str">
            <v>ER</v>
          </cell>
        </row>
        <row r="9291">
          <cell r="A9291" t="str">
            <v>ER</v>
          </cell>
        </row>
        <row r="9292">
          <cell r="A9292" t="str">
            <v>ER</v>
          </cell>
        </row>
        <row r="9293">
          <cell r="A9293" t="str">
            <v>ER</v>
          </cell>
        </row>
        <row r="9294">
          <cell r="A9294" t="str">
            <v>ER</v>
          </cell>
        </row>
        <row r="9295">
          <cell r="A9295" t="str">
            <v>ER</v>
          </cell>
        </row>
        <row r="9296">
          <cell r="A9296" t="str">
            <v>ER</v>
          </cell>
        </row>
        <row r="9297">
          <cell r="A9297" t="str">
            <v>ER</v>
          </cell>
        </row>
        <row r="9298">
          <cell r="A9298" t="str">
            <v>ER</v>
          </cell>
        </row>
        <row r="9299">
          <cell r="A9299" t="str">
            <v>ER</v>
          </cell>
        </row>
        <row r="9300">
          <cell r="A9300" t="str">
            <v>ER</v>
          </cell>
        </row>
        <row r="9301">
          <cell r="A9301" t="str">
            <v>ER</v>
          </cell>
        </row>
        <row r="9302">
          <cell r="A9302" t="str">
            <v>ER</v>
          </cell>
        </row>
        <row r="9303">
          <cell r="A9303" t="str">
            <v>ER</v>
          </cell>
        </row>
        <row r="9304">
          <cell r="A9304" t="str">
            <v>ER</v>
          </cell>
        </row>
        <row r="9305">
          <cell r="A9305" t="str">
            <v>ER</v>
          </cell>
        </row>
        <row r="9306">
          <cell r="A9306" t="str">
            <v>ER</v>
          </cell>
        </row>
        <row r="9307">
          <cell r="A9307" t="str">
            <v>ER</v>
          </cell>
        </row>
        <row r="9308">
          <cell r="A9308" t="str">
            <v>ER</v>
          </cell>
        </row>
        <row r="9309">
          <cell r="A9309" t="str">
            <v>ER</v>
          </cell>
        </row>
        <row r="9310">
          <cell r="A9310" t="str">
            <v>ER</v>
          </cell>
        </row>
        <row r="9311">
          <cell r="A9311" t="str">
            <v>ER</v>
          </cell>
        </row>
        <row r="9312">
          <cell r="A9312" t="str">
            <v>ER</v>
          </cell>
        </row>
        <row r="9313">
          <cell r="A9313" t="str">
            <v>ER</v>
          </cell>
        </row>
        <row r="9314">
          <cell r="A9314" t="str">
            <v>ER</v>
          </cell>
        </row>
        <row r="9315">
          <cell r="A9315" t="str">
            <v>ER</v>
          </cell>
        </row>
        <row r="9316">
          <cell r="A9316" t="str">
            <v>ER</v>
          </cell>
        </row>
        <row r="9317">
          <cell r="A9317" t="str">
            <v>ER</v>
          </cell>
        </row>
        <row r="9318">
          <cell r="A9318" t="str">
            <v>ER</v>
          </cell>
        </row>
        <row r="9319">
          <cell r="A9319" t="str">
            <v>ER</v>
          </cell>
        </row>
        <row r="9320">
          <cell r="A9320" t="str">
            <v>ER</v>
          </cell>
        </row>
        <row r="9321">
          <cell r="A9321" t="str">
            <v>ER</v>
          </cell>
        </row>
        <row r="9322">
          <cell r="A9322" t="str">
            <v>ER</v>
          </cell>
        </row>
        <row r="9323">
          <cell r="A9323" t="str">
            <v>ER</v>
          </cell>
        </row>
        <row r="9324">
          <cell r="A9324" t="str">
            <v>ER</v>
          </cell>
        </row>
        <row r="9325">
          <cell r="A9325" t="str">
            <v>ER</v>
          </cell>
        </row>
        <row r="9326">
          <cell r="A9326" t="str">
            <v>ER</v>
          </cell>
        </row>
        <row r="9327">
          <cell r="A9327" t="str">
            <v>ER</v>
          </cell>
        </row>
        <row r="9328">
          <cell r="A9328" t="str">
            <v>ER</v>
          </cell>
        </row>
        <row r="9329">
          <cell r="A9329" t="str">
            <v>ER</v>
          </cell>
        </row>
        <row r="9330">
          <cell r="A9330" t="str">
            <v>ER</v>
          </cell>
        </row>
        <row r="9331">
          <cell r="A9331" t="str">
            <v>ER</v>
          </cell>
        </row>
        <row r="9332">
          <cell r="A9332" t="str">
            <v>ER</v>
          </cell>
        </row>
        <row r="9333">
          <cell r="A9333" t="str">
            <v>ER</v>
          </cell>
        </row>
        <row r="9334">
          <cell r="A9334" t="str">
            <v>ER</v>
          </cell>
        </row>
        <row r="9335">
          <cell r="A9335" t="str">
            <v>ER</v>
          </cell>
        </row>
        <row r="9336">
          <cell r="A9336" t="str">
            <v>ER</v>
          </cell>
        </row>
        <row r="9337">
          <cell r="A9337" t="str">
            <v>ER</v>
          </cell>
        </row>
        <row r="9338">
          <cell r="A9338" t="str">
            <v>ER</v>
          </cell>
        </row>
        <row r="9339">
          <cell r="A9339" t="str">
            <v>ER</v>
          </cell>
        </row>
        <row r="9340">
          <cell r="A9340" t="str">
            <v>ER</v>
          </cell>
        </row>
        <row r="9341">
          <cell r="A9341" t="str">
            <v>ER</v>
          </cell>
        </row>
        <row r="9342">
          <cell r="A9342" t="str">
            <v>ER</v>
          </cell>
        </row>
        <row r="9343">
          <cell r="A9343" t="str">
            <v>ER</v>
          </cell>
        </row>
        <row r="9344">
          <cell r="A9344" t="str">
            <v>ER</v>
          </cell>
        </row>
        <row r="9345">
          <cell r="A9345" t="str">
            <v>ER</v>
          </cell>
        </row>
        <row r="9346">
          <cell r="A9346" t="str">
            <v>ER</v>
          </cell>
        </row>
        <row r="9347">
          <cell r="A9347" t="str">
            <v>ER</v>
          </cell>
        </row>
        <row r="9348">
          <cell r="A9348" t="str">
            <v>ER</v>
          </cell>
        </row>
        <row r="9349">
          <cell r="A9349" t="str">
            <v>ER</v>
          </cell>
        </row>
        <row r="9350">
          <cell r="A9350" t="str">
            <v>ER</v>
          </cell>
        </row>
        <row r="9351">
          <cell r="A9351" t="str">
            <v>ER</v>
          </cell>
        </row>
        <row r="9352">
          <cell r="A9352" t="str">
            <v>ER</v>
          </cell>
        </row>
        <row r="9353">
          <cell r="A9353" t="str">
            <v>ER</v>
          </cell>
        </row>
        <row r="9354">
          <cell r="A9354" t="str">
            <v>ER</v>
          </cell>
        </row>
        <row r="9355">
          <cell r="A9355" t="str">
            <v>ER</v>
          </cell>
        </row>
        <row r="9356">
          <cell r="A9356" t="str">
            <v>ER</v>
          </cell>
        </row>
        <row r="9357">
          <cell r="A9357" t="str">
            <v>ER</v>
          </cell>
        </row>
        <row r="9358">
          <cell r="A9358" t="str">
            <v>ER</v>
          </cell>
        </row>
        <row r="9359">
          <cell r="A9359" t="str">
            <v>ER</v>
          </cell>
        </row>
        <row r="9360">
          <cell r="A9360" t="str">
            <v>ER</v>
          </cell>
        </row>
        <row r="9361">
          <cell r="A9361" t="str">
            <v>ER</v>
          </cell>
        </row>
        <row r="9362">
          <cell r="A9362" t="str">
            <v>ER</v>
          </cell>
        </row>
        <row r="9363">
          <cell r="A9363" t="str">
            <v>ER</v>
          </cell>
        </row>
        <row r="9364">
          <cell r="A9364" t="str">
            <v>ER</v>
          </cell>
        </row>
        <row r="9365">
          <cell r="A9365" t="str">
            <v>ER</v>
          </cell>
        </row>
        <row r="9366">
          <cell r="A9366" t="str">
            <v>ER</v>
          </cell>
        </row>
        <row r="9367">
          <cell r="A9367" t="str">
            <v>ER</v>
          </cell>
        </row>
        <row r="9368">
          <cell r="A9368" t="str">
            <v>ER</v>
          </cell>
        </row>
        <row r="9369">
          <cell r="A9369" t="str">
            <v>ER</v>
          </cell>
        </row>
        <row r="9370">
          <cell r="A9370" t="str">
            <v>ER</v>
          </cell>
        </row>
        <row r="9371">
          <cell r="A9371" t="str">
            <v>ER</v>
          </cell>
        </row>
        <row r="9372">
          <cell r="A9372" t="str">
            <v>ER</v>
          </cell>
        </row>
        <row r="9373">
          <cell r="A9373" t="str">
            <v>ER</v>
          </cell>
        </row>
        <row r="9374">
          <cell r="A9374" t="str">
            <v>ER</v>
          </cell>
        </row>
        <row r="9375">
          <cell r="A9375" t="str">
            <v>ER</v>
          </cell>
        </row>
        <row r="9376">
          <cell r="A9376" t="str">
            <v>ER</v>
          </cell>
        </row>
        <row r="9377">
          <cell r="A9377" t="str">
            <v>ER</v>
          </cell>
        </row>
        <row r="9378">
          <cell r="A9378" t="str">
            <v>ER</v>
          </cell>
        </row>
        <row r="9379">
          <cell r="A9379" t="str">
            <v>ER</v>
          </cell>
        </row>
        <row r="9380">
          <cell r="A9380" t="str">
            <v>ER</v>
          </cell>
        </row>
        <row r="9381">
          <cell r="A9381" t="str">
            <v>ER</v>
          </cell>
        </row>
        <row r="9382">
          <cell r="A9382" t="str">
            <v>ER</v>
          </cell>
        </row>
        <row r="9383">
          <cell r="A9383" t="str">
            <v>ER</v>
          </cell>
        </row>
        <row r="9384">
          <cell r="A9384" t="str">
            <v>ER</v>
          </cell>
        </row>
        <row r="9385">
          <cell r="A9385" t="str">
            <v>ER</v>
          </cell>
        </row>
        <row r="9386">
          <cell r="A9386" t="str">
            <v>ER</v>
          </cell>
        </row>
        <row r="9387">
          <cell r="A9387" t="str">
            <v>ER</v>
          </cell>
        </row>
        <row r="9388">
          <cell r="A9388" t="str">
            <v>ER</v>
          </cell>
        </row>
        <row r="9389">
          <cell r="A9389" t="str">
            <v>ER</v>
          </cell>
        </row>
        <row r="9390">
          <cell r="A9390" t="str">
            <v>ER</v>
          </cell>
        </row>
        <row r="9391">
          <cell r="A9391" t="str">
            <v>ER</v>
          </cell>
        </row>
        <row r="9392">
          <cell r="A9392" t="str">
            <v>ER</v>
          </cell>
        </row>
        <row r="9393">
          <cell r="A9393" t="str">
            <v>ER</v>
          </cell>
        </row>
        <row r="9394">
          <cell r="A9394" t="str">
            <v>ER</v>
          </cell>
        </row>
        <row r="9395">
          <cell r="A9395" t="str">
            <v>ER</v>
          </cell>
        </row>
        <row r="9396">
          <cell r="A9396" t="str">
            <v>ER</v>
          </cell>
        </row>
        <row r="9397">
          <cell r="A9397" t="str">
            <v>ER</v>
          </cell>
        </row>
        <row r="9398">
          <cell r="A9398" t="str">
            <v>ER</v>
          </cell>
        </row>
        <row r="9399">
          <cell r="A9399" t="str">
            <v>ER</v>
          </cell>
        </row>
        <row r="9400">
          <cell r="A9400" t="str">
            <v>ER</v>
          </cell>
        </row>
        <row r="9401">
          <cell r="A9401" t="str">
            <v>ER</v>
          </cell>
        </row>
        <row r="9402">
          <cell r="A9402" t="str">
            <v>ER</v>
          </cell>
        </row>
        <row r="9403">
          <cell r="A9403" t="str">
            <v>ER</v>
          </cell>
        </row>
        <row r="9404">
          <cell r="A9404" t="str">
            <v>ER</v>
          </cell>
        </row>
        <row r="9405">
          <cell r="A9405" t="str">
            <v>ER</v>
          </cell>
        </row>
        <row r="9406">
          <cell r="A9406" t="str">
            <v>ER</v>
          </cell>
        </row>
        <row r="9407">
          <cell r="A9407" t="str">
            <v>ER</v>
          </cell>
        </row>
        <row r="9408">
          <cell r="A9408" t="str">
            <v>ER</v>
          </cell>
        </row>
        <row r="9409">
          <cell r="A9409" t="str">
            <v>ER</v>
          </cell>
        </row>
        <row r="9410">
          <cell r="A9410" t="str">
            <v>ER</v>
          </cell>
        </row>
        <row r="9411">
          <cell r="A9411" t="str">
            <v>ER</v>
          </cell>
        </row>
        <row r="9412">
          <cell r="A9412" t="str">
            <v>ER</v>
          </cell>
        </row>
        <row r="9413">
          <cell r="A9413" t="str">
            <v>ER</v>
          </cell>
        </row>
        <row r="9414">
          <cell r="A9414" t="str">
            <v>ER</v>
          </cell>
        </row>
        <row r="9415">
          <cell r="A9415" t="str">
            <v>ER</v>
          </cell>
        </row>
        <row r="9416">
          <cell r="A9416" t="str">
            <v>ER</v>
          </cell>
        </row>
        <row r="9417">
          <cell r="A9417" t="str">
            <v>ER</v>
          </cell>
        </row>
        <row r="9418">
          <cell r="A9418" t="str">
            <v>ER</v>
          </cell>
        </row>
        <row r="9419">
          <cell r="A9419" t="str">
            <v>ER</v>
          </cell>
        </row>
        <row r="9420">
          <cell r="A9420" t="str">
            <v>ER</v>
          </cell>
        </row>
        <row r="9421">
          <cell r="A9421" t="str">
            <v>ER</v>
          </cell>
        </row>
        <row r="9422">
          <cell r="A9422" t="str">
            <v>ER</v>
          </cell>
        </row>
        <row r="9423">
          <cell r="A9423" t="str">
            <v>ER</v>
          </cell>
        </row>
        <row r="9424">
          <cell r="A9424" t="str">
            <v>ER</v>
          </cell>
        </row>
        <row r="9425">
          <cell r="A9425" t="str">
            <v>ER</v>
          </cell>
        </row>
        <row r="9426">
          <cell r="A9426" t="str">
            <v>ER</v>
          </cell>
        </row>
        <row r="9427">
          <cell r="A9427" t="str">
            <v>ER</v>
          </cell>
        </row>
        <row r="9428">
          <cell r="A9428" t="str">
            <v>ER</v>
          </cell>
        </row>
        <row r="9429">
          <cell r="A9429" t="str">
            <v>ER</v>
          </cell>
        </row>
        <row r="9430">
          <cell r="A9430" t="str">
            <v>ER</v>
          </cell>
        </row>
        <row r="9431">
          <cell r="A9431" t="str">
            <v>ER</v>
          </cell>
        </row>
        <row r="9432">
          <cell r="A9432" t="str">
            <v>ER</v>
          </cell>
        </row>
        <row r="9433">
          <cell r="A9433" t="str">
            <v>ER</v>
          </cell>
        </row>
        <row r="9434">
          <cell r="A9434" t="str">
            <v>ER</v>
          </cell>
        </row>
        <row r="9435">
          <cell r="A9435" t="str">
            <v>ER</v>
          </cell>
        </row>
        <row r="9436">
          <cell r="A9436" t="str">
            <v>ER</v>
          </cell>
        </row>
        <row r="9437">
          <cell r="A9437" t="str">
            <v>ER</v>
          </cell>
        </row>
        <row r="9438">
          <cell r="A9438" t="str">
            <v>ER</v>
          </cell>
        </row>
        <row r="9439">
          <cell r="A9439" t="str">
            <v>ER</v>
          </cell>
        </row>
        <row r="9440">
          <cell r="A9440" t="str">
            <v>ER</v>
          </cell>
        </row>
        <row r="9441">
          <cell r="A9441" t="str">
            <v>ER</v>
          </cell>
        </row>
        <row r="9442">
          <cell r="A9442" t="str">
            <v>ER</v>
          </cell>
        </row>
        <row r="9443">
          <cell r="A9443" t="str">
            <v>ER</v>
          </cell>
        </row>
        <row r="9444">
          <cell r="A9444" t="str">
            <v>ER</v>
          </cell>
        </row>
        <row r="9445">
          <cell r="A9445" t="str">
            <v>ER</v>
          </cell>
        </row>
        <row r="9446">
          <cell r="A9446" t="str">
            <v>ER</v>
          </cell>
        </row>
        <row r="9447">
          <cell r="A9447" t="str">
            <v>ER</v>
          </cell>
        </row>
        <row r="9448">
          <cell r="A9448" t="str">
            <v>ER</v>
          </cell>
        </row>
        <row r="9449">
          <cell r="A9449" t="str">
            <v>ER</v>
          </cell>
        </row>
        <row r="9450">
          <cell r="A9450" t="str">
            <v>ER</v>
          </cell>
        </row>
        <row r="9451">
          <cell r="A9451" t="str">
            <v>ER</v>
          </cell>
        </row>
        <row r="9452">
          <cell r="A9452" t="str">
            <v>ER</v>
          </cell>
        </row>
        <row r="9453">
          <cell r="A9453" t="str">
            <v>ER</v>
          </cell>
        </row>
        <row r="9454">
          <cell r="A9454" t="str">
            <v>ER</v>
          </cell>
        </row>
        <row r="9455">
          <cell r="A9455" t="str">
            <v>ER</v>
          </cell>
        </row>
        <row r="9456">
          <cell r="A9456" t="str">
            <v>ER</v>
          </cell>
        </row>
        <row r="9457">
          <cell r="A9457" t="str">
            <v>ER</v>
          </cell>
        </row>
        <row r="9458">
          <cell r="A9458" t="str">
            <v>ER</v>
          </cell>
        </row>
        <row r="9459">
          <cell r="A9459" t="str">
            <v>ER</v>
          </cell>
        </row>
        <row r="9460">
          <cell r="A9460" t="str">
            <v>ER</v>
          </cell>
        </row>
        <row r="9461">
          <cell r="A9461" t="str">
            <v>ER</v>
          </cell>
        </row>
        <row r="9462">
          <cell r="A9462" t="str">
            <v>ER</v>
          </cell>
        </row>
        <row r="9463">
          <cell r="A9463" t="str">
            <v>ER</v>
          </cell>
        </row>
        <row r="9464">
          <cell r="A9464" t="str">
            <v>ER</v>
          </cell>
        </row>
        <row r="9465">
          <cell r="A9465" t="str">
            <v>ER</v>
          </cell>
        </row>
        <row r="9466">
          <cell r="A9466" t="str">
            <v>ER</v>
          </cell>
        </row>
        <row r="9467">
          <cell r="A9467" t="str">
            <v>ER</v>
          </cell>
        </row>
        <row r="9468">
          <cell r="A9468" t="str">
            <v>ER</v>
          </cell>
        </row>
        <row r="9469">
          <cell r="A9469" t="str">
            <v>ER</v>
          </cell>
        </row>
        <row r="9470">
          <cell r="A9470" t="str">
            <v>ER</v>
          </cell>
        </row>
        <row r="9471">
          <cell r="A9471" t="str">
            <v>ER</v>
          </cell>
        </row>
        <row r="9472">
          <cell r="A9472" t="str">
            <v>ER</v>
          </cell>
        </row>
        <row r="9473">
          <cell r="A9473" t="str">
            <v>ER</v>
          </cell>
        </row>
        <row r="9474">
          <cell r="A9474" t="str">
            <v>ER</v>
          </cell>
        </row>
        <row r="9475">
          <cell r="A9475" t="str">
            <v>ER</v>
          </cell>
        </row>
        <row r="9476">
          <cell r="A9476" t="str">
            <v>ER</v>
          </cell>
        </row>
        <row r="9477">
          <cell r="A9477" t="str">
            <v>ER</v>
          </cell>
        </row>
        <row r="9478">
          <cell r="A9478" t="str">
            <v>ER</v>
          </cell>
        </row>
        <row r="9479">
          <cell r="A9479" t="str">
            <v>ER</v>
          </cell>
        </row>
        <row r="9480">
          <cell r="A9480" t="str">
            <v>ER</v>
          </cell>
        </row>
        <row r="9481">
          <cell r="A9481" t="str">
            <v>ER</v>
          </cell>
        </row>
        <row r="9482">
          <cell r="A9482" t="str">
            <v>ER</v>
          </cell>
        </row>
        <row r="9483">
          <cell r="A9483" t="str">
            <v>ER</v>
          </cell>
        </row>
        <row r="9484">
          <cell r="A9484" t="str">
            <v>ER</v>
          </cell>
        </row>
        <row r="9485">
          <cell r="A9485" t="str">
            <v>ER</v>
          </cell>
        </row>
        <row r="9486">
          <cell r="A9486" t="str">
            <v>ER</v>
          </cell>
        </row>
        <row r="9487">
          <cell r="A9487" t="str">
            <v>ER</v>
          </cell>
        </row>
        <row r="9488">
          <cell r="A9488" t="str">
            <v>ER</v>
          </cell>
        </row>
        <row r="9489">
          <cell r="A9489" t="str">
            <v>ER</v>
          </cell>
        </row>
        <row r="9490">
          <cell r="A9490" t="str">
            <v>ER</v>
          </cell>
        </row>
        <row r="9491">
          <cell r="A9491" t="str">
            <v>ER</v>
          </cell>
        </row>
        <row r="9492">
          <cell r="A9492" t="str">
            <v>ER</v>
          </cell>
        </row>
        <row r="9493">
          <cell r="A9493" t="str">
            <v>ER</v>
          </cell>
        </row>
        <row r="9494">
          <cell r="A9494" t="str">
            <v>ER</v>
          </cell>
        </row>
        <row r="9495">
          <cell r="A9495" t="str">
            <v>ER</v>
          </cell>
        </row>
        <row r="9496">
          <cell r="A9496" t="str">
            <v>ER</v>
          </cell>
        </row>
        <row r="9497">
          <cell r="A9497" t="str">
            <v>ER</v>
          </cell>
        </row>
        <row r="9498">
          <cell r="A9498" t="str">
            <v>ER</v>
          </cell>
        </row>
        <row r="9499">
          <cell r="A9499" t="str">
            <v>ER</v>
          </cell>
        </row>
        <row r="9500">
          <cell r="A9500" t="str">
            <v>ER</v>
          </cell>
        </row>
        <row r="9501">
          <cell r="A9501" t="str">
            <v>ER</v>
          </cell>
        </row>
        <row r="9502">
          <cell r="A9502" t="str">
            <v>ER</v>
          </cell>
        </row>
        <row r="9503">
          <cell r="A9503" t="str">
            <v>ER</v>
          </cell>
        </row>
        <row r="9504">
          <cell r="A9504" t="str">
            <v>ER</v>
          </cell>
        </row>
        <row r="9505">
          <cell r="A9505" t="str">
            <v>ER</v>
          </cell>
        </row>
        <row r="9506">
          <cell r="A9506" t="str">
            <v>ER</v>
          </cell>
        </row>
        <row r="9507">
          <cell r="A9507" t="str">
            <v>ER</v>
          </cell>
        </row>
        <row r="9508">
          <cell r="A9508" t="str">
            <v>ER</v>
          </cell>
        </row>
        <row r="9509">
          <cell r="A9509" t="str">
            <v>ER</v>
          </cell>
        </row>
        <row r="9510">
          <cell r="A9510" t="str">
            <v>ER</v>
          </cell>
        </row>
        <row r="9511">
          <cell r="A9511" t="str">
            <v>ER</v>
          </cell>
        </row>
        <row r="9512">
          <cell r="A9512" t="str">
            <v>ER</v>
          </cell>
        </row>
        <row r="9513">
          <cell r="A9513" t="str">
            <v>ER</v>
          </cell>
        </row>
        <row r="9514">
          <cell r="A9514" t="str">
            <v>ER</v>
          </cell>
        </row>
        <row r="9515">
          <cell r="A9515" t="str">
            <v>ER</v>
          </cell>
        </row>
        <row r="9516">
          <cell r="A9516" t="str">
            <v>ER</v>
          </cell>
        </row>
        <row r="9517">
          <cell r="A9517" t="str">
            <v>ER</v>
          </cell>
        </row>
        <row r="9518">
          <cell r="A9518" t="str">
            <v>ER</v>
          </cell>
        </row>
        <row r="9519">
          <cell r="A9519" t="str">
            <v>ER</v>
          </cell>
        </row>
        <row r="9520">
          <cell r="A9520" t="str">
            <v>ER</v>
          </cell>
        </row>
        <row r="9521">
          <cell r="A9521" t="str">
            <v>ER</v>
          </cell>
        </row>
        <row r="9522">
          <cell r="A9522" t="str">
            <v>ER</v>
          </cell>
        </row>
        <row r="9523">
          <cell r="A9523" t="str">
            <v>ER</v>
          </cell>
        </row>
        <row r="9524">
          <cell r="A9524" t="str">
            <v>ER</v>
          </cell>
        </row>
        <row r="9525">
          <cell r="A9525" t="str">
            <v>ER</v>
          </cell>
        </row>
        <row r="9526">
          <cell r="A9526" t="str">
            <v>ER</v>
          </cell>
        </row>
        <row r="9527">
          <cell r="A9527" t="str">
            <v>ER</v>
          </cell>
        </row>
        <row r="9528">
          <cell r="A9528" t="str">
            <v>ER</v>
          </cell>
        </row>
        <row r="9529">
          <cell r="A9529" t="str">
            <v>ER</v>
          </cell>
        </row>
        <row r="9530">
          <cell r="A9530" t="str">
            <v>ER</v>
          </cell>
        </row>
        <row r="9531">
          <cell r="A9531" t="str">
            <v>ER</v>
          </cell>
        </row>
        <row r="9532">
          <cell r="A9532" t="str">
            <v>ER</v>
          </cell>
        </row>
        <row r="9533">
          <cell r="A9533" t="str">
            <v>ER</v>
          </cell>
        </row>
        <row r="9534">
          <cell r="A9534" t="str">
            <v>ER</v>
          </cell>
        </row>
        <row r="9535">
          <cell r="A9535" t="str">
            <v>ER</v>
          </cell>
        </row>
        <row r="9536">
          <cell r="A9536" t="str">
            <v>ER</v>
          </cell>
        </row>
        <row r="9537">
          <cell r="A9537" t="str">
            <v>ER</v>
          </cell>
        </row>
        <row r="9538">
          <cell r="A9538" t="str">
            <v>ER</v>
          </cell>
        </row>
        <row r="9539">
          <cell r="A9539" t="str">
            <v>ER</v>
          </cell>
        </row>
        <row r="9540">
          <cell r="A9540" t="str">
            <v>ER</v>
          </cell>
        </row>
        <row r="9541">
          <cell r="A9541" t="str">
            <v>ER</v>
          </cell>
        </row>
        <row r="9542">
          <cell r="A9542" t="str">
            <v>ER</v>
          </cell>
        </row>
        <row r="9543">
          <cell r="A9543" t="str">
            <v>ER</v>
          </cell>
        </row>
        <row r="9544">
          <cell r="A9544" t="str">
            <v>ER</v>
          </cell>
        </row>
        <row r="9545">
          <cell r="A9545" t="str">
            <v>ER</v>
          </cell>
        </row>
        <row r="9546">
          <cell r="A9546" t="str">
            <v>ER</v>
          </cell>
        </row>
        <row r="9547">
          <cell r="A9547" t="str">
            <v>ER</v>
          </cell>
        </row>
        <row r="9548">
          <cell r="A9548" t="str">
            <v>ER</v>
          </cell>
        </row>
        <row r="9549">
          <cell r="A9549" t="str">
            <v>ER</v>
          </cell>
        </row>
        <row r="9550">
          <cell r="A9550" t="str">
            <v>ER</v>
          </cell>
        </row>
        <row r="9551">
          <cell r="A9551" t="str">
            <v>ER</v>
          </cell>
        </row>
        <row r="9552">
          <cell r="A9552" t="str">
            <v>ER</v>
          </cell>
        </row>
        <row r="9553">
          <cell r="A9553" t="str">
            <v>ER</v>
          </cell>
        </row>
        <row r="9554">
          <cell r="A9554" t="str">
            <v>ER</v>
          </cell>
        </row>
        <row r="9555">
          <cell r="A9555" t="str">
            <v>ER</v>
          </cell>
        </row>
        <row r="9556">
          <cell r="A9556" t="str">
            <v>ER</v>
          </cell>
        </row>
        <row r="9557">
          <cell r="A9557" t="str">
            <v>ER</v>
          </cell>
        </row>
        <row r="9558">
          <cell r="A9558" t="str">
            <v>ER</v>
          </cell>
        </row>
        <row r="9559">
          <cell r="A9559" t="str">
            <v>ER</v>
          </cell>
        </row>
        <row r="9560">
          <cell r="A9560" t="str">
            <v>ER</v>
          </cell>
        </row>
        <row r="9561">
          <cell r="A9561" t="str">
            <v>ER</v>
          </cell>
        </row>
        <row r="9562">
          <cell r="A9562" t="str">
            <v>ER</v>
          </cell>
        </row>
        <row r="9563">
          <cell r="A9563" t="str">
            <v>ER</v>
          </cell>
        </row>
        <row r="9564">
          <cell r="A9564" t="str">
            <v>ER</v>
          </cell>
        </row>
        <row r="9565">
          <cell r="A9565" t="str">
            <v>ER</v>
          </cell>
        </row>
        <row r="9566">
          <cell r="A9566" t="str">
            <v>ER</v>
          </cell>
        </row>
        <row r="9567">
          <cell r="A9567" t="str">
            <v>ER</v>
          </cell>
        </row>
        <row r="9568">
          <cell r="A9568" t="str">
            <v>ER</v>
          </cell>
        </row>
        <row r="9569">
          <cell r="A9569" t="str">
            <v>ER</v>
          </cell>
        </row>
        <row r="9570">
          <cell r="A9570" t="str">
            <v>ER</v>
          </cell>
        </row>
        <row r="9571">
          <cell r="A9571" t="str">
            <v>ER</v>
          </cell>
        </row>
        <row r="9572">
          <cell r="A9572" t="str">
            <v>ER</v>
          </cell>
        </row>
        <row r="9573">
          <cell r="A9573" t="str">
            <v>ER</v>
          </cell>
        </row>
        <row r="9574">
          <cell r="A9574" t="str">
            <v>ER</v>
          </cell>
        </row>
        <row r="9575">
          <cell r="A9575" t="str">
            <v>ER</v>
          </cell>
        </row>
        <row r="9576">
          <cell r="A9576" t="str">
            <v>ER</v>
          </cell>
        </row>
        <row r="9577">
          <cell r="A9577" t="str">
            <v>ER</v>
          </cell>
        </row>
        <row r="9578">
          <cell r="A9578" t="str">
            <v>ER</v>
          </cell>
        </row>
        <row r="9579">
          <cell r="A9579" t="str">
            <v>ER</v>
          </cell>
        </row>
        <row r="9580">
          <cell r="A9580" t="str">
            <v>ER</v>
          </cell>
        </row>
        <row r="9581">
          <cell r="A9581" t="str">
            <v>ER</v>
          </cell>
        </row>
        <row r="9582">
          <cell r="A9582" t="str">
            <v>ER</v>
          </cell>
        </row>
        <row r="9583">
          <cell r="A9583" t="str">
            <v>ER</v>
          </cell>
        </row>
        <row r="9584">
          <cell r="A9584" t="str">
            <v>ER</v>
          </cell>
        </row>
        <row r="9585">
          <cell r="A9585" t="str">
            <v>ER</v>
          </cell>
        </row>
        <row r="9586">
          <cell r="A9586" t="str">
            <v>ER</v>
          </cell>
        </row>
        <row r="9587">
          <cell r="A9587" t="str">
            <v>ER</v>
          </cell>
        </row>
        <row r="9588">
          <cell r="A9588" t="str">
            <v>ER</v>
          </cell>
        </row>
        <row r="9589">
          <cell r="A9589" t="str">
            <v>ER</v>
          </cell>
        </row>
        <row r="9590">
          <cell r="A9590" t="str">
            <v>ER</v>
          </cell>
        </row>
        <row r="9591">
          <cell r="A9591" t="str">
            <v>ER</v>
          </cell>
        </row>
        <row r="9592">
          <cell r="A9592" t="str">
            <v>ER</v>
          </cell>
        </row>
        <row r="9593">
          <cell r="A9593" t="str">
            <v>ER</v>
          </cell>
        </row>
        <row r="9594">
          <cell r="A9594" t="str">
            <v>ER</v>
          </cell>
        </row>
        <row r="9595">
          <cell r="A9595" t="str">
            <v>ER</v>
          </cell>
        </row>
        <row r="9596">
          <cell r="A9596" t="str">
            <v>ER</v>
          </cell>
        </row>
        <row r="9597">
          <cell r="A9597" t="str">
            <v>ER</v>
          </cell>
        </row>
        <row r="9598">
          <cell r="A9598" t="str">
            <v>ER</v>
          </cell>
        </row>
        <row r="9599">
          <cell r="A9599" t="str">
            <v>ER</v>
          </cell>
        </row>
        <row r="9600">
          <cell r="A9600" t="str">
            <v>ER</v>
          </cell>
        </row>
        <row r="9601">
          <cell r="A9601" t="str">
            <v>ER</v>
          </cell>
        </row>
        <row r="9602">
          <cell r="A9602" t="str">
            <v>ER</v>
          </cell>
        </row>
        <row r="9603">
          <cell r="A9603" t="str">
            <v>ER</v>
          </cell>
        </row>
        <row r="9604">
          <cell r="A9604" t="str">
            <v>ER</v>
          </cell>
        </row>
        <row r="9605">
          <cell r="A9605" t="str">
            <v>ER</v>
          </cell>
        </row>
        <row r="9606">
          <cell r="A9606" t="str">
            <v>ER</v>
          </cell>
        </row>
        <row r="9607">
          <cell r="A9607" t="str">
            <v>ER</v>
          </cell>
        </row>
        <row r="9608">
          <cell r="A9608" t="str">
            <v>ER</v>
          </cell>
        </row>
        <row r="9609">
          <cell r="A9609" t="str">
            <v>ER</v>
          </cell>
        </row>
        <row r="9610">
          <cell r="A9610" t="str">
            <v>ER</v>
          </cell>
        </row>
        <row r="9611">
          <cell r="A9611" t="str">
            <v>ER</v>
          </cell>
        </row>
        <row r="9612">
          <cell r="A9612" t="str">
            <v>ER</v>
          </cell>
        </row>
        <row r="9613">
          <cell r="A9613" t="str">
            <v>ER</v>
          </cell>
        </row>
        <row r="9614">
          <cell r="A9614" t="str">
            <v>ER</v>
          </cell>
        </row>
        <row r="9615">
          <cell r="A9615" t="str">
            <v>ER</v>
          </cell>
        </row>
        <row r="9616">
          <cell r="A9616" t="str">
            <v>ER</v>
          </cell>
        </row>
        <row r="9617">
          <cell r="A9617" t="str">
            <v>ER</v>
          </cell>
        </row>
        <row r="9618">
          <cell r="A9618" t="str">
            <v>ER</v>
          </cell>
        </row>
        <row r="9619">
          <cell r="A9619" t="str">
            <v>ER</v>
          </cell>
        </row>
        <row r="9620">
          <cell r="A9620" t="str">
            <v>ER</v>
          </cell>
        </row>
        <row r="9621">
          <cell r="A9621" t="str">
            <v>ER</v>
          </cell>
        </row>
        <row r="9622">
          <cell r="A9622" t="str">
            <v>ER</v>
          </cell>
        </row>
        <row r="9623">
          <cell r="A9623" t="str">
            <v>ER</v>
          </cell>
        </row>
        <row r="9624">
          <cell r="A9624" t="str">
            <v>ER</v>
          </cell>
        </row>
        <row r="9625">
          <cell r="A9625" t="str">
            <v>ER</v>
          </cell>
        </row>
        <row r="9626">
          <cell r="A9626" t="str">
            <v>AB</v>
          </cell>
        </row>
        <row r="9627">
          <cell r="A9627" t="str">
            <v>ER</v>
          </cell>
        </row>
        <row r="9628">
          <cell r="A9628" t="str">
            <v>ER</v>
          </cell>
        </row>
        <row r="9629">
          <cell r="A9629" t="str">
            <v>ER</v>
          </cell>
        </row>
        <row r="9630">
          <cell r="A9630" t="str">
            <v>ER</v>
          </cell>
        </row>
        <row r="9631">
          <cell r="A9631" t="str">
            <v>ER</v>
          </cell>
        </row>
        <row r="9632">
          <cell r="A9632" t="str">
            <v>ER</v>
          </cell>
        </row>
        <row r="9633">
          <cell r="A9633" t="str">
            <v>ER</v>
          </cell>
        </row>
        <row r="9634">
          <cell r="A9634" t="str">
            <v>ER</v>
          </cell>
        </row>
        <row r="9635">
          <cell r="A9635" t="str">
            <v>ER</v>
          </cell>
        </row>
        <row r="9636">
          <cell r="A9636" t="str">
            <v>ER</v>
          </cell>
        </row>
        <row r="9637">
          <cell r="A9637" t="str">
            <v>ER</v>
          </cell>
        </row>
        <row r="9638">
          <cell r="A9638" t="str">
            <v>ER</v>
          </cell>
        </row>
        <row r="9639">
          <cell r="A9639" t="str">
            <v>ER</v>
          </cell>
        </row>
        <row r="9640">
          <cell r="A9640" t="str">
            <v>ER</v>
          </cell>
        </row>
        <row r="9641">
          <cell r="A9641" t="str">
            <v>ER</v>
          </cell>
        </row>
        <row r="9642">
          <cell r="A9642" t="str">
            <v>ER</v>
          </cell>
        </row>
        <row r="9643">
          <cell r="A9643" t="str">
            <v>ER</v>
          </cell>
        </row>
        <row r="9644">
          <cell r="A9644" t="str">
            <v>ER</v>
          </cell>
        </row>
        <row r="9645">
          <cell r="A9645" t="str">
            <v>ER</v>
          </cell>
        </row>
        <row r="9646">
          <cell r="A9646" t="str">
            <v>ER</v>
          </cell>
        </row>
        <row r="9647">
          <cell r="A9647" t="str">
            <v>ER</v>
          </cell>
        </row>
        <row r="9648">
          <cell r="A9648" t="str">
            <v>ER</v>
          </cell>
        </row>
        <row r="9649">
          <cell r="A9649" t="str">
            <v>ER</v>
          </cell>
        </row>
        <row r="9650">
          <cell r="A9650" t="str">
            <v>ER</v>
          </cell>
        </row>
        <row r="9651">
          <cell r="A9651" t="str">
            <v>ER</v>
          </cell>
        </row>
        <row r="9652">
          <cell r="A9652" t="str">
            <v>ER</v>
          </cell>
        </row>
        <row r="9653">
          <cell r="A9653" t="str">
            <v>ER</v>
          </cell>
        </row>
        <row r="9654">
          <cell r="A9654" t="str">
            <v>ER</v>
          </cell>
        </row>
        <row r="9655">
          <cell r="A9655" t="str">
            <v>ER</v>
          </cell>
        </row>
        <row r="9656">
          <cell r="A9656" t="str">
            <v>ER</v>
          </cell>
        </row>
        <row r="9657">
          <cell r="A9657" t="str">
            <v>ER</v>
          </cell>
        </row>
        <row r="9658">
          <cell r="A9658" t="str">
            <v>ER</v>
          </cell>
        </row>
        <row r="9659">
          <cell r="A9659" t="str">
            <v>ER</v>
          </cell>
        </row>
        <row r="9660">
          <cell r="A9660" t="str">
            <v>ER</v>
          </cell>
        </row>
        <row r="9661">
          <cell r="A9661" t="str">
            <v>ER</v>
          </cell>
        </row>
        <row r="9662">
          <cell r="A9662" t="str">
            <v>ER</v>
          </cell>
        </row>
        <row r="9663">
          <cell r="A9663" t="str">
            <v>ER</v>
          </cell>
        </row>
        <row r="9664">
          <cell r="A9664" t="str">
            <v>ER</v>
          </cell>
        </row>
        <row r="9665">
          <cell r="A9665" t="str">
            <v>ER</v>
          </cell>
        </row>
        <row r="9666">
          <cell r="A9666" t="str">
            <v>ER</v>
          </cell>
        </row>
        <row r="9667">
          <cell r="A9667" t="str">
            <v>ER</v>
          </cell>
        </row>
        <row r="9668">
          <cell r="A9668" t="str">
            <v>ER</v>
          </cell>
        </row>
        <row r="9669">
          <cell r="A9669" t="str">
            <v>ER</v>
          </cell>
        </row>
        <row r="9670">
          <cell r="A9670" t="str">
            <v>ER</v>
          </cell>
        </row>
        <row r="9671">
          <cell r="A9671" t="str">
            <v>ER</v>
          </cell>
        </row>
        <row r="9672">
          <cell r="A9672" t="str">
            <v>ER</v>
          </cell>
        </row>
        <row r="9673">
          <cell r="A9673" t="str">
            <v>ER</v>
          </cell>
        </row>
        <row r="9674">
          <cell r="A9674" t="str">
            <v>ER</v>
          </cell>
        </row>
        <row r="9675">
          <cell r="A9675" t="str">
            <v>ER</v>
          </cell>
        </row>
        <row r="9676">
          <cell r="A9676" t="str">
            <v>ER</v>
          </cell>
        </row>
        <row r="9677">
          <cell r="A9677" t="str">
            <v>ER</v>
          </cell>
        </row>
        <row r="9678">
          <cell r="A9678" t="str">
            <v>ER</v>
          </cell>
        </row>
        <row r="9679">
          <cell r="A9679" t="str">
            <v>ER</v>
          </cell>
        </row>
        <row r="9680">
          <cell r="A9680" t="str">
            <v>ER</v>
          </cell>
        </row>
        <row r="9681">
          <cell r="A9681" t="str">
            <v>ER</v>
          </cell>
        </row>
        <row r="9682">
          <cell r="A9682" t="str">
            <v>ER</v>
          </cell>
        </row>
        <row r="9683">
          <cell r="A9683" t="str">
            <v>ER</v>
          </cell>
        </row>
        <row r="9684">
          <cell r="A9684" t="str">
            <v>ER</v>
          </cell>
        </row>
        <row r="9685">
          <cell r="A9685" t="str">
            <v>ER</v>
          </cell>
        </row>
        <row r="9686">
          <cell r="A9686" t="str">
            <v>ER</v>
          </cell>
        </row>
        <row r="9687">
          <cell r="A9687" t="str">
            <v>ER</v>
          </cell>
        </row>
        <row r="9688">
          <cell r="A9688" t="str">
            <v>KR</v>
          </cell>
        </row>
        <row r="9689">
          <cell r="A9689" t="str">
            <v>KR</v>
          </cell>
        </row>
        <row r="9690">
          <cell r="A9690" t="str">
            <v>KR</v>
          </cell>
        </row>
        <row r="9691">
          <cell r="A9691" t="str">
            <v>KR</v>
          </cell>
        </row>
        <row r="9692">
          <cell r="A9692" t="str">
            <v>KR</v>
          </cell>
        </row>
        <row r="9693">
          <cell r="A9693" t="str">
            <v>KR</v>
          </cell>
        </row>
        <row r="9694">
          <cell r="A9694" t="str">
            <v>KR</v>
          </cell>
        </row>
        <row r="9695">
          <cell r="A9695" t="str">
            <v>KR</v>
          </cell>
        </row>
        <row r="9696">
          <cell r="A9696" t="str">
            <v>KR</v>
          </cell>
        </row>
        <row r="9697">
          <cell r="A9697" t="str">
            <v>KR</v>
          </cell>
        </row>
        <row r="9698">
          <cell r="A9698" t="str">
            <v>KR</v>
          </cell>
        </row>
        <row r="9699">
          <cell r="A9699" t="str">
            <v>KR</v>
          </cell>
        </row>
        <row r="9700">
          <cell r="A9700" t="str">
            <v>ER</v>
          </cell>
        </row>
        <row r="9701">
          <cell r="A9701" t="str">
            <v>ER</v>
          </cell>
        </row>
        <row r="9702">
          <cell r="A9702" t="str">
            <v>ER</v>
          </cell>
        </row>
        <row r="9703">
          <cell r="A9703" t="str">
            <v>ER</v>
          </cell>
        </row>
        <row r="9704">
          <cell r="A9704" t="str">
            <v>ER</v>
          </cell>
        </row>
        <row r="9705">
          <cell r="A9705" t="str">
            <v>ER</v>
          </cell>
        </row>
        <row r="9706">
          <cell r="A9706" t="str">
            <v>ER</v>
          </cell>
        </row>
        <row r="9707">
          <cell r="A9707" t="str">
            <v>ER</v>
          </cell>
        </row>
        <row r="9708">
          <cell r="A9708" t="str">
            <v>ER</v>
          </cell>
        </row>
        <row r="9709">
          <cell r="A9709" t="str">
            <v>ER</v>
          </cell>
        </row>
        <row r="9710">
          <cell r="A9710" t="str">
            <v>ER</v>
          </cell>
        </row>
        <row r="9711">
          <cell r="A9711" t="str">
            <v>ER</v>
          </cell>
        </row>
        <row r="9712">
          <cell r="A9712" t="str">
            <v>ER</v>
          </cell>
        </row>
        <row r="9713">
          <cell r="A9713" t="str">
            <v>ER</v>
          </cell>
        </row>
        <row r="9714">
          <cell r="A9714" t="str">
            <v>ER</v>
          </cell>
        </row>
        <row r="9715">
          <cell r="A9715" t="str">
            <v>ER</v>
          </cell>
        </row>
        <row r="9716">
          <cell r="A9716" t="str">
            <v>ER</v>
          </cell>
        </row>
        <row r="9717">
          <cell r="A9717" t="str">
            <v>ER</v>
          </cell>
        </row>
        <row r="9718">
          <cell r="A9718" t="str">
            <v>ER</v>
          </cell>
        </row>
        <row r="9719">
          <cell r="A9719" t="str">
            <v>ER</v>
          </cell>
        </row>
        <row r="9720">
          <cell r="A9720" t="str">
            <v>ER</v>
          </cell>
        </row>
        <row r="9721">
          <cell r="A9721" t="str">
            <v>ER</v>
          </cell>
        </row>
        <row r="9722">
          <cell r="A9722" t="str">
            <v>ER</v>
          </cell>
        </row>
        <row r="9723">
          <cell r="A9723" t="str">
            <v>ER</v>
          </cell>
        </row>
        <row r="9724">
          <cell r="A9724" t="str">
            <v>ER</v>
          </cell>
        </row>
        <row r="9725">
          <cell r="A9725" t="str">
            <v>ER</v>
          </cell>
        </row>
        <row r="9726">
          <cell r="A9726" t="str">
            <v>ER</v>
          </cell>
        </row>
        <row r="9727">
          <cell r="A9727" t="str">
            <v>ER</v>
          </cell>
        </row>
        <row r="9728">
          <cell r="A9728" t="str">
            <v>ER</v>
          </cell>
        </row>
        <row r="9729">
          <cell r="A9729" t="str">
            <v>ER</v>
          </cell>
        </row>
        <row r="9730">
          <cell r="A9730" t="str">
            <v>ER</v>
          </cell>
        </row>
        <row r="9731">
          <cell r="A9731" t="str">
            <v>ER</v>
          </cell>
        </row>
        <row r="9732">
          <cell r="A9732" t="str">
            <v>ER</v>
          </cell>
        </row>
        <row r="9733">
          <cell r="A9733" t="str">
            <v>ER</v>
          </cell>
        </row>
        <row r="9734">
          <cell r="A9734" t="str">
            <v>ER</v>
          </cell>
        </row>
        <row r="9735">
          <cell r="A9735" t="str">
            <v>ER</v>
          </cell>
        </row>
        <row r="9736">
          <cell r="A9736" t="str">
            <v>ER</v>
          </cell>
        </row>
        <row r="9737">
          <cell r="A9737" t="str">
            <v>ER</v>
          </cell>
        </row>
        <row r="9738">
          <cell r="A9738" t="str">
            <v>ER</v>
          </cell>
        </row>
        <row r="9739">
          <cell r="A9739" t="str">
            <v>ER</v>
          </cell>
        </row>
        <row r="9740">
          <cell r="A9740" t="str">
            <v>ER</v>
          </cell>
        </row>
        <row r="9741">
          <cell r="A9741" t="str">
            <v>ER</v>
          </cell>
        </row>
        <row r="9742">
          <cell r="A9742" t="str">
            <v>ER</v>
          </cell>
        </row>
        <row r="9743">
          <cell r="A9743" t="str">
            <v>ER</v>
          </cell>
        </row>
        <row r="9744">
          <cell r="A9744" t="str">
            <v>ER</v>
          </cell>
        </row>
        <row r="9745">
          <cell r="A9745" t="str">
            <v>ER</v>
          </cell>
        </row>
        <row r="9746">
          <cell r="A9746" t="str">
            <v>ER</v>
          </cell>
        </row>
        <row r="9747">
          <cell r="A9747" t="str">
            <v>ER</v>
          </cell>
        </row>
        <row r="9748">
          <cell r="A9748" t="str">
            <v>ER</v>
          </cell>
        </row>
        <row r="9749">
          <cell r="A9749" t="str">
            <v>ER</v>
          </cell>
        </row>
        <row r="9750">
          <cell r="A9750" t="str">
            <v>ER</v>
          </cell>
        </row>
        <row r="9751">
          <cell r="A9751" t="str">
            <v>ER</v>
          </cell>
        </row>
        <row r="9752">
          <cell r="A9752" t="str">
            <v>ER</v>
          </cell>
        </row>
        <row r="9753">
          <cell r="A9753" t="str">
            <v>ER</v>
          </cell>
        </row>
        <row r="9754">
          <cell r="A9754" t="str">
            <v>ER</v>
          </cell>
        </row>
        <row r="9755">
          <cell r="A9755" t="str">
            <v>ER</v>
          </cell>
        </row>
        <row r="9756">
          <cell r="A9756" t="str">
            <v>ER</v>
          </cell>
        </row>
        <row r="9757">
          <cell r="A9757" t="str">
            <v>ER</v>
          </cell>
        </row>
        <row r="9758">
          <cell r="A9758" t="str">
            <v>ER</v>
          </cell>
        </row>
        <row r="9759">
          <cell r="A9759" t="str">
            <v>ER</v>
          </cell>
        </row>
        <row r="9760">
          <cell r="A9760" t="str">
            <v>ER</v>
          </cell>
        </row>
        <row r="9761">
          <cell r="A9761" t="str">
            <v>ER</v>
          </cell>
        </row>
        <row r="9762">
          <cell r="A9762" t="str">
            <v>ER</v>
          </cell>
        </row>
        <row r="9763">
          <cell r="A9763" t="str">
            <v>ER</v>
          </cell>
        </row>
        <row r="9764">
          <cell r="A9764" t="str">
            <v>ER</v>
          </cell>
        </row>
        <row r="9765">
          <cell r="A9765" t="str">
            <v>ER</v>
          </cell>
        </row>
        <row r="9766">
          <cell r="A9766" t="str">
            <v>ER</v>
          </cell>
        </row>
        <row r="9767">
          <cell r="A9767" t="str">
            <v>ER</v>
          </cell>
        </row>
        <row r="9768">
          <cell r="A9768" t="str">
            <v>ER</v>
          </cell>
        </row>
        <row r="9769">
          <cell r="A9769" t="str">
            <v>ER</v>
          </cell>
        </row>
        <row r="9770">
          <cell r="A9770" t="str">
            <v>ER</v>
          </cell>
        </row>
        <row r="9771">
          <cell r="A9771" t="str">
            <v>ER</v>
          </cell>
        </row>
        <row r="9772">
          <cell r="A9772" t="str">
            <v>ER</v>
          </cell>
        </row>
        <row r="9773">
          <cell r="A9773" t="str">
            <v>ER</v>
          </cell>
        </row>
        <row r="9774">
          <cell r="A9774" t="str">
            <v>ER</v>
          </cell>
        </row>
        <row r="9775">
          <cell r="A9775" t="str">
            <v>ER</v>
          </cell>
        </row>
        <row r="9776">
          <cell r="A9776" t="str">
            <v>ER</v>
          </cell>
        </row>
        <row r="9777">
          <cell r="A9777" t="str">
            <v>ER</v>
          </cell>
        </row>
        <row r="9778">
          <cell r="A9778" t="str">
            <v>ER</v>
          </cell>
        </row>
        <row r="9779">
          <cell r="A9779" t="str">
            <v>ER</v>
          </cell>
        </row>
        <row r="9780">
          <cell r="A9780" t="str">
            <v>ER</v>
          </cell>
        </row>
        <row r="9781">
          <cell r="A9781" t="str">
            <v>ER</v>
          </cell>
        </row>
        <row r="9782">
          <cell r="A9782" t="str">
            <v>SA</v>
          </cell>
        </row>
        <row r="9783">
          <cell r="A9783" t="str">
            <v>SA</v>
          </cell>
        </row>
        <row r="9784">
          <cell r="A9784" t="str">
            <v>SA</v>
          </cell>
        </row>
        <row r="9785">
          <cell r="A9785" t="str">
            <v>SA</v>
          </cell>
        </row>
        <row r="9786">
          <cell r="A9786" t="str">
            <v>SA</v>
          </cell>
        </row>
        <row r="9787">
          <cell r="A9787" t="str">
            <v>SA</v>
          </cell>
        </row>
        <row r="9788">
          <cell r="A9788" t="str">
            <v>SA</v>
          </cell>
        </row>
        <row r="9789">
          <cell r="A9789" t="str">
            <v>SA</v>
          </cell>
        </row>
        <row r="9790">
          <cell r="A9790" t="str">
            <v>SA</v>
          </cell>
        </row>
        <row r="9791">
          <cell r="A9791" t="str">
            <v>KR</v>
          </cell>
        </row>
        <row r="9792">
          <cell r="A9792" t="str">
            <v>KR</v>
          </cell>
        </row>
        <row r="9793">
          <cell r="A9793" t="str">
            <v>KR</v>
          </cell>
        </row>
        <row r="9794">
          <cell r="A9794" t="str">
            <v>KR</v>
          </cell>
        </row>
        <row r="9795">
          <cell r="A9795" t="str">
            <v>KR</v>
          </cell>
        </row>
        <row r="9796">
          <cell r="A9796" t="str">
            <v>KR</v>
          </cell>
        </row>
        <row r="9797">
          <cell r="A9797" t="str">
            <v>KR</v>
          </cell>
        </row>
        <row r="9798">
          <cell r="A9798" t="str">
            <v>KR</v>
          </cell>
        </row>
        <row r="9799">
          <cell r="A9799" t="str">
            <v>KR</v>
          </cell>
        </row>
        <row r="9800">
          <cell r="A9800" t="str">
            <v>KR</v>
          </cell>
        </row>
        <row r="9801">
          <cell r="A9801" t="str">
            <v>KR</v>
          </cell>
        </row>
        <row r="9802">
          <cell r="A9802" t="str">
            <v>AB</v>
          </cell>
        </row>
        <row r="9803">
          <cell r="A9803" t="str">
            <v>AC</v>
          </cell>
        </row>
        <row r="9804">
          <cell r="A9804" t="str">
            <v>AC</v>
          </cell>
        </row>
        <row r="9805">
          <cell r="A9805" t="str">
            <v>AC</v>
          </cell>
        </row>
        <row r="9806">
          <cell r="A9806" t="str">
            <v>AC</v>
          </cell>
        </row>
        <row r="9807">
          <cell r="A9807" t="str">
            <v>AC</v>
          </cell>
        </row>
        <row r="9808">
          <cell r="A9808" t="str">
            <v>AC</v>
          </cell>
        </row>
        <row r="9809">
          <cell r="A9809" t="str">
            <v>AC</v>
          </cell>
        </row>
        <row r="9810">
          <cell r="A9810" t="str">
            <v>AC</v>
          </cell>
        </row>
        <row r="9811">
          <cell r="A9811" t="str">
            <v>AC</v>
          </cell>
        </row>
        <row r="9812">
          <cell r="A9812" t="str">
            <v>AC</v>
          </cell>
        </row>
        <row r="9813">
          <cell r="A9813" t="str">
            <v>AC</v>
          </cell>
        </row>
        <row r="9814">
          <cell r="A9814" t="str">
            <v>AC</v>
          </cell>
        </row>
        <row r="9815">
          <cell r="A9815" t="str">
            <v>AC</v>
          </cell>
        </row>
        <row r="9816">
          <cell r="A9816" t="str">
            <v>AC</v>
          </cell>
        </row>
        <row r="9817">
          <cell r="A9817" t="str">
            <v>AC</v>
          </cell>
        </row>
        <row r="9818">
          <cell r="A9818" t="str">
            <v>AC</v>
          </cell>
        </row>
        <row r="9819">
          <cell r="A9819" t="str">
            <v>AC</v>
          </cell>
        </row>
        <row r="9820">
          <cell r="A9820" t="str">
            <v>AC</v>
          </cell>
        </row>
        <row r="9821">
          <cell r="A9821" t="str">
            <v>AC</v>
          </cell>
        </row>
        <row r="9822">
          <cell r="A9822" t="str">
            <v>AC</v>
          </cell>
        </row>
        <row r="9823">
          <cell r="A9823" t="str">
            <v>AC</v>
          </cell>
        </row>
        <row r="9824">
          <cell r="A9824" t="str">
            <v>AC</v>
          </cell>
        </row>
        <row r="9825">
          <cell r="A9825" t="str">
            <v>AC</v>
          </cell>
        </row>
        <row r="9826">
          <cell r="A9826" t="str">
            <v>AC</v>
          </cell>
        </row>
        <row r="9827">
          <cell r="A9827" t="str">
            <v>AB</v>
          </cell>
        </row>
        <row r="9828">
          <cell r="A9828" t="str">
            <v>AB</v>
          </cell>
        </row>
        <row r="9829">
          <cell r="A9829" t="str">
            <v>AB</v>
          </cell>
        </row>
        <row r="9830">
          <cell r="A9830" t="str">
            <v>AB</v>
          </cell>
        </row>
        <row r="9831">
          <cell r="A9831" t="str">
            <v>RR</v>
          </cell>
        </row>
        <row r="9832">
          <cell r="A9832" t="str">
            <v>RR</v>
          </cell>
        </row>
        <row r="9833">
          <cell r="A9833" t="str">
            <v>RR</v>
          </cell>
        </row>
        <row r="9834">
          <cell r="A9834" t="str">
            <v>RR</v>
          </cell>
        </row>
        <row r="9835">
          <cell r="A9835" t="str">
            <v>RR</v>
          </cell>
        </row>
        <row r="9836">
          <cell r="A9836" t="str">
            <v>RR</v>
          </cell>
        </row>
        <row r="9837">
          <cell r="A9837" t="str">
            <v>RR</v>
          </cell>
        </row>
        <row r="9838">
          <cell r="A9838" t="str">
            <v>RR</v>
          </cell>
        </row>
        <row r="9839">
          <cell r="A9839" t="str">
            <v>RR</v>
          </cell>
        </row>
        <row r="9840">
          <cell r="A9840" t="str">
            <v>RR</v>
          </cell>
        </row>
        <row r="9841">
          <cell r="A9841" t="str">
            <v>RR</v>
          </cell>
        </row>
        <row r="9842">
          <cell r="A9842" t="str">
            <v>RR</v>
          </cell>
        </row>
        <row r="9843">
          <cell r="A9843" t="str">
            <v>RR</v>
          </cell>
        </row>
        <row r="9844">
          <cell r="A9844" t="str">
            <v>RR</v>
          </cell>
        </row>
        <row r="9845">
          <cell r="A9845" t="str">
            <v>RR</v>
          </cell>
        </row>
        <row r="9846">
          <cell r="A9846" t="str">
            <v>RR</v>
          </cell>
        </row>
        <row r="9847">
          <cell r="A9847" t="str">
            <v>RR</v>
          </cell>
        </row>
        <row r="9848">
          <cell r="A9848" t="str">
            <v>RR</v>
          </cell>
        </row>
        <row r="9849">
          <cell r="A9849" t="str">
            <v>RR</v>
          </cell>
        </row>
        <row r="9850">
          <cell r="A9850" t="str">
            <v>RR</v>
          </cell>
        </row>
        <row r="9851">
          <cell r="A9851" t="str">
            <v>RR</v>
          </cell>
        </row>
        <row r="9852">
          <cell r="A9852" t="str">
            <v>RR</v>
          </cell>
        </row>
        <row r="9853">
          <cell r="A9853" t="str">
            <v>RR</v>
          </cell>
        </row>
        <row r="9854">
          <cell r="A9854" t="str">
            <v>RR</v>
          </cell>
        </row>
        <row r="9855">
          <cell r="A9855" t="str">
            <v>ER</v>
          </cell>
        </row>
        <row r="9856">
          <cell r="A9856" t="str">
            <v>ER</v>
          </cell>
        </row>
        <row r="9857">
          <cell r="A9857" t="str">
            <v>ER</v>
          </cell>
        </row>
        <row r="9858">
          <cell r="A9858" t="str">
            <v>ER</v>
          </cell>
        </row>
        <row r="9859">
          <cell r="A9859" t="str">
            <v>ER</v>
          </cell>
        </row>
        <row r="9860">
          <cell r="A9860" t="str">
            <v>ER</v>
          </cell>
        </row>
        <row r="9861">
          <cell r="A9861" t="str">
            <v>ER</v>
          </cell>
        </row>
        <row r="9862">
          <cell r="A9862" t="str">
            <v>ER</v>
          </cell>
        </row>
        <row r="9863">
          <cell r="A9863" t="str">
            <v>ER</v>
          </cell>
        </row>
        <row r="9864">
          <cell r="A9864" t="str">
            <v>ER</v>
          </cell>
        </row>
        <row r="9865">
          <cell r="A9865" t="str">
            <v>ER</v>
          </cell>
        </row>
        <row r="9866">
          <cell r="A9866" t="str">
            <v>ER</v>
          </cell>
        </row>
        <row r="9867">
          <cell r="A9867" t="str">
            <v>ER</v>
          </cell>
        </row>
        <row r="9868">
          <cell r="A9868" t="str">
            <v>ER</v>
          </cell>
        </row>
        <row r="9869">
          <cell r="A9869" t="str">
            <v>ER</v>
          </cell>
        </row>
        <row r="9870">
          <cell r="A9870" t="str">
            <v>ER</v>
          </cell>
        </row>
        <row r="9871">
          <cell r="A9871" t="str">
            <v>ER</v>
          </cell>
        </row>
        <row r="9872">
          <cell r="A9872" t="str">
            <v>ER</v>
          </cell>
        </row>
        <row r="9873">
          <cell r="A9873" t="str">
            <v>ER</v>
          </cell>
        </row>
        <row r="9874">
          <cell r="A9874" t="str">
            <v>ER</v>
          </cell>
        </row>
        <row r="9875">
          <cell r="A9875" t="str">
            <v>ER</v>
          </cell>
        </row>
        <row r="9876">
          <cell r="A9876" t="str">
            <v>ER</v>
          </cell>
        </row>
        <row r="9877">
          <cell r="A9877" t="str">
            <v>ER</v>
          </cell>
        </row>
        <row r="9878">
          <cell r="A9878" t="str">
            <v>ER</v>
          </cell>
        </row>
        <row r="9879">
          <cell r="A9879" t="str">
            <v>ER</v>
          </cell>
        </row>
        <row r="9880">
          <cell r="A9880" t="str">
            <v>ER</v>
          </cell>
        </row>
        <row r="9881">
          <cell r="A9881" t="str">
            <v>ER</v>
          </cell>
        </row>
        <row r="9882">
          <cell r="A9882" t="str">
            <v>ER</v>
          </cell>
        </row>
        <row r="9883">
          <cell r="A9883" t="str">
            <v>ER</v>
          </cell>
        </row>
        <row r="9884">
          <cell r="A9884" t="str">
            <v>ER</v>
          </cell>
        </row>
        <row r="9885">
          <cell r="A9885" t="str">
            <v>ER</v>
          </cell>
        </row>
        <row r="9886">
          <cell r="A9886" t="str">
            <v>ER</v>
          </cell>
        </row>
        <row r="9887">
          <cell r="A9887" t="str">
            <v>ER</v>
          </cell>
        </row>
        <row r="9888">
          <cell r="A9888" t="str">
            <v>ER</v>
          </cell>
        </row>
        <row r="9889">
          <cell r="A9889" t="str">
            <v>ER</v>
          </cell>
        </row>
        <row r="9890">
          <cell r="A9890" t="str">
            <v>ER</v>
          </cell>
        </row>
        <row r="9891">
          <cell r="A9891" t="str">
            <v>ER</v>
          </cell>
        </row>
        <row r="9892">
          <cell r="A9892" t="str">
            <v>ER</v>
          </cell>
        </row>
        <row r="9893">
          <cell r="A9893" t="str">
            <v>ER</v>
          </cell>
        </row>
        <row r="9894">
          <cell r="A9894" t="str">
            <v>ER</v>
          </cell>
        </row>
        <row r="9895">
          <cell r="A9895" t="str">
            <v>ER</v>
          </cell>
        </row>
        <row r="9896">
          <cell r="A9896" t="str">
            <v>ER</v>
          </cell>
        </row>
        <row r="9897">
          <cell r="A9897" t="str">
            <v>ER</v>
          </cell>
        </row>
        <row r="9898">
          <cell r="A9898" t="str">
            <v>ER</v>
          </cell>
        </row>
        <row r="9899">
          <cell r="A9899" t="str">
            <v>ER</v>
          </cell>
        </row>
        <row r="9900">
          <cell r="A9900" t="str">
            <v>ER</v>
          </cell>
        </row>
        <row r="9901">
          <cell r="A9901" t="str">
            <v>ER</v>
          </cell>
        </row>
        <row r="9902">
          <cell r="A9902" t="str">
            <v>ER</v>
          </cell>
        </row>
        <row r="9903">
          <cell r="A9903" t="str">
            <v>ER</v>
          </cell>
        </row>
        <row r="9904">
          <cell r="A9904" t="str">
            <v>ER</v>
          </cell>
        </row>
        <row r="9905">
          <cell r="A9905" t="str">
            <v>ER</v>
          </cell>
        </row>
        <row r="9906">
          <cell r="A9906" t="str">
            <v>ER</v>
          </cell>
        </row>
        <row r="9907">
          <cell r="A9907" t="str">
            <v>ER</v>
          </cell>
        </row>
        <row r="9908">
          <cell r="A9908" t="str">
            <v>ER</v>
          </cell>
        </row>
        <row r="9909">
          <cell r="A9909" t="str">
            <v>ER</v>
          </cell>
        </row>
        <row r="9910">
          <cell r="A9910" t="str">
            <v>ER</v>
          </cell>
        </row>
        <row r="9911">
          <cell r="A9911" t="str">
            <v>ER</v>
          </cell>
        </row>
        <row r="9912">
          <cell r="A9912" t="str">
            <v>ER</v>
          </cell>
        </row>
        <row r="9913">
          <cell r="A9913" t="str">
            <v>ER</v>
          </cell>
        </row>
        <row r="9914">
          <cell r="A9914" t="str">
            <v>ER</v>
          </cell>
        </row>
        <row r="9915">
          <cell r="A9915" t="str">
            <v>ER</v>
          </cell>
        </row>
        <row r="9916">
          <cell r="A9916" t="str">
            <v>ER</v>
          </cell>
        </row>
        <row r="9917">
          <cell r="A9917" t="str">
            <v>ER</v>
          </cell>
        </row>
        <row r="9918">
          <cell r="A9918" t="str">
            <v>ER</v>
          </cell>
        </row>
        <row r="9919">
          <cell r="A9919" t="str">
            <v>ER</v>
          </cell>
        </row>
        <row r="9920">
          <cell r="A9920" t="str">
            <v>ER</v>
          </cell>
        </row>
        <row r="9921">
          <cell r="A9921" t="str">
            <v>ER</v>
          </cell>
        </row>
        <row r="9922">
          <cell r="A9922" t="str">
            <v>ER</v>
          </cell>
        </row>
        <row r="9923">
          <cell r="A9923" t="str">
            <v>ER</v>
          </cell>
        </row>
        <row r="9924">
          <cell r="A9924" t="str">
            <v>ER</v>
          </cell>
        </row>
        <row r="9925">
          <cell r="A9925" t="str">
            <v>ER</v>
          </cell>
        </row>
        <row r="9926">
          <cell r="A9926" t="str">
            <v>ER</v>
          </cell>
        </row>
        <row r="9927">
          <cell r="A9927" t="str">
            <v>ER</v>
          </cell>
        </row>
        <row r="9928">
          <cell r="A9928" t="str">
            <v>ER</v>
          </cell>
        </row>
        <row r="9929">
          <cell r="A9929" t="str">
            <v>ER</v>
          </cell>
        </row>
        <row r="9930">
          <cell r="A9930" t="str">
            <v>ER</v>
          </cell>
        </row>
        <row r="9931">
          <cell r="A9931" t="str">
            <v>ER</v>
          </cell>
        </row>
        <row r="9932">
          <cell r="A9932" t="str">
            <v>ER</v>
          </cell>
        </row>
        <row r="9933">
          <cell r="A9933" t="str">
            <v>ER</v>
          </cell>
        </row>
        <row r="9934">
          <cell r="A9934" t="str">
            <v>ER</v>
          </cell>
        </row>
        <row r="9935">
          <cell r="A9935" t="str">
            <v>ER</v>
          </cell>
        </row>
        <row r="9936">
          <cell r="A9936" t="str">
            <v>ER</v>
          </cell>
        </row>
        <row r="9937">
          <cell r="A9937" t="str">
            <v>ER</v>
          </cell>
        </row>
        <row r="9938">
          <cell r="A9938" t="str">
            <v>ER</v>
          </cell>
        </row>
        <row r="9939">
          <cell r="A9939" t="str">
            <v>ER</v>
          </cell>
        </row>
        <row r="9940">
          <cell r="A9940" t="str">
            <v>ER</v>
          </cell>
        </row>
        <row r="9941">
          <cell r="A9941" t="str">
            <v>ER</v>
          </cell>
        </row>
        <row r="9942">
          <cell r="A9942" t="str">
            <v>ER</v>
          </cell>
        </row>
        <row r="9943">
          <cell r="A9943" t="str">
            <v>ER</v>
          </cell>
        </row>
        <row r="9944">
          <cell r="A9944" t="str">
            <v>ER</v>
          </cell>
        </row>
        <row r="9945">
          <cell r="A9945" t="str">
            <v>ER</v>
          </cell>
        </row>
        <row r="9946">
          <cell r="A9946" t="str">
            <v>ER</v>
          </cell>
        </row>
        <row r="9947">
          <cell r="A9947" t="str">
            <v>ER</v>
          </cell>
        </row>
        <row r="9948">
          <cell r="A9948" t="str">
            <v>ER</v>
          </cell>
        </row>
        <row r="9949">
          <cell r="A9949" t="str">
            <v>ER</v>
          </cell>
        </row>
        <row r="9950">
          <cell r="A9950" t="str">
            <v>ER</v>
          </cell>
        </row>
        <row r="9951">
          <cell r="A9951" t="str">
            <v>ER</v>
          </cell>
        </row>
        <row r="9952">
          <cell r="A9952" t="str">
            <v>ER</v>
          </cell>
        </row>
        <row r="9953">
          <cell r="A9953" t="str">
            <v>ER</v>
          </cell>
        </row>
        <row r="9954">
          <cell r="A9954" t="str">
            <v>ER</v>
          </cell>
        </row>
        <row r="9955">
          <cell r="A9955" t="str">
            <v>ER</v>
          </cell>
        </row>
        <row r="9956">
          <cell r="A9956" t="str">
            <v>ER</v>
          </cell>
        </row>
        <row r="9957">
          <cell r="A9957" t="str">
            <v>ER</v>
          </cell>
        </row>
        <row r="9958">
          <cell r="A9958" t="str">
            <v>ER</v>
          </cell>
        </row>
        <row r="9959">
          <cell r="A9959" t="str">
            <v>ER</v>
          </cell>
        </row>
        <row r="9960">
          <cell r="A9960" t="str">
            <v>ER</v>
          </cell>
        </row>
        <row r="9961">
          <cell r="A9961" t="str">
            <v>ER</v>
          </cell>
        </row>
        <row r="9962">
          <cell r="A9962" t="str">
            <v>ER</v>
          </cell>
        </row>
        <row r="9963">
          <cell r="A9963" t="str">
            <v>ER</v>
          </cell>
        </row>
        <row r="9964">
          <cell r="A9964" t="str">
            <v>ER</v>
          </cell>
        </row>
        <row r="9965">
          <cell r="A9965" t="str">
            <v>ER</v>
          </cell>
        </row>
        <row r="9966">
          <cell r="A9966" t="str">
            <v>ER</v>
          </cell>
        </row>
        <row r="9967">
          <cell r="A9967" t="str">
            <v>ER</v>
          </cell>
        </row>
        <row r="9968">
          <cell r="A9968" t="str">
            <v>ER</v>
          </cell>
        </row>
        <row r="9969">
          <cell r="A9969" t="str">
            <v>ER</v>
          </cell>
        </row>
        <row r="9970">
          <cell r="A9970" t="str">
            <v>ER</v>
          </cell>
        </row>
        <row r="9971">
          <cell r="A9971" t="str">
            <v>ER</v>
          </cell>
        </row>
        <row r="9972">
          <cell r="A9972" t="str">
            <v>ER</v>
          </cell>
        </row>
        <row r="9973">
          <cell r="A9973" t="str">
            <v>ER</v>
          </cell>
        </row>
        <row r="9974">
          <cell r="A9974" t="str">
            <v>ER</v>
          </cell>
        </row>
        <row r="9975">
          <cell r="A9975" t="str">
            <v>ER</v>
          </cell>
        </row>
        <row r="9976">
          <cell r="A9976" t="str">
            <v>ER</v>
          </cell>
        </row>
        <row r="9977">
          <cell r="A9977" t="str">
            <v>ER</v>
          </cell>
        </row>
        <row r="9978">
          <cell r="A9978" t="str">
            <v>ER</v>
          </cell>
        </row>
        <row r="9979">
          <cell r="A9979" t="str">
            <v>ER</v>
          </cell>
        </row>
        <row r="9980">
          <cell r="A9980" t="str">
            <v>ER</v>
          </cell>
        </row>
        <row r="9981">
          <cell r="A9981" t="str">
            <v>ER</v>
          </cell>
        </row>
        <row r="9982">
          <cell r="A9982" t="str">
            <v>ER</v>
          </cell>
        </row>
        <row r="9983">
          <cell r="A9983" t="str">
            <v>ER</v>
          </cell>
        </row>
        <row r="9984">
          <cell r="A9984" t="str">
            <v>ER</v>
          </cell>
        </row>
        <row r="9985">
          <cell r="A9985" t="str">
            <v>ER</v>
          </cell>
        </row>
        <row r="9986">
          <cell r="A9986" t="str">
            <v>ER</v>
          </cell>
        </row>
        <row r="9987">
          <cell r="A9987" t="str">
            <v>ER</v>
          </cell>
        </row>
        <row r="9988">
          <cell r="A9988" t="str">
            <v>ER</v>
          </cell>
        </row>
        <row r="9989">
          <cell r="A9989" t="str">
            <v>ER</v>
          </cell>
        </row>
        <row r="9990">
          <cell r="A9990" t="str">
            <v>ER</v>
          </cell>
        </row>
        <row r="9991">
          <cell r="A9991" t="str">
            <v>ER</v>
          </cell>
        </row>
        <row r="9992">
          <cell r="A9992" t="str">
            <v>ER</v>
          </cell>
        </row>
        <row r="9993">
          <cell r="A9993" t="str">
            <v>ER</v>
          </cell>
        </row>
        <row r="9994">
          <cell r="A9994" t="str">
            <v>ER</v>
          </cell>
        </row>
        <row r="9995">
          <cell r="A9995" t="str">
            <v>ER</v>
          </cell>
        </row>
        <row r="9996">
          <cell r="A9996" t="str">
            <v>ER</v>
          </cell>
        </row>
        <row r="9997">
          <cell r="A9997" t="str">
            <v>ER</v>
          </cell>
        </row>
        <row r="9998">
          <cell r="A9998" t="str">
            <v>ER</v>
          </cell>
        </row>
        <row r="9999">
          <cell r="A9999" t="str">
            <v>ER</v>
          </cell>
        </row>
        <row r="10000">
          <cell r="A10000" t="str">
            <v>ER</v>
          </cell>
        </row>
        <row r="10001">
          <cell r="A10001" t="str">
            <v>ER</v>
          </cell>
        </row>
        <row r="10002">
          <cell r="A10002" t="str">
            <v>ER</v>
          </cell>
        </row>
        <row r="10003">
          <cell r="A10003" t="str">
            <v>ER</v>
          </cell>
        </row>
        <row r="10004">
          <cell r="A10004" t="str">
            <v>ER</v>
          </cell>
        </row>
        <row r="10005">
          <cell r="A10005" t="str">
            <v>ER</v>
          </cell>
        </row>
        <row r="10006">
          <cell r="A10006" t="str">
            <v>ER</v>
          </cell>
        </row>
        <row r="10007">
          <cell r="A10007" t="str">
            <v>ER</v>
          </cell>
        </row>
        <row r="10008">
          <cell r="A10008" t="str">
            <v>ER</v>
          </cell>
        </row>
        <row r="10009">
          <cell r="A10009" t="str">
            <v>ER</v>
          </cell>
        </row>
        <row r="10010">
          <cell r="A10010" t="str">
            <v>ER</v>
          </cell>
        </row>
        <row r="10011">
          <cell r="A10011" t="str">
            <v>ER</v>
          </cell>
        </row>
        <row r="10012">
          <cell r="A10012" t="str">
            <v>ER</v>
          </cell>
        </row>
        <row r="10013">
          <cell r="A10013" t="str">
            <v>ER</v>
          </cell>
        </row>
        <row r="10014">
          <cell r="A10014" t="str">
            <v>ER</v>
          </cell>
        </row>
        <row r="10015">
          <cell r="A10015" t="str">
            <v>ER</v>
          </cell>
        </row>
        <row r="10016">
          <cell r="A10016" t="str">
            <v>ER</v>
          </cell>
        </row>
        <row r="10017">
          <cell r="A10017" t="str">
            <v>ER</v>
          </cell>
        </row>
        <row r="10018">
          <cell r="A10018" t="str">
            <v>ER</v>
          </cell>
        </row>
        <row r="10019">
          <cell r="A10019" t="str">
            <v>ER</v>
          </cell>
        </row>
        <row r="10020">
          <cell r="A10020" t="str">
            <v>ER</v>
          </cell>
        </row>
        <row r="10021">
          <cell r="A10021" t="str">
            <v>ER</v>
          </cell>
        </row>
        <row r="10022">
          <cell r="A10022" t="str">
            <v>ER</v>
          </cell>
        </row>
        <row r="10023">
          <cell r="A10023" t="str">
            <v>ER</v>
          </cell>
        </row>
        <row r="10024">
          <cell r="A10024" t="str">
            <v>ER</v>
          </cell>
        </row>
        <row r="10025">
          <cell r="A10025" t="str">
            <v>ER</v>
          </cell>
        </row>
        <row r="10026">
          <cell r="A10026" t="str">
            <v>ER</v>
          </cell>
        </row>
        <row r="10027">
          <cell r="A10027" t="str">
            <v>ER</v>
          </cell>
        </row>
        <row r="10028">
          <cell r="A10028" t="str">
            <v>ER</v>
          </cell>
        </row>
        <row r="10029">
          <cell r="A10029" t="str">
            <v>ER</v>
          </cell>
        </row>
        <row r="10030">
          <cell r="A10030" t="str">
            <v>KR</v>
          </cell>
        </row>
        <row r="10031">
          <cell r="A10031" t="str">
            <v>ER</v>
          </cell>
        </row>
        <row r="10032">
          <cell r="A10032" t="str">
            <v>AB</v>
          </cell>
        </row>
        <row r="10033">
          <cell r="A10033" t="str">
            <v>AB</v>
          </cell>
        </row>
        <row r="10034">
          <cell r="A10034" t="str">
            <v>AB</v>
          </cell>
        </row>
        <row r="10035">
          <cell r="A10035" t="str">
            <v>AB</v>
          </cell>
        </row>
        <row r="10036">
          <cell r="A10036" t="str">
            <v>AB</v>
          </cell>
        </row>
        <row r="10037">
          <cell r="A10037" t="str">
            <v>AB</v>
          </cell>
        </row>
        <row r="10038">
          <cell r="A10038" t="str">
            <v>AB</v>
          </cell>
        </row>
        <row r="10039">
          <cell r="A10039" t="str">
            <v>AB</v>
          </cell>
        </row>
        <row r="10040">
          <cell r="A10040" t="str">
            <v>ER</v>
          </cell>
        </row>
        <row r="10041">
          <cell r="A10041" t="str">
            <v>ER</v>
          </cell>
        </row>
        <row r="10042">
          <cell r="A10042" t="str">
            <v>ER</v>
          </cell>
        </row>
        <row r="10043">
          <cell r="A10043" t="str">
            <v>ER</v>
          </cell>
        </row>
        <row r="10044">
          <cell r="A10044" t="str">
            <v>ER</v>
          </cell>
        </row>
        <row r="10045">
          <cell r="A10045" t="str">
            <v>ER</v>
          </cell>
        </row>
        <row r="10046">
          <cell r="A10046" t="str">
            <v>ER</v>
          </cell>
        </row>
        <row r="10047">
          <cell r="A10047" t="str">
            <v>ER</v>
          </cell>
        </row>
        <row r="10048">
          <cell r="A10048" t="str">
            <v>ER</v>
          </cell>
        </row>
        <row r="10049">
          <cell r="A10049" t="str">
            <v>ER</v>
          </cell>
        </row>
        <row r="10050">
          <cell r="A10050" t="str">
            <v>ER</v>
          </cell>
        </row>
        <row r="10051">
          <cell r="A10051" t="str">
            <v>ER</v>
          </cell>
        </row>
        <row r="10052">
          <cell r="A10052" t="str">
            <v>ER</v>
          </cell>
        </row>
        <row r="10053">
          <cell r="A10053" t="str">
            <v>ER</v>
          </cell>
        </row>
        <row r="10054">
          <cell r="A10054" t="str">
            <v>ER</v>
          </cell>
        </row>
        <row r="10055">
          <cell r="A10055" t="str">
            <v>ER</v>
          </cell>
        </row>
        <row r="10056">
          <cell r="A10056" t="str">
            <v>ER</v>
          </cell>
        </row>
        <row r="10057">
          <cell r="A10057" t="str">
            <v>ER</v>
          </cell>
        </row>
        <row r="10058">
          <cell r="A10058" t="str">
            <v>ER</v>
          </cell>
        </row>
        <row r="10059">
          <cell r="A10059" t="str">
            <v>ER</v>
          </cell>
        </row>
        <row r="10060">
          <cell r="A10060" t="str">
            <v>ER</v>
          </cell>
        </row>
        <row r="10061">
          <cell r="A10061" t="str">
            <v>ER</v>
          </cell>
        </row>
        <row r="10062">
          <cell r="A10062" t="str">
            <v>ER</v>
          </cell>
        </row>
        <row r="10063">
          <cell r="A10063" t="str">
            <v>ER</v>
          </cell>
        </row>
        <row r="10064">
          <cell r="A10064" t="str">
            <v>ER</v>
          </cell>
        </row>
        <row r="10065">
          <cell r="A10065" t="str">
            <v>ER</v>
          </cell>
        </row>
        <row r="10066">
          <cell r="A10066" t="str">
            <v>ER</v>
          </cell>
        </row>
        <row r="10067">
          <cell r="A10067" t="str">
            <v>ER</v>
          </cell>
        </row>
        <row r="10068">
          <cell r="A10068" t="str">
            <v>ER</v>
          </cell>
        </row>
        <row r="10069">
          <cell r="A10069" t="str">
            <v>ER</v>
          </cell>
        </row>
        <row r="10070">
          <cell r="A10070" t="str">
            <v>ER</v>
          </cell>
        </row>
        <row r="10071">
          <cell r="A10071" t="str">
            <v>ER</v>
          </cell>
        </row>
        <row r="10072">
          <cell r="A10072" t="str">
            <v>ER</v>
          </cell>
        </row>
        <row r="10073">
          <cell r="A10073" t="str">
            <v>ER</v>
          </cell>
        </row>
        <row r="10074">
          <cell r="A10074" t="str">
            <v>ER</v>
          </cell>
        </row>
        <row r="10075">
          <cell r="A10075" t="str">
            <v>ER</v>
          </cell>
        </row>
        <row r="10076">
          <cell r="A10076" t="str">
            <v>ER</v>
          </cell>
        </row>
        <row r="10077">
          <cell r="A10077" t="str">
            <v>ER</v>
          </cell>
        </row>
        <row r="10078">
          <cell r="A10078" t="str">
            <v>ER</v>
          </cell>
        </row>
        <row r="10079">
          <cell r="A10079" t="str">
            <v>ER</v>
          </cell>
        </row>
        <row r="10080">
          <cell r="A10080" t="str">
            <v>ER</v>
          </cell>
        </row>
        <row r="10081">
          <cell r="A10081" t="str">
            <v>ER</v>
          </cell>
        </row>
        <row r="10082">
          <cell r="A10082" t="str">
            <v>ER</v>
          </cell>
        </row>
        <row r="10083">
          <cell r="A10083" t="str">
            <v>ER</v>
          </cell>
        </row>
        <row r="10084">
          <cell r="A10084" t="str">
            <v>ER</v>
          </cell>
        </row>
        <row r="10085">
          <cell r="A10085" t="str">
            <v>ER</v>
          </cell>
        </row>
        <row r="10086">
          <cell r="A10086" t="str">
            <v>ER</v>
          </cell>
        </row>
        <row r="10087">
          <cell r="A10087" t="str">
            <v>ER</v>
          </cell>
        </row>
        <row r="10088">
          <cell r="A10088" t="str">
            <v>ER</v>
          </cell>
        </row>
        <row r="10089">
          <cell r="A10089" t="str">
            <v>ER</v>
          </cell>
        </row>
        <row r="10090">
          <cell r="A10090" t="str">
            <v>ER</v>
          </cell>
        </row>
        <row r="10091">
          <cell r="A10091" t="str">
            <v>ER</v>
          </cell>
        </row>
        <row r="10092">
          <cell r="A10092" t="str">
            <v>ER</v>
          </cell>
        </row>
        <row r="10093">
          <cell r="A10093" t="str">
            <v>ER</v>
          </cell>
        </row>
        <row r="10094">
          <cell r="A10094" t="str">
            <v>ER</v>
          </cell>
        </row>
        <row r="10095">
          <cell r="A10095" t="str">
            <v>ER</v>
          </cell>
        </row>
        <row r="10096">
          <cell r="A10096" t="str">
            <v>ER</v>
          </cell>
        </row>
        <row r="10097">
          <cell r="A10097" t="str">
            <v>ER</v>
          </cell>
        </row>
        <row r="10098">
          <cell r="A10098" t="str">
            <v>ER</v>
          </cell>
        </row>
        <row r="10099">
          <cell r="A10099" t="str">
            <v>ER</v>
          </cell>
        </row>
        <row r="10100">
          <cell r="A10100" t="str">
            <v>ER</v>
          </cell>
        </row>
        <row r="10101">
          <cell r="A10101" t="str">
            <v>ER</v>
          </cell>
        </row>
        <row r="10102">
          <cell r="A10102" t="str">
            <v>ER</v>
          </cell>
        </row>
        <row r="10103">
          <cell r="A10103" t="str">
            <v>ER</v>
          </cell>
        </row>
        <row r="10104">
          <cell r="A10104" t="str">
            <v>ER</v>
          </cell>
        </row>
        <row r="10105">
          <cell r="A10105" t="str">
            <v>ER</v>
          </cell>
        </row>
        <row r="10106">
          <cell r="A10106" t="str">
            <v>ER</v>
          </cell>
        </row>
        <row r="10107">
          <cell r="A10107" t="str">
            <v>ER</v>
          </cell>
        </row>
        <row r="10108">
          <cell r="A10108" t="str">
            <v>ER</v>
          </cell>
        </row>
        <row r="10109">
          <cell r="A10109" t="str">
            <v>ER</v>
          </cell>
        </row>
        <row r="10110">
          <cell r="A10110" t="str">
            <v>ER</v>
          </cell>
        </row>
        <row r="10111">
          <cell r="A10111" t="str">
            <v>ER</v>
          </cell>
        </row>
        <row r="10112">
          <cell r="A10112" t="str">
            <v>ER</v>
          </cell>
        </row>
        <row r="10113">
          <cell r="A10113" t="str">
            <v>ER</v>
          </cell>
        </row>
        <row r="10114">
          <cell r="A10114" t="str">
            <v>ER</v>
          </cell>
        </row>
        <row r="10115">
          <cell r="A10115" t="str">
            <v>ER</v>
          </cell>
        </row>
        <row r="10116">
          <cell r="A10116" t="str">
            <v>ER</v>
          </cell>
        </row>
        <row r="10117">
          <cell r="A10117" t="str">
            <v>ER</v>
          </cell>
        </row>
        <row r="10118">
          <cell r="A10118" t="str">
            <v>ER</v>
          </cell>
        </row>
        <row r="10119">
          <cell r="A10119" t="str">
            <v>ER</v>
          </cell>
        </row>
        <row r="10120">
          <cell r="A10120" t="str">
            <v>ER</v>
          </cell>
        </row>
        <row r="10121">
          <cell r="A10121" t="str">
            <v>ER</v>
          </cell>
        </row>
        <row r="10122">
          <cell r="A10122" t="str">
            <v>ER</v>
          </cell>
        </row>
        <row r="10123">
          <cell r="A10123" t="str">
            <v>ER</v>
          </cell>
        </row>
        <row r="10124">
          <cell r="A10124" t="str">
            <v>ER</v>
          </cell>
        </row>
        <row r="10125">
          <cell r="A10125" t="str">
            <v>ER</v>
          </cell>
        </row>
        <row r="10126">
          <cell r="A10126" t="str">
            <v>ER</v>
          </cell>
        </row>
        <row r="10127">
          <cell r="A10127" t="str">
            <v>ER</v>
          </cell>
        </row>
        <row r="10128">
          <cell r="A10128" t="str">
            <v>ER</v>
          </cell>
        </row>
        <row r="10129">
          <cell r="A10129" t="str">
            <v>ER</v>
          </cell>
        </row>
        <row r="10130">
          <cell r="A10130" t="str">
            <v>ER</v>
          </cell>
        </row>
        <row r="10131">
          <cell r="A10131" t="str">
            <v>ER</v>
          </cell>
        </row>
        <row r="10132">
          <cell r="A10132" t="str">
            <v>ER</v>
          </cell>
        </row>
        <row r="10133">
          <cell r="A10133" t="str">
            <v>ER</v>
          </cell>
        </row>
        <row r="10134">
          <cell r="A10134" t="str">
            <v>ER</v>
          </cell>
        </row>
        <row r="10135">
          <cell r="A10135" t="str">
            <v>ER</v>
          </cell>
        </row>
        <row r="10136">
          <cell r="A10136" t="str">
            <v>ER</v>
          </cell>
        </row>
        <row r="10137">
          <cell r="A10137" t="str">
            <v>ER</v>
          </cell>
        </row>
        <row r="10138">
          <cell r="A10138" t="str">
            <v>ER</v>
          </cell>
        </row>
        <row r="10139">
          <cell r="A10139" t="str">
            <v>ER</v>
          </cell>
        </row>
        <row r="10140">
          <cell r="A10140" t="str">
            <v>ER</v>
          </cell>
        </row>
        <row r="10141">
          <cell r="A10141" t="str">
            <v>ER</v>
          </cell>
        </row>
        <row r="10142">
          <cell r="A10142" t="str">
            <v>ER</v>
          </cell>
        </row>
        <row r="10143">
          <cell r="A10143" t="str">
            <v>ER</v>
          </cell>
        </row>
        <row r="10144">
          <cell r="A10144" t="str">
            <v>ER</v>
          </cell>
        </row>
        <row r="10145">
          <cell r="A10145" t="str">
            <v>ER</v>
          </cell>
        </row>
        <row r="10146">
          <cell r="A10146" t="str">
            <v>ER</v>
          </cell>
        </row>
        <row r="10147">
          <cell r="A10147" t="str">
            <v>ER</v>
          </cell>
        </row>
        <row r="10148">
          <cell r="A10148" t="str">
            <v>ER</v>
          </cell>
        </row>
        <row r="10149">
          <cell r="A10149" t="str">
            <v>ER</v>
          </cell>
        </row>
        <row r="10150">
          <cell r="A10150" t="str">
            <v>ER</v>
          </cell>
        </row>
        <row r="10151">
          <cell r="A10151" t="str">
            <v>ER</v>
          </cell>
        </row>
        <row r="10152">
          <cell r="A10152" t="str">
            <v>ER</v>
          </cell>
        </row>
        <row r="10153">
          <cell r="A10153" t="str">
            <v>ER</v>
          </cell>
        </row>
        <row r="10154">
          <cell r="A10154" t="str">
            <v>ER</v>
          </cell>
        </row>
        <row r="10155">
          <cell r="A10155" t="str">
            <v>ER</v>
          </cell>
        </row>
        <row r="10156">
          <cell r="A10156" t="str">
            <v>ER</v>
          </cell>
        </row>
        <row r="10157">
          <cell r="A10157" t="str">
            <v>ER</v>
          </cell>
        </row>
        <row r="10158">
          <cell r="A10158" t="str">
            <v>ER</v>
          </cell>
        </row>
        <row r="10159">
          <cell r="A10159" t="str">
            <v>ER</v>
          </cell>
        </row>
        <row r="10160">
          <cell r="A10160" t="str">
            <v>ER</v>
          </cell>
        </row>
        <row r="10161">
          <cell r="A10161" t="str">
            <v>ER</v>
          </cell>
        </row>
        <row r="10162">
          <cell r="A10162" t="str">
            <v>ER</v>
          </cell>
        </row>
        <row r="10163">
          <cell r="A10163" t="str">
            <v>ER</v>
          </cell>
        </row>
        <row r="10164">
          <cell r="A10164" t="str">
            <v>ER</v>
          </cell>
        </row>
        <row r="10165">
          <cell r="A10165" t="str">
            <v>ER</v>
          </cell>
        </row>
        <row r="10166">
          <cell r="A10166" t="str">
            <v>ER</v>
          </cell>
        </row>
        <row r="10167">
          <cell r="A10167" t="str">
            <v>ER</v>
          </cell>
        </row>
        <row r="10168">
          <cell r="A10168" t="str">
            <v>ER</v>
          </cell>
        </row>
        <row r="10169">
          <cell r="A10169" t="str">
            <v>ER</v>
          </cell>
        </row>
        <row r="10170">
          <cell r="A10170" t="str">
            <v>ER</v>
          </cell>
        </row>
        <row r="10171">
          <cell r="A10171" t="str">
            <v>ER</v>
          </cell>
        </row>
        <row r="10172">
          <cell r="A10172" t="str">
            <v>ER</v>
          </cell>
        </row>
        <row r="10173">
          <cell r="A10173" t="str">
            <v>ER</v>
          </cell>
        </row>
        <row r="10174">
          <cell r="A10174" t="str">
            <v>ER</v>
          </cell>
        </row>
        <row r="10175">
          <cell r="A10175" t="str">
            <v>ER</v>
          </cell>
        </row>
        <row r="10176">
          <cell r="A10176" t="str">
            <v>ER</v>
          </cell>
        </row>
        <row r="10177">
          <cell r="A10177" t="str">
            <v>ER</v>
          </cell>
        </row>
        <row r="10178">
          <cell r="A10178" t="str">
            <v>ER</v>
          </cell>
        </row>
        <row r="10179">
          <cell r="A10179" t="str">
            <v>ER</v>
          </cell>
        </row>
        <row r="10180">
          <cell r="A10180" t="str">
            <v>ER</v>
          </cell>
        </row>
        <row r="10181">
          <cell r="A10181" t="str">
            <v>ER</v>
          </cell>
        </row>
        <row r="10182">
          <cell r="A10182" t="str">
            <v>ER</v>
          </cell>
        </row>
        <row r="10183">
          <cell r="A10183" t="str">
            <v>ER</v>
          </cell>
        </row>
        <row r="10184">
          <cell r="A10184" t="str">
            <v>ER</v>
          </cell>
        </row>
        <row r="10185">
          <cell r="A10185" t="str">
            <v>ER</v>
          </cell>
        </row>
        <row r="10186">
          <cell r="A10186" t="str">
            <v>ER</v>
          </cell>
        </row>
        <row r="10187">
          <cell r="A10187" t="str">
            <v>ER</v>
          </cell>
        </row>
        <row r="10188">
          <cell r="A10188" t="str">
            <v>ER</v>
          </cell>
        </row>
        <row r="10189">
          <cell r="A10189" t="str">
            <v>ER</v>
          </cell>
        </row>
        <row r="10190">
          <cell r="A10190" t="str">
            <v>ER</v>
          </cell>
        </row>
        <row r="10191">
          <cell r="A10191" t="str">
            <v>ER</v>
          </cell>
        </row>
        <row r="10192">
          <cell r="A10192" t="str">
            <v>ER</v>
          </cell>
        </row>
        <row r="10193">
          <cell r="A10193" t="str">
            <v>ER</v>
          </cell>
        </row>
        <row r="10194">
          <cell r="A10194" t="str">
            <v>ER</v>
          </cell>
        </row>
        <row r="10195">
          <cell r="A10195" t="str">
            <v>ER</v>
          </cell>
        </row>
        <row r="10196">
          <cell r="A10196" t="str">
            <v>ER</v>
          </cell>
        </row>
        <row r="10197">
          <cell r="A10197" t="str">
            <v>ER</v>
          </cell>
        </row>
        <row r="10198">
          <cell r="A10198" t="str">
            <v>ER</v>
          </cell>
        </row>
        <row r="10199">
          <cell r="A10199" t="str">
            <v>ER</v>
          </cell>
        </row>
        <row r="10200">
          <cell r="A10200" t="str">
            <v>ER</v>
          </cell>
        </row>
        <row r="10201">
          <cell r="A10201" t="str">
            <v>ER</v>
          </cell>
        </row>
        <row r="10202">
          <cell r="A10202" t="str">
            <v>ER</v>
          </cell>
        </row>
        <row r="10203">
          <cell r="A10203" t="str">
            <v>ER</v>
          </cell>
        </row>
        <row r="10204">
          <cell r="A10204" t="str">
            <v>ER</v>
          </cell>
        </row>
        <row r="10205">
          <cell r="A10205" t="str">
            <v>ER</v>
          </cell>
        </row>
        <row r="10206">
          <cell r="A10206" t="str">
            <v>ER</v>
          </cell>
        </row>
        <row r="10207">
          <cell r="A10207" t="str">
            <v>ER</v>
          </cell>
        </row>
        <row r="10208">
          <cell r="A10208" t="str">
            <v>ER</v>
          </cell>
        </row>
        <row r="10209">
          <cell r="A10209" t="str">
            <v>ER</v>
          </cell>
        </row>
        <row r="10210">
          <cell r="A10210" t="str">
            <v>ER</v>
          </cell>
        </row>
        <row r="10211">
          <cell r="A10211" t="str">
            <v>ER</v>
          </cell>
        </row>
        <row r="10212">
          <cell r="A10212" t="str">
            <v>ER</v>
          </cell>
        </row>
        <row r="10213">
          <cell r="A10213" t="str">
            <v>ER</v>
          </cell>
        </row>
        <row r="10214">
          <cell r="A10214" t="str">
            <v>ER</v>
          </cell>
        </row>
        <row r="10215">
          <cell r="A10215" t="str">
            <v>ER</v>
          </cell>
        </row>
        <row r="10216">
          <cell r="A10216" t="str">
            <v>ER</v>
          </cell>
        </row>
        <row r="10217">
          <cell r="A10217" t="str">
            <v>ER</v>
          </cell>
        </row>
        <row r="10218">
          <cell r="A10218" t="str">
            <v>ER</v>
          </cell>
        </row>
        <row r="10219">
          <cell r="A10219" t="str">
            <v>ER</v>
          </cell>
        </row>
        <row r="10220">
          <cell r="A10220" t="str">
            <v>ER</v>
          </cell>
        </row>
        <row r="10221">
          <cell r="A10221" t="str">
            <v>ER</v>
          </cell>
        </row>
        <row r="10222">
          <cell r="A10222" t="str">
            <v>ER</v>
          </cell>
        </row>
        <row r="10223">
          <cell r="A10223" t="str">
            <v>ER</v>
          </cell>
        </row>
        <row r="10224">
          <cell r="A10224" t="str">
            <v>ER</v>
          </cell>
        </row>
        <row r="10225">
          <cell r="A10225" t="str">
            <v>ER</v>
          </cell>
        </row>
        <row r="10226">
          <cell r="A10226" t="str">
            <v>ER</v>
          </cell>
        </row>
        <row r="10227">
          <cell r="A10227" t="str">
            <v>ER</v>
          </cell>
        </row>
        <row r="10228">
          <cell r="A10228" t="str">
            <v>ER</v>
          </cell>
        </row>
        <row r="10229">
          <cell r="A10229" t="str">
            <v>ER</v>
          </cell>
        </row>
        <row r="10230">
          <cell r="A10230" t="str">
            <v>ER</v>
          </cell>
        </row>
        <row r="10231">
          <cell r="A10231" t="str">
            <v>ER</v>
          </cell>
        </row>
        <row r="10232">
          <cell r="A10232" t="str">
            <v>ER</v>
          </cell>
        </row>
        <row r="10233">
          <cell r="A10233" t="str">
            <v>ER</v>
          </cell>
        </row>
        <row r="10234">
          <cell r="A10234" t="str">
            <v>ER</v>
          </cell>
        </row>
        <row r="10235">
          <cell r="A10235" t="str">
            <v>ER</v>
          </cell>
        </row>
        <row r="10236">
          <cell r="A10236" t="str">
            <v>ER</v>
          </cell>
        </row>
        <row r="10237">
          <cell r="A10237" t="str">
            <v>ER</v>
          </cell>
        </row>
        <row r="10238">
          <cell r="A10238" t="str">
            <v>ER</v>
          </cell>
        </row>
        <row r="10239">
          <cell r="A10239" t="str">
            <v>ER</v>
          </cell>
        </row>
        <row r="10240">
          <cell r="A10240" t="str">
            <v>ER</v>
          </cell>
        </row>
        <row r="10241">
          <cell r="A10241" t="str">
            <v>ER</v>
          </cell>
        </row>
        <row r="10242">
          <cell r="A10242" t="str">
            <v>ER</v>
          </cell>
        </row>
        <row r="10243">
          <cell r="A10243" t="str">
            <v>ER</v>
          </cell>
        </row>
        <row r="10244">
          <cell r="A10244" t="str">
            <v>ER</v>
          </cell>
        </row>
        <row r="10245">
          <cell r="A10245" t="str">
            <v>ER</v>
          </cell>
        </row>
        <row r="10246">
          <cell r="A10246" t="str">
            <v>ER</v>
          </cell>
        </row>
        <row r="10247">
          <cell r="A10247" t="str">
            <v>ER</v>
          </cell>
        </row>
        <row r="10248">
          <cell r="A10248" t="str">
            <v>ER</v>
          </cell>
        </row>
        <row r="10249">
          <cell r="A10249" t="str">
            <v>ER</v>
          </cell>
        </row>
        <row r="10250">
          <cell r="A10250" t="str">
            <v>ER</v>
          </cell>
        </row>
        <row r="10251">
          <cell r="A10251" t="str">
            <v>ER</v>
          </cell>
        </row>
        <row r="10252">
          <cell r="A10252" t="str">
            <v>ER</v>
          </cell>
        </row>
        <row r="10253">
          <cell r="A10253" t="str">
            <v>ER</v>
          </cell>
        </row>
        <row r="10254">
          <cell r="A10254" t="str">
            <v>ER</v>
          </cell>
        </row>
        <row r="10255">
          <cell r="A10255" t="str">
            <v>ER</v>
          </cell>
        </row>
        <row r="10256">
          <cell r="A10256" t="str">
            <v>ER</v>
          </cell>
        </row>
        <row r="10257">
          <cell r="A10257" t="str">
            <v>ER</v>
          </cell>
        </row>
        <row r="10258">
          <cell r="A10258" t="str">
            <v>ER</v>
          </cell>
        </row>
        <row r="10259">
          <cell r="A10259" t="str">
            <v>ER</v>
          </cell>
        </row>
        <row r="10260">
          <cell r="A10260" t="str">
            <v>ER</v>
          </cell>
        </row>
        <row r="10261">
          <cell r="A10261" t="str">
            <v>ER</v>
          </cell>
        </row>
        <row r="10262">
          <cell r="A10262" t="str">
            <v>ER</v>
          </cell>
        </row>
        <row r="10263">
          <cell r="A10263" t="str">
            <v>ER</v>
          </cell>
        </row>
        <row r="10264">
          <cell r="A10264" t="str">
            <v>ER</v>
          </cell>
        </row>
        <row r="10265">
          <cell r="A10265" t="str">
            <v>ER</v>
          </cell>
        </row>
        <row r="10266">
          <cell r="A10266" t="str">
            <v>ER</v>
          </cell>
        </row>
        <row r="10267">
          <cell r="A10267" t="str">
            <v>ER</v>
          </cell>
        </row>
        <row r="10268">
          <cell r="A10268" t="str">
            <v>ER</v>
          </cell>
        </row>
        <row r="10269">
          <cell r="A10269" t="str">
            <v>ER</v>
          </cell>
        </row>
        <row r="10270">
          <cell r="A10270" t="str">
            <v>ER</v>
          </cell>
        </row>
        <row r="10271">
          <cell r="A10271" t="str">
            <v>ER</v>
          </cell>
        </row>
        <row r="10272">
          <cell r="A10272" t="str">
            <v>ER</v>
          </cell>
        </row>
        <row r="10273">
          <cell r="A10273" t="str">
            <v>ER</v>
          </cell>
        </row>
        <row r="10274">
          <cell r="A10274" t="str">
            <v>ER</v>
          </cell>
        </row>
        <row r="10275">
          <cell r="A10275" t="str">
            <v>ER</v>
          </cell>
        </row>
        <row r="10276">
          <cell r="A10276" t="str">
            <v>ER</v>
          </cell>
        </row>
        <row r="10277">
          <cell r="A10277" t="str">
            <v>ER</v>
          </cell>
        </row>
        <row r="10278">
          <cell r="A10278" t="str">
            <v>ER</v>
          </cell>
        </row>
        <row r="10279">
          <cell r="A10279" t="str">
            <v>ER</v>
          </cell>
        </row>
        <row r="10280">
          <cell r="A10280" t="str">
            <v>ER</v>
          </cell>
        </row>
        <row r="10281">
          <cell r="A10281" t="str">
            <v>ER</v>
          </cell>
        </row>
        <row r="10282">
          <cell r="A10282" t="str">
            <v>ER</v>
          </cell>
        </row>
        <row r="10283">
          <cell r="A10283" t="str">
            <v>ER</v>
          </cell>
        </row>
        <row r="10284">
          <cell r="A10284" t="str">
            <v>ER</v>
          </cell>
        </row>
        <row r="10285">
          <cell r="A10285" t="str">
            <v>ER</v>
          </cell>
        </row>
        <row r="10286">
          <cell r="A10286" t="str">
            <v>ER</v>
          </cell>
        </row>
        <row r="10287">
          <cell r="A10287" t="str">
            <v>ER</v>
          </cell>
        </row>
        <row r="10288">
          <cell r="A10288" t="str">
            <v>ER</v>
          </cell>
        </row>
        <row r="10289">
          <cell r="A10289" t="str">
            <v>ER</v>
          </cell>
        </row>
        <row r="10290">
          <cell r="A10290" t="str">
            <v>ER</v>
          </cell>
        </row>
        <row r="10291">
          <cell r="A10291" t="str">
            <v>ER</v>
          </cell>
        </row>
        <row r="10292">
          <cell r="A10292" t="str">
            <v>ER</v>
          </cell>
        </row>
        <row r="10293">
          <cell r="A10293" t="str">
            <v>ER</v>
          </cell>
        </row>
        <row r="10294">
          <cell r="A10294" t="str">
            <v>ER</v>
          </cell>
        </row>
        <row r="10295">
          <cell r="A10295" t="str">
            <v>ER</v>
          </cell>
        </row>
        <row r="10296">
          <cell r="A10296" t="str">
            <v>ER</v>
          </cell>
        </row>
        <row r="10297">
          <cell r="A10297" t="str">
            <v>ER</v>
          </cell>
        </row>
        <row r="10298">
          <cell r="A10298" t="str">
            <v>ER</v>
          </cell>
        </row>
        <row r="10299">
          <cell r="A10299" t="str">
            <v>ER</v>
          </cell>
        </row>
        <row r="10300">
          <cell r="A10300" t="str">
            <v>ER</v>
          </cell>
        </row>
        <row r="10301">
          <cell r="A10301" t="str">
            <v>ER</v>
          </cell>
        </row>
        <row r="10302">
          <cell r="A10302" t="str">
            <v>ER</v>
          </cell>
        </row>
        <row r="10303">
          <cell r="A10303" t="str">
            <v>ER</v>
          </cell>
        </row>
        <row r="10304">
          <cell r="A10304" t="str">
            <v>ER</v>
          </cell>
        </row>
        <row r="10305">
          <cell r="A10305" t="str">
            <v>ER</v>
          </cell>
        </row>
        <row r="10306">
          <cell r="A10306" t="str">
            <v>ER</v>
          </cell>
        </row>
        <row r="10307">
          <cell r="A10307" t="str">
            <v>ER</v>
          </cell>
        </row>
        <row r="10308">
          <cell r="A10308" t="str">
            <v>ER</v>
          </cell>
        </row>
        <row r="10309">
          <cell r="A10309" t="str">
            <v>ER</v>
          </cell>
        </row>
        <row r="10310">
          <cell r="A10310" t="str">
            <v>ER</v>
          </cell>
        </row>
        <row r="10311">
          <cell r="A10311" t="str">
            <v>ER</v>
          </cell>
        </row>
        <row r="10312">
          <cell r="A10312" t="str">
            <v>ER</v>
          </cell>
        </row>
        <row r="10313">
          <cell r="A10313" t="str">
            <v>ER</v>
          </cell>
        </row>
        <row r="10314">
          <cell r="A10314" t="str">
            <v>ER</v>
          </cell>
        </row>
        <row r="10315">
          <cell r="A10315" t="str">
            <v>SA</v>
          </cell>
        </row>
        <row r="10316">
          <cell r="A10316" t="str">
            <v>SA</v>
          </cell>
        </row>
        <row r="10317">
          <cell r="A10317" t="str">
            <v>SA</v>
          </cell>
        </row>
        <row r="10318">
          <cell r="A10318" t="str">
            <v>SA</v>
          </cell>
        </row>
        <row r="10319">
          <cell r="A10319" t="str">
            <v>SA</v>
          </cell>
        </row>
        <row r="10320">
          <cell r="A10320" t="str">
            <v>SA</v>
          </cell>
        </row>
        <row r="10321">
          <cell r="A10321" t="str">
            <v>SA</v>
          </cell>
        </row>
        <row r="10322">
          <cell r="A10322" t="str">
            <v>ER</v>
          </cell>
        </row>
        <row r="10323">
          <cell r="A10323" t="str">
            <v>ER</v>
          </cell>
        </row>
        <row r="10324">
          <cell r="A10324" t="str">
            <v>ER</v>
          </cell>
        </row>
        <row r="10325">
          <cell r="A10325" t="str">
            <v>ER</v>
          </cell>
        </row>
        <row r="10326">
          <cell r="A10326" t="str">
            <v>ER</v>
          </cell>
        </row>
        <row r="10327">
          <cell r="A10327" t="str">
            <v>ER</v>
          </cell>
        </row>
        <row r="10328">
          <cell r="A10328" t="str">
            <v>ER</v>
          </cell>
        </row>
        <row r="10329">
          <cell r="A10329" t="str">
            <v>ER</v>
          </cell>
        </row>
        <row r="10330">
          <cell r="A10330" t="str">
            <v>ER</v>
          </cell>
        </row>
        <row r="10331">
          <cell r="A10331" t="str">
            <v>ER</v>
          </cell>
        </row>
        <row r="10332">
          <cell r="A10332" t="str">
            <v>ER</v>
          </cell>
        </row>
        <row r="10333">
          <cell r="A10333" t="str">
            <v>ER</v>
          </cell>
        </row>
        <row r="10334">
          <cell r="A10334" t="str">
            <v>ER</v>
          </cell>
        </row>
        <row r="10335">
          <cell r="A10335" t="str">
            <v>ER</v>
          </cell>
        </row>
        <row r="10336">
          <cell r="A10336" t="str">
            <v>ER</v>
          </cell>
        </row>
        <row r="10337">
          <cell r="A10337" t="str">
            <v>ER</v>
          </cell>
        </row>
        <row r="10338">
          <cell r="A10338" t="str">
            <v>ER</v>
          </cell>
        </row>
        <row r="10339">
          <cell r="A10339" t="str">
            <v>ER</v>
          </cell>
        </row>
        <row r="10340">
          <cell r="A10340" t="str">
            <v>ER</v>
          </cell>
        </row>
        <row r="10341">
          <cell r="A10341" t="str">
            <v>ER</v>
          </cell>
        </row>
        <row r="10342">
          <cell r="A10342" t="str">
            <v>ER</v>
          </cell>
        </row>
        <row r="10343">
          <cell r="A10343" t="str">
            <v>ER</v>
          </cell>
        </row>
        <row r="10344">
          <cell r="A10344" t="str">
            <v>ER</v>
          </cell>
        </row>
        <row r="10345">
          <cell r="A10345" t="str">
            <v>ER</v>
          </cell>
        </row>
        <row r="10346">
          <cell r="A10346" t="str">
            <v>ER</v>
          </cell>
        </row>
        <row r="10347">
          <cell r="A10347" t="str">
            <v>ER</v>
          </cell>
        </row>
        <row r="10348">
          <cell r="A10348" t="str">
            <v>ER</v>
          </cell>
        </row>
        <row r="10349">
          <cell r="A10349" t="str">
            <v>ER</v>
          </cell>
        </row>
        <row r="10350">
          <cell r="A10350" t="str">
            <v>ER</v>
          </cell>
        </row>
        <row r="10351">
          <cell r="A10351" t="str">
            <v>ER</v>
          </cell>
        </row>
        <row r="10352">
          <cell r="A10352" t="str">
            <v>ER</v>
          </cell>
        </row>
        <row r="10353">
          <cell r="A10353" t="str">
            <v>ER</v>
          </cell>
        </row>
        <row r="10354">
          <cell r="A10354" t="str">
            <v>ER</v>
          </cell>
        </row>
        <row r="10355">
          <cell r="A10355" t="str">
            <v>ER</v>
          </cell>
        </row>
        <row r="10356">
          <cell r="A10356" t="str">
            <v>ER</v>
          </cell>
        </row>
        <row r="10357">
          <cell r="A10357" t="str">
            <v>ER</v>
          </cell>
        </row>
        <row r="10358">
          <cell r="A10358" t="str">
            <v>ER</v>
          </cell>
        </row>
        <row r="10359">
          <cell r="A10359" t="str">
            <v>ER</v>
          </cell>
        </row>
        <row r="10360">
          <cell r="A10360" t="str">
            <v>ER</v>
          </cell>
        </row>
        <row r="10361">
          <cell r="A10361" t="str">
            <v>ER</v>
          </cell>
        </row>
        <row r="10362">
          <cell r="A10362" t="str">
            <v>ER</v>
          </cell>
        </row>
        <row r="10363">
          <cell r="A10363" t="str">
            <v>ER</v>
          </cell>
        </row>
        <row r="10364">
          <cell r="A10364" t="str">
            <v>ER</v>
          </cell>
        </row>
        <row r="10365">
          <cell r="A10365" t="str">
            <v>ER</v>
          </cell>
        </row>
        <row r="10366">
          <cell r="A10366" t="str">
            <v>ER</v>
          </cell>
        </row>
        <row r="10367">
          <cell r="A10367" t="str">
            <v>ER</v>
          </cell>
        </row>
        <row r="10368">
          <cell r="A10368" t="str">
            <v>ER</v>
          </cell>
        </row>
        <row r="10369">
          <cell r="A10369" t="str">
            <v>ER</v>
          </cell>
        </row>
        <row r="10370">
          <cell r="A10370" t="str">
            <v>ER</v>
          </cell>
        </row>
        <row r="10371">
          <cell r="A10371" t="str">
            <v>ER</v>
          </cell>
        </row>
        <row r="10372">
          <cell r="A10372" t="str">
            <v>ER</v>
          </cell>
        </row>
        <row r="10373">
          <cell r="A10373" t="str">
            <v>ER</v>
          </cell>
        </row>
        <row r="10374">
          <cell r="A10374" t="str">
            <v>ER</v>
          </cell>
        </row>
        <row r="10375">
          <cell r="A10375" t="str">
            <v>ER</v>
          </cell>
        </row>
        <row r="10376">
          <cell r="A10376" t="str">
            <v>ER</v>
          </cell>
        </row>
        <row r="10377">
          <cell r="A10377" t="str">
            <v>ER</v>
          </cell>
        </row>
        <row r="10378">
          <cell r="A10378" t="str">
            <v>ER</v>
          </cell>
        </row>
        <row r="10379">
          <cell r="A10379" t="str">
            <v>ER</v>
          </cell>
        </row>
        <row r="10380">
          <cell r="A10380" t="str">
            <v>ER</v>
          </cell>
        </row>
        <row r="10381">
          <cell r="A10381" t="str">
            <v>ER</v>
          </cell>
        </row>
        <row r="10382">
          <cell r="A10382" t="str">
            <v>ER</v>
          </cell>
        </row>
        <row r="10383">
          <cell r="A10383" t="str">
            <v>ER</v>
          </cell>
        </row>
        <row r="10384">
          <cell r="A10384" t="str">
            <v>ER</v>
          </cell>
        </row>
        <row r="10385">
          <cell r="A10385" t="str">
            <v>ER</v>
          </cell>
        </row>
        <row r="10386">
          <cell r="A10386" t="str">
            <v>ER</v>
          </cell>
        </row>
        <row r="10387">
          <cell r="A10387" t="str">
            <v>ER</v>
          </cell>
        </row>
        <row r="10388">
          <cell r="A10388" t="str">
            <v>ER</v>
          </cell>
        </row>
        <row r="10389">
          <cell r="A10389" t="str">
            <v>ER</v>
          </cell>
        </row>
        <row r="10390">
          <cell r="A10390" t="str">
            <v>ER</v>
          </cell>
        </row>
        <row r="10391">
          <cell r="A10391" t="str">
            <v>ER</v>
          </cell>
        </row>
        <row r="10392">
          <cell r="A10392" t="str">
            <v>ER</v>
          </cell>
        </row>
        <row r="10393">
          <cell r="A10393" t="str">
            <v>ER</v>
          </cell>
        </row>
        <row r="10394">
          <cell r="A10394" t="str">
            <v>ER</v>
          </cell>
        </row>
        <row r="10395">
          <cell r="A10395" t="str">
            <v>ER</v>
          </cell>
        </row>
        <row r="10396">
          <cell r="A10396" t="str">
            <v>ER</v>
          </cell>
        </row>
        <row r="10397">
          <cell r="A10397" t="str">
            <v>ER</v>
          </cell>
        </row>
        <row r="10398">
          <cell r="A10398" t="str">
            <v>ER</v>
          </cell>
        </row>
        <row r="10399">
          <cell r="A10399" t="str">
            <v>ER</v>
          </cell>
        </row>
        <row r="10400">
          <cell r="A10400" t="str">
            <v>ER</v>
          </cell>
        </row>
        <row r="10401">
          <cell r="A10401" t="str">
            <v>ER</v>
          </cell>
        </row>
        <row r="10402">
          <cell r="A10402" t="str">
            <v>ER</v>
          </cell>
        </row>
        <row r="10403">
          <cell r="A10403" t="str">
            <v>ER</v>
          </cell>
        </row>
        <row r="10404">
          <cell r="A10404" t="str">
            <v>ER</v>
          </cell>
        </row>
        <row r="10405">
          <cell r="A10405" t="str">
            <v>ER</v>
          </cell>
        </row>
        <row r="10406">
          <cell r="A10406" t="str">
            <v>ER</v>
          </cell>
        </row>
        <row r="10407">
          <cell r="A10407" t="str">
            <v>ER</v>
          </cell>
        </row>
        <row r="10408">
          <cell r="A10408" t="str">
            <v>ER</v>
          </cell>
        </row>
        <row r="10409">
          <cell r="A10409" t="str">
            <v>ER</v>
          </cell>
        </row>
        <row r="10410">
          <cell r="A10410" t="str">
            <v>ER</v>
          </cell>
        </row>
        <row r="10411">
          <cell r="A10411" t="str">
            <v>ER</v>
          </cell>
        </row>
        <row r="10412">
          <cell r="A10412" t="str">
            <v>ER</v>
          </cell>
        </row>
        <row r="10413">
          <cell r="A10413" t="str">
            <v>ER</v>
          </cell>
        </row>
        <row r="10414">
          <cell r="A10414" t="str">
            <v>ER</v>
          </cell>
        </row>
        <row r="10415">
          <cell r="A10415" t="str">
            <v>ER</v>
          </cell>
        </row>
        <row r="10416">
          <cell r="A10416" t="str">
            <v>ER</v>
          </cell>
        </row>
        <row r="10417">
          <cell r="A10417" t="str">
            <v>ER</v>
          </cell>
        </row>
        <row r="10418">
          <cell r="A10418" t="str">
            <v>ER</v>
          </cell>
        </row>
        <row r="10419">
          <cell r="A10419" t="str">
            <v>ER</v>
          </cell>
        </row>
        <row r="10420">
          <cell r="A10420" t="str">
            <v>ER</v>
          </cell>
        </row>
        <row r="10421">
          <cell r="A10421" t="str">
            <v>ER</v>
          </cell>
        </row>
        <row r="10422">
          <cell r="A10422" t="str">
            <v>ER</v>
          </cell>
        </row>
        <row r="10423">
          <cell r="A10423" t="str">
            <v>ER</v>
          </cell>
        </row>
        <row r="10424">
          <cell r="A10424" t="str">
            <v>ER</v>
          </cell>
        </row>
        <row r="10425">
          <cell r="A10425" t="str">
            <v>ER</v>
          </cell>
        </row>
        <row r="10426">
          <cell r="A10426" t="str">
            <v>ER</v>
          </cell>
        </row>
        <row r="10427">
          <cell r="A10427" t="str">
            <v>ER</v>
          </cell>
        </row>
        <row r="10428">
          <cell r="A10428" t="str">
            <v>ER</v>
          </cell>
        </row>
        <row r="10429">
          <cell r="A10429" t="str">
            <v>ER</v>
          </cell>
        </row>
        <row r="10430">
          <cell r="A10430" t="str">
            <v>ER</v>
          </cell>
        </row>
        <row r="10431">
          <cell r="A10431" t="str">
            <v>ER</v>
          </cell>
        </row>
        <row r="10432">
          <cell r="A10432" t="str">
            <v>ER</v>
          </cell>
        </row>
        <row r="10433">
          <cell r="A10433" t="str">
            <v>ER</v>
          </cell>
        </row>
        <row r="10434">
          <cell r="A10434" t="str">
            <v>ER</v>
          </cell>
        </row>
        <row r="10435">
          <cell r="A10435" t="str">
            <v>ER</v>
          </cell>
        </row>
        <row r="10436">
          <cell r="A10436" t="str">
            <v>ER</v>
          </cell>
        </row>
        <row r="10437">
          <cell r="A10437" t="str">
            <v>ER</v>
          </cell>
        </row>
        <row r="10438">
          <cell r="A10438" t="str">
            <v>ER</v>
          </cell>
        </row>
        <row r="10439">
          <cell r="A10439" t="str">
            <v>ER</v>
          </cell>
        </row>
        <row r="10440">
          <cell r="A10440" t="str">
            <v>ER</v>
          </cell>
        </row>
        <row r="10441">
          <cell r="A10441" t="str">
            <v>ER</v>
          </cell>
        </row>
        <row r="10442">
          <cell r="A10442" t="str">
            <v>ER</v>
          </cell>
        </row>
        <row r="10443">
          <cell r="A10443" t="str">
            <v>ER</v>
          </cell>
        </row>
        <row r="10444">
          <cell r="A10444" t="str">
            <v>ER</v>
          </cell>
        </row>
        <row r="10445">
          <cell r="A10445" t="str">
            <v>ER</v>
          </cell>
        </row>
        <row r="10446">
          <cell r="A10446" t="str">
            <v>ER</v>
          </cell>
        </row>
        <row r="10447">
          <cell r="A10447" t="str">
            <v>ER</v>
          </cell>
        </row>
        <row r="10448">
          <cell r="A10448" t="str">
            <v>ER</v>
          </cell>
        </row>
        <row r="10449">
          <cell r="A10449" t="str">
            <v>ER</v>
          </cell>
        </row>
        <row r="10450">
          <cell r="A10450" t="str">
            <v>ER</v>
          </cell>
        </row>
        <row r="10451">
          <cell r="A10451" t="str">
            <v>ER</v>
          </cell>
        </row>
        <row r="10452">
          <cell r="A10452" t="str">
            <v>ER</v>
          </cell>
        </row>
        <row r="10453">
          <cell r="A10453" t="str">
            <v>ER</v>
          </cell>
        </row>
        <row r="10454">
          <cell r="A10454" t="str">
            <v>ER</v>
          </cell>
        </row>
        <row r="10455">
          <cell r="A10455" t="str">
            <v>ER</v>
          </cell>
        </row>
        <row r="10456">
          <cell r="A10456" t="str">
            <v>ER</v>
          </cell>
        </row>
        <row r="10457">
          <cell r="A10457" t="str">
            <v>ER</v>
          </cell>
        </row>
        <row r="10458">
          <cell r="A10458" t="str">
            <v>ER</v>
          </cell>
        </row>
        <row r="10459">
          <cell r="A10459" t="str">
            <v>ER</v>
          </cell>
        </row>
        <row r="10460">
          <cell r="A10460" t="str">
            <v>ER</v>
          </cell>
        </row>
        <row r="10461">
          <cell r="A10461" t="str">
            <v>ER</v>
          </cell>
        </row>
        <row r="10462">
          <cell r="A10462" t="str">
            <v>ER</v>
          </cell>
        </row>
        <row r="10463">
          <cell r="A10463" t="str">
            <v>ER</v>
          </cell>
        </row>
        <row r="10464">
          <cell r="A10464" t="str">
            <v>ER</v>
          </cell>
        </row>
        <row r="10465">
          <cell r="A10465" t="str">
            <v>ER</v>
          </cell>
        </row>
        <row r="10466">
          <cell r="A10466" t="str">
            <v>ER</v>
          </cell>
        </row>
        <row r="10467">
          <cell r="A10467" t="str">
            <v>ER</v>
          </cell>
        </row>
        <row r="10468">
          <cell r="A10468" t="str">
            <v>ER</v>
          </cell>
        </row>
        <row r="10469">
          <cell r="A10469" t="str">
            <v>ER</v>
          </cell>
        </row>
        <row r="10470">
          <cell r="A10470" t="str">
            <v>ER</v>
          </cell>
        </row>
        <row r="10471">
          <cell r="A10471" t="str">
            <v>ER</v>
          </cell>
        </row>
        <row r="10472">
          <cell r="A10472" t="str">
            <v>SA</v>
          </cell>
        </row>
        <row r="10473">
          <cell r="A10473" t="str">
            <v>AC</v>
          </cell>
        </row>
        <row r="10474">
          <cell r="A10474" t="str">
            <v>AC</v>
          </cell>
        </row>
        <row r="10475">
          <cell r="A10475" t="str">
            <v>AC</v>
          </cell>
        </row>
        <row r="10476">
          <cell r="A10476" t="str">
            <v>AC</v>
          </cell>
        </row>
        <row r="10477">
          <cell r="A10477" t="str">
            <v>AC</v>
          </cell>
        </row>
        <row r="10478">
          <cell r="A10478" t="str">
            <v>AC</v>
          </cell>
        </row>
        <row r="10479">
          <cell r="A10479" t="str">
            <v>AC</v>
          </cell>
        </row>
        <row r="10480">
          <cell r="A10480" t="str">
            <v>AC</v>
          </cell>
        </row>
        <row r="10481">
          <cell r="A10481" t="str">
            <v>AC</v>
          </cell>
        </row>
        <row r="10482">
          <cell r="A10482" t="str">
            <v>AC</v>
          </cell>
        </row>
        <row r="10483">
          <cell r="A10483" t="str">
            <v>AC</v>
          </cell>
        </row>
        <row r="10484">
          <cell r="A10484" t="str">
            <v>AC</v>
          </cell>
        </row>
        <row r="10485">
          <cell r="A10485" t="str">
            <v>AC</v>
          </cell>
        </row>
        <row r="10486">
          <cell r="A10486" t="str">
            <v>AC</v>
          </cell>
        </row>
        <row r="10487">
          <cell r="A10487" t="str">
            <v>AC</v>
          </cell>
        </row>
        <row r="10488">
          <cell r="A10488" t="str">
            <v>AC</v>
          </cell>
        </row>
        <row r="10489">
          <cell r="A10489" t="str">
            <v>AC</v>
          </cell>
        </row>
        <row r="10490">
          <cell r="A10490" t="str">
            <v>AC</v>
          </cell>
        </row>
        <row r="10491">
          <cell r="A10491" t="str">
            <v>AC</v>
          </cell>
        </row>
        <row r="10492">
          <cell r="A10492" t="str">
            <v>AC</v>
          </cell>
        </row>
        <row r="10493">
          <cell r="A10493" t="str">
            <v>AC</v>
          </cell>
        </row>
        <row r="10494">
          <cell r="A10494" t="str">
            <v>AC</v>
          </cell>
        </row>
        <row r="10495">
          <cell r="A10495" t="str">
            <v>AC</v>
          </cell>
        </row>
        <row r="10496">
          <cell r="A10496" t="str">
            <v>AC</v>
          </cell>
        </row>
        <row r="10497">
          <cell r="A10497" t="str">
            <v>AC</v>
          </cell>
        </row>
        <row r="10498">
          <cell r="A10498" t="str">
            <v>AC</v>
          </cell>
        </row>
        <row r="10499">
          <cell r="A10499" t="str">
            <v>AC</v>
          </cell>
        </row>
        <row r="10500">
          <cell r="A10500" t="str">
            <v>AC</v>
          </cell>
        </row>
        <row r="10501">
          <cell r="A10501" t="str">
            <v>AC</v>
          </cell>
        </row>
        <row r="10502">
          <cell r="A10502" t="str">
            <v>AC</v>
          </cell>
        </row>
        <row r="10503">
          <cell r="A10503" t="str">
            <v>AC</v>
          </cell>
        </row>
        <row r="10504">
          <cell r="A10504" t="str">
            <v>AC</v>
          </cell>
        </row>
        <row r="10505">
          <cell r="A10505" t="str">
            <v>AC</v>
          </cell>
        </row>
        <row r="10506">
          <cell r="A10506" t="str">
            <v>AC</v>
          </cell>
        </row>
        <row r="10507">
          <cell r="A10507" t="str">
            <v>AC</v>
          </cell>
        </row>
        <row r="10508">
          <cell r="A10508" t="str">
            <v>AC</v>
          </cell>
        </row>
        <row r="10509">
          <cell r="A10509" t="str">
            <v>AC</v>
          </cell>
        </row>
        <row r="10510">
          <cell r="A10510" t="str">
            <v>AC</v>
          </cell>
        </row>
        <row r="10511">
          <cell r="A10511" t="str">
            <v>AC</v>
          </cell>
        </row>
        <row r="10512">
          <cell r="A10512" t="str">
            <v>AC</v>
          </cell>
        </row>
        <row r="10513">
          <cell r="A10513" t="str">
            <v>AC</v>
          </cell>
        </row>
        <row r="10514">
          <cell r="A10514" t="str">
            <v>AC</v>
          </cell>
        </row>
        <row r="10515">
          <cell r="A10515" t="str">
            <v>AC</v>
          </cell>
        </row>
        <row r="10516">
          <cell r="A10516" t="str">
            <v>AC</v>
          </cell>
        </row>
        <row r="10517">
          <cell r="A10517" t="str">
            <v>AC</v>
          </cell>
        </row>
        <row r="10518">
          <cell r="A10518" t="str">
            <v>AC</v>
          </cell>
        </row>
        <row r="10519">
          <cell r="A10519" t="str">
            <v>AC</v>
          </cell>
        </row>
        <row r="10520">
          <cell r="A10520" t="str">
            <v>AC</v>
          </cell>
        </row>
        <row r="10521">
          <cell r="A10521" t="str">
            <v>RR</v>
          </cell>
        </row>
        <row r="10522">
          <cell r="A10522" t="str">
            <v>RR</v>
          </cell>
        </row>
        <row r="10523">
          <cell r="A10523" t="str">
            <v>RR</v>
          </cell>
        </row>
        <row r="10524">
          <cell r="A10524" t="str">
            <v>WE</v>
          </cell>
        </row>
        <row r="10525">
          <cell r="A10525" t="str">
            <v>WE</v>
          </cell>
        </row>
        <row r="10526">
          <cell r="A10526" t="str">
            <v>WE</v>
          </cell>
        </row>
        <row r="10527">
          <cell r="A10527" t="str">
            <v>WE</v>
          </cell>
        </row>
        <row r="10528">
          <cell r="A10528" t="str">
            <v>RE</v>
          </cell>
        </row>
        <row r="10529">
          <cell r="A10529" t="str">
            <v>RE</v>
          </cell>
        </row>
        <row r="10530">
          <cell r="A10530" t="str">
            <v>KR</v>
          </cell>
        </row>
        <row r="10531">
          <cell r="A10531" t="str">
            <v>RE</v>
          </cell>
        </row>
        <row r="10532">
          <cell r="A10532" t="str">
            <v>RE</v>
          </cell>
        </row>
        <row r="10533">
          <cell r="A10533" t="str">
            <v>KR</v>
          </cell>
        </row>
        <row r="10534">
          <cell r="A10534" t="str">
            <v>KR</v>
          </cell>
        </row>
        <row r="10535">
          <cell r="A10535" t="str">
            <v>KR</v>
          </cell>
        </row>
        <row r="10536">
          <cell r="A10536" t="str">
            <v>KR</v>
          </cell>
        </row>
        <row r="10537">
          <cell r="A10537" t="str">
            <v>KR</v>
          </cell>
        </row>
        <row r="10538">
          <cell r="A10538" t="str">
            <v>WE</v>
          </cell>
        </row>
        <row r="10539">
          <cell r="A10539" t="str">
            <v>WE</v>
          </cell>
        </row>
        <row r="10540">
          <cell r="A10540" t="str">
            <v>KR</v>
          </cell>
        </row>
        <row r="10541">
          <cell r="A10541" t="str">
            <v>AC</v>
          </cell>
        </row>
        <row r="10542">
          <cell r="A10542" t="str">
            <v>AC</v>
          </cell>
        </row>
        <row r="10543">
          <cell r="A10543" t="str">
            <v>AC</v>
          </cell>
        </row>
        <row r="10544">
          <cell r="A10544" t="str">
            <v>AC</v>
          </cell>
        </row>
        <row r="10545">
          <cell r="A10545" t="str">
            <v>AC</v>
          </cell>
        </row>
        <row r="10546">
          <cell r="A10546" t="str">
            <v>AC</v>
          </cell>
        </row>
        <row r="10547">
          <cell r="A10547" t="str">
            <v>AC</v>
          </cell>
        </row>
        <row r="10548">
          <cell r="A10548" t="str">
            <v>AC</v>
          </cell>
        </row>
        <row r="10549">
          <cell r="A10549" t="str">
            <v>RR</v>
          </cell>
        </row>
        <row r="10550">
          <cell r="A10550" t="str">
            <v>RR</v>
          </cell>
        </row>
        <row r="10551">
          <cell r="A10551" t="str">
            <v>RR</v>
          </cell>
        </row>
        <row r="10552">
          <cell r="A10552" t="str">
            <v>RR</v>
          </cell>
        </row>
        <row r="10553">
          <cell r="A10553" t="str">
            <v>RR</v>
          </cell>
        </row>
        <row r="10554">
          <cell r="A10554" t="str">
            <v>RR</v>
          </cell>
        </row>
        <row r="10555">
          <cell r="A10555" t="str">
            <v>RR</v>
          </cell>
        </row>
        <row r="10556">
          <cell r="A10556" t="str">
            <v>RR</v>
          </cell>
        </row>
        <row r="10557">
          <cell r="A10557" t="str">
            <v>WE</v>
          </cell>
        </row>
        <row r="10558">
          <cell r="A10558" t="str">
            <v>WE</v>
          </cell>
        </row>
        <row r="10559">
          <cell r="A10559" t="str">
            <v>WE</v>
          </cell>
        </row>
        <row r="10560">
          <cell r="A10560" t="str">
            <v>WE</v>
          </cell>
        </row>
        <row r="10561">
          <cell r="A10561" t="str">
            <v>RE</v>
          </cell>
        </row>
        <row r="10562">
          <cell r="A10562" t="str">
            <v>KR</v>
          </cell>
        </row>
        <row r="10563">
          <cell r="A10563" t="str">
            <v>KR</v>
          </cell>
        </row>
        <row r="10564">
          <cell r="A10564" t="str">
            <v>KR</v>
          </cell>
        </row>
        <row r="10565">
          <cell r="A10565" t="str">
            <v>KR</v>
          </cell>
        </row>
        <row r="10566">
          <cell r="A10566" t="str">
            <v>KR</v>
          </cell>
        </row>
        <row r="10567">
          <cell r="A10567" t="str">
            <v>KR</v>
          </cell>
        </row>
        <row r="10568">
          <cell r="A10568" t="str">
            <v>WE</v>
          </cell>
        </row>
        <row r="10569">
          <cell r="A10569" t="str">
            <v>RE</v>
          </cell>
        </row>
        <row r="10570">
          <cell r="A10570" t="str">
            <v>KR</v>
          </cell>
        </row>
        <row r="10571">
          <cell r="A10571" t="str">
            <v>AC</v>
          </cell>
        </row>
        <row r="10572">
          <cell r="A10572" t="str">
            <v>AC</v>
          </cell>
        </row>
        <row r="10573">
          <cell r="A10573" t="str">
            <v>AC</v>
          </cell>
        </row>
        <row r="10574">
          <cell r="A10574" t="str">
            <v>AC</v>
          </cell>
        </row>
        <row r="10575">
          <cell r="A10575" t="str">
            <v>AC</v>
          </cell>
        </row>
        <row r="10576">
          <cell r="A10576" t="str">
            <v>AC</v>
          </cell>
        </row>
        <row r="10577">
          <cell r="A10577" t="str">
            <v>AC</v>
          </cell>
        </row>
        <row r="10578">
          <cell r="A10578" t="str">
            <v>RR</v>
          </cell>
        </row>
        <row r="10579">
          <cell r="A10579" t="str">
            <v>RR</v>
          </cell>
        </row>
        <row r="10580">
          <cell r="A10580" t="str">
            <v>RR</v>
          </cell>
        </row>
        <row r="10581">
          <cell r="A10581" t="str">
            <v>RR</v>
          </cell>
        </row>
        <row r="10582">
          <cell r="A10582" t="str">
            <v>RR</v>
          </cell>
        </row>
        <row r="10583">
          <cell r="A10583" t="str">
            <v>RR</v>
          </cell>
        </row>
        <row r="10584">
          <cell r="A10584" t="str">
            <v>RR</v>
          </cell>
        </row>
        <row r="10585">
          <cell r="A10585" t="str">
            <v>WE</v>
          </cell>
        </row>
        <row r="10586">
          <cell r="A10586" t="str">
            <v>WE</v>
          </cell>
        </row>
        <row r="10587">
          <cell r="A10587" t="str">
            <v>WE</v>
          </cell>
        </row>
        <row r="10588">
          <cell r="A10588" t="str">
            <v>WE</v>
          </cell>
        </row>
        <row r="10589">
          <cell r="A10589" t="str">
            <v>WE</v>
          </cell>
        </row>
        <row r="10590">
          <cell r="A10590" t="str">
            <v>WE</v>
          </cell>
        </row>
        <row r="10591">
          <cell r="A10591" t="str">
            <v>WE</v>
          </cell>
        </row>
        <row r="10592">
          <cell r="A10592" t="str">
            <v>WE</v>
          </cell>
        </row>
        <row r="10593">
          <cell r="A10593" t="str">
            <v>KR</v>
          </cell>
        </row>
        <row r="10594">
          <cell r="A10594" t="str">
            <v>KR</v>
          </cell>
        </row>
        <row r="10595">
          <cell r="A10595" t="str">
            <v>KR</v>
          </cell>
        </row>
        <row r="10596">
          <cell r="A10596" t="str">
            <v>KR</v>
          </cell>
        </row>
        <row r="10597">
          <cell r="A10597" t="str">
            <v>KR</v>
          </cell>
        </row>
        <row r="10598">
          <cell r="A10598" t="str">
            <v>KR</v>
          </cell>
        </row>
        <row r="10599">
          <cell r="A10599" t="str">
            <v>AC</v>
          </cell>
        </row>
        <row r="10600">
          <cell r="A10600" t="str">
            <v>AC</v>
          </cell>
        </row>
        <row r="10601">
          <cell r="A10601" t="str">
            <v>AC</v>
          </cell>
        </row>
        <row r="10602">
          <cell r="A10602" t="str">
            <v>RR</v>
          </cell>
        </row>
        <row r="10603">
          <cell r="A10603" t="str">
            <v>RR</v>
          </cell>
        </row>
        <row r="10604">
          <cell r="A10604" t="str">
            <v>RR</v>
          </cell>
        </row>
        <row r="10605">
          <cell r="A10605" t="str">
            <v>WE</v>
          </cell>
        </row>
        <row r="10606">
          <cell r="A10606" t="str">
            <v>WE</v>
          </cell>
        </row>
        <row r="10607">
          <cell r="A10607" t="str">
            <v>WE</v>
          </cell>
        </row>
        <row r="10608">
          <cell r="A10608" t="str">
            <v>KR</v>
          </cell>
        </row>
        <row r="10609">
          <cell r="A10609" t="str">
            <v>WE</v>
          </cell>
        </row>
        <row r="10610">
          <cell r="A10610" t="str">
            <v>WE</v>
          </cell>
        </row>
        <row r="10611">
          <cell r="A10611" t="str">
            <v>WE</v>
          </cell>
        </row>
        <row r="10612">
          <cell r="A10612" t="str">
            <v>WE</v>
          </cell>
        </row>
        <row r="10613">
          <cell r="A10613" t="str">
            <v>WE</v>
          </cell>
        </row>
        <row r="10614">
          <cell r="A10614" t="str">
            <v>WE</v>
          </cell>
        </row>
        <row r="10615">
          <cell r="A10615" t="str">
            <v>KR</v>
          </cell>
        </row>
        <row r="10616">
          <cell r="A10616" t="str">
            <v>AC</v>
          </cell>
        </row>
        <row r="10617">
          <cell r="A10617" t="str">
            <v>AC</v>
          </cell>
        </row>
        <row r="10618">
          <cell r="A10618" t="str">
            <v>AC</v>
          </cell>
        </row>
        <row r="10619">
          <cell r="A10619" t="str">
            <v>AC</v>
          </cell>
        </row>
        <row r="10620">
          <cell r="A10620" t="str">
            <v>AC</v>
          </cell>
        </row>
        <row r="10621">
          <cell r="A10621" t="str">
            <v>RR</v>
          </cell>
        </row>
        <row r="10622">
          <cell r="A10622" t="str">
            <v>RR</v>
          </cell>
        </row>
        <row r="10623">
          <cell r="A10623" t="str">
            <v>RR</v>
          </cell>
        </row>
        <row r="10624">
          <cell r="A10624" t="str">
            <v>RR</v>
          </cell>
        </row>
        <row r="10625">
          <cell r="A10625" t="str">
            <v>RR</v>
          </cell>
        </row>
        <row r="10626">
          <cell r="A10626" t="str">
            <v>WE</v>
          </cell>
        </row>
        <row r="10627">
          <cell r="A10627" t="str">
            <v>WE</v>
          </cell>
        </row>
        <row r="10628">
          <cell r="A10628" t="str">
            <v>WE</v>
          </cell>
        </row>
        <row r="10629">
          <cell r="A10629" t="str">
            <v>WE</v>
          </cell>
        </row>
        <row r="10630">
          <cell r="A10630" t="str">
            <v>WE</v>
          </cell>
        </row>
        <row r="10631">
          <cell r="A10631" t="str">
            <v>WE</v>
          </cell>
        </row>
        <row r="10632">
          <cell r="A10632" t="str">
            <v>WE</v>
          </cell>
        </row>
        <row r="10633">
          <cell r="A10633" t="str">
            <v>KR</v>
          </cell>
        </row>
        <row r="10634">
          <cell r="A10634" t="str">
            <v>AC</v>
          </cell>
        </row>
        <row r="10635">
          <cell r="A10635" t="str">
            <v>AC</v>
          </cell>
        </row>
        <row r="10636">
          <cell r="A10636" t="str">
            <v>AC</v>
          </cell>
        </row>
        <row r="10637">
          <cell r="A10637" t="str">
            <v>AC</v>
          </cell>
        </row>
        <row r="10638">
          <cell r="A10638" t="str">
            <v>RR</v>
          </cell>
        </row>
        <row r="10639">
          <cell r="A10639" t="str">
            <v>RR</v>
          </cell>
        </row>
        <row r="10640">
          <cell r="A10640" t="str">
            <v>RR</v>
          </cell>
        </row>
        <row r="10641">
          <cell r="A10641" t="str">
            <v>RR</v>
          </cell>
        </row>
        <row r="10642">
          <cell r="A10642" t="str">
            <v>WE</v>
          </cell>
        </row>
        <row r="10643">
          <cell r="A10643" t="str">
            <v>WE</v>
          </cell>
        </row>
        <row r="10644">
          <cell r="A10644" t="str">
            <v>WE</v>
          </cell>
        </row>
        <row r="10645">
          <cell r="A10645" t="str">
            <v>WE</v>
          </cell>
        </row>
        <row r="10646">
          <cell r="A10646" t="str">
            <v>WE</v>
          </cell>
        </row>
        <row r="10647">
          <cell r="A10647" t="str">
            <v>WE</v>
          </cell>
        </row>
        <row r="10648">
          <cell r="A10648" t="str">
            <v>WE</v>
          </cell>
        </row>
        <row r="10649">
          <cell r="A10649" t="str">
            <v>ER</v>
          </cell>
        </row>
        <row r="10650">
          <cell r="A10650" t="str">
            <v>WE</v>
          </cell>
        </row>
        <row r="10651">
          <cell r="A10651" t="str">
            <v>KR</v>
          </cell>
        </row>
        <row r="10652">
          <cell r="A10652" t="str">
            <v>AC</v>
          </cell>
        </row>
        <row r="10653">
          <cell r="A10653" t="str">
            <v>AC</v>
          </cell>
        </row>
        <row r="10654">
          <cell r="A10654" t="str">
            <v>AC</v>
          </cell>
        </row>
        <row r="10655">
          <cell r="A10655" t="str">
            <v>AC</v>
          </cell>
        </row>
        <row r="10656">
          <cell r="A10656" t="str">
            <v>RR</v>
          </cell>
        </row>
        <row r="10657">
          <cell r="A10657" t="str">
            <v>RR</v>
          </cell>
        </row>
        <row r="10658">
          <cell r="A10658" t="str">
            <v>RR</v>
          </cell>
        </row>
        <row r="10659">
          <cell r="A10659" t="str">
            <v>RR</v>
          </cell>
        </row>
        <row r="10660">
          <cell r="A10660" t="str">
            <v>RR</v>
          </cell>
        </row>
        <row r="10661">
          <cell r="A10661" t="str">
            <v>RR</v>
          </cell>
        </row>
        <row r="10662">
          <cell r="A10662" t="str">
            <v>RR</v>
          </cell>
        </row>
        <row r="10663">
          <cell r="A10663" t="str">
            <v>RR</v>
          </cell>
        </row>
        <row r="10664">
          <cell r="A10664" t="str">
            <v>KR</v>
          </cell>
        </row>
        <row r="10665">
          <cell r="A10665" t="str">
            <v>KR</v>
          </cell>
        </row>
        <row r="10666">
          <cell r="A10666" t="str">
            <v>KR</v>
          </cell>
        </row>
        <row r="10667">
          <cell r="A10667" t="str">
            <v>KR</v>
          </cell>
        </row>
        <row r="10668">
          <cell r="A10668" t="str">
            <v>WE</v>
          </cell>
        </row>
        <row r="10669">
          <cell r="A10669" t="str">
            <v>SA</v>
          </cell>
        </row>
        <row r="10670">
          <cell r="A10670" t="str">
            <v>AB</v>
          </cell>
        </row>
        <row r="10671">
          <cell r="A10671" t="str">
            <v>ZP</v>
          </cell>
        </row>
        <row r="10672">
          <cell r="A10672" t="str">
            <v>WE</v>
          </cell>
        </row>
        <row r="10673">
          <cell r="A10673" t="str">
            <v>KR</v>
          </cell>
        </row>
        <row r="10674">
          <cell r="A10674" t="str">
            <v>RE</v>
          </cell>
        </row>
        <row r="10675">
          <cell r="A10675" t="str">
            <v>KR</v>
          </cell>
        </row>
        <row r="10676">
          <cell r="A10676" t="str">
            <v>KR</v>
          </cell>
        </row>
        <row r="10677">
          <cell r="A10677" t="str">
            <v>KR</v>
          </cell>
        </row>
        <row r="10678">
          <cell r="A10678" t="str">
            <v>WE</v>
          </cell>
        </row>
        <row r="10679">
          <cell r="A10679" t="str">
            <v>AC</v>
          </cell>
        </row>
        <row r="10680">
          <cell r="A10680" t="str">
            <v>AC</v>
          </cell>
        </row>
        <row r="10681">
          <cell r="A10681" t="str">
            <v>AC</v>
          </cell>
        </row>
        <row r="10682">
          <cell r="A10682" t="str">
            <v>AC</v>
          </cell>
        </row>
        <row r="10683">
          <cell r="A10683" t="str">
            <v>AC</v>
          </cell>
        </row>
        <row r="10684">
          <cell r="A10684" t="str">
            <v>AC</v>
          </cell>
        </row>
        <row r="10685">
          <cell r="A10685" t="str">
            <v>AC</v>
          </cell>
        </row>
        <row r="10686">
          <cell r="A10686" t="str">
            <v>AC</v>
          </cell>
        </row>
        <row r="10687">
          <cell r="A10687" t="str">
            <v>AC</v>
          </cell>
        </row>
        <row r="10688">
          <cell r="A10688" t="str">
            <v>AC</v>
          </cell>
        </row>
        <row r="10689">
          <cell r="A10689" t="str">
            <v>AC</v>
          </cell>
        </row>
        <row r="10690">
          <cell r="A10690" t="str">
            <v>AC</v>
          </cell>
        </row>
        <row r="10691">
          <cell r="A10691" t="str">
            <v>AB</v>
          </cell>
        </row>
        <row r="10692">
          <cell r="A10692" t="str">
            <v>AB</v>
          </cell>
        </row>
        <row r="10693">
          <cell r="A10693" t="str">
            <v>RR</v>
          </cell>
        </row>
        <row r="10694">
          <cell r="A10694" t="str">
            <v>RR</v>
          </cell>
        </row>
        <row r="10695">
          <cell r="A10695" t="str">
            <v>RR</v>
          </cell>
        </row>
        <row r="10696">
          <cell r="A10696" t="str">
            <v>RR</v>
          </cell>
        </row>
        <row r="10697">
          <cell r="A10697" t="str">
            <v>RR</v>
          </cell>
        </row>
        <row r="10698">
          <cell r="A10698" t="str">
            <v>RR</v>
          </cell>
        </row>
        <row r="10699">
          <cell r="A10699" t="str">
            <v>RR</v>
          </cell>
        </row>
        <row r="10700">
          <cell r="A10700" t="str">
            <v>RR</v>
          </cell>
        </row>
        <row r="10701">
          <cell r="A10701" t="str">
            <v>RR</v>
          </cell>
        </row>
        <row r="10702">
          <cell r="A10702" t="str">
            <v>RR</v>
          </cell>
        </row>
        <row r="10703">
          <cell r="A10703" t="str">
            <v>RR</v>
          </cell>
        </row>
        <row r="10704">
          <cell r="A10704" t="str">
            <v>RR</v>
          </cell>
        </row>
        <row r="10705">
          <cell r="A10705" t="str">
            <v>AB</v>
          </cell>
        </row>
        <row r="10706">
          <cell r="A10706" t="str">
            <v>AB</v>
          </cell>
        </row>
        <row r="10707">
          <cell r="A10707" t="str">
            <v>SA</v>
          </cell>
        </row>
        <row r="10708">
          <cell r="A10708" t="str">
            <v>SA</v>
          </cell>
        </row>
        <row r="10709">
          <cell r="A10709" t="str">
            <v>RE</v>
          </cell>
        </row>
        <row r="10710">
          <cell r="A10710" t="str">
            <v>KR</v>
          </cell>
        </row>
        <row r="10711">
          <cell r="A10711" t="str">
            <v>WE</v>
          </cell>
        </row>
        <row r="10712">
          <cell r="A10712" t="str">
            <v>WE</v>
          </cell>
        </row>
        <row r="10713">
          <cell r="A10713" t="str">
            <v>RE</v>
          </cell>
        </row>
        <row r="10714">
          <cell r="A10714" t="str">
            <v>RE</v>
          </cell>
        </row>
        <row r="10715">
          <cell r="A10715" t="str">
            <v>WE</v>
          </cell>
        </row>
        <row r="10716">
          <cell r="A10716" t="str">
            <v>RE</v>
          </cell>
        </row>
        <row r="10717">
          <cell r="A10717" t="str">
            <v>RE</v>
          </cell>
        </row>
        <row r="10718">
          <cell r="A10718" t="str">
            <v>RE</v>
          </cell>
        </row>
        <row r="10719">
          <cell r="A10719" t="str">
            <v>RE</v>
          </cell>
        </row>
        <row r="10720">
          <cell r="A10720" t="str">
            <v>RE</v>
          </cell>
        </row>
        <row r="10721">
          <cell r="A10721" t="str">
            <v>RE</v>
          </cell>
        </row>
        <row r="10722">
          <cell r="A10722" t="str">
            <v>RE</v>
          </cell>
        </row>
        <row r="10723">
          <cell r="A10723" t="str">
            <v>WE</v>
          </cell>
        </row>
        <row r="10724">
          <cell r="A10724" t="str">
            <v>KR</v>
          </cell>
        </row>
        <row r="10725">
          <cell r="A10725" t="str">
            <v>RE</v>
          </cell>
        </row>
        <row r="10726">
          <cell r="A10726" t="str">
            <v>KR</v>
          </cell>
        </row>
        <row r="10727">
          <cell r="A10727" t="str">
            <v>KR</v>
          </cell>
        </row>
        <row r="10728">
          <cell r="A10728" t="str">
            <v>KR</v>
          </cell>
        </row>
        <row r="10729">
          <cell r="A10729" t="str">
            <v>AC</v>
          </cell>
        </row>
        <row r="10730">
          <cell r="A10730" t="str">
            <v>AC</v>
          </cell>
        </row>
        <row r="10731">
          <cell r="A10731" t="str">
            <v>AC</v>
          </cell>
        </row>
        <row r="10732">
          <cell r="A10732" t="str">
            <v>AC</v>
          </cell>
        </row>
        <row r="10733">
          <cell r="A10733" t="str">
            <v>AC</v>
          </cell>
        </row>
        <row r="10734">
          <cell r="A10734" t="str">
            <v>AC</v>
          </cell>
        </row>
        <row r="10735">
          <cell r="A10735" t="str">
            <v>AC</v>
          </cell>
        </row>
        <row r="10736">
          <cell r="A10736" t="str">
            <v>AC</v>
          </cell>
        </row>
        <row r="10737">
          <cell r="A10737" t="str">
            <v>AC</v>
          </cell>
        </row>
        <row r="10738">
          <cell r="A10738" t="str">
            <v>AC</v>
          </cell>
        </row>
        <row r="10739">
          <cell r="A10739" t="str">
            <v>AC</v>
          </cell>
        </row>
        <row r="10740">
          <cell r="A10740" t="str">
            <v>AC</v>
          </cell>
        </row>
        <row r="10741">
          <cell r="A10741" t="str">
            <v>RR</v>
          </cell>
        </row>
        <row r="10742">
          <cell r="A10742" t="str">
            <v>RR</v>
          </cell>
        </row>
        <row r="10743">
          <cell r="A10743" t="str">
            <v>RR</v>
          </cell>
        </row>
        <row r="10744">
          <cell r="A10744" t="str">
            <v>RR</v>
          </cell>
        </row>
        <row r="10745">
          <cell r="A10745" t="str">
            <v>RR</v>
          </cell>
        </row>
        <row r="10746">
          <cell r="A10746" t="str">
            <v>RR</v>
          </cell>
        </row>
        <row r="10747">
          <cell r="A10747" t="str">
            <v>RR</v>
          </cell>
        </row>
        <row r="10748">
          <cell r="A10748" t="str">
            <v>RR</v>
          </cell>
        </row>
        <row r="10749">
          <cell r="A10749" t="str">
            <v>RR</v>
          </cell>
        </row>
        <row r="10750">
          <cell r="A10750" t="str">
            <v>RR</v>
          </cell>
        </row>
        <row r="10751">
          <cell r="A10751" t="str">
            <v>RR</v>
          </cell>
        </row>
        <row r="10752">
          <cell r="A10752" t="str">
            <v>RR</v>
          </cell>
        </row>
        <row r="10753">
          <cell r="A10753" t="str">
            <v>WE</v>
          </cell>
        </row>
        <row r="10754">
          <cell r="A10754" t="str">
            <v>WE</v>
          </cell>
        </row>
        <row r="10755">
          <cell r="A10755" t="str">
            <v>KR</v>
          </cell>
        </row>
        <row r="10756">
          <cell r="A10756" t="str">
            <v>RE</v>
          </cell>
        </row>
        <row r="10757">
          <cell r="A10757" t="str">
            <v>RE</v>
          </cell>
        </row>
        <row r="10758">
          <cell r="A10758" t="str">
            <v>KR</v>
          </cell>
        </row>
        <row r="10759">
          <cell r="A10759" t="str">
            <v>KR</v>
          </cell>
        </row>
        <row r="10760">
          <cell r="A10760" t="str">
            <v>KR</v>
          </cell>
        </row>
        <row r="10761">
          <cell r="A10761" t="str">
            <v>KR</v>
          </cell>
        </row>
        <row r="10762">
          <cell r="A10762" t="str">
            <v>KR</v>
          </cell>
        </row>
        <row r="10763">
          <cell r="A10763" t="str">
            <v>KR</v>
          </cell>
        </row>
        <row r="10764">
          <cell r="A10764" t="str">
            <v>KR</v>
          </cell>
        </row>
        <row r="10765">
          <cell r="A10765" t="str">
            <v>KR</v>
          </cell>
        </row>
        <row r="10766">
          <cell r="A10766" t="str">
            <v>WE</v>
          </cell>
        </row>
        <row r="10767">
          <cell r="A10767" t="str">
            <v>AC</v>
          </cell>
        </row>
        <row r="10768">
          <cell r="A10768" t="str">
            <v>AC</v>
          </cell>
        </row>
        <row r="10769">
          <cell r="A10769" t="str">
            <v>AC</v>
          </cell>
        </row>
        <row r="10770">
          <cell r="A10770" t="str">
            <v>AC</v>
          </cell>
        </row>
        <row r="10771">
          <cell r="A10771" t="str">
            <v>AC</v>
          </cell>
        </row>
        <row r="10772">
          <cell r="A10772" t="str">
            <v>AC</v>
          </cell>
        </row>
        <row r="10773">
          <cell r="A10773" t="str">
            <v>AC</v>
          </cell>
        </row>
        <row r="10774">
          <cell r="A10774" t="str">
            <v>AC</v>
          </cell>
        </row>
        <row r="10775">
          <cell r="A10775" t="str">
            <v>AC</v>
          </cell>
        </row>
        <row r="10776">
          <cell r="A10776" t="str">
            <v>SA</v>
          </cell>
        </row>
        <row r="10777">
          <cell r="A10777" t="str">
            <v>AC</v>
          </cell>
        </row>
        <row r="10778">
          <cell r="A10778" t="str">
            <v>RR</v>
          </cell>
        </row>
        <row r="10779">
          <cell r="A10779" t="str">
            <v>RR</v>
          </cell>
        </row>
        <row r="10780">
          <cell r="A10780" t="str">
            <v>RR</v>
          </cell>
        </row>
        <row r="10781">
          <cell r="A10781" t="str">
            <v>RR</v>
          </cell>
        </row>
        <row r="10782">
          <cell r="A10782" t="str">
            <v>RR</v>
          </cell>
        </row>
        <row r="10783">
          <cell r="A10783" t="str">
            <v>RR</v>
          </cell>
        </row>
        <row r="10784">
          <cell r="A10784" t="str">
            <v>RR</v>
          </cell>
        </row>
        <row r="10785">
          <cell r="A10785" t="str">
            <v>RR</v>
          </cell>
        </row>
        <row r="10786">
          <cell r="A10786" t="str">
            <v>RR</v>
          </cell>
        </row>
        <row r="10787">
          <cell r="A10787" t="str">
            <v>RR</v>
          </cell>
        </row>
        <row r="10788">
          <cell r="A10788" t="str">
            <v>WE</v>
          </cell>
        </row>
        <row r="10789">
          <cell r="A10789" t="str">
            <v>KR</v>
          </cell>
        </row>
        <row r="10790">
          <cell r="A10790" t="str">
            <v>WE</v>
          </cell>
        </row>
        <row r="10791">
          <cell r="A10791" t="str">
            <v>RE</v>
          </cell>
        </row>
        <row r="10792">
          <cell r="A10792" t="str">
            <v>KR</v>
          </cell>
        </row>
        <row r="10793">
          <cell r="A10793" t="str">
            <v>KR</v>
          </cell>
        </row>
        <row r="10794">
          <cell r="A10794" t="str">
            <v>KR</v>
          </cell>
        </row>
        <row r="10795">
          <cell r="A10795" t="str">
            <v>KR</v>
          </cell>
        </row>
        <row r="10796">
          <cell r="A10796" t="str">
            <v>KR</v>
          </cell>
        </row>
        <row r="10797">
          <cell r="A10797" t="str">
            <v>KR</v>
          </cell>
        </row>
        <row r="10798">
          <cell r="A10798" t="str">
            <v>WE</v>
          </cell>
        </row>
        <row r="10799">
          <cell r="A10799" t="str">
            <v>KR</v>
          </cell>
        </row>
        <row r="10800">
          <cell r="A10800" t="str">
            <v>AC</v>
          </cell>
        </row>
        <row r="10801">
          <cell r="A10801" t="str">
            <v>AC</v>
          </cell>
        </row>
        <row r="10802">
          <cell r="A10802" t="str">
            <v>AC</v>
          </cell>
        </row>
        <row r="10803">
          <cell r="A10803" t="str">
            <v>AC</v>
          </cell>
        </row>
        <row r="10804">
          <cell r="A10804" t="str">
            <v>AC</v>
          </cell>
        </row>
        <row r="10805">
          <cell r="A10805" t="str">
            <v>AC</v>
          </cell>
        </row>
        <row r="10806">
          <cell r="A10806" t="str">
            <v>AC</v>
          </cell>
        </row>
        <row r="10807">
          <cell r="A10807" t="str">
            <v>AC</v>
          </cell>
        </row>
        <row r="10808">
          <cell r="A10808" t="str">
            <v>AC</v>
          </cell>
        </row>
        <row r="10809">
          <cell r="A10809" t="str">
            <v>RR</v>
          </cell>
        </row>
        <row r="10810">
          <cell r="A10810" t="str">
            <v>RR</v>
          </cell>
        </row>
        <row r="10811">
          <cell r="A10811" t="str">
            <v>RR</v>
          </cell>
        </row>
        <row r="10812">
          <cell r="A10812" t="str">
            <v>RR</v>
          </cell>
        </row>
        <row r="10813">
          <cell r="A10813" t="str">
            <v>RR</v>
          </cell>
        </row>
        <row r="10814">
          <cell r="A10814" t="str">
            <v>RR</v>
          </cell>
        </row>
        <row r="10815">
          <cell r="A10815" t="str">
            <v>RR</v>
          </cell>
        </row>
        <row r="10816">
          <cell r="A10816" t="str">
            <v>RR</v>
          </cell>
        </row>
        <row r="10817">
          <cell r="A10817" t="str">
            <v>RR</v>
          </cell>
        </row>
        <row r="10818">
          <cell r="A10818" t="str">
            <v>WE</v>
          </cell>
        </row>
        <row r="10819">
          <cell r="A10819" t="str">
            <v>WE</v>
          </cell>
        </row>
        <row r="10820">
          <cell r="A10820" t="str">
            <v>WE</v>
          </cell>
        </row>
        <row r="10821">
          <cell r="A10821" t="str">
            <v>KR</v>
          </cell>
        </row>
        <row r="10822">
          <cell r="A10822" t="str">
            <v>KR</v>
          </cell>
        </row>
        <row r="10823">
          <cell r="A10823" t="str">
            <v>KR</v>
          </cell>
        </row>
        <row r="10824">
          <cell r="A10824" t="str">
            <v>KR</v>
          </cell>
        </row>
        <row r="10825">
          <cell r="A10825" t="str">
            <v>WE</v>
          </cell>
        </row>
        <row r="10826">
          <cell r="A10826" t="str">
            <v>RE</v>
          </cell>
        </row>
        <row r="10827">
          <cell r="A10827" t="str">
            <v>WE</v>
          </cell>
        </row>
        <row r="10828">
          <cell r="A10828" t="str">
            <v>WE</v>
          </cell>
        </row>
        <row r="10829">
          <cell r="A10829" t="str">
            <v>WE</v>
          </cell>
        </row>
        <row r="10830">
          <cell r="A10830" t="str">
            <v>WE</v>
          </cell>
        </row>
        <row r="10831">
          <cell r="A10831" t="str">
            <v>RE</v>
          </cell>
        </row>
        <row r="10832">
          <cell r="A10832" t="str">
            <v>KR</v>
          </cell>
        </row>
        <row r="10833">
          <cell r="A10833" t="str">
            <v>KR</v>
          </cell>
        </row>
        <row r="10834">
          <cell r="A10834" t="str">
            <v>WE</v>
          </cell>
        </row>
        <row r="10835">
          <cell r="A10835" t="str">
            <v>KR</v>
          </cell>
        </row>
        <row r="10836">
          <cell r="A10836" t="str">
            <v>KR</v>
          </cell>
        </row>
        <row r="10837">
          <cell r="A10837" t="str">
            <v>ZP</v>
          </cell>
        </row>
        <row r="10838">
          <cell r="A10838" t="str">
            <v>AC</v>
          </cell>
        </row>
        <row r="10839">
          <cell r="A10839" t="str">
            <v>AC</v>
          </cell>
        </row>
        <row r="10840">
          <cell r="A10840" t="str">
            <v>AC</v>
          </cell>
        </row>
        <row r="10841">
          <cell r="A10841" t="str">
            <v>AC</v>
          </cell>
        </row>
        <row r="10842">
          <cell r="A10842" t="str">
            <v>AC</v>
          </cell>
        </row>
        <row r="10843">
          <cell r="A10843" t="str">
            <v>AC</v>
          </cell>
        </row>
        <row r="10844">
          <cell r="A10844" t="str">
            <v>AC</v>
          </cell>
        </row>
        <row r="10845">
          <cell r="A10845" t="str">
            <v>AC</v>
          </cell>
        </row>
        <row r="10846">
          <cell r="A10846" t="str">
            <v>AC</v>
          </cell>
        </row>
        <row r="10847">
          <cell r="A10847" t="str">
            <v>AC</v>
          </cell>
        </row>
        <row r="10848">
          <cell r="A10848" t="str">
            <v>AC</v>
          </cell>
        </row>
        <row r="10849">
          <cell r="A10849" t="str">
            <v>RR</v>
          </cell>
        </row>
        <row r="10850">
          <cell r="A10850" t="str">
            <v>RR</v>
          </cell>
        </row>
        <row r="10851">
          <cell r="A10851" t="str">
            <v>RR</v>
          </cell>
        </row>
        <row r="10852">
          <cell r="A10852" t="str">
            <v>RR</v>
          </cell>
        </row>
        <row r="10853">
          <cell r="A10853" t="str">
            <v>RR</v>
          </cell>
        </row>
        <row r="10854">
          <cell r="A10854" t="str">
            <v>RR</v>
          </cell>
        </row>
        <row r="10855">
          <cell r="A10855" t="str">
            <v>RR</v>
          </cell>
        </row>
        <row r="10856">
          <cell r="A10856" t="str">
            <v>RR</v>
          </cell>
        </row>
        <row r="10857">
          <cell r="A10857" t="str">
            <v>RR</v>
          </cell>
        </row>
        <row r="10858">
          <cell r="A10858" t="str">
            <v>RR</v>
          </cell>
        </row>
        <row r="10859">
          <cell r="A10859" t="str">
            <v>RR</v>
          </cell>
        </row>
        <row r="10860">
          <cell r="A10860" t="str">
            <v>WE</v>
          </cell>
        </row>
        <row r="10861">
          <cell r="A10861" t="str">
            <v>WE</v>
          </cell>
        </row>
        <row r="10862">
          <cell r="A10862" t="str">
            <v>KR</v>
          </cell>
        </row>
        <row r="10863">
          <cell r="A10863" t="str">
            <v>KR</v>
          </cell>
        </row>
        <row r="10864">
          <cell r="A10864" t="str">
            <v>KR</v>
          </cell>
        </row>
        <row r="10865">
          <cell r="A10865" t="str">
            <v>KR</v>
          </cell>
        </row>
        <row r="10866">
          <cell r="A10866" t="str">
            <v>KR</v>
          </cell>
        </row>
        <row r="10867">
          <cell r="A10867" t="str">
            <v>WE</v>
          </cell>
        </row>
        <row r="10868">
          <cell r="A10868" t="str">
            <v>RE</v>
          </cell>
        </row>
        <row r="10869">
          <cell r="A10869" t="str">
            <v>RE</v>
          </cell>
        </row>
        <row r="10870">
          <cell r="A10870" t="str">
            <v>WE</v>
          </cell>
        </row>
        <row r="10871">
          <cell r="A10871" t="str">
            <v>WE</v>
          </cell>
        </row>
        <row r="10872">
          <cell r="A10872" t="str">
            <v>WE</v>
          </cell>
        </row>
        <row r="10873">
          <cell r="A10873" t="str">
            <v>WE</v>
          </cell>
        </row>
        <row r="10874">
          <cell r="A10874" t="str">
            <v>KR</v>
          </cell>
        </row>
        <row r="10875">
          <cell r="A10875" t="str">
            <v>KR</v>
          </cell>
        </row>
        <row r="10876">
          <cell r="A10876" t="str">
            <v>AC</v>
          </cell>
        </row>
        <row r="10877">
          <cell r="A10877" t="str">
            <v>AC</v>
          </cell>
        </row>
        <row r="10878">
          <cell r="A10878" t="str">
            <v>AC</v>
          </cell>
        </row>
        <row r="10879">
          <cell r="A10879" t="str">
            <v>AC</v>
          </cell>
        </row>
        <row r="10880">
          <cell r="A10880" t="str">
            <v>AC</v>
          </cell>
        </row>
        <row r="10881">
          <cell r="A10881" t="str">
            <v>AC</v>
          </cell>
        </row>
        <row r="10882">
          <cell r="A10882" t="str">
            <v>AC</v>
          </cell>
        </row>
        <row r="10883">
          <cell r="A10883" t="str">
            <v>AC</v>
          </cell>
        </row>
        <row r="10884">
          <cell r="A10884" t="str">
            <v>AC</v>
          </cell>
        </row>
        <row r="10885">
          <cell r="A10885" t="str">
            <v>AC</v>
          </cell>
        </row>
        <row r="10886">
          <cell r="A10886" t="str">
            <v>KR</v>
          </cell>
        </row>
        <row r="10887">
          <cell r="A10887" t="str">
            <v>ZP</v>
          </cell>
        </row>
        <row r="10888">
          <cell r="A10888" t="str">
            <v>ZP</v>
          </cell>
        </row>
        <row r="10889">
          <cell r="A10889" t="str">
            <v>WE</v>
          </cell>
        </row>
        <row r="10890">
          <cell r="A10890" t="str">
            <v>WE</v>
          </cell>
        </row>
        <row r="10891">
          <cell r="A10891" t="str">
            <v>RR</v>
          </cell>
        </row>
        <row r="10892">
          <cell r="A10892" t="str">
            <v>RR</v>
          </cell>
        </row>
        <row r="10893">
          <cell r="A10893" t="str">
            <v>WE</v>
          </cell>
        </row>
        <row r="10894">
          <cell r="A10894" t="str">
            <v>KR</v>
          </cell>
        </row>
        <row r="10895">
          <cell r="A10895" t="str">
            <v>KR</v>
          </cell>
        </row>
        <row r="10896">
          <cell r="A10896" t="str">
            <v>WE</v>
          </cell>
        </row>
        <row r="10897">
          <cell r="A10897" t="str">
            <v>KR</v>
          </cell>
        </row>
        <row r="10898">
          <cell r="A10898" t="str">
            <v>KR</v>
          </cell>
        </row>
        <row r="10899">
          <cell r="A10899" t="str">
            <v>KR</v>
          </cell>
        </row>
        <row r="10900">
          <cell r="A10900" t="str">
            <v>KR</v>
          </cell>
        </row>
        <row r="10901">
          <cell r="A10901" t="str">
            <v>KR</v>
          </cell>
        </row>
        <row r="10902">
          <cell r="A10902" t="str">
            <v>KR</v>
          </cell>
        </row>
        <row r="10903">
          <cell r="A10903" t="str">
            <v>KR</v>
          </cell>
        </row>
        <row r="10904">
          <cell r="A10904" t="str">
            <v>WE</v>
          </cell>
        </row>
        <row r="10905">
          <cell r="A10905" t="str">
            <v>WE</v>
          </cell>
        </row>
        <row r="10906">
          <cell r="A10906" t="str">
            <v>WE</v>
          </cell>
        </row>
        <row r="10907">
          <cell r="A10907" t="str">
            <v>WE</v>
          </cell>
        </row>
        <row r="10908">
          <cell r="A10908" t="str">
            <v>AC</v>
          </cell>
        </row>
        <row r="10909">
          <cell r="A10909" t="str">
            <v>AC</v>
          </cell>
        </row>
        <row r="10910">
          <cell r="A10910" t="str">
            <v>AC</v>
          </cell>
        </row>
        <row r="10911">
          <cell r="A10911" t="str">
            <v>AC</v>
          </cell>
        </row>
        <row r="10912">
          <cell r="A10912" t="str">
            <v>AC</v>
          </cell>
        </row>
        <row r="10913">
          <cell r="A10913" t="str">
            <v>AC</v>
          </cell>
        </row>
        <row r="10914">
          <cell r="A10914" t="str">
            <v>RR</v>
          </cell>
        </row>
        <row r="10915">
          <cell r="A10915" t="str">
            <v>RR</v>
          </cell>
        </row>
        <row r="10916">
          <cell r="A10916" t="str">
            <v>RR</v>
          </cell>
        </row>
        <row r="10917">
          <cell r="A10917" t="str">
            <v>RR</v>
          </cell>
        </row>
        <row r="10918">
          <cell r="A10918" t="str">
            <v>RR</v>
          </cell>
        </row>
        <row r="10919">
          <cell r="A10919" t="str">
            <v>RR</v>
          </cell>
        </row>
        <row r="10920">
          <cell r="A10920" t="str">
            <v>WE</v>
          </cell>
        </row>
        <row r="10921">
          <cell r="A10921" t="str">
            <v>WE</v>
          </cell>
        </row>
        <row r="10922">
          <cell r="A10922" t="str">
            <v>KR</v>
          </cell>
        </row>
        <row r="10923">
          <cell r="A10923" t="str">
            <v>KR</v>
          </cell>
        </row>
        <row r="10924">
          <cell r="A10924" t="str">
            <v>KR</v>
          </cell>
        </row>
        <row r="10925">
          <cell r="A10925" t="str">
            <v>WE</v>
          </cell>
        </row>
        <row r="10926">
          <cell r="A10926" t="str">
            <v>KR</v>
          </cell>
        </row>
        <row r="10927">
          <cell r="A10927" t="str">
            <v>AC</v>
          </cell>
        </row>
        <row r="10928">
          <cell r="A10928" t="str">
            <v>AC</v>
          </cell>
        </row>
        <row r="10929">
          <cell r="A10929" t="str">
            <v>AC</v>
          </cell>
        </row>
        <row r="10930">
          <cell r="A10930" t="str">
            <v>AC</v>
          </cell>
        </row>
        <row r="10931">
          <cell r="A10931" t="str">
            <v>RR</v>
          </cell>
        </row>
        <row r="10932">
          <cell r="A10932" t="str">
            <v>RR</v>
          </cell>
        </row>
        <row r="10933">
          <cell r="A10933" t="str">
            <v>RR</v>
          </cell>
        </row>
        <row r="10934">
          <cell r="A10934" t="str">
            <v>RR</v>
          </cell>
        </row>
        <row r="10935">
          <cell r="A10935" t="str">
            <v>WE</v>
          </cell>
        </row>
        <row r="10936">
          <cell r="A10936" t="str">
            <v>KR</v>
          </cell>
        </row>
        <row r="10937">
          <cell r="A10937" t="str">
            <v>KR</v>
          </cell>
        </row>
        <row r="10938">
          <cell r="A10938" t="str">
            <v>KR</v>
          </cell>
        </row>
        <row r="10939">
          <cell r="A10939" t="str">
            <v>RE</v>
          </cell>
        </row>
        <row r="10940">
          <cell r="A10940" t="str">
            <v>KR</v>
          </cell>
        </row>
        <row r="10941">
          <cell r="A10941" t="str">
            <v>KR</v>
          </cell>
        </row>
        <row r="10942">
          <cell r="A10942" t="str">
            <v>KR</v>
          </cell>
        </row>
        <row r="10943">
          <cell r="A10943" t="str">
            <v>WE</v>
          </cell>
        </row>
        <row r="10944">
          <cell r="A10944" t="str">
            <v>WE</v>
          </cell>
        </row>
        <row r="10945">
          <cell r="A10945" t="str">
            <v>KR</v>
          </cell>
        </row>
        <row r="10946">
          <cell r="A10946" t="str">
            <v>KR</v>
          </cell>
        </row>
        <row r="10947">
          <cell r="A10947" t="str">
            <v>KR</v>
          </cell>
        </row>
        <row r="10948">
          <cell r="A10948" t="str">
            <v>WE</v>
          </cell>
        </row>
        <row r="10949">
          <cell r="A10949" t="str">
            <v>AC</v>
          </cell>
        </row>
        <row r="10950">
          <cell r="A10950" t="str">
            <v>AC</v>
          </cell>
        </row>
        <row r="10951">
          <cell r="A10951" t="str">
            <v>AC</v>
          </cell>
        </row>
        <row r="10952">
          <cell r="A10952" t="str">
            <v>AC</v>
          </cell>
        </row>
        <row r="10953">
          <cell r="A10953" t="str">
            <v>RR</v>
          </cell>
        </row>
        <row r="10954">
          <cell r="A10954" t="str">
            <v>RR</v>
          </cell>
        </row>
        <row r="10955">
          <cell r="A10955" t="str">
            <v>RR</v>
          </cell>
        </row>
        <row r="10956">
          <cell r="A10956" t="str">
            <v>RR</v>
          </cell>
        </row>
        <row r="10957">
          <cell r="A10957" t="str">
            <v>WE</v>
          </cell>
        </row>
        <row r="10958">
          <cell r="A10958" t="str">
            <v>RE</v>
          </cell>
        </row>
        <row r="10959">
          <cell r="A10959" t="str">
            <v>KR</v>
          </cell>
        </row>
        <row r="10960">
          <cell r="A10960" t="str">
            <v>WE</v>
          </cell>
        </row>
        <row r="10961">
          <cell r="A10961" t="str">
            <v>KR</v>
          </cell>
        </row>
        <row r="10962">
          <cell r="A10962" t="str">
            <v>KR</v>
          </cell>
        </row>
        <row r="10963">
          <cell r="A10963" t="str">
            <v>KR</v>
          </cell>
        </row>
        <row r="10964">
          <cell r="A10964" t="str">
            <v>KR</v>
          </cell>
        </row>
        <row r="10965">
          <cell r="A10965" t="str">
            <v>KR</v>
          </cell>
        </row>
        <row r="10966">
          <cell r="A10966" t="str">
            <v>KR</v>
          </cell>
        </row>
        <row r="10967">
          <cell r="A10967" t="str">
            <v>WE</v>
          </cell>
        </row>
        <row r="10968">
          <cell r="A10968" t="str">
            <v>AC</v>
          </cell>
        </row>
        <row r="10969">
          <cell r="A10969" t="str">
            <v>AC</v>
          </cell>
        </row>
        <row r="10970">
          <cell r="A10970" t="str">
            <v>AC</v>
          </cell>
        </row>
        <row r="10971">
          <cell r="A10971" t="str">
            <v>RR</v>
          </cell>
        </row>
        <row r="10972">
          <cell r="A10972" t="str">
            <v>RR</v>
          </cell>
        </row>
        <row r="10973">
          <cell r="A10973" t="str">
            <v>RR</v>
          </cell>
        </row>
        <row r="10974">
          <cell r="A10974" t="str">
            <v>WE</v>
          </cell>
        </row>
        <row r="10975">
          <cell r="A10975" t="str">
            <v>KR</v>
          </cell>
        </row>
        <row r="10976">
          <cell r="A10976" t="str">
            <v>WE</v>
          </cell>
        </row>
        <row r="10977">
          <cell r="A10977" t="str">
            <v>KR</v>
          </cell>
        </row>
        <row r="10978">
          <cell r="A10978" t="str">
            <v>KR</v>
          </cell>
        </row>
        <row r="10979">
          <cell r="A10979" t="str">
            <v>KR</v>
          </cell>
        </row>
        <row r="10980">
          <cell r="A10980" t="str">
            <v>KR</v>
          </cell>
        </row>
        <row r="10981">
          <cell r="A10981" t="str">
            <v>AC</v>
          </cell>
        </row>
        <row r="10982">
          <cell r="A10982" t="str">
            <v>AC</v>
          </cell>
        </row>
        <row r="10983">
          <cell r="A10983" t="str">
            <v>AC</v>
          </cell>
        </row>
        <row r="10984">
          <cell r="A10984" t="str">
            <v>AC</v>
          </cell>
        </row>
        <row r="10985">
          <cell r="A10985" t="str">
            <v>RR</v>
          </cell>
        </row>
        <row r="10986">
          <cell r="A10986" t="str">
            <v>RR</v>
          </cell>
        </row>
        <row r="10987">
          <cell r="A10987" t="str">
            <v>RR</v>
          </cell>
        </row>
        <row r="10988">
          <cell r="A10988" t="str">
            <v>RR</v>
          </cell>
        </row>
        <row r="10989">
          <cell r="A10989" t="str">
            <v>KR</v>
          </cell>
        </row>
        <row r="10990">
          <cell r="A10990" t="str">
            <v>KR</v>
          </cell>
        </row>
        <row r="10991">
          <cell r="A10991" t="str">
            <v>KR</v>
          </cell>
        </row>
        <row r="10992">
          <cell r="A10992" t="str">
            <v>KR</v>
          </cell>
        </row>
        <row r="10993">
          <cell r="A10993" t="str">
            <v>KR</v>
          </cell>
        </row>
        <row r="10994">
          <cell r="A10994" t="str">
            <v>ER</v>
          </cell>
        </row>
        <row r="10995">
          <cell r="A10995" t="str">
            <v>KR</v>
          </cell>
        </row>
        <row r="10996">
          <cell r="A10996" t="str">
            <v>KR</v>
          </cell>
        </row>
        <row r="10997">
          <cell r="A10997" t="str">
            <v>KR</v>
          </cell>
        </row>
        <row r="10998">
          <cell r="A10998" t="str">
            <v>KR</v>
          </cell>
        </row>
        <row r="10999">
          <cell r="A10999" t="str">
            <v>KR</v>
          </cell>
        </row>
        <row r="11000">
          <cell r="A11000" t="str">
            <v>KR</v>
          </cell>
        </row>
        <row r="11001">
          <cell r="A11001" t="str">
            <v>AC</v>
          </cell>
        </row>
        <row r="11002">
          <cell r="A11002" t="str">
            <v>AC</v>
          </cell>
        </row>
        <row r="11003">
          <cell r="A11003" t="str">
            <v>AC</v>
          </cell>
        </row>
        <row r="11004">
          <cell r="A11004" t="str">
            <v>AC</v>
          </cell>
        </row>
        <row r="11005">
          <cell r="A11005" t="str">
            <v>RR</v>
          </cell>
        </row>
        <row r="11006">
          <cell r="A11006" t="str">
            <v>RR</v>
          </cell>
        </row>
        <row r="11007">
          <cell r="A11007" t="str">
            <v>AC</v>
          </cell>
        </row>
        <row r="11008">
          <cell r="A11008" t="str">
            <v>AC</v>
          </cell>
        </row>
        <row r="11009">
          <cell r="A11009" t="str">
            <v>RR</v>
          </cell>
        </row>
        <row r="11010">
          <cell r="A11010" t="str">
            <v>RR</v>
          </cell>
        </row>
        <row r="11011">
          <cell r="A11011" t="str">
            <v>AC</v>
          </cell>
        </row>
        <row r="11012">
          <cell r="A11012" t="str">
            <v>AC</v>
          </cell>
        </row>
        <row r="11013">
          <cell r="A11013" t="str">
            <v>RR</v>
          </cell>
        </row>
        <row r="11014">
          <cell r="A11014" t="str">
            <v>RR</v>
          </cell>
        </row>
        <row r="11015">
          <cell r="A11015" t="str">
            <v>AC</v>
          </cell>
        </row>
        <row r="11016">
          <cell r="A11016" t="str">
            <v>AC</v>
          </cell>
        </row>
        <row r="11017">
          <cell r="A11017" t="str">
            <v>RR</v>
          </cell>
        </row>
        <row r="11018">
          <cell r="A11018" t="str">
            <v>RR</v>
          </cell>
        </row>
        <row r="11019">
          <cell r="A11019" t="str">
            <v>AC</v>
          </cell>
        </row>
        <row r="11020">
          <cell r="A11020" t="str">
            <v>AC</v>
          </cell>
        </row>
        <row r="11021">
          <cell r="A11021" t="str">
            <v>RR</v>
          </cell>
        </row>
        <row r="11022">
          <cell r="A11022" t="str">
            <v>RR</v>
          </cell>
        </row>
        <row r="11023">
          <cell r="A11023" t="str">
            <v>AC</v>
          </cell>
        </row>
        <row r="11024">
          <cell r="A11024" t="str">
            <v>AC</v>
          </cell>
        </row>
        <row r="11025">
          <cell r="A11025" t="str">
            <v>RR</v>
          </cell>
        </row>
        <row r="11026">
          <cell r="A11026" t="str">
            <v>RR</v>
          </cell>
        </row>
        <row r="11027">
          <cell r="A11027" t="str">
            <v>AC</v>
          </cell>
        </row>
        <row r="11028">
          <cell r="A11028" t="str">
            <v>AC</v>
          </cell>
        </row>
        <row r="11029">
          <cell r="A11029" t="str">
            <v>RR</v>
          </cell>
        </row>
        <row r="11030">
          <cell r="A11030" t="str">
            <v>RR</v>
          </cell>
        </row>
        <row r="11031">
          <cell r="A11031" t="str">
            <v>RR</v>
          </cell>
        </row>
        <row r="11032">
          <cell r="A11032" t="str">
            <v>RR</v>
          </cell>
        </row>
        <row r="11033">
          <cell r="A11033" t="str">
            <v>RR</v>
          </cell>
        </row>
        <row r="11034">
          <cell r="A11034" t="str">
            <v>RR</v>
          </cell>
        </row>
        <row r="11035">
          <cell r="A11035" t="str">
            <v>RR</v>
          </cell>
        </row>
        <row r="11036">
          <cell r="A11036" t="str">
            <v>RR</v>
          </cell>
        </row>
        <row r="11037">
          <cell r="A11037" t="str">
            <v>RR</v>
          </cell>
        </row>
        <row r="11038">
          <cell r="A11038" t="str">
            <v>WE</v>
          </cell>
        </row>
        <row r="11039">
          <cell r="A11039" t="str">
            <v>WE</v>
          </cell>
        </row>
        <row r="11040">
          <cell r="A11040" t="str">
            <v>WE</v>
          </cell>
        </row>
        <row r="11041">
          <cell r="A11041" t="str">
            <v>WE</v>
          </cell>
        </row>
        <row r="11042">
          <cell r="A11042" t="str">
            <v>WE</v>
          </cell>
        </row>
        <row r="11043">
          <cell r="A11043" t="str">
            <v>WE</v>
          </cell>
        </row>
        <row r="11044">
          <cell r="A11044" t="str">
            <v>ER</v>
          </cell>
        </row>
        <row r="11045">
          <cell r="A11045" t="str">
            <v>WE</v>
          </cell>
        </row>
        <row r="11046">
          <cell r="A11046" t="str">
            <v>ER</v>
          </cell>
        </row>
        <row r="11047">
          <cell r="A11047" t="str">
            <v>WE</v>
          </cell>
        </row>
        <row r="11048">
          <cell r="A11048" t="str">
            <v>WE</v>
          </cell>
        </row>
        <row r="11049">
          <cell r="A11049" t="str">
            <v>RE</v>
          </cell>
        </row>
        <row r="11050">
          <cell r="A11050" t="str">
            <v>WE</v>
          </cell>
        </row>
        <row r="11051">
          <cell r="A11051" t="str">
            <v>WE</v>
          </cell>
        </row>
        <row r="11052">
          <cell r="A11052" t="str">
            <v>RE</v>
          </cell>
        </row>
        <row r="11053">
          <cell r="A11053" t="str">
            <v>WE</v>
          </cell>
        </row>
        <row r="11054">
          <cell r="A11054" t="str">
            <v>WE</v>
          </cell>
        </row>
        <row r="11055">
          <cell r="A11055" t="str">
            <v>WE</v>
          </cell>
        </row>
        <row r="11056">
          <cell r="A11056" t="str">
            <v>WE</v>
          </cell>
        </row>
        <row r="11057">
          <cell r="A11057" t="str">
            <v>WE</v>
          </cell>
        </row>
        <row r="11058">
          <cell r="A11058" t="str">
            <v>WE</v>
          </cell>
        </row>
        <row r="11059">
          <cell r="A11059" t="str">
            <v>WE</v>
          </cell>
        </row>
        <row r="11060">
          <cell r="A11060" t="str">
            <v>WE</v>
          </cell>
        </row>
        <row r="11061">
          <cell r="A11061" t="str">
            <v>WE</v>
          </cell>
        </row>
        <row r="11062">
          <cell r="A11062" t="str">
            <v>WE</v>
          </cell>
        </row>
        <row r="11063">
          <cell r="A11063" t="str">
            <v>WE</v>
          </cell>
        </row>
        <row r="11064">
          <cell r="A11064" t="str">
            <v>WE</v>
          </cell>
        </row>
        <row r="11065">
          <cell r="A11065" t="str">
            <v>WE</v>
          </cell>
        </row>
        <row r="11066">
          <cell r="A11066" t="str">
            <v>WE</v>
          </cell>
        </row>
        <row r="11067">
          <cell r="A11067" t="str">
            <v>WE</v>
          </cell>
        </row>
        <row r="11068">
          <cell r="A11068" t="str">
            <v>WE</v>
          </cell>
        </row>
        <row r="11069">
          <cell r="A11069" t="str">
            <v>WE</v>
          </cell>
        </row>
        <row r="11070">
          <cell r="A11070" t="str">
            <v>WE</v>
          </cell>
        </row>
        <row r="11071">
          <cell r="A11071" t="str">
            <v>WE</v>
          </cell>
        </row>
        <row r="11072">
          <cell r="A11072" t="str">
            <v>WE</v>
          </cell>
        </row>
        <row r="11073">
          <cell r="A11073" t="str">
            <v>WE</v>
          </cell>
        </row>
        <row r="11074">
          <cell r="A11074" t="str">
            <v>RE</v>
          </cell>
        </row>
        <row r="11075">
          <cell r="A11075" t="str">
            <v>WE</v>
          </cell>
        </row>
        <row r="11076">
          <cell r="A11076" t="str">
            <v>WE</v>
          </cell>
        </row>
        <row r="11077">
          <cell r="A11077" t="str">
            <v>WE</v>
          </cell>
        </row>
        <row r="11078">
          <cell r="A11078" t="str">
            <v>WE</v>
          </cell>
        </row>
        <row r="11079">
          <cell r="A11079" t="str">
            <v>WE</v>
          </cell>
        </row>
        <row r="11080">
          <cell r="A11080" t="str">
            <v>WE</v>
          </cell>
        </row>
        <row r="11081">
          <cell r="A11081" t="str">
            <v>WE</v>
          </cell>
        </row>
        <row r="11082">
          <cell r="A11082" t="str">
            <v>WE</v>
          </cell>
        </row>
        <row r="11083">
          <cell r="A11083" t="str">
            <v>WE</v>
          </cell>
        </row>
        <row r="11084">
          <cell r="A11084" t="str">
            <v>WE</v>
          </cell>
        </row>
        <row r="11085">
          <cell r="A11085" t="str">
            <v>WE</v>
          </cell>
        </row>
        <row r="11086">
          <cell r="A11086" t="str">
            <v>WE</v>
          </cell>
        </row>
        <row r="11087">
          <cell r="A11087" t="str">
            <v>WE</v>
          </cell>
        </row>
        <row r="11088">
          <cell r="A11088" t="str">
            <v>WE</v>
          </cell>
        </row>
        <row r="11089">
          <cell r="A11089" t="str">
            <v>ER</v>
          </cell>
        </row>
        <row r="11090">
          <cell r="A11090" t="str">
            <v>ER</v>
          </cell>
        </row>
        <row r="11091">
          <cell r="A11091" t="str">
            <v>WE</v>
          </cell>
        </row>
        <row r="11092">
          <cell r="A11092" t="str">
            <v>WE</v>
          </cell>
        </row>
        <row r="11093">
          <cell r="A11093" t="str">
            <v>ZP</v>
          </cell>
        </row>
        <row r="11094">
          <cell r="A11094" t="str">
            <v>WE</v>
          </cell>
        </row>
        <row r="11095">
          <cell r="A11095" t="str">
            <v>ER</v>
          </cell>
        </row>
        <row r="11096">
          <cell r="A11096" t="str">
            <v>KR</v>
          </cell>
        </row>
        <row r="11097">
          <cell r="A11097" t="str">
            <v>ER</v>
          </cell>
        </row>
        <row r="11098">
          <cell r="A11098" t="str">
            <v>WE</v>
          </cell>
        </row>
        <row r="11099">
          <cell r="A11099" t="str">
            <v>WE</v>
          </cell>
        </row>
        <row r="11100">
          <cell r="A11100" t="str">
            <v>WE</v>
          </cell>
        </row>
        <row r="11101">
          <cell r="A11101" t="str">
            <v>WE</v>
          </cell>
        </row>
        <row r="11102">
          <cell r="A11102" t="str">
            <v>WE</v>
          </cell>
        </row>
        <row r="11103">
          <cell r="A11103" t="str">
            <v>WE</v>
          </cell>
        </row>
        <row r="11104">
          <cell r="A11104" t="str">
            <v>WE</v>
          </cell>
        </row>
        <row r="11105">
          <cell r="A11105" t="str">
            <v>WE</v>
          </cell>
        </row>
        <row r="11106">
          <cell r="A11106" t="str">
            <v>WE</v>
          </cell>
        </row>
        <row r="11107">
          <cell r="A11107" t="str">
            <v>WE</v>
          </cell>
        </row>
        <row r="11108">
          <cell r="A11108" t="str">
            <v>WE</v>
          </cell>
        </row>
        <row r="11109">
          <cell r="A11109" t="str">
            <v>WE</v>
          </cell>
        </row>
        <row r="11110">
          <cell r="A11110" t="str">
            <v>RE</v>
          </cell>
        </row>
        <row r="11111">
          <cell r="A11111" t="str">
            <v>WE</v>
          </cell>
        </row>
        <row r="11112">
          <cell r="A11112" t="str">
            <v>WE</v>
          </cell>
        </row>
        <row r="11113">
          <cell r="A11113" t="str">
            <v>WE</v>
          </cell>
        </row>
        <row r="11114">
          <cell r="A11114" t="str">
            <v>ER</v>
          </cell>
        </row>
        <row r="11115">
          <cell r="A11115" t="str">
            <v>ER</v>
          </cell>
        </row>
        <row r="11116">
          <cell r="A11116" t="str">
            <v>ER</v>
          </cell>
        </row>
        <row r="11117">
          <cell r="A11117" t="str">
            <v>WE</v>
          </cell>
        </row>
        <row r="11118">
          <cell r="A11118" t="str">
            <v>WE</v>
          </cell>
        </row>
        <row r="11119">
          <cell r="A11119" t="str">
            <v>WE</v>
          </cell>
        </row>
        <row r="11120">
          <cell r="A11120" t="str">
            <v>WE</v>
          </cell>
        </row>
        <row r="11121">
          <cell r="A11121" t="str">
            <v>WE</v>
          </cell>
        </row>
        <row r="11122">
          <cell r="A11122" t="str">
            <v>RE</v>
          </cell>
        </row>
        <row r="11123">
          <cell r="A11123" t="str">
            <v>WE</v>
          </cell>
        </row>
        <row r="11124">
          <cell r="A11124" t="str">
            <v>WE</v>
          </cell>
        </row>
        <row r="11125">
          <cell r="A11125" t="str">
            <v>WE</v>
          </cell>
        </row>
        <row r="11126">
          <cell r="A11126" t="str">
            <v>WE</v>
          </cell>
        </row>
        <row r="11127">
          <cell r="A11127" t="str">
            <v>WE</v>
          </cell>
        </row>
        <row r="11128">
          <cell r="A11128" t="str">
            <v>RE</v>
          </cell>
        </row>
        <row r="11129">
          <cell r="A11129" t="str">
            <v>WE</v>
          </cell>
        </row>
        <row r="11130">
          <cell r="A11130" t="str">
            <v>WE</v>
          </cell>
        </row>
        <row r="11131">
          <cell r="A11131" t="str">
            <v>KR</v>
          </cell>
        </row>
        <row r="11132">
          <cell r="A11132" t="str">
            <v>WE</v>
          </cell>
        </row>
        <row r="11133">
          <cell r="A11133" t="str">
            <v>WE</v>
          </cell>
        </row>
        <row r="11134">
          <cell r="A11134" t="str">
            <v>WE</v>
          </cell>
        </row>
        <row r="11135">
          <cell r="A11135" t="str">
            <v>WE</v>
          </cell>
        </row>
        <row r="11136">
          <cell r="A11136" t="str">
            <v>WE</v>
          </cell>
        </row>
        <row r="11137">
          <cell r="A11137" t="str">
            <v>WE</v>
          </cell>
        </row>
        <row r="11138">
          <cell r="A11138" t="str">
            <v>WE</v>
          </cell>
        </row>
        <row r="11139">
          <cell r="A11139" t="str">
            <v>WE</v>
          </cell>
        </row>
        <row r="11140">
          <cell r="A11140" t="str">
            <v>RE</v>
          </cell>
        </row>
        <row r="11141">
          <cell r="A11141" t="str">
            <v>RE</v>
          </cell>
        </row>
        <row r="11142">
          <cell r="A11142" t="str">
            <v>WE</v>
          </cell>
        </row>
        <row r="11143">
          <cell r="A11143" t="str">
            <v>WE</v>
          </cell>
        </row>
        <row r="11144">
          <cell r="A11144" t="str">
            <v>WE</v>
          </cell>
        </row>
        <row r="11145">
          <cell r="A11145" t="str">
            <v>ER</v>
          </cell>
        </row>
        <row r="11146">
          <cell r="A11146" t="str">
            <v>ER</v>
          </cell>
        </row>
        <row r="11147">
          <cell r="A11147" t="str">
            <v>RE</v>
          </cell>
        </row>
        <row r="11148">
          <cell r="A11148" t="str">
            <v>WE</v>
          </cell>
        </row>
        <row r="11149">
          <cell r="A11149" t="str">
            <v>WE</v>
          </cell>
        </row>
        <row r="11150">
          <cell r="A11150" t="str">
            <v>WE</v>
          </cell>
        </row>
        <row r="11151">
          <cell r="A11151" t="str">
            <v>WE</v>
          </cell>
        </row>
        <row r="11152">
          <cell r="A11152" t="str">
            <v>KR</v>
          </cell>
        </row>
        <row r="11153">
          <cell r="A11153" t="str">
            <v>WE</v>
          </cell>
        </row>
        <row r="11154">
          <cell r="A11154" t="str">
            <v>WE</v>
          </cell>
        </row>
        <row r="11155">
          <cell r="A11155" t="str">
            <v>WE</v>
          </cell>
        </row>
        <row r="11156">
          <cell r="A11156" t="str">
            <v>WE</v>
          </cell>
        </row>
        <row r="11157">
          <cell r="A11157" t="str">
            <v>WE</v>
          </cell>
        </row>
        <row r="11158">
          <cell r="A11158" t="str">
            <v>WE</v>
          </cell>
        </row>
        <row r="11159">
          <cell r="A11159" t="str">
            <v>WE</v>
          </cell>
        </row>
        <row r="11160">
          <cell r="A11160" t="str">
            <v>ER</v>
          </cell>
        </row>
        <row r="11161">
          <cell r="A11161" t="str">
            <v>ER</v>
          </cell>
        </row>
        <row r="11162">
          <cell r="A11162" t="str">
            <v>ER</v>
          </cell>
        </row>
        <row r="11163">
          <cell r="A11163" t="str">
            <v>ER</v>
          </cell>
        </row>
        <row r="11164">
          <cell r="A11164" t="str">
            <v>WE</v>
          </cell>
        </row>
        <row r="11165">
          <cell r="A11165" t="str">
            <v>WE</v>
          </cell>
        </row>
        <row r="11166">
          <cell r="A11166" t="str">
            <v>WE</v>
          </cell>
        </row>
        <row r="11167">
          <cell r="A11167" t="str">
            <v>WE</v>
          </cell>
        </row>
        <row r="11168">
          <cell r="A11168" t="str">
            <v>WE</v>
          </cell>
        </row>
        <row r="11169">
          <cell r="A11169" t="str">
            <v>WE</v>
          </cell>
        </row>
        <row r="11170">
          <cell r="A11170" t="str">
            <v>WE</v>
          </cell>
        </row>
        <row r="11171">
          <cell r="A11171" t="str">
            <v>ER</v>
          </cell>
        </row>
        <row r="11172">
          <cell r="A11172" t="str">
            <v>KR</v>
          </cell>
        </row>
        <row r="11173">
          <cell r="A11173" t="str">
            <v>ER</v>
          </cell>
        </row>
        <row r="11174">
          <cell r="A11174" t="str">
            <v>WE</v>
          </cell>
        </row>
        <row r="11175">
          <cell r="A11175" t="str">
            <v>WE</v>
          </cell>
        </row>
        <row r="11176">
          <cell r="A11176" t="str">
            <v>AC</v>
          </cell>
        </row>
        <row r="11177">
          <cell r="A11177" t="str">
            <v>AC</v>
          </cell>
        </row>
        <row r="11178">
          <cell r="A11178" t="str">
            <v>WE</v>
          </cell>
        </row>
        <row r="11179">
          <cell r="A11179" t="str">
            <v>WE</v>
          </cell>
        </row>
        <row r="11180">
          <cell r="A11180" t="str">
            <v>WE</v>
          </cell>
        </row>
        <row r="11181">
          <cell r="A11181" t="str">
            <v>WE</v>
          </cell>
        </row>
        <row r="11182">
          <cell r="A11182" t="str">
            <v>WE</v>
          </cell>
        </row>
        <row r="11183">
          <cell r="A11183" t="str">
            <v>KR</v>
          </cell>
        </row>
        <row r="11184">
          <cell r="A11184" t="str">
            <v>RR</v>
          </cell>
        </row>
        <row r="11185">
          <cell r="A11185" t="str">
            <v>AC</v>
          </cell>
        </row>
        <row r="11186">
          <cell r="A11186" t="str">
            <v>RR</v>
          </cell>
        </row>
        <row r="11187">
          <cell r="A11187" t="str">
            <v>AC</v>
          </cell>
        </row>
        <row r="11188">
          <cell r="A11188" t="str">
            <v>RR</v>
          </cell>
        </row>
        <row r="11189">
          <cell r="A11189" t="str">
            <v>AC</v>
          </cell>
        </row>
        <row r="11190">
          <cell r="A11190" t="str">
            <v>RR</v>
          </cell>
        </row>
        <row r="11191">
          <cell r="A11191" t="str">
            <v>WE</v>
          </cell>
        </row>
        <row r="11192">
          <cell r="A11192" t="str">
            <v>AC</v>
          </cell>
        </row>
        <row r="11193">
          <cell r="A11193" t="str">
            <v>RR</v>
          </cell>
        </row>
        <row r="11194">
          <cell r="A11194" t="str">
            <v>AC</v>
          </cell>
        </row>
        <row r="11195">
          <cell r="A11195" t="str">
            <v>RR</v>
          </cell>
        </row>
        <row r="11196">
          <cell r="A11196" t="str">
            <v>WE</v>
          </cell>
        </row>
        <row r="11197">
          <cell r="A11197" t="str">
            <v>AC</v>
          </cell>
        </row>
        <row r="11198">
          <cell r="A11198" t="str">
            <v>RR</v>
          </cell>
        </row>
        <row r="11199">
          <cell r="A11199" t="str">
            <v>RR</v>
          </cell>
        </row>
        <row r="11200">
          <cell r="A11200" t="str">
            <v>WE</v>
          </cell>
        </row>
        <row r="11201">
          <cell r="A11201" t="str">
            <v>KR</v>
          </cell>
        </row>
        <row r="11202">
          <cell r="A11202" t="str">
            <v>KR</v>
          </cell>
        </row>
        <row r="11203">
          <cell r="A11203" t="str">
            <v>SA</v>
          </cell>
        </row>
        <row r="11204">
          <cell r="A11204" t="str">
            <v>SA</v>
          </cell>
        </row>
        <row r="11205">
          <cell r="A11205" t="str">
            <v>SA</v>
          </cell>
        </row>
        <row r="11206">
          <cell r="A11206" t="str">
            <v>SA</v>
          </cell>
        </row>
        <row r="11207">
          <cell r="A11207" t="str">
            <v>SA</v>
          </cell>
        </row>
        <row r="11208">
          <cell r="A11208" t="str">
            <v>SA</v>
          </cell>
        </row>
        <row r="11209">
          <cell r="A11209" t="str">
            <v>SA</v>
          </cell>
        </row>
        <row r="11210">
          <cell r="A11210" t="str">
            <v>SA</v>
          </cell>
        </row>
        <row r="11211">
          <cell r="A11211" t="str">
            <v>SA</v>
          </cell>
        </row>
        <row r="11212">
          <cell r="A11212" t="str">
            <v>SA</v>
          </cell>
        </row>
        <row r="11213">
          <cell r="A11213" t="str">
            <v>SA</v>
          </cell>
        </row>
        <row r="11214">
          <cell r="A11214" t="str">
            <v>SA</v>
          </cell>
        </row>
        <row r="11215">
          <cell r="A11215" t="str">
            <v>SA</v>
          </cell>
        </row>
        <row r="11216">
          <cell r="A11216" t="str">
            <v>SA</v>
          </cell>
        </row>
        <row r="11217">
          <cell r="A11217" t="str">
            <v>SA</v>
          </cell>
        </row>
        <row r="11218">
          <cell r="A11218" t="str">
            <v>SA</v>
          </cell>
        </row>
        <row r="11219">
          <cell r="A11219" t="str">
            <v>SA</v>
          </cell>
        </row>
        <row r="11220">
          <cell r="A11220" t="str">
            <v>SA</v>
          </cell>
        </row>
        <row r="11221">
          <cell r="A11221" t="str">
            <v>SA</v>
          </cell>
        </row>
        <row r="11222">
          <cell r="A11222" t="str">
            <v>SA</v>
          </cell>
        </row>
        <row r="11223">
          <cell r="A11223" t="str">
            <v>WE</v>
          </cell>
        </row>
        <row r="11224">
          <cell r="A11224" t="str">
            <v>WE</v>
          </cell>
        </row>
        <row r="11225">
          <cell r="A11225" t="str">
            <v>WE</v>
          </cell>
        </row>
        <row r="11226">
          <cell r="A11226" t="str">
            <v>KR</v>
          </cell>
        </row>
        <row r="11227">
          <cell r="A11227" t="str">
            <v>WE</v>
          </cell>
        </row>
        <row r="11228">
          <cell r="A11228" t="str">
            <v>WE</v>
          </cell>
        </row>
        <row r="11229">
          <cell r="A11229" t="str">
            <v>WE</v>
          </cell>
        </row>
        <row r="11230">
          <cell r="A11230" t="str">
            <v>SA</v>
          </cell>
        </row>
        <row r="11231">
          <cell r="A11231" t="str">
            <v>SA</v>
          </cell>
        </row>
        <row r="11232">
          <cell r="A11232" t="str">
            <v>SA</v>
          </cell>
        </row>
        <row r="11233">
          <cell r="A11233" t="str">
            <v>SA</v>
          </cell>
        </row>
        <row r="11234">
          <cell r="A11234" t="str">
            <v>SA</v>
          </cell>
        </row>
        <row r="11235">
          <cell r="A11235" t="str">
            <v>SA</v>
          </cell>
        </row>
        <row r="11236">
          <cell r="A11236" t="str">
            <v>SA</v>
          </cell>
        </row>
        <row r="11237">
          <cell r="A11237" t="str">
            <v>SA</v>
          </cell>
        </row>
        <row r="11238">
          <cell r="A11238" t="str">
            <v>SA</v>
          </cell>
        </row>
        <row r="11239">
          <cell r="A11239" t="str">
            <v>SA</v>
          </cell>
        </row>
        <row r="11240">
          <cell r="A11240" t="str">
            <v>SA</v>
          </cell>
        </row>
        <row r="11241">
          <cell r="A11241" t="str">
            <v>SA</v>
          </cell>
        </row>
        <row r="11242">
          <cell r="A11242" t="str">
            <v>SA</v>
          </cell>
        </row>
        <row r="11243">
          <cell r="A11243" t="str">
            <v>SA</v>
          </cell>
        </row>
        <row r="11244">
          <cell r="A11244" t="str">
            <v>SA</v>
          </cell>
        </row>
        <row r="11245">
          <cell r="A11245" t="str">
            <v>SA</v>
          </cell>
        </row>
        <row r="11246">
          <cell r="A11246" t="str">
            <v>SA</v>
          </cell>
        </row>
        <row r="11247">
          <cell r="A11247" t="str">
            <v>SA</v>
          </cell>
        </row>
        <row r="11248">
          <cell r="A11248" t="str">
            <v>SA</v>
          </cell>
        </row>
        <row r="11249">
          <cell r="A11249" t="str">
            <v>WE</v>
          </cell>
        </row>
        <row r="11250">
          <cell r="A11250" t="str">
            <v>WE</v>
          </cell>
        </row>
        <row r="11251">
          <cell r="A11251" t="str">
            <v>KR</v>
          </cell>
        </row>
        <row r="11252">
          <cell r="A11252" t="str">
            <v>WE</v>
          </cell>
        </row>
        <row r="11253">
          <cell r="A11253" t="str">
            <v>KR</v>
          </cell>
        </row>
        <row r="11254">
          <cell r="A11254" t="str">
            <v>WE</v>
          </cell>
        </row>
        <row r="11255">
          <cell r="A11255" t="str">
            <v>KR</v>
          </cell>
        </row>
        <row r="11256">
          <cell r="A11256" t="str">
            <v>SA</v>
          </cell>
        </row>
        <row r="11257">
          <cell r="A11257" t="str">
            <v>SA</v>
          </cell>
        </row>
        <row r="11258">
          <cell r="A11258" t="str">
            <v>SA</v>
          </cell>
        </row>
        <row r="11259">
          <cell r="A11259" t="str">
            <v>SA</v>
          </cell>
        </row>
        <row r="11260">
          <cell r="A11260" t="str">
            <v>SA</v>
          </cell>
        </row>
        <row r="11261">
          <cell r="A11261" t="str">
            <v>SA</v>
          </cell>
        </row>
        <row r="11262">
          <cell r="A11262" t="str">
            <v>SA</v>
          </cell>
        </row>
        <row r="11263">
          <cell r="A11263" t="str">
            <v>SA</v>
          </cell>
        </row>
        <row r="11264">
          <cell r="A11264" t="str">
            <v>SA</v>
          </cell>
        </row>
        <row r="11265">
          <cell r="A11265" t="str">
            <v>SA</v>
          </cell>
        </row>
        <row r="11266">
          <cell r="A11266" t="str">
            <v>SA</v>
          </cell>
        </row>
        <row r="11267">
          <cell r="A11267" t="str">
            <v>SA</v>
          </cell>
        </row>
        <row r="11268">
          <cell r="A11268" t="str">
            <v>SA</v>
          </cell>
        </row>
        <row r="11269">
          <cell r="A11269" t="str">
            <v>SA</v>
          </cell>
        </row>
        <row r="11270">
          <cell r="A11270" t="str">
            <v>SA</v>
          </cell>
        </row>
        <row r="11271">
          <cell r="A11271" t="str">
            <v>SA</v>
          </cell>
        </row>
        <row r="11272">
          <cell r="A11272" t="str">
            <v>SA</v>
          </cell>
        </row>
        <row r="11273">
          <cell r="A11273" t="str">
            <v>SA</v>
          </cell>
        </row>
        <row r="11274">
          <cell r="A11274" t="str">
            <v>SA</v>
          </cell>
        </row>
        <row r="11275">
          <cell r="A11275" t="str">
            <v>SA</v>
          </cell>
        </row>
        <row r="11276">
          <cell r="A11276" t="str">
            <v>WE</v>
          </cell>
        </row>
        <row r="11277">
          <cell r="A11277" t="str">
            <v>WE</v>
          </cell>
        </row>
        <row r="11278">
          <cell r="A11278" t="str">
            <v>WE</v>
          </cell>
        </row>
        <row r="11279">
          <cell r="A11279" t="str">
            <v>SA</v>
          </cell>
        </row>
        <row r="11280">
          <cell r="A11280" t="str">
            <v>KR</v>
          </cell>
        </row>
        <row r="11281">
          <cell r="A11281" t="str">
            <v>RE</v>
          </cell>
        </row>
        <row r="11282">
          <cell r="A11282" t="str">
            <v>RE</v>
          </cell>
        </row>
        <row r="11283">
          <cell r="A11283" t="str">
            <v>ER</v>
          </cell>
        </row>
        <row r="11284">
          <cell r="A11284" t="str">
            <v>KR</v>
          </cell>
        </row>
        <row r="11285">
          <cell r="A11285" t="str">
            <v>WE</v>
          </cell>
        </row>
        <row r="11286">
          <cell r="A11286" t="str">
            <v>WE</v>
          </cell>
        </row>
        <row r="11287">
          <cell r="A11287" t="str">
            <v>SA</v>
          </cell>
        </row>
        <row r="11288">
          <cell r="A11288" t="str">
            <v>SA</v>
          </cell>
        </row>
        <row r="11289">
          <cell r="A11289" t="str">
            <v>SA</v>
          </cell>
        </row>
        <row r="11290">
          <cell r="A11290" t="str">
            <v>SA</v>
          </cell>
        </row>
        <row r="11291">
          <cell r="A11291" t="str">
            <v>SA</v>
          </cell>
        </row>
        <row r="11292">
          <cell r="A11292" t="str">
            <v>SA</v>
          </cell>
        </row>
        <row r="11293">
          <cell r="A11293" t="str">
            <v>SA</v>
          </cell>
        </row>
        <row r="11294">
          <cell r="A11294" t="str">
            <v>SA</v>
          </cell>
        </row>
        <row r="11295">
          <cell r="A11295" t="str">
            <v>SA</v>
          </cell>
        </row>
        <row r="11296">
          <cell r="A11296" t="str">
            <v>SA</v>
          </cell>
        </row>
        <row r="11297">
          <cell r="A11297" t="str">
            <v>SA</v>
          </cell>
        </row>
        <row r="11298">
          <cell r="A11298" t="str">
            <v>SA</v>
          </cell>
        </row>
        <row r="11299">
          <cell r="A11299" t="str">
            <v>SA</v>
          </cell>
        </row>
        <row r="11300">
          <cell r="A11300" t="str">
            <v>SA</v>
          </cell>
        </row>
        <row r="11301">
          <cell r="A11301" t="str">
            <v>SA</v>
          </cell>
        </row>
        <row r="11302">
          <cell r="A11302" t="str">
            <v>SA</v>
          </cell>
        </row>
        <row r="11303">
          <cell r="A11303" t="str">
            <v>SA</v>
          </cell>
        </row>
        <row r="11304">
          <cell r="A11304" t="str">
            <v>SA</v>
          </cell>
        </row>
        <row r="11305">
          <cell r="A11305" t="str">
            <v>SA</v>
          </cell>
        </row>
        <row r="11306">
          <cell r="A11306" t="str">
            <v>SA</v>
          </cell>
        </row>
        <row r="11307">
          <cell r="A11307" t="str">
            <v>ER</v>
          </cell>
        </row>
        <row r="11308">
          <cell r="A11308" t="str">
            <v>WE</v>
          </cell>
        </row>
        <row r="11309">
          <cell r="A11309" t="str">
            <v>WE</v>
          </cell>
        </row>
        <row r="11310">
          <cell r="A11310" t="str">
            <v>WE</v>
          </cell>
        </row>
        <row r="11311">
          <cell r="A11311" t="str">
            <v>KR</v>
          </cell>
        </row>
        <row r="11312">
          <cell r="A11312" t="str">
            <v>WE</v>
          </cell>
        </row>
        <row r="11313">
          <cell r="A11313" t="str">
            <v>WE</v>
          </cell>
        </row>
        <row r="11314">
          <cell r="A11314" t="str">
            <v>WE</v>
          </cell>
        </row>
        <row r="11315">
          <cell r="A11315" t="str">
            <v>WE</v>
          </cell>
        </row>
        <row r="11316">
          <cell r="A11316" t="str">
            <v>WE</v>
          </cell>
        </row>
        <row r="11317">
          <cell r="A11317" t="str">
            <v>WE</v>
          </cell>
        </row>
        <row r="11318">
          <cell r="A11318" t="str">
            <v>WE</v>
          </cell>
        </row>
        <row r="11319">
          <cell r="A11319" t="str">
            <v>WE</v>
          </cell>
        </row>
        <row r="11320">
          <cell r="A11320" t="str">
            <v>SA</v>
          </cell>
        </row>
        <row r="11321">
          <cell r="A11321" t="str">
            <v>SA</v>
          </cell>
        </row>
        <row r="11322">
          <cell r="A11322" t="str">
            <v>SA</v>
          </cell>
        </row>
        <row r="11323">
          <cell r="A11323" t="str">
            <v>SA</v>
          </cell>
        </row>
        <row r="11324">
          <cell r="A11324" t="str">
            <v>SA</v>
          </cell>
        </row>
        <row r="11325">
          <cell r="A11325" t="str">
            <v>SA</v>
          </cell>
        </row>
        <row r="11326">
          <cell r="A11326" t="str">
            <v>SA</v>
          </cell>
        </row>
        <row r="11327">
          <cell r="A11327" t="str">
            <v>SA</v>
          </cell>
        </row>
        <row r="11328">
          <cell r="A11328" t="str">
            <v>SA</v>
          </cell>
        </row>
        <row r="11329">
          <cell r="A11329" t="str">
            <v>SA</v>
          </cell>
        </row>
        <row r="11330">
          <cell r="A11330" t="str">
            <v>SA</v>
          </cell>
        </row>
        <row r="11331">
          <cell r="A11331" t="str">
            <v>SA</v>
          </cell>
        </row>
        <row r="11332">
          <cell r="A11332" t="str">
            <v>SA</v>
          </cell>
        </row>
        <row r="11333">
          <cell r="A11333" t="str">
            <v>SA</v>
          </cell>
        </row>
        <row r="11334">
          <cell r="A11334" t="str">
            <v>SA</v>
          </cell>
        </row>
        <row r="11335">
          <cell r="A11335" t="str">
            <v>SA</v>
          </cell>
        </row>
        <row r="11336">
          <cell r="A11336" t="str">
            <v>SA</v>
          </cell>
        </row>
        <row r="11337">
          <cell r="A11337" t="str">
            <v>SA</v>
          </cell>
        </row>
        <row r="11338">
          <cell r="A11338" t="str">
            <v>WE</v>
          </cell>
        </row>
        <row r="11339">
          <cell r="A11339" t="str">
            <v>WE</v>
          </cell>
        </row>
        <row r="11340">
          <cell r="A11340" t="str">
            <v>WE</v>
          </cell>
        </row>
        <row r="11341">
          <cell r="A11341" t="str">
            <v>KR</v>
          </cell>
        </row>
        <row r="11342">
          <cell r="A11342" t="str">
            <v>WE</v>
          </cell>
        </row>
        <row r="11343">
          <cell r="A11343" t="str">
            <v>WE</v>
          </cell>
        </row>
        <row r="11344">
          <cell r="A11344" t="str">
            <v>WE</v>
          </cell>
        </row>
        <row r="11345">
          <cell r="A11345" t="str">
            <v>WE</v>
          </cell>
        </row>
        <row r="11346">
          <cell r="A11346" t="str">
            <v>WE</v>
          </cell>
        </row>
        <row r="11347">
          <cell r="A11347" t="str">
            <v>WE</v>
          </cell>
        </row>
        <row r="11348">
          <cell r="A11348" t="str">
            <v>WE</v>
          </cell>
        </row>
        <row r="11349">
          <cell r="A11349" t="str">
            <v>WE</v>
          </cell>
        </row>
        <row r="11350">
          <cell r="A11350" t="str">
            <v>WE</v>
          </cell>
        </row>
        <row r="11351">
          <cell r="A11351" t="str">
            <v>WE</v>
          </cell>
        </row>
        <row r="11352">
          <cell r="A11352" t="str">
            <v>WE</v>
          </cell>
        </row>
        <row r="11353">
          <cell r="A11353" t="str">
            <v>SA</v>
          </cell>
        </row>
        <row r="11354">
          <cell r="A11354" t="str">
            <v>SA</v>
          </cell>
        </row>
        <row r="11355">
          <cell r="A11355" t="str">
            <v>SA</v>
          </cell>
        </row>
        <row r="11356">
          <cell r="A11356" t="str">
            <v>SA</v>
          </cell>
        </row>
        <row r="11357">
          <cell r="A11357" t="str">
            <v>SA</v>
          </cell>
        </row>
        <row r="11358">
          <cell r="A11358" t="str">
            <v>SA</v>
          </cell>
        </row>
        <row r="11359">
          <cell r="A11359" t="str">
            <v>SA</v>
          </cell>
        </row>
        <row r="11360">
          <cell r="A11360" t="str">
            <v>SA</v>
          </cell>
        </row>
        <row r="11361">
          <cell r="A11361" t="str">
            <v>SA</v>
          </cell>
        </row>
        <row r="11362">
          <cell r="A11362" t="str">
            <v>SA</v>
          </cell>
        </row>
        <row r="11363">
          <cell r="A11363" t="str">
            <v>SA</v>
          </cell>
        </row>
        <row r="11364">
          <cell r="A11364" t="str">
            <v>SA</v>
          </cell>
        </row>
        <row r="11365">
          <cell r="A11365" t="str">
            <v>SA</v>
          </cell>
        </row>
        <row r="11366">
          <cell r="A11366" t="str">
            <v>SA</v>
          </cell>
        </row>
        <row r="11367">
          <cell r="A11367" t="str">
            <v>SA</v>
          </cell>
        </row>
        <row r="11368">
          <cell r="A11368" t="str">
            <v>SA</v>
          </cell>
        </row>
        <row r="11369">
          <cell r="A11369" t="str">
            <v>SA</v>
          </cell>
        </row>
        <row r="11370">
          <cell r="A11370" t="str">
            <v>SA</v>
          </cell>
        </row>
        <row r="11371">
          <cell r="A11371" t="str">
            <v>SA</v>
          </cell>
        </row>
        <row r="11372">
          <cell r="A11372" t="str">
            <v>WE</v>
          </cell>
        </row>
        <row r="11373">
          <cell r="A11373" t="str">
            <v>WE</v>
          </cell>
        </row>
        <row r="11374">
          <cell r="A11374" t="str">
            <v>WE</v>
          </cell>
        </row>
        <row r="11375">
          <cell r="A11375" t="str">
            <v>WE</v>
          </cell>
        </row>
        <row r="11376">
          <cell r="A11376" t="str">
            <v>WE</v>
          </cell>
        </row>
        <row r="11377">
          <cell r="A11377" t="str">
            <v>WE</v>
          </cell>
        </row>
        <row r="11378">
          <cell r="A11378" t="str">
            <v>SA</v>
          </cell>
        </row>
        <row r="11379">
          <cell r="A11379" t="str">
            <v>SA</v>
          </cell>
        </row>
        <row r="11380">
          <cell r="A11380" t="str">
            <v>SA</v>
          </cell>
        </row>
        <row r="11381">
          <cell r="A11381" t="str">
            <v>SA</v>
          </cell>
        </row>
        <row r="11382">
          <cell r="A11382" t="str">
            <v>SA</v>
          </cell>
        </row>
        <row r="11383">
          <cell r="A11383" t="str">
            <v>SA</v>
          </cell>
        </row>
        <row r="11384">
          <cell r="A11384" t="str">
            <v>SA</v>
          </cell>
        </row>
        <row r="11385">
          <cell r="A11385" t="str">
            <v>SA</v>
          </cell>
        </row>
        <row r="11386">
          <cell r="A11386" t="str">
            <v>SA</v>
          </cell>
        </row>
        <row r="11387">
          <cell r="A11387" t="str">
            <v>SA</v>
          </cell>
        </row>
        <row r="11388">
          <cell r="A11388" t="str">
            <v>SA</v>
          </cell>
        </row>
        <row r="11389">
          <cell r="A11389" t="str">
            <v>SA</v>
          </cell>
        </row>
        <row r="11390">
          <cell r="A11390" t="str">
            <v>SA</v>
          </cell>
        </row>
        <row r="11391">
          <cell r="A11391" t="str">
            <v>SA</v>
          </cell>
        </row>
        <row r="11392">
          <cell r="A11392" t="str">
            <v>SA</v>
          </cell>
        </row>
        <row r="11393">
          <cell r="A11393" t="str">
            <v>SA</v>
          </cell>
        </row>
        <row r="11394">
          <cell r="A11394" t="str">
            <v>SA</v>
          </cell>
        </row>
        <row r="11395">
          <cell r="A11395" t="str">
            <v>SA</v>
          </cell>
        </row>
        <row r="11396">
          <cell r="A11396" t="str">
            <v>RE</v>
          </cell>
        </row>
        <row r="11397">
          <cell r="A11397" t="str">
            <v>ER</v>
          </cell>
        </row>
        <row r="11398">
          <cell r="A11398" t="str">
            <v>SA</v>
          </cell>
        </row>
        <row r="11399">
          <cell r="A11399" t="str">
            <v>SA</v>
          </cell>
        </row>
        <row r="11400">
          <cell r="A11400" t="str">
            <v>SA</v>
          </cell>
        </row>
        <row r="11401">
          <cell r="A11401" t="str">
            <v>SA</v>
          </cell>
        </row>
        <row r="11402">
          <cell r="A11402" t="str">
            <v>SA</v>
          </cell>
        </row>
        <row r="11403">
          <cell r="A11403" t="str">
            <v>SA</v>
          </cell>
        </row>
        <row r="11404">
          <cell r="A11404" t="str">
            <v>WE</v>
          </cell>
        </row>
        <row r="11405">
          <cell r="A11405" t="str">
            <v>WE</v>
          </cell>
        </row>
        <row r="11406">
          <cell r="A11406" t="str">
            <v>WE</v>
          </cell>
        </row>
        <row r="11407">
          <cell r="A11407" t="str">
            <v>SA</v>
          </cell>
        </row>
        <row r="11408">
          <cell r="A11408" t="str">
            <v>SA</v>
          </cell>
        </row>
        <row r="11409">
          <cell r="A11409" t="str">
            <v>SA</v>
          </cell>
        </row>
        <row r="11410">
          <cell r="A11410" t="str">
            <v>SA</v>
          </cell>
        </row>
        <row r="11411">
          <cell r="A11411" t="str">
            <v>SA</v>
          </cell>
        </row>
        <row r="11412">
          <cell r="A11412" t="str">
            <v>SA</v>
          </cell>
        </row>
        <row r="11413">
          <cell r="A11413" t="str">
            <v>SA</v>
          </cell>
        </row>
        <row r="11414">
          <cell r="A11414" t="str">
            <v>SA</v>
          </cell>
        </row>
        <row r="11415">
          <cell r="A11415" t="str">
            <v>SA</v>
          </cell>
        </row>
        <row r="11416">
          <cell r="A11416" t="str">
            <v>SA</v>
          </cell>
        </row>
        <row r="11417">
          <cell r="A11417" t="str">
            <v>AF</v>
          </cell>
        </row>
        <row r="11418">
          <cell r="A11418" t="str">
            <v>AF</v>
          </cell>
        </row>
        <row r="11419">
          <cell r="A11419" t="str">
            <v>AF</v>
          </cell>
        </row>
        <row r="11420">
          <cell r="A11420" t="str">
            <v>AF</v>
          </cell>
        </row>
        <row r="11421">
          <cell r="A11421" t="str">
            <v>AF</v>
          </cell>
        </row>
        <row r="11422">
          <cell r="A11422" t="str">
            <v>AF</v>
          </cell>
        </row>
        <row r="11423">
          <cell r="A11423" t="str">
            <v>AF</v>
          </cell>
        </row>
        <row r="11424">
          <cell r="A11424" t="str">
            <v>AF</v>
          </cell>
        </row>
        <row r="11425">
          <cell r="A11425" t="str">
            <v>AF</v>
          </cell>
        </row>
        <row r="11426">
          <cell r="A11426" t="str">
            <v>AF</v>
          </cell>
        </row>
        <row r="11427">
          <cell r="A11427" t="str">
            <v>AF</v>
          </cell>
        </row>
        <row r="11428">
          <cell r="A11428" t="str">
            <v>AF</v>
          </cell>
        </row>
        <row r="11429">
          <cell r="A11429" t="str">
            <v>AF</v>
          </cell>
        </row>
        <row r="11430">
          <cell r="A11430" t="str">
            <v>AF</v>
          </cell>
        </row>
        <row r="11431">
          <cell r="A11431" t="str">
            <v>AF</v>
          </cell>
        </row>
        <row r="11432">
          <cell r="A11432" t="str">
            <v>AF</v>
          </cell>
        </row>
        <row r="11433">
          <cell r="A11433" t="str">
            <v>AF</v>
          </cell>
        </row>
        <row r="11434">
          <cell r="A11434" t="str">
            <v>AF</v>
          </cell>
        </row>
        <row r="11435">
          <cell r="A11435" t="str">
            <v>AF</v>
          </cell>
        </row>
        <row r="11436">
          <cell r="A11436" t="str">
            <v>AF</v>
          </cell>
        </row>
        <row r="11437">
          <cell r="A11437" t="str">
            <v>AF</v>
          </cell>
        </row>
        <row r="11438">
          <cell r="A11438" t="str">
            <v>AF</v>
          </cell>
        </row>
        <row r="11439">
          <cell r="A11439" t="str">
            <v>AF</v>
          </cell>
        </row>
        <row r="11440">
          <cell r="A11440" t="str">
            <v>AF</v>
          </cell>
        </row>
        <row r="11441">
          <cell r="A11441" t="str">
            <v>AF</v>
          </cell>
        </row>
        <row r="11442">
          <cell r="A11442" t="str">
            <v>AF</v>
          </cell>
        </row>
        <row r="11443">
          <cell r="A11443" t="str">
            <v>AF</v>
          </cell>
        </row>
        <row r="11444">
          <cell r="A11444" t="str">
            <v>AF</v>
          </cell>
        </row>
        <row r="11445">
          <cell r="A11445" t="str">
            <v>AF</v>
          </cell>
        </row>
        <row r="11446">
          <cell r="A11446" t="str">
            <v>AF</v>
          </cell>
        </row>
        <row r="11447">
          <cell r="A11447" t="str">
            <v>AF</v>
          </cell>
        </row>
        <row r="11448">
          <cell r="A11448" t="str">
            <v>AF</v>
          </cell>
        </row>
        <row r="11449">
          <cell r="A11449" t="str">
            <v>AF</v>
          </cell>
        </row>
        <row r="11450">
          <cell r="A11450" t="str">
            <v>AF</v>
          </cell>
        </row>
        <row r="11451">
          <cell r="A11451" t="str">
            <v>AF</v>
          </cell>
        </row>
        <row r="11452">
          <cell r="A11452" t="str">
            <v>AF</v>
          </cell>
        </row>
        <row r="11453">
          <cell r="A11453" t="str">
            <v>AF</v>
          </cell>
        </row>
        <row r="11454">
          <cell r="A11454" t="str">
            <v>AF</v>
          </cell>
        </row>
        <row r="11455">
          <cell r="A11455" t="str">
            <v>AF</v>
          </cell>
        </row>
        <row r="11456">
          <cell r="A11456" t="str">
            <v>AF</v>
          </cell>
        </row>
        <row r="11457">
          <cell r="A11457" t="str">
            <v>AF</v>
          </cell>
        </row>
        <row r="11458">
          <cell r="A11458" t="str">
            <v>AF</v>
          </cell>
        </row>
        <row r="11459">
          <cell r="A11459" t="str">
            <v>AF</v>
          </cell>
        </row>
        <row r="11460">
          <cell r="A11460" t="str">
            <v>AF</v>
          </cell>
        </row>
        <row r="11461">
          <cell r="A11461" t="str">
            <v>AF</v>
          </cell>
        </row>
        <row r="11462">
          <cell r="A11462" t="str">
            <v>AF</v>
          </cell>
        </row>
        <row r="11463">
          <cell r="A11463" t="str">
            <v>AF</v>
          </cell>
        </row>
        <row r="11464">
          <cell r="A11464" t="str">
            <v>AF</v>
          </cell>
        </row>
        <row r="11465">
          <cell r="A11465" t="str">
            <v>AF</v>
          </cell>
        </row>
        <row r="11466">
          <cell r="A11466" t="str">
            <v>AF</v>
          </cell>
        </row>
        <row r="11467">
          <cell r="A11467" t="str">
            <v>AF</v>
          </cell>
        </row>
        <row r="11468">
          <cell r="A11468" t="str">
            <v>AF</v>
          </cell>
        </row>
        <row r="11469">
          <cell r="A11469" t="str">
            <v>AF</v>
          </cell>
        </row>
        <row r="11470">
          <cell r="A11470" t="str">
            <v>AF</v>
          </cell>
        </row>
        <row r="11471">
          <cell r="A11471" t="str">
            <v>AF</v>
          </cell>
        </row>
        <row r="11472">
          <cell r="A11472" t="str">
            <v>AF</v>
          </cell>
        </row>
        <row r="11473">
          <cell r="A11473" t="str">
            <v>AF</v>
          </cell>
        </row>
        <row r="11474">
          <cell r="A11474" t="str">
            <v>AF</v>
          </cell>
        </row>
        <row r="11475">
          <cell r="A11475" t="str">
            <v>AF</v>
          </cell>
        </row>
        <row r="11476">
          <cell r="A11476" t="str">
            <v>AF</v>
          </cell>
        </row>
        <row r="11477">
          <cell r="A11477" t="str">
            <v>AF</v>
          </cell>
        </row>
        <row r="11478">
          <cell r="A11478" t="str">
            <v>AF</v>
          </cell>
        </row>
        <row r="11479">
          <cell r="A11479" t="str">
            <v>AF</v>
          </cell>
        </row>
        <row r="11480">
          <cell r="A11480" t="str">
            <v>AF</v>
          </cell>
        </row>
        <row r="11481">
          <cell r="A11481" t="str">
            <v>AF</v>
          </cell>
        </row>
        <row r="11482">
          <cell r="A11482" t="str">
            <v>AF</v>
          </cell>
        </row>
        <row r="11483">
          <cell r="A11483" t="str">
            <v>AF</v>
          </cell>
        </row>
        <row r="11484">
          <cell r="A11484" t="str">
            <v>AF</v>
          </cell>
        </row>
        <row r="11485">
          <cell r="A11485" t="str">
            <v>AF</v>
          </cell>
        </row>
        <row r="11486">
          <cell r="A11486" t="str">
            <v>AF</v>
          </cell>
        </row>
        <row r="11487">
          <cell r="A11487" t="str">
            <v>AF</v>
          </cell>
        </row>
        <row r="11488">
          <cell r="A11488" t="str">
            <v>AF</v>
          </cell>
        </row>
        <row r="11489">
          <cell r="A11489" t="str">
            <v>AF</v>
          </cell>
        </row>
        <row r="11490">
          <cell r="A11490" t="str">
            <v>AF</v>
          </cell>
        </row>
        <row r="11491">
          <cell r="A11491" t="str">
            <v>AF</v>
          </cell>
        </row>
        <row r="11492">
          <cell r="A11492" t="str">
            <v>AF</v>
          </cell>
        </row>
        <row r="11493">
          <cell r="A11493" t="str">
            <v>AF</v>
          </cell>
        </row>
        <row r="11494">
          <cell r="A11494" t="str">
            <v>AF</v>
          </cell>
        </row>
        <row r="11495">
          <cell r="A11495" t="str">
            <v>AF</v>
          </cell>
        </row>
        <row r="11496">
          <cell r="A11496" t="str">
            <v>AF</v>
          </cell>
        </row>
        <row r="11497">
          <cell r="A11497" t="str">
            <v>AF</v>
          </cell>
        </row>
        <row r="11498">
          <cell r="A11498" t="str">
            <v>AF</v>
          </cell>
        </row>
        <row r="11499">
          <cell r="A11499" t="str">
            <v>AF</v>
          </cell>
        </row>
        <row r="11500">
          <cell r="A11500" t="str">
            <v>AF</v>
          </cell>
        </row>
        <row r="11501">
          <cell r="A11501" t="str">
            <v>AF</v>
          </cell>
        </row>
        <row r="11502">
          <cell r="A11502" t="str">
            <v>AF</v>
          </cell>
        </row>
        <row r="11503">
          <cell r="A11503" t="str">
            <v>AF</v>
          </cell>
        </row>
        <row r="11504">
          <cell r="A11504" t="str">
            <v>AF</v>
          </cell>
        </row>
        <row r="11505">
          <cell r="A11505" t="str">
            <v>AF</v>
          </cell>
        </row>
        <row r="11506">
          <cell r="A11506" t="str">
            <v>AF</v>
          </cell>
        </row>
        <row r="11507">
          <cell r="A11507" t="str">
            <v>AF</v>
          </cell>
        </row>
        <row r="11508">
          <cell r="A11508" t="str">
            <v>AF</v>
          </cell>
        </row>
        <row r="11509">
          <cell r="A11509" t="str">
            <v>AF</v>
          </cell>
        </row>
        <row r="11510">
          <cell r="A11510" t="str">
            <v>AF</v>
          </cell>
        </row>
        <row r="11511">
          <cell r="A11511" t="str">
            <v>AF</v>
          </cell>
        </row>
        <row r="11512">
          <cell r="A11512" t="str">
            <v>AF</v>
          </cell>
        </row>
        <row r="11513">
          <cell r="A11513" t="str">
            <v>AF</v>
          </cell>
        </row>
        <row r="11514">
          <cell r="A11514" t="str">
            <v>AF</v>
          </cell>
        </row>
        <row r="11515">
          <cell r="A11515" t="str">
            <v>AF</v>
          </cell>
        </row>
        <row r="11516">
          <cell r="A11516" t="str">
            <v>AF</v>
          </cell>
        </row>
        <row r="11517">
          <cell r="A11517" t="str">
            <v>AF</v>
          </cell>
        </row>
        <row r="11518">
          <cell r="A11518" t="str">
            <v>AF</v>
          </cell>
        </row>
        <row r="11519">
          <cell r="A11519" t="str">
            <v>AF</v>
          </cell>
        </row>
        <row r="11520">
          <cell r="A11520" t="str">
            <v>AF</v>
          </cell>
        </row>
        <row r="11521">
          <cell r="A11521" t="str">
            <v>AF</v>
          </cell>
        </row>
        <row r="11522">
          <cell r="A11522" t="str">
            <v>AF</v>
          </cell>
        </row>
        <row r="11523">
          <cell r="A11523" t="str">
            <v>AF</v>
          </cell>
        </row>
        <row r="11524">
          <cell r="A11524" t="str">
            <v>AF</v>
          </cell>
        </row>
        <row r="11525">
          <cell r="A11525" t="str">
            <v>AF</v>
          </cell>
        </row>
        <row r="11526">
          <cell r="A11526" t="str">
            <v>AF</v>
          </cell>
        </row>
        <row r="11527">
          <cell r="A11527" t="str">
            <v>AF</v>
          </cell>
        </row>
        <row r="11528">
          <cell r="A11528" t="str">
            <v>AF</v>
          </cell>
        </row>
        <row r="11529">
          <cell r="A11529" t="str">
            <v>AF</v>
          </cell>
        </row>
        <row r="11530">
          <cell r="A11530" t="str">
            <v>AF</v>
          </cell>
        </row>
        <row r="11531">
          <cell r="A11531" t="str">
            <v>AF</v>
          </cell>
        </row>
        <row r="11532">
          <cell r="A11532" t="str">
            <v>AF</v>
          </cell>
        </row>
        <row r="11533">
          <cell r="A11533" t="str">
            <v>AF</v>
          </cell>
        </row>
        <row r="11534">
          <cell r="A11534" t="str">
            <v>AF</v>
          </cell>
        </row>
        <row r="11535">
          <cell r="A11535" t="str">
            <v>AF</v>
          </cell>
        </row>
        <row r="11536">
          <cell r="A11536" t="str">
            <v>AF</v>
          </cell>
        </row>
        <row r="11537">
          <cell r="A11537" t="str">
            <v>AF</v>
          </cell>
        </row>
        <row r="11538">
          <cell r="A11538" t="str">
            <v>AF</v>
          </cell>
        </row>
        <row r="11539">
          <cell r="A11539" t="str">
            <v>AF</v>
          </cell>
        </row>
        <row r="11540">
          <cell r="A11540" t="str">
            <v>AF</v>
          </cell>
        </row>
        <row r="11541">
          <cell r="A11541" t="str">
            <v>AF</v>
          </cell>
        </row>
        <row r="11542">
          <cell r="A11542" t="str">
            <v>AF</v>
          </cell>
        </row>
        <row r="11543">
          <cell r="A11543" t="str">
            <v>AF</v>
          </cell>
        </row>
        <row r="11544">
          <cell r="A11544" t="str">
            <v>AF</v>
          </cell>
        </row>
        <row r="11545">
          <cell r="A11545" t="str">
            <v>AF</v>
          </cell>
        </row>
        <row r="11546">
          <cell r="A11546" t="str">
            <v>AF</v>
          </cell>
        </row>
        <row r="11547">
          <cell r="A11547" t="str">
            <v>AF</v>
          </cell>
        </row>
        <row r="11548">
          <cell r="A11548" t="str">
            <v>AF</v>
          </cell>
        </row>
        <row r="11549">
          <cell r="A11549" t="str">
            <v>AF</v>
          </cell>
        </row>
        <row r="11550">
          <cell r="A11550" t="str">
            <v>AF</v>
          </cell>
        </row>
        <row r="11551">
          <cell r="A11551" t="str">
            <v>AF</v>
          </cell>
        </row>
        <row r="11552">
          <cell r="A11552" t="str">
            <v>AF</v>
          </cell>
        </row>
        <row r="11553">
          <cell r="A11553" t="str">
            <v>AF</v>
          </cell>
        </row>
        <row r="11554">
          <cell r="A11554" t="str">
            <v>AF</v>
          </cell>
        </row>
        <row r="11555">
          <cell r="A11555" t="str">
            <v>AF</v>
          </cell>
        </row>
        <row r="11556">
          <cell r="A11556" t="str">
            <v>AF</v>
          </cell>
        </row>
        <row r="11557">
          <cell r="A11557" t="str">
            <v>AF</v>
          </cell>
        </row>
        <row r="11558">
          <cell r="A11558" t="str">
            <v>AF</v>
          </cell>
        </row>
        <row r="11559">
          <cell r="A11559" t="str">
            <v>AF</v>
          </cell>
        </row>
        <row r="11560">
          <cell r="A11560" t="str">
            <v>AF</v>
          </cell>
        </row>
        <row r="11561">
          <cell r="A11561" t="str">
            <v>AF</v>
          </cell>
        </row>
        <row r="11562">
          <cell r="A11562" t="str">
            <v>AF</v>
          </cell>
        </row>
        <row r="11563">
          <cell r="A11563" t="str">
            <v>AF</v>
          </cell>
        </row>
        <row r="11564">
          <cell r="A11564" t="str">
            <v>AF</v>
          </cell>
        </row>
        <row r="11565">
          <cell r="A11565" t="str">
            <v>AF</v>
          </cell>
        </row>
        <row r="11566">
          <cell r="A11566" t="str">
            <v>AF</v>
          </cell>
        </row>
        <row r="11567">
          <cell r="A11567" t="str">
            <v>AF</v>
          </cell>
        </row>
        <row r="11568">
          <cell r="A11568" t="str">
            <v>AF</v>
          </cell>
        </row>
        <row r="11569">
          <cell r="A11569" t="str">
            <v>AF</v>
          </cell>
        </row>
        <row r="11570">
          <cell r="A11570" t="str">
            <v>AF</v>
          </cell>
        </row>
        <row r="11571">
          <cell r="A11571" t="str">
            <v>AF</v>
          </cell>
        </row>
        <row r="11572">
          <cell r="A11572" t="str">
            <v>AF</v>
          </cell>
        </row>
        <row r="11573">
          <cell r="A11573" t="str">
            <v>AF</v>
          </cell>
        </row>
        <row r="11574">
          <cell r="A11574" t="str">
            <v>AF</v>
          </cell>
        </row>
        <row r="11575">
          <cell r="A11575" t="str">
            <v>AF</v>
          </cell>
        </row>
        <row r="11576">
          <cell r="A11576" t="str">
            <v>AF</v>
          </cell>
        </row>
        <row r="11577">
          <cell r="A11577" t="str">
            <v>AF</v>
          </cell>
        </row>
        <row r="11578">
          <cell r="A11578" t="str">
            <v>AF</v>
          </cell>
        </row>
        <row r="11579">
          <cell r="A11579" t="str">
            <v>AF</v>
          </cell>
        </row>
        <row r="11580">
          <cell r="A11580" t="str">
            <v>AF</v>
          </cell>
        </row>
        <row r="11581">
          <cell r="A11581" t="str">
            <v>AF</v>
          </cell>
        </row>
        <row r="11582">
          <cell r="A11582" t="str">
            <v>AF</v>
          </cell>
        </row>
        <row r="11583">
          <cell r="A11583" t="str">
            <v>AF</v>
          </cell>
        </row>
        <row r="11584">
          <cell r="A11584" t="str">
            <v>AF</v>
          </cell>
        </row>
        <row r="11585">
          <cell r="A11585" t="str">
            <v>AF</v>
          </cell>
        </row>
        <row r="11586">
          <cell r="A11586" t="str">
            <v>AF</v>
          </cell>
        </row>
        <row r="11587">
          <cell r="A11587" t="str">
            <v>AF</v>
          </cell>
        </row>
        <row r="11588">
          <cell r="A11588" t="str">
            <v>AF</v>
          </cell>
        </row>
        <row r="11589">
          <cell r="A11589" t="str">
            <v>AF</v>
          </cell>
        </row>
        <row r="11590">
          <cell r="A11590" t="str">
            <v>AF</v>
          </cell>
        </row>
        <row r="11591">
          <cell r="A11591" t="str">
            <v>AF</v>
          </cell>
        </row>
        <row r="11592">
          <cell r="A11592" t="str">
            <v>AF</v>
          </cell>
        </row>
        <row r="11593">
          <cell r="A11593" t="str">
            <v>AF</v>
          </cell>
        </row>
        <row r="11594">
          <cell r="A11594" t="str">
            <v>AF</v>
          </cell>
        </row>
        <row r="11595">
          <cell r="A11595" t="str">
            <v>AF</v>
          </cell>
        </row>
        <row r="11596">
          <cell r="A11596" t="str">
            <v>AF</v>
          </cell>
        </row>
        <row r="11597">
          <cell r="A11597" t="str">
            <v>AF</v>
          </cell>
        </row>
        <row r="11598">
          <cell r="A11598" t="str">
            <v>AF</v>
          </cell>
        </row>
        <row r="11599">
          <cell r="A11599" t="str">
            <v>AF</v>
          </cell>
        </row>
        <row r="11600">
          <cell r="A11600" t="str">
            <v>AF</v>
          </cell>
        </row>
        <row r="11601">
          <cell r="A11601" t="str">
            <v>AF</v>
          </cell>
        </row>
        <row r="11602">
          <cell r="A11602" t="str">
            <v>AF</v>
          </cell>
        </row>
        <row r="11603">
          <cell r="A11603" t="str">
            <v>AF</v>
          </cell>
        </row>
        <row r="11604">
          <cell r="A11604" t="str">
            <v>AF</v>
          </cell>
        </row>
        <row r="11605">
          <cell r="A11605" t="str">
            <v>AF</v>
          </cell>
        </row>
        <row r="11606">
          <cell r="A11606" t="str">
            <v>AF</v>
          </cell>
        </row>
        <row r="11607">
          <cell r="A11607" t="str">
            <v>AF</v>
          </cell>
        </row>
        <row r="11608">
          <cell r="A11608" t="str">
            <v>AF</v>
          </cell>
        </row>
        <row r="11609">
          <cell r="A11609" t="str">
            <v>AF</v>
          </cell>
        </row>
        <row r="11610">
          <cell r="A11610" t="str">
            <v>AF</v>
          </cell>
        </row>
        <row r="11611">
          <cell r="A11611" t="str">
            <v>AF</v>
          </cell>
        </row>
        <row r="11612">
          <cell r="A11612" t="str">
            <v>AF</v>
          </cell>
        </row>
        <row r="11613">
          <cell r="A11613" t="str">
            <v>AF</v>
          </cell>
        </row>
        <row r="11614">
          <cell r="A11614" t="str">
            <v>AF</v>
          </cell>
        </row>
        <row r="11615">
          <cell r="A11615" t="str">
            <v>AF</v>
          </cell>
        </row>
        <row r="11616">
          <cell r="A11616" t="str">
            <v>AF</v>
          </cell>
        </row>
        <row r="11617">
          <cell r="A11617" t="str">
            <v>AF</v>
          </cell>
        </row>
        <row r="11618">
          <cell r="A11618" t="str">
            <v>AF</v>
          </cell>
        </row>
        <row r="11619">
          <cell r="A11619" t="str">
            <v>AF</v>
          </cell>
        </row>
        <row r="11620">
          <cell r="A11620" t="str">
            <v>AF</v>
          </cell>
        </row>
        <row r="11621">
          <cell r="A11621" t="str">
            <v>AF</v>
          </cell>
        </row>
        <row r="11622">
          <cell r="A11622" t="str">
            <v>AF</v>
          </cell>
        </row>
        <row r="11623">
          <cell r="A11623" t="str">
            <v>AF</v>
          </cell>
        </row>
        <row r="11624">
          <cell r="A11624" t="str">
            <v>AF</v>
          </cell>
        </row>
        <row r="11625">
          <cell r="A11625" t="str">
            <v>AF</v>
          </cell>
        </row>
        <row r="11626">
          <cell r="A11626" t="str">
            <v>AF</v>
          </cell>
        </row>
        <row r="11627">
          <cell r="A11627" t="str">
            <v>AF</v>
          </cell>
        </row>
        <row r="11628">
          <cell r="A11628" t="str">
            <v>AF</v>
          </cell>
        </row>
        <row r="11629">
          <cell r="A11629" t="str">
            <v>AF</v>
          </cell>
        </row>
        <row r="11630">
          <cell r="A11630" t="str">
            <v>AF</v>
          </cell>
        </row>
        <row r="11631">
          <cell r="A11631" t="str">
            <v>AF</v>
          </cell>
        </row>
        <row r="11632">
          <cell r="A11632" t="str">
            <v>AF</v>
          </cell>
        </row>
        <row r="11633">
          <cell r="A11633" t="str">
            <v>AF</v>
          </cell>
        </row>
        <row r="11634">
          <cell r="A11634" t="str">
            <v>AF</v>
          </cell>
        </row>
        <row r="11635">
          <cell r="A11635" t="str">
            <v>AF</v>
          </cell>
        </row>
        <row r="11636">
          <cell r="A11636" t="str">
            <v>AF</v>
          </cell>
        </row>
        <row r="11637">
          <cell r="A11637" t="str">
            <v>AF</v>
          </cell>
        </row>
        <row r="11638">
          <cell r="A11638" t="str">
            <v>AF</v>
          </cell>
        </row>
        <row r="11639">
          <cell r="A11639" t="str">
            <v>AF</v>
          </cell>
        </row>
        <row r="11640">
          <cell r="A11640" t="str">
            <v>AF</v>
          </cell>
        </row>
        <row r="11641">
          <cell r="A11641" t="str">
            <v>AF</v>
          </cell>
        </row>
        <row r="11642">
          <cell r="A11642" t="str">
            <v>AF</v>
          </cell>
        </row>
        <row r="11643">
          <cell r="A11643" t="str">
            <v>AF</v>
          </cell>
        </row>
        <row r="11644">
          <cell r="A11644" t="str">
            <v>AF</v>
          </cell>
        </row>
        <row r="11645">
          <cell r="A11645" t="str">
            <v>AF</v>
          </cell>
        </row>
        <row r="11646">
          <cell r="A11646" t="str">
            <v>AF</v>
          </cell>
        </row>
        <row r="11647">
          <cell r="A11647" t="str">
            <v>AF</v>
          </cell>
        </row>
        <row r="11648">
          <cell r="A11648" t="str">
            <v>AF</v>
          </cell>
        </row>
        <row r="11649">
          <cell r="A11649" t="str">
            <v>AF</v>
          </cell>
        </row>
        <row r="11650">
          <cell r="A11650" t="str">
            <v>AF</v>
          </cell>
        </row>
        <row r="11651">
          <cell r="A11651" t="str">
            <v>AF</v>
          </cell>
        </row>
        <row r="11652">
          <cell r="A11652" t="str">
            <v>AF</v>
          </cell>
        </row>
        <row r="11653">
          <cell r="A11653" t="str">
            <v>AF</v>
          </cell>
        </row>
        <row r="11654">
          <cell r="A11654" t="str">
            <v>AF</v>
          </cell>
        </row>
        <row r="11655">
          <cell r="A11655" t="str">
            <v>AF</v>
          </cell>
        </row>
        <row r="11656">
          <cell r="A11656" t="str">
            <v>AF</v>
          </cell>
        </row>
        <row r="11657">
          <cell r="A11657" t="str">
            <v>AF</v>
          </cell>
        </row>
        <row r="11658">
          <cell r="A11658" t="str">
            <v>AF</v>
          </cell>
        </row>
        <row r="11659">
          <cell r="A11659" t="str">
            <v>AF</v>
          </cell>
        </row>
        <row r="11660">
          <cell r="A11660" t="str">
            <v>AF</v>
          </cell>
        </row>
        <row r="11661">
          <cell r="A11661" t="str">
            <v>AF</v>
          </cell>
        </row>
        <row r="11662">
          <cell r="A11662" t="str">
            <v>AF</v>
          </cell>
        </row>
        <row r="11663">
          <cell r="A11663" t="str">
            <v>AF</v>
          </cell>
        </row>
        <row r="11664">
          <cell r="A11664" t="str">
            <v>AF</v>
          </cell>
        </row>
        <row r="11665">
          <cell r="A11665" t="str">
            <v>AF</v>
          </cell>
        </row>
        <row r="11666">
          <cell r="A11666" t="str">
            <v>AF</v>
          </cell>
        </row>
        <row r="11667">
          <cell r="A11667" t="str">
            <v>AF</v>
          </cell>
        </row>
        <row r="11668">
          <cell r="A11668" t="str">
            <v>AF</v>
          </cell>
        </row>
        <row r="11669">
          <cell r="A11669" t="str">
            <v>AF</v>
          </cell>
        </row>
        <row r="11670">
          <cell r="A11670" t="str">
            <v>AF</v>
          </cell>
        </row>
        <row r="11671">
          <cell r="A11671" t="str">
            <v>AF</v>
          </cell>
        </row>
        <row r="11672">
          <cell r="A11672" t="str">
            <v>AF</v>
          </cell>
        </row>
        <row r="11673">
          <cell r="A11673" t="str">
            <v>AF</v>
          </cell>
        </row>
        <row r="11674">
          <cell r="A11674" t="str">
            <v>AF</v>
          </cell>
        </row>
        <row r="11675">
          <cell r="A11675" t="str">
            <v>AF</v>
          </cell>
        </row>
        <row r="11676">
          <cell r="A11676" t="str">
            <v>AF</v>
          </cell>
        </row>
        <row r="11677">
          <cell r="A11677" t="str">
            <v>AF</v>
          </cell>
        </row>
        <row r="11678">
          <cell r="A11678" t="str">
            <v>AF</v>
          </cell>
        </row>
        <row r="11679">
          <cell r="A11679" t="str">
            <v>AF</v>
          </cell>
        </row>
        <row r="11680">
          <cell r="A11680" t="str">
            <v>AF</v>
          </cell>
        </row>
        <row r="11681">
          <cell r="A11681" t="str">
            <v>AF</v>
          </cell>
        </row>
        <row r="11682">
          <cell r="A11682" t="str">
            <v>AF</v>
          </cell>
        </row>
        <row r="11683">
          <cell r="A11683" t="str">
            <v>AF</v>
          </cell>
        </row>
        <row r="11684">
          <cell r="A11684" t="str">
            <v>AF</v>
          </cell>
        </row>
        <row r="11685">
          <cell r="A11685" t="str">
            <v>AF</v>
          </cell>
        </row>
        <row r="11686">
          <cell r="A11686" t="str">
            <v>AF</v>
          </cell>
        </row>
        <row r="11687">
          <cell r="A11687" t="str">
            <v>AF</v>
          </cell>
        </row>
        <row r="11688">
          <cell r="A11688" t="str">
            <v>AF</v>
          </cell>
        </row>
        <row r="11689">
          <cell r="A11689" t="str">
            <v>AF</v>
          </cell>
        </row>
        <row r="11690">
          <cell r="A11690" t="str">
            <v>AF</v>
          </cell>
        </row>
        <row r="11691">
          <cell r="A11691" t="str">
            <v>AF</v>
          </cell>
        </row>
        <row r="11692">
          <cell r="A11692" t="str">
            <v>AF</v>
          </cell>
        </row>
        <row r="11693">
          <cell r="A11693" t="str">
            <v>AF</v>
          </cell>
        </row>
        <row r="11694">
          <cell r="A11694" t="str">
            <v>AF</v>
          </cell>
        </row>
        <row r="11695">
          <cell r="A11695" t="str">
            <v>AF</v>
          </cell>
        </row>
        <row r="11696">
          <cell r="A11696" t="str">
            <v>AF</v>
          </cell>
        </row>
        <row r="11697">
          <cell r="A11697" t="str">
            <v>AF</v>
          </cell>
        </row>
        <row r="11698">
          <cell r="A11698" t="str">
            <v>AF</v>
          </cell>
        </row>
        <row r="11699">
          <cell r="A11699" t="str">
            <v>AF</v>
          </cell>
        </row>
        <row r="11700">
          <cell r="A11700" t="str">
            <v>AF</v>
          </cell>
        </row>
        <row r="11701">
          <cell r="A11701" t="str">
            <v>AF</v>
          </cell>
        </row>
        <row r="11702">
          <cell r="A11702" t="str">
            <v>AF</v>
          </cell>
        </row>
        <row r="11703">
          <cell r="A11703" t="str">
            <v>AF</v>
          </cell>
        </row>
        <row r="11704">
          <cell r="A11704" t="str">
            <v>AF</v>
          </cell>
        </row>
        <row r="11705">
          <cell r="A11705" t="str">
            <v>AF</v>
          </cell>
        </row>
        <row r="11706">
          <cell r="A11706" t="str">
            <v>AF</v>
          </cell>
        </row>
        <row r="11707">
          <cell r="A11707" t="str">
            <v>AF</v>
          </cell>
        </row>
        <row r="11708">
          <cell r="A11708" t="str">
            <v>AF</v>
          </cell>
        </row>
        <row r="11709">
          <cell r="A11709" t="str">
            <v>AF</v>
          </cell>
        </row>
        <row r="11710">
          <cell r="A11710" t="str">
            <v>AF</v>
          </cell>
        </row>
        <row r="11711">
          <cell r="A11711" t="str">
            <v>AF</v>
          </cell>
        </row>
        <row r="11712">
          <cell r="A11712" t="str">
            <v>AF</v>
          </cell>
        </row>
        <row r="11713">
          <cell r="A11713" t="str">
            <v>AF</v>
          </cell>
        </row>
        <row r="11714">
          <cell r="A11714" t="str">
            <v>AF</v>
          </cell>
        </row>
        <row r="11715">
          <cell r="A11715" t="str">
            <v>AF</v>
          </cell>
        </row>
        <row r="11716">
          <cell r="A11716" t="str">
            <v>AF</v>
          </cell>
        </row>
        <row r="11717">
          <cell r="A11717" t="str">
            <v>AF</v>
          </cell>
        </row>
        <row r="11718">
          <cell r="A11718" t="str">
            <v>AF</v>
          </cell>
        </row>
        <row r="11719">
          <cell r="A11719" t="str">
            <v>AF</v>
          </cell>
        </row>
        <row r="11720">
          <cell r="A11720" t="str">
            <v>AF</v>
          </cell>
        </row>
        <row r="11721">
          <cell r="A11721" t="str">
            <v>AF</v>
          </cell>
        </row>
        <row r="11722">
          <cell r="A11722" t="str">
            <v>AF</v>
          </cell>
        </row>
        <row r="11723">
          <cell r="A11723" t="str">
            <v>AF</v>
          </cell>
        </row>
        <row r="11724">
          <cell r="A11724" t="str">
            <v>AF</v>
          </cell>
        </row>
        <row r="11725">
          <cell r="A11725" t="str">
            <v>AF</v>
          </cell>
        </row>
        <row r="11726">
          <cell r="A11726" t="str">
            <v>AF</v>
          </cell>
        </row>
        <row r="11727">
          <cell r="A11727" t="str">
            <v>AF</v>
          </cell>
        </row>
        <row r="11728">
          <cell r="A11728" t="str">
            <v>AF</v>
          </cell>
        </row>
        <row r="11729">
          <cell r="A11729" t="str">
            <v>AF</v>
          </cell>
        </row>
        <row r="11730">
          <cell r="A11730" t="str">
            <v>AF</v>
          </cell>
        </row>
        <row r="11731">
          <cell r="A11731" t="str">
            <v>AF</v>
          </cell>
        </row>
        <row r="11732">
          <cell r="A11732" t="str">
            <v>AF</v>
          </cell>
        </row>
        <row r="11733">
          <cell r="A11733" t="str">
            <v>AF</v>
          </cell>
        </row>
        <row r="11734">
          <cell r="A11734" t="str">
            <v>AF</v>
          </cell>
        </row>
        <row r="11735">
          <cell r="A11735" t="str">
            <v>AF</v>
          </cell>
        </row>
        <row r="11736">
          <cell r="A11736" t="str">
            <v>AF</v>
          </cell>
        </row>
        <row r="11737">
          <cell r="A11737" t="str">
            <v>AF</v>
          </cell>
        </row>
        <row r="11738">
          <cell r="A11738" t="str">
            <v>AF</v>
          </cell>
        </row>
        <row r="11739">
          <cell r="A11739" t="str">
            <v>AF</v>
          </cell>
        </row>
        <row r="11740">
          <cell r="A11740" t="str">
            <v>AF</v>
          </cell>
        </row>
        <row r="11741">
          <cell r="A11741" t="str">
            <v>AF</v>
          </cell>
        </row>
        <row r="11742">
          <cell r="A11742" t="str">
            <v>AF</v>
          </cell>
        </row>
        <row r="11743">
          <cell r="A11743" t="str">
            <v>AF</v>
          </cell>
        </row>
        <row r="11744">
          <cell r="A11744" t="str">
            <v>AF</v>
          </cell>
        </row>
        <row r="11745">
          <cell r="A11745" t="str">
            <v>AF</v>
          </cell>
        </row>
        <row r="11746">
          <cell r="A11746" t="str">
            <v>AF</v>
          </cell>
        </row>
        <row r="11747">
          <cell r="A11747" t="str">
            <v>AF</v>
          </cell>
        </row>
        <row r="11748">
          <cell r="A11748" t="str">
            <v>AF</v>
          </cell>
        </row>
        <row r="11749">
          <cell r="A11749" t="str">
            <v>AF</v>
          </cell>
        </row>
        <row r="11750">
          <cell r="A11750" t="str">
            <v>AF</v>
          </cell>
        </row>
        <row r="11751">
          <cell r="A11751" t="str">
            <v>AF</v>
          </cell>
        </row>
        <row r="11752">
          <cell r="A11752" t="str">
            <v>AF</v>
          </cell>
        </row>
        <row r="11753">
          <cell r="A11753" t="str">
            <v>AF</v>
          </cell>
        </row>
        <row r="11754">
          <cell r="A11754" t="str">
            <v>AF</v>
          </cell>
        </row>
        <row r="11755">
          <cell r="A11755" t="str">
            <v>AF</v>
          </cell>
        </row>
        <row r="11756">
          <cell r="A11756" t="str">
            <v>AF</v>
          </cell>
        </row>
        <row r="11757">
          <cell r="A11757" t="str">
            <v>AF</v>
          </cell>
        </row>
        <row r="11758">
          <cell r="A11758" t="str">
            <v>AF</v>
          </cell>
        </row>
        <row r="11759">
          <cell r="A11759" t="str">
            <v>AF</v>
          </cell>
        </row>
        <row r="11760">
          <cell r="A11760" t="str">
            <v>AF</v>
          </cell>
        </row>
        <row r="11761">
          <cell r="A11761" t="str">
            <v>AF</v>
          </cell>
        </row>
        <row r="11762">
          <cell r="A11762" t="str">
            <v>AF</v>
          </cell>
        </row>
        <row r="11763">
          <cell r="A11763" t="str">
            <v>AF</v>
          </cell>
        </row>
        <row r="11764">
          <cell r="A11764" t="str">
            <v>AF</v>
          </cell>
        </row>
        <row r="11765">
          <cell r="A11765" t="str">
            <v>AF</v>
          </cell>
        </row>
        <row r="11766">
          <cell r="A11766" t="str">
            <v>AF</v>
          </cell>
        </row>
        <row r="11767">
          <cell r="A11767" t="str">
            <v>AF</v>
          </cell>
        </row>
        <row r="11768">
          <cell r="A11768" t="str">
            <v>AF</v>
          </cell>
        </row>
        <row r="11769">
          <cell r="A11769" t="str">
            <v>AF</v>
          </cell>
        </row>
        <row r="11770">
          <cell r="A11770" t="str">
            <v>AF</v>
          </cell>
        </row>
        <row r="11771">
          <cell r="A11771" t="str">
            <v>AF</v>
          </cell>
        </row>
        <row r="11772">
          <cell r="A11772" t="str">
            <v>AF</v>
          </cell>
        </row>
        <row r="11773">
          <cell r="A11773" t="str">
            <v>AF</v>
          </cell>
        </row>
        <row r="11774">
          <cell r="A11774" t="str">
            <v>AF</v>
          </cell>
        </row>
        <row r="11775">
          <cell r="A11775" t="str">
            <v>AF</v>
          </cell>
        </row>
        <row r="11776">
          <cell r="A11776" t="str">
            <v>AF</v>
          </cell>
        </row>
        <row r="11777">
          <cell r="A11777" t="str">
            <v>AF</v>
          </cell>
        </row>
        <row r="11778">
          <cell r="A11778" t="str">
            <v>AF</v>
          </cell>
        </row>
        <row r="11779">
          <cell r="A11779" t="str">
            <v>AF</v>
          </cell>
        </row>
        <row r="11780">
          <cell r="A11780" t="str">
            <v>AF</v>
          </cell>
        </row>
        <row r="11781">
          <cell r="A11781" t="str">
            <v>AF</v>
          </cell>
        </row>
        <row r="11782">
          <cell r="A11782" t="str">
            <v>AF</v>
          </cell>
        </row>
        <row r="11783">
          <cell r="A11783" t="str">
            <v>AF</v>
          </cell>
        </row>
        <row r="11784">
          <cell r="A11784" t="str">
            <v>AF</v>
          </cell>
        </row>
        <row r="11785">
          <cell r="A11785" t="str">
            <v>AF</v>
          </cell>
        </row>
        <row r="11786">
          <cell r="A11786" t="str">
            <v>AF</v>
          </cell>
        </row>
        <row r="11787">
          <cell r="A11787" t="str">
            <v>AF</v>
          </cell>
        </row>
        <row r="11788">
          <cell r="A11788" t="str">
            <v>AF</v>
          </cell>
        </row>
        <row r="11789">
          <cell r="A11789" t="str">
            <v>AF</v>
          </cell>
        </row>
        <row r="11790">
          <cell r="A11790" t="str">
            <v>AF</v>
          </cell>
        </row>
        <row r="11791">
          <cell r="A11791" t="str">
            <v>AF</v>
          </cell>
        </row>
        <row r="11792">
          <cell r="A11792" t="str">
            <v>AF</v>
          </cell>
        </row>
        <row r="11793">
          <cell r="A11793" t="str">
            <v>AF</v>
          </cell>
        </row>
        <row r="11794">
          <cell r="A11794" t="str">
            <v>AF</v>
          </cell>
        </row>
        <row r="11795">
          <cell r="A11795" t="str">
            <v>AF</v>
          </cell>
        </row>
        <row r="11796">
          <cell r="A11796" t="str">
            <v>AF</v>
          </cell>
        </row>
        <row r="11797">
          <cell r="A11797" t="str">
            <v>AF</v>
          </cell>
        </row>
        <row r="11798">
          <cell r="A11798" t="str">
            <v>AF</v>
          </cell>
        </row>
        <row r="11799">
          <cell r="A11799" t="str">
            <v>AF</v>
          </cell>
        </row>
        <row r="11800">
          <cell r="A11800" t="str">
            <v>AF</v>
          </cell>
        </row>
        <row r="11801">
          <cell r="A11801" t="str">
            <v>AF</v>
          </cell>
        </row>
        <row r="11802">
          <cell r="A11802" t="str">
            <v>AF</v>
          </cell>
        </row>
        <row r="11803">
          <cell r="A11803" t="str">
            <v>AF</v>
          </cell>
        </row>
        <row r="11804">
          <cell r="A11804" t="str">
            <v>AF</v>
          </cell>
        </row>
        <row r="11805">
          <cell r="A11805" t="str">
            <v>AF</v>
          </cell>
        </row>
        <row r="11806">
          <cell r="A11806" t="str">
            <v>AF</v>
          </cell>
        </row>
        <row r="11807">
          <cell r="A11807" t="str">
            <v>AF</v>
          </cell>
        </row>
        <row r="11808">
          <cell r="A11808" t="str">
            <v>AF</v>
          </cell>
        </row>
        <row r="11809">
          <cell r="A11809" t="str">
            <v>AF</v>
          </cell>
        </row>
        <row r="11810">
          <cell r="A11810" t="str">
            <v>AF</v>
          </cell>
        </row>
        <row r="11811">
          <cell r="A11811" t="str">
            <v>AF</v>
          </cell>
        </row>
        <row r="11812">
          <cell r="A11812" t="str">
            <v>AF</v>
          </cell>
        </row>
        <row r="11813">
          <cell r="A11813" t="str">
            <v>AF</v>
          </cell>
        </row>
        <row r="11814">
          <cell r="A11814" t="str">
            <v>AF</v>
          </cell>
        </row>
        <row r="11815">
          <cell r="A11815" t="str">
            <v>AF</v>
          </cell>
        </row>
        <row r="11816">
          <cell r="A11816" t="str">
            <v>AF</v>
          </cell>
        </row>
        <row r="11817">
          <cell r="A11817" t="str">
            <v>AF</v>
          </cell>
        </row>
        <row r="11818">
          <cell r="A11818" t="str">
            <v>AF</v>
          </cell>
        </row>
        <row r="11819">
          <cell r="A11819" t="str">
            <v>AF</v>
          </cell>
        </row>
        <row r="11820">
          <cell r="A11820" t="str">
            <v>AF</v>
          </cell>
        </row>
        <row r="11821">
          <cell r="A11821" t="str">
            <v>AF</v>
          </cell>
        </row>
        <row r="11822">
          <cell r="A11822" t="str">
            <v>AF</v>
          </cell>
        </row>
        <row r="11823">
          <cell r="A11823" t="str">
            <v>AF</v>
          </cell>
        </row>
        <row r="11824">
          <cell r="A11824" t="str">
            <v>AF</v>
          </cell>
        </row>
        <row r="11825">
          <cell r="A11825" t="str">
            <v>AF</v>
          </cell>
        </row>
        <row r="11826">
          <cell r="A11826" t="str">
            <v>AF</v>
          </cell>
        </row>
        <row r="11827">
          <cell r="A11827" t="str">
            <v>AF</v>
          </cell>
        </row>
        <row r="11828">
          <cell r="A11828" t="str">
            <v>AF</v>
          </cell>
        </row>
        <row r="11829">
          <cell r="A11829" t="str">
            <v>AF</v>
          </cell>
        </row>
        <row r="11830">
          <cell r="A11830" t="str">
            <v>AF</v>
          </cell>
        </row>
        <row r="11831">
          <cell r="A11831" t="str">
            <v>AF</v>
          </cell>
        </row>
        <row r="11832">
          <cell r="A11832" t="str">
            <v>AF</v>
          </cell>
        </row>
        <row r="11833">
          <cell r="A11833" t="str">
            <v>AF</v>
          </cell>
        </row>
        <row r="11834">
          <cell r="A11834" t="str">
            <v>AF</v>
          </cell>
        </row>
        <row r="11835">
          <cell r="A11835" t="str">
            <v>AF</v>
          </cell>
        </row>
        <row r="11836">
          <cell r="A11836" t="str">
            <v>AF</v>
          </cell>
        </row>
        <row r="11837">
          <cell r="A11837" t="str">
            <v>AF</v>
          </cell>
        </row>
        <row r="11838">
          <cell r="A11838" t="str">
            <v>AF</v>
          </cell>
        </row>
        <row r="11839">
          <cell r="A11839" t="str">
            <v>AF</v>
          </cell>
        </row>
        <row r="11840">
          <cell r="A11840" t="str">
            <v>AF</v>
          </cell>
        </row>
        <row r="11841">
          <cell r="A11841" t="str">
            <v>AF</v>
          </cell>
        </row>
        <row r="11842">
          <cell r="A11842" t="str">
            <v>AF</v>
          </cell>
        </row>
        <row r="11843">
          <cell r="A11843" t="str">
            <v>AF</v>
          </cell>
        </row>
        <row r="11844">
          <cell r="A11844" t="str">
            <v>AF</v>
          </cell>
        </row>
        <row r="11845">
          <cell r="A11845" t="str">
            <v>AF</v>
          </cell>
        </row>
        <row r="11846">
          <cell r="A11846" t="str">
            <v>AF</v>
          </cell>
        </row>
        <row r="11847">
          <cell r="A11847" t="str">
            <v>AF</v>
          </cell>
        </row>
        <row r="11848">
          <cell r="A11848" t="str">
            <v>AF</v>
          </cell>
        </row>
        <row r="11849">
          <cell r="A11849" t="str">
            <v>AF</v>
          </cell>
        </row>
        <row r="11850">
          <cell r="A11850" t="str">
            <v>AF</v>
          </cell>
        </row>
        <row r="11851">
          <cell r="A11851" t="str">
            <v>AF</v>
          </cell>
        </row>
        <row r="11852">
          <cell r="A11852" t="str">
            <v>AF</v>
          </cell>
        </row>
        <row r="11853">
          <cell r="A11853" t="str">
            <v>AF</v>
          </cell>
        </row>
        <row r="11854">
          <cell r="A11854" t="str">
            <v>AF</v>
          </cell>
        </row>
        <row r="11855">
          <cell r="A11855" t="str">
            <v>AF</v>
          </cell>
        </row>
        <row r="11856">
          <cell r="A11856" t="str">
            <v>AF</v>
          </cell>
        </row>
        <row r="11857">
          <cell r="A11857" t="str">
            <v>AF</v>
          </cell>
        </row>
        <row r="11858">
          <cell r="A11858" t="str">
            <v>AF</v>
          </cell>
        </row>
        <row r="11859">
          <cell r="A11859" t="str">
            <v>AF</v>
          </cell>
        </row>
        <row r="11860">
          <cell r="A11860" t="str">
            <v>AF</v>
          </cell>
        </row>
        <row r="11861">
          <cell r="A11861" t="str">
            <v>AF</v>
          </cell>
        </row>
        <row r="11862">
          <cell r="A11862" t="str">
            <v>AF</v>
          </cell>
        </row>
        <row r="11863">
          <cell r="A11863" t="str">
            <v>AF</v>
          </cell>
        </row>
        <row r="11864">
          <cell r="A11864" t="str">
            <v>AF</v>
          </cell>
        </row>
        <row r="11865">
          <cell r="A11865" t="str">
            <v>AF</v>
          </cell>
        </row>
        <row r="11866">
          <cell r="A11866" t="str">
            <v>AF</v>
          </cell>
        </row>
        <row r="11867">
          <cell r="A11867" t="str">
            <v>AF</v>
          </cell>
        </row>
        <row r="11868">
          <cell r="A11868" t="str">
            <v>AF</v>
          </cell>
        </row>
        <row r="11869">
          <cell r="A11869" t="str">
            <v>AF</v>
          </cell>
        </row>
        <row r="11870">
          <cell r="A11870" t="str">
            <v>AF</v>
          </cell>
        </row>
        <row r="11871">
          <cell r="A11871" t="str">
            <v>AF</v>
          </cell>
        </row>
        <row r="11872">
          <cell r="A11872" t="str">
            <v>AF</v>
          </cell>
        </row>
        <row r="11873">
          <cell r="A11873" t="str">
            <v>AF</v>
          </cell>
        </row>
        <row r="11874">
          <cell r="A11874" t="str">
            <v>AF</v>
          </cell>
        </row>
        <row r="11875">
          <cell r="A11875" t="str">
            <v>AF</v>
          </cell>
        </row>
        <row r="11876">
          <cell r="A11876" t="str">
            <v>AF</v>
          </cell>
        </row>
        <row r="11877">
          <cell r="A11877" t="str">
            <v>AF</v>
          </cell>
        </row>
        <row r="11878">
          <cell r="A11878" t="str">
            <v>AF</v>
          </cell>
        </row>
        <row r="11879">
          <cell r="A11879" t="str">
            <v>AF</v>
          </cell>
        </row>
        <row r="11880">
          <cell r="A11880" t="str">
            <v>AF</v>
          </cell>
        </row>
        <row r="11881">
          <cell r="A11881" t="str">
            <v>AF</v>
          </cell>
        </row>
        <row r="11882">
          <cell r="A11882" t="str">
            <v>AF</v>
          </cell>
        </row>
        <row r="11883">
          <cell r="A11883" t="str">
            <v>AF</v>
          </cell>
        </row>
        <row r="11884">
          <cell r="A11884" t="str">
            <v>AF</v>
          </cell>
        </row>
        <row r="11885">
          <cell r="A11885" t="str">
            <v>AF</v>
          </cell>
        </row>
        <row r="11886">
          <cell r="A11886" t="str">
            <v>AF</v>
          </cell>
        </row>
        <row r="11887">
          <cell r="A11887" t="str">
            <v>AF</v>
          </cell>
        </row>
        <row r="11888">
          <cell r="A11888" t="str">
            <v>AF</v>
          </cell>
        </row>
        <row r="11889">
          <cell r="A11889" t="str">
            <v>AF</v>
          </cell>
        </row>
        <row r="11890">
          <cell r="A11890" t="str">
            <v>AF</v>
          </cell>
        </row>
        <row r="11891">
          <cell r="A11891" t="str">
            <v>AF</v>
          </cell>
        </row>
        <row r="11892">
          <cell r="A11892" t="str">
            <v>AF</v>
          </cell>
        </row>
        <row r="11893">
          <cell r="A11893" t="str">
            <v>AF</v>
          </cell>
        </row>
        <row r="11894">
          <cell r="A11894" t="str">
            <v>AF</v>
          </cell>
        </row>
        <row r="11895">
          <cell r="A11895" t="str">
            <v>AF</v>
          </cell>
        </row>
        <row r="11896">
          <cell r="A11896" t="str">
            <v>AF</v>
          </cell>
        </row>
        <row r="11897">
          <cell r="A11897" t="str">
            <v>AF</v>
          </cell>
        </row>
        <row r="11898">
          <cell r="A11898" t="str">
            <v>AF</v>
          </cell>
        </row>
        <row r="11899">
          <cell r="A11899" t="str">
            <v>AF</v>
          </cell>
        </row>
        <row r="11900">
          <cell r="A11900" t="str">
            <v>AF</v>
          </cell>
        </row>
        <row r="11901">
          <cell r="A11901" t="str">
            <v>AF</v>
          </cell>
        </row>
        <row r="11902">
          <cell r="A11902" t="str">
            <v>AF</v>
          </cell>
        </row>
        <row r="11903">
          <cell r="A11903" t="str">
            <v>AF</v>
          </cell>
        </row>
        <row r="11904">
          <cell r="A11904" t="str">
            <v>AF</v>
          </cell>
        </row>
        <row r="11905">
          <cell r="A11905" t="str">
            <v>AF</v>
          </cell>
        </row>
        <row r="11906">
          <cell r="A11906" t="str">
            <v>AF</v>
          </cell>
        </row>
        <row r="11907">
          <cell r="A11907" t="str">
            <v>AF</v>
          </cell>
        </row>
        <row r="11908">
          <cell r="A11908" t="str">
            <v>AF</v>
          </cell>
        </row>
        <row r="11909">
          <cell r="A11909" t="str">
            <v>AF</v>
          </cell>
        </row>
        <row r="11910">
          <cell r="A11910" t="str">
            <v>AF</v>
          </cell>
        </row>
        <row r="11911">
          <cell r="A11911" t="str">
            <v>AF</v>
          </cell>
        </row>
        <row r="11912">
          <cell r="A11912" t="str">
            <v>AF</v>
          </cell>
        </row>
        <row r="11913">
          <cell r="A11913" t="str">
            <v>AF</v>
          </cell>
        </row>
        <row r="11914">
          <cell r="A11914" t="str">
            <v>AF</v>
          </cell>
        </row>
        <row r="11915">
          <cell r="A11915" t="str">
            <v>AF</v>
          </cell>
        </row>
        <row r="11916">
          <cell r="A11916" t="str">
            <v>AF</v>
          </cell>
        </row>
        <row r="11917">
          <cell r="A11917" t="str">
            <v>AF</v>
          </cell>
        </row>
        <row r="11918">
          <cell r="A11918" t="str">
            <v>AF</v>
          </cell>
        </row>
        <row r="11919">
          <cell r="A11919" t="str">
            <v>AF</v>
          </cell>
        </row>
        <row r="11920">
          <cell r="A11920" t="str">
            <v>AF</v>
          </cell>
        </row>
        <row r="11921">
          <cell r="A11921" t="str">
            <v>AF</v>
          </cell>
        </row>
        <row r="11922">
          <cell r="A11922" t="str">
            <v>AF</v>
          </cell>
        </row>
        <row r="11923">
          <cell r="A11923" t="str">
            <v>AF</v>
          </cell>
        </row>
        <row r="11924">
          <cell r="A11924" t="str">
            <v>AF</v>
          </cell>
        </row>
        <row r="11925">
          <cell r="A11925" t="str">
            <v>AF</v>
          </cell>
        </row>
        <row r="11926">
          <cell r="A11926" t="str">
            <v>AF</v>
          </cell>
        </row>
        <row r="11927">
          <cell r="A11927" t="str">
            <v>AF</v>
          </cell>
        </row>
        <row r="11928">
          <cell r="A11928" t="str">
            <v>AF</v>
          </cell>
        </row>
        <row r="11929">
          <cell r="A11929" t="str">
            <v>AF</v>
          </cell>
        </row>
        <row r="11930">
          <cell r="A11930" t="str">
            <v>AF</v>
          </cell>
        </row>
        <row r="11931">
          <cell r="A11931" t="str">
            <v>AF</v>
          </cell>
        </row>
        <row r="11932">
          <cell r="A11932" t="str">
            <v>AF</v>
          </cell>
        </row>
        <row r="11933">
          <cell r="A11933" t="str">
            <v>AF</v>
          </cell>
        </row>
        <row r="11934">
          <cell r="A11934" t="str">
            <v>AF</v>
          </cell>
        </row>
        <row r="11935">
          <cell r="A11935" t="str">
            <v>AF</v>
          </cell>
        </row>
        <row r="11936">
          <cell r="A11936" t="str">
            <v>AF</v>
          </cell>
        </row>
        <row r="11937">
          <cell r="A11937" t="str">
            <v>AF</v>
          </cell>
        </row>
        <row r="11938">
          <cell r="A11938" t="str">
            <v>AF</v>
          </cell>
        </row>
        <row r="11939">
          <cell r="A11939" t="str">
            <v>AF</v>
          </cell>
        </row>
        <row r="11940">
          <cell r="A11940" t="str">
            <v>AF</v>
          </cell>
        </row>
        <row r="11941">
          <cell r="A11941" t="str">
            <v>AF</v>
          </cell>
        </row>
        <row r="11942">
          <cell r="A11942" t="str">
            <v>AF</v>
          </cell>
        </row>
        <row r="11943">
          <cell r="A11943" t="str">
            <v>AF</v>
          </cell>
        </row>
        <row r="11944">
          <cell r="A11944" t="str">
            <v>AF</v>
          </cell>
        </row>
        <row r="11945">
          <cell r="A11945" t="str">
            <v>AF</v>
          </cell>
        </row>
        <row r="11946">
          <cell r="A11946" t="str">
            <v>AF</v>
          </cell>
        </row>
        <row r="11947">
          <cell r="A11947" t="str">
            <v>AF</v>
          </cell>
        </row>
        <row r="11948">
          <cell r="A11948" t="str">
            <v>AF</v>
          </cell>
        </row>
        <row r="11949">
          <cell r="A11949" t="str">
            <v>AF</v>
          </cell>
        </row>
        <row r="11950">
          <cell r="A11950" t="str">
            <v>AF</v>
          </cell>
        </row>
        <row r="11951">
          <cell r="A11951" t="str">
            <v>AF</v>
          </cell>
        </row>
        <row r="11952">
          <cell r="A11952" t="str">
            <v>AF</v>
          </cell>
        </row>
        <row r="11953">
          <cell r="A11953" t="str">
            <v>AF</v>
          </cell>
        </row>
        <row r="11954">
          <cell r="A11954" t="str">
            <v>AF</v>
          </cell>
        </row>
        <row r="11955">
          <cell r="A11955" t="str">
            <v>AF</v>
          </cell>
        </row>
        <row r="11956">
          <cell r="A11956" t="str">
            <v>AF</v>
          </cell>
        </row>
        <row r="11957">
          <cell r="A11957" t="str">
            <v>AF</v>
          </cell>
        </row>
        <row r="11958">
          <cell r="A11958" t="str">
            <v>AF</v>
          </cell>
        </row>
        <row r="11959">
          <cell r="A11959" t="str">
            <v>AF</v>
          </cell>
        </row>
        <row r="11960">
          <cell r="A11960" t="str">
            <v>AF</v>
          </cell>
        </row>
        <row r="11961">
          <cell r="A11961" t="str">
            <v>AF</v>
          </cell>
        </row>
        <row r="11962">
          <cell r="A11962" t="str">
            <v>AF</v>
          </cell>
        </row>
        <row r="11963">
          <cell r="A11963" t="str">
            <v>AF</v>
          </cell>
        </row>
        <row r="11964">
          <cell r="A11964" t="str">
            <v>AF</v>
          </cell>
        </row>
        <row r="11965">
          <cell r="A11965" t="str">
            <v>AF</v>
          </cell>
        </row>
        <row r="11966">
          <cell r="A11966" t="str">
            <v>AF</v>
          </cell>
        </row>
        <row r="11967">
          <cell r="A11967" t="str">
            <v>AF</v>
          </cell>
        </row>
        <row r="11968">
          <cell r="A11968" t="str">
            <v>AF</v>
          </cell>
        </row>
        <row r="11969">
          <cell r="A11969" t="str">
            <v>AF</v>
          </cell>
        </row>
        <row r="11970">
          <cell r="A11970" t="str">
            <v>AF</v>
          </cell>
        </row>
        <row r="11971">
          <cell r="A11971" t="str">
            <v>AF</v>
          </cell>
        </row>
        <row r="11972">
          <cell r="A11972" t="str">
            <v>AF</v>
          </cell>
        </row>
        <row r="11973">
          <cell r="A11973" t="str">
            <v>AF</v>
          </cell>
        </row>
        <row r="11974">
          <cell r="A11974" t="str">
            <v>AF</v>
          </cell>
        </row>
        <row r="11975">
          <cell r="A11975" t="str">
            <v>AF</v>
          </cell>
        </row>
        <row r="11976">
          <cell r="A11976" t="str">
            <v>AF</v>
          </cell>
        </row>
        <row r="11977">
          <cell r="A11977" t="str">
            <v>AF</v>
          </cell>
        </row>
        <row r="11978">
          <cell r="A11978" t="str">
            <v>AF</v>
          </cell>
        </row>
        <row r="11979">
          <cell r="A11979" t="str">
            <v>AF</v>
          </cell>
        </row>
        <row r="11980">
          <cell r="A11980" t="str">
            <v>AF</v>
          </cell>
        </row>
        <row r="11981">
          <cell r="A11981" t="str">
            <v>AF</v>
          </cell>
        </row>
        <row r="11982">
          <cell r="A11982" t="str">
            <v>AF</v>
          </cell>
        </row>
        <row r="11983">
          <cell r="A11983" t="str">
            <v>AF</v>
          </cell>
        </row>
        <row r="11984">
          <cell r="A11984" t="str">
            <v>AF</v>
          </cell>
        </row>
        <row r="11985">
          <cell r="A11985" t="str">
            <v>AF</v>
          </cell>
        </row>
        <row r="11986">
          <cell r="A11986" t="str">
            <v>RR</v>
          </cell>
        </row>
        <row r="11987">
          <cell r="A11987" t="str">
            <v>KR</v>
          </cell>
        </row>
        <row r="11988">
          <cell r="A11988" t="str">
            <v>KR</v>
          </cell>
        </row>
        <row r="11989">
          <cell r="A11989" t="str">
            <v>KR</v>
          </cell>
        </row>
        <row r="11990">
          <cell r="A11990" t="str">
            <v>KR</v>
          </cell>
        </row>
        <row r="11991">
          <cell r="A11991" t="str">
            <v>AC</v>
          </cell>
        </row>
        <row r="11992">
          <cell r="A11992" t="str">
            <v>AC</v>
          </cell>
        </row>
        <row r="11993">
          <cell r="A11993" t="str">
            <v>RR</v>
          </cell>
        </row>
        <row r="11994">
          <cell r="A11994" t="str">
            <v>RR</v>
          </cell>
        </row>
        <row r="11995">
          <cell r="A11995" t="str">
            <v>KR</v>
          </cell>
        </row>
        <row r="11996">
          <cell r="A11996" t="str">
            <v>KR</v>
          </cell>
        </row>
        <row r="11997">
          <cell r="A11997" t="str">
            <v>KR</v>
          </cell>
        </row>
        <row r="11998">
          <cell r="A11998" t="str">
            <v>KR</v>
          </cell>
        </row>
        <row r="11999">
          <cell r="A11999" t="str">
            <v>KR</v>
          </cell>
        </row>
        <row r="12000">
          <cell r="A12000" t="str">
            <v>AC</v>
          </cell>
        </row>
        <row r="12001">
          <cell r="A12001" t="str">
            <v>AC</v>
          </cell>
        </row>
        <row r="12002">
          <cell r="A12002" t="str">
            <v>RR</v>
          </cell>
        </row>
        <row r="12003">
          <cell r="A12003" t="str">
            <v>RR</v>
          </cell>
        </row>
        <row r="12004">
          <cell r="A12004" t="str">
            <v>KR</v>
          </cell>
        </row>
        <row r="12005">
          <cell r="A12005" t="str">
            <v>KR</v>
          </cell>
        </row>
        <row r="12006">
          <cell r="A12006" t="str">
            <v>KR</v>
          </cell>
        </row>
        <row r="12007">
          <cell r="A12007" t="str">
            <v>KR</v>
          </cell>
        </row>
        <row r="12008">
          <cell r="A12008" t="str">
            <v>KR</v>
          </cell>
        </row>
        <row r="12009">
          <cell r="A12009" t="str">
            <v>AC</v>
          </cell>
        </row>
        <row r="12010">
          <cell r="A12010" t="str">
            <v>RR</v>
          </cell>
        </row>
        <row r="12011">
          <cell r="A12011" t="str">
            <v>KR</v>
          </cell>
        </row>
        <row r="12012">
          <cell r="A12012" t="str">
            <v>KR</v>
          </cell>
        </row>
        <row r="12013">
          <cell r="A12013" t="str">
            <v>KR</v>
          </cell>
        </row>
        <row r="12014">
          <cell r="A12014" t="str">
            <v>KR</v>
          </cell>
        </row>
        <row r="12015">
          <cell r="A12015" t="str">
            <v>KR</v>
          </cell>
        </row>
        <row r="12016">
          <cell r="A12016" t="str">
            <v>AC</v>
          </cell>
        </row>
        <row r="12017">
          <cell r="A12017" t="str">
            <v>AC</v>
          </cell>
        </row>
        <row r="12018">
          <cell r="A12018" t="str">
            <v>AC</v>
          </cell>
        </row>
        <row r="12019">
          <cell r="A12019" t="str">
            <v>RR</v>
          </cell>
        </row>
        <row r="12020">
          <cell r="A12020" t="str">
            <v>RR</v>
          </cell>
        </row>
        <row r="12021">
          <cell r="A12021" t="str">
            <v>RR</v>
          </cell>
        </row>
        <row r="12022">
          <cell r="A12022" t="str">
            <v>KR</v>
          </cell>
        </row>
        <row r="12023">
          <cell r="A12023" t="str">
            <v>KR</v>
          </cell>
        </row>
        <row r="12024">
          <cell r="A12024" t="str">
            <v>KR</v>
          </cell>
        </row>
        <row r="12025">
          <cell r="A12025" t="str">
            <v>KR</v>
          </cell>
        </row>
        <row r="12026">
          <cell r="A12026" t="str">
            <v>KR</v>
          </cell>
        </row>
        <row r="12027">
          <cell r="A12027" t="str">
            <v>AC</v>
          </cell>
        </row>
        <row r="12028">
          <cell r="A12028" t="str">
            <v>AC</v>
          </cell>
        </row>
        <row r="12029">
          <cell r="A12029" t="str">
            <v>RR</v>
          </cell>
        </row>
        <row r="12030">
          <cell r="A12030" t="str">
            <v>RR</v>
          </cell>
        </row>
        <row r="12031">
          <cell r="A12031" t="str">
            <v>KR</v>
          </cell>
        </row>
        <row r="12032">
          <cell r="A12032" t="str">
            <v>AC</v>
          </cell>
        </row>
        <row r="12033">
          <cell r="A12033" t="str">
            <v>AC</v>
          </cell>
        </row>
        <row r="12034">
          <cell r="A12034" t="str">
            <v>KR</v>
          </cell>
        </row>
        <row r="12035">
          <cell r="A12035" t="str">
            <v>KR</v>
          </cell>
        </row>
        <row r="12036">
          <cell r="A12036" t="str">
            <v>KR</v>
          </cell>
        </row>
        <row r="12037">
          <cell r="A12037" t="str">
            <v>KR</v>
          </cell>
        </row>
        <row r="12038">
          <cell r="A12038" t="str">
            <v>RR</v>
          </cell>
        </row>
        <row r="12039">
          <cell r="A12039" t="str">
            <v>KR</v>
          </cell>
        </row>
        <row r="12040">
          <cell r="A12040" t="str">
            <v>RR</v>
          </cell>
        </row>
        <row r="12041">
          <cell r="A12041" t="str">
            <v>KR</v>
          </cell>
        </row>
        <row r="12042">
          <cell r="A12042" t="str">
            <v>AC</v>
          </cell>
        </row>
        <row r="12043">
          <cell r="A12043" t="str">
            <v>RR</v>
          </cell>
        </row>
        <row r="12044">
          <cell r="A12044" t="str">
            <v>KR</v>
          </cell>
        </row>
        <row r="12045">
          <cell r="A12045" t="str">
            <v>KR</v>
          </cell>
        </row>
        <row r="12046">
          <cell r="A12046" t="str">
            <v>KR</v>
          </cell>
        </row>
        <row r="12047">
          <cell r="A12047" t="str">
            <v>AC</v>
          </cell>
        </row>
        <row r="12048">
          <cell r="A12048" t="str">
            <v>RR</v>
          </cell>
        </row>
        <row r="12049">
          <cell r="A12049" t="str">
            <v>KR</v>
          </cell>
        </row>
        <row r="12050">
          <cell r="A12050" t="str">
            <v>KR</v>
          </cell>
        </row>
        <row r="12051">
          <cell r="A12051" t="str">
            <v>AC</v>
          </cell>
        </row>
        <row r="12052">
          <cell r="A12052" t="str">
            <v>RR</v>
          </cell>
        </row>
        <row r="12053">
          <cell r="A12053" t="str">
            <v>KR</v>
          </cell>
        </row>
        <row r="12054">
          <cell r="A12054" t="str">
            <v>KR</v>
          </cell>
        </row>
        <row r="12055">
          <cell r="A12055" t="str">
            <v>AC</v>
          </cell>
        </row>
        <row r="12056">
          <cell r="A12056" t="str">
            <v>RR</v>
          </cell>
        </row>
        <row r="12057">
          <cell r="A12057" t="str">
            <v>KR</v>
          </cell>
        </row>
        <row r="12058">
          <cell r="A12058" t="str">
            <v>KR</v>
          </cell>
        </row>
        <row r="12059">
          <cell r="A12059" t="str">
            <v>AC</v>
          </cell>
        </row>
        <row r="12060">
          <cell r="A12060" t="str">
            <v>RR</v>
          </cell>
        </row>
        <row r="12061">
          <cell r="A12061" t="str">
            <v>KR</v>
          </cell>
        </row>
        <row r="12062">
          <cell r="A12062" t="str">
            <v>AC</v>
          </cell>
        </row>
        <row r="12063">
          <cell r="A12063" t="str">
            <v>KR</v>
          </cell>
        </row>
        <row r="12064">
          <cell r="A12064" t="str">
            <v>KR</v>
          </cell>
        </row>
        <row r="12065">
          <cell r="A12065" t="str">
            <v>RR</v>
          </cell>
        </row>
        <row r="12066">
          <cell r="A12066" t="str">
            <v>RR</v>
          </cell>
        </row>
        <row r="12067">
          <cell r="A12067" t="str">
            <v>RR</v>
          </cell>
        </row>
        <row r="12068">
          <cell r="A12068" t="str">
            <v>WE</v>
          </cell>
        </row>
        <row r="12069">
          <cell r="A12069" t="str">
            <v>WE</v>
          </cell>
        </row>
        <row r="12070">
          <cell r="A12070" t="str">
            <v>WE</v>
          </cell>
        </row>
        <row r="12071">
          <cell r="A12071" t="str">
            <v>WE</v>
          </cell>
        </row>
        <row r="12072">
          <cell r="A12072" t="str">
            <v>WE</v>
          </cell>
        </row>
        <row r="12073">
          <cell r="A12073" t="str">
            <v>WE</v>
          </cell>
        </row>
        <row r="12074">
          <cell r="A12074" t="str">
            <v>RE</v>
          </cell>
        </row>
        <row r="12075">
          <cell r="A12075" t="str">
            <v>KR</v>
          </cell>
        </row>
        <row r="12076">
          <cell r="A12076" t="str">
            <v>RR</v>
          </cell>
        </row>
        <row r="12077">
          <cell r="A12077" t="str">
            <v>RE</v>
          </cell>
        </row>
        <row r="12078">
          <cell r="A12078" t="str">
            <v>WE</v>
          </cell>
        </row>
        <row r="12079">
          <cell r="A12079" t="str">
            <v>RE</v>
          </cell>
        </row>
        <row r="12080">
          <cell r="A12080" t="str">
            <v>RE</v>
          </cell>
        </row>
        <row r="12081">
          <cell r="A12081" t="str">
            <v>WE</v>
          </cell>
        </row>
        <row r="12082">
          <cell r="A12082" t="str">
            <v>WE</v>
          </cell>
        </row>
        <row r="12083">
          <cell r="A12083" t="str">
            <v>WE</v>
          </cell>
        </row>
        <row r="12084">
          <cell r="A12084" t="str">
            <v>WE</v>
          </cell>
        </row>
        <row r="12085">
          <cell r="A12085" t="str">
            <v>WE</v>
          </cell>
        </row>
        <row r="12086">
          <cell r="A12086" t="str">
            <v>WE</v>
          </cell>
        </row>
        <row r="12087">
          <cell r="A12087" t="str">
            <v>WE</v>
          </cell>
        </row>
        <row r="12088">
          <cell r="A12088" t="str">
            <v>KR</v>
          </cell>
        </row>
        <row r="12089">
          <cell r="A12089" t="str">
            <v>RE</v>
          </cell>
        </row>
        <row r="12090">
          <cell r="A12090" t="str">
            <v>WE</v>
          </cell>
        </row>
        <row r="12091">
          <cell r="A12091" t="str">
            <v>WE</v>
          </cell>
        </row>
        <row r="12092">
          <cell r="A12092" t="str">
            <v>WE</v>
          </cell>
        </row>
        <row r="12093">
          <cell r="A12093" t="str">
            <v>WE</v>
          </cell>
        </row>
        <row r="12094">
          <cell r="A12094" t="str">
            <v>WE</v>
          </cell>
        </row>
        <row r="12095">
          <cell r="A12095" t="str">
            <v>WE</v>
          </cell>
        </row>
        <row r="12096">
          <cell r="A12096" t="str">
            <v>SA</v>
          </cell>
        </row>
        <row r="12097">
          <cell r="A12097" t="str">
            <v>SA</v>
          </cell>
        </row>
        <row r="12098">
          <cell r="A12098" t="str">
            <v>SA</v>
          </cell>
        </row>
        <row r="12099">
          <cell r="A12099" t="str">
            <v>AC</v>
          </cell>
        </row>
        <row r="12100">
          <cell r="A12100" t="str">
            <v>AC</v>
          </cell>
        </row>
        <row r="12101">
          <cell r="A12101" t="str">
            <v>AC</v>
          </cell>
        </row>
        <row r="12102">
          <cell r="A12102" t="str">
            <v>AC</v>
          </cell>
        </row>
        <row r="12103">
          <cell r="A12103" t="str">
            <v>AC</v>
          </cell>
        </row>
        <row r="12104">
          <cell r="A12104" t="str">
            <v>AC</v>
          </cell>
        </row>
        <row r="12105">
          <cell r="A12105" t="str">
            <v>RR</v>
          </cell>
        </row>
        <row r="12106">
          <cell r="A12106" t="str">
            <v>RR</v>
          </cell>
        </row>
        <row r="12107">
          <cell r="A12107" t="str">
            <v>RR</v>
          </cell>
        </row>
        <row r="12108">
          <cell r="A12108" t="str">
            <v>RR</v>
          </cell>
        </row>
        <row r="12109">
          <cell r="A12109" t="str">
            <v>RR</v>
          </cell>
        </row>
        <row r="12110">
          <cell r="A12110" t="str">
            <v>RR</v>
          </cell>
        </row>
        <row r="12111">
          <cell r="A12111" t="str">
            <v>WE</v>
          </cell>
        </row>
        <row r="12112">
          <cell r="A12112" t="str">
            <v>SA</v>
          </cell>
        </row>
        <row r="12113">
          <cell r="A12113" t="str">
            <v>SA</v>
          </cell>
        </row>
        <row r="12114">
          <cell r="A12114" t="str">
            <v>WE</v>
          </cell>
        </row>
        <row r="12115">
          <cell r="A12115" t="str">
            <v>WE</v>
          </cell>
        </row>
        <row r="12116">
          <cell r="A12116" t="str">
            <v>WE</v>
          </cell>
        </row>
        <row r="12117">
          <cell r="A12117" t="str">
            <v>WE</v>
          </cell>
        </row>
        <row r="12118">
          <cell r="A12118" t="str">
            <v>WE</v>
          </cell>
        </row>
        <row r="12119">
          <cell r="A12119" t="str">
            <v>WE</v>
          </cell>
        </row>
        <row r="12120">
          <cell r="A12120" t="str">
            <v>KR</v>
          </cell>
        </row>
        <row r="12121">
          <cell r="A12121" t="str">
            <v>RE</v>
          </cell>
        </row>
        <row r="12122">
          <cell r="A12122" t="str">
            <v>KR</v>
          </cell>
        </row>
        <row r="12123">
          <cell r="A12123" t="str">
            <v>SA</v>
          </cell>
        </row>
        <row r="12124">
          <cell r="A12124" t="str">
            <v>AB</v>
          </cell>
        </row>
        <row r="12125">
          <cell r="A12125" t="str">
            <v>AC</v>
          </cell>
        </row>
        <row r="12126">
          <cell r="A12126" t="str">
            <v>AC</v>
          </cell>
        </row>
        <row r="12127">
          <cell r="A12127" t="str">
            <v>AC</v>
          </cell>
        </row>
        <row r="12128">
          <cell r="A12128" t="str">
            <v>AC</v>
          </cell>
        </row>
        <row r="12129">
          <cell r="A12129" t="str">
            <v>AC</v>
          </cell>
        </row>
        <row r="12130">
          <cell r="A12130" t="str">
            <v>AC</v>
          </cell>
        </row>
        <row r="12131">
          <cell r="A12131" t="str">
            <v>AC</v>
          </cell>
        </row>
        <row r="12132">
          <cell r="A12132" t="str">
            <v>AC</v>
          </cell>
        </row>
        <row r="12133">
          <cell r="A12133" t="str">
            <v>AC</v>
          </cell>
        </row>
        <row r="12134">
          <cell r="A12134" t="str">
            <v>AC</v>
          </cell>
        </row>
        <row r="12135">
          <cell r="A12135" t="str">
            <v>AC</v>
          </cell>
        </row>
        <row r="12136">
          <cell r="A12136" t="str">
            <v>AC</v>
          </cell>
        </row>
        <row r="12137">
          <cell r="A12137" t="str">
            <v>AC</v>
          </cell>
        </row>
        <row r="12138">
          <cell r="A12138" t="str">
            <v>AC</v>
          </cell>
        </row>
        <row r="12139">
          <cell r="A12139" t="str">
            <v>SA</v>
          </cell>
        </row>
        <row r="12140">
          <cell r="A12140" t="str">
            <v>SA</v>
          </cell>
        </row>
        <row r="12141">
          <cell r="A12141" t="str">
            <v>SA</v>
          </cell>
        </row>
        <row r="12142">
          <cell r="A12142" t="str">
            <v>RR</v>
          </cell>
        </row>
        <row r="12143">
          <cell r="A12143" t="str">
            <v>RR</v>
          </cell>
        </row>
        <row r="12144">
          <cell r="A12144" t="str">
            <v>RR</v>
          </cell>
        </row>
        <row r="12145">
          <cell r="A12145" t="str">
            <v>RR</v>
          </cell>
        </row>
        <row r="12146">
          <cell r="A12146" t="str">
            <v>RR</v>
          </cell>
        </row>
        <row r="12147">
          <cell r="A12147" t="str">
            <v>RR</v>
          </cell>
        </row>
        <row r="12148">
          <cell r="A12148" t="str">
            <v>RR</v>
          </cell>
        </row>
        <row r="12149">
          <cell r="A12149" t="str">
            <v>RR</v>
          </cell>
        </row>
        <row r="12150">
          <cell r="A12150" t="str">
            <v>RR</v>
          </cell>
        </row>
        <row r="12151">
          <cell r="A12151" t="str">
            <v>RR</v>
          </cell>
        </row>
        <row r="12152">
          <cell r="A12152" t="str">
            <v>RR</v>
          </cell>
        </row>
        <row r="12153">
          <cell r="A12153" t="str">
            <v>RR</v>
          </cell>
        </row>
        <row r="12154">
          <cell r="A12154" t="str">
            <v>RR</v>
          </cell>
        </row>
        <row r="12155">
          <cell r="A12155" t="str">
            <v>RR</v>
          </cell>
        </row>
        <row r="12156">
          <cell r="A12156" t="str">
            <v>WE</v>
          </cell>
        </row>
        <row r="12157">
          <cell r="A12157" t="str">
            <v>SA</v>
          </cell>
        </row>
        <row r="12158">
          <cell r="A12158" t="str">
            <v>RE</v>
          </cell>
        </row>
        <row r="12159">
          <cell r="A12159" t="str">
            <v>KR</v>
          </cell>
        </row>
        <row r="12160">
          <cell r="A12160" t="str">
            <v>WE</v>
          </cell>
        </row>
        <row r="12161">
          <cell r="A12161" t="str">
            <v>WE</v>
          </cell>
        </row>
        <row r="12162">
          <cell r="A12162" t="str">
            <v>WE</v>
          </cell>
        </row>
        <row r="12163">
          <cell r="A12163" t="str">
            <v>WE</v>
          </cell>
        </row>
        <row r="12164">
          <cell r="A12164" t="str">
            <v>RE</v>
          </cell>
        </row>
        <row r="12165">
          <cell r="A12165" t="str">
            <v>RE</v>
          </cell>
        </row>
        <row r="12166">
          <cell r="A12166" t="str">
            <v>WE</v>
          </cell>
        </row>
        <row r="12167">
          <cell r="A12167" t="str">
            <v>WE</v>
          </cell>
        </row>
        <row r="12168">
          <cell r="A12168" t="str">
            <v>WE</v>
          </cell>
        </row>
        <row r="12169">
          <cell r="A12169" t="str">
            <v>WE</v>
          </cell>
        </row>
        <row r="12170">
          <cell r="A12170" t="str">
            <v>WE</v>
          </cell>
        </row>
        <row r="12171">
          <cell r="A12171" t="str">
            <v>WE</v>
          </cell>
        </row>
        <row r="12172">
          <cell r="A12172" t="str">
            <v>SA</v>
          </cell>
        </row>
        <row r="12173">
          <cell r="A12173" t="str">
            <v>RE</v>
          </cell>
        </row>
        <row r="12174">
          <cell r="A12174" t="str">
            <v>WE</v>
          </cell>
        </row>
        <row r="12175">
          <cell r="A12175" t="str">
            <v>WE</v>
          </cell>
        </row>
        <row r="12176">
          <cell r="A12176" t="str">
            <v>AC</v>
          </cell>
        </row>
        <row r="12177">
          <cell r="A12177" t="str">
            <v>AC</v>
          </cell>
        </row>
        <row r="12178">
          <cell r="A12178" t="str">
            <v>AC</v>
          </cell>
        </row>
        <row r="12179">
          <cell r="A12179" t="str">
            <v>AC</v>
          </cell>
        </row>
        <row r="12180">
          <cell r="A12180" t="str">
            <v>AC</v>
          </cell>
        </row>
        <row r="12181">
          <cell r="A12181" t="str">
            <v>AC</v>
          </cell>
        </row>
        <row r="12182">
          <cell r="A12182" t="str">
            <v>AC</v>
          </cell>
        </row>
        <row r="12183">
          <cell r="A12183" t="str">
            <v>AC</v>
          </cell>
        </row>
        <row r="12184">
          <cell r="A12184" t="str">
            <v>AC</v>
          </cell>
        </row>
        <row r="12185">
          <cell r="A12185" t="str">
            <v>AC</v>
          </cell>
        </row>
        <row r="12186">
          <cell r="A12186" t="str">
            <v>AC</v>
          </cell>
        </row>
        <row r="12187">
          <cell r="A12187" t="str">
            <v>AC</v>
          </cell>
        </row>
        <row r="12188">
          <cell r="A12188" t="str">
            <v>SA</v>
          </cell>
        </row>
        <row r="12189">
          <cell r="A12189" t="str">
            <v>RR</v>
          </cell>
        </row>
        <row r="12190">
          <cell r="A12190" t="str">
            <v>RR</v>
          </cell>
        </row>
        <row r="12191">
          <cell r="A12191" t="str">
            <v>RR</v>
          </cell>
        </row>
        <row r="12192">
          <cell r="A12192" t="str">
            <v>RR</v>
          </cell>
        </row>
        <row r="12193">
          <cell r="A12193" t="str">
            <v>RR</v>
          </cell>
        </row>
        <row r="12194">
          <cell r="A12194" t="str">
            <v>RR</v>
          </cell>
        </row>
        <row r="12195">
          <cell r="A12195" t="str">
            <v>RR</v>
          </cell>
        </row>
        <row r="12196">
          <cell r="A12196" t="str">
            <v>RR</v>
          </cell>
        </row>
        <row r="12197">
          <cell r="A12197" t="str">
            <v>RR</v>
          </cell>
        </row>
        <row r="12198">
          <cell r="A12198" t="str">
            <v>RR</v>
          </cell>
        </row>
        <row r="12199">
          <cell r="A12199" t="str">
            <v>RR</v>
          </cell>
        </row>
        <row r="12200">
          <cell r="A12200" t="str">
            <v>RR</v>
          </cell>
        </row>
        <row r="12201">
          <cell r="A12201" t="str">
            <v>WE</v>
          </cell>
        </row>
        <row r="12202">
          <cell r="A12202" t="str">
            <v>WE</v>
          </cell>
        </row>
        <row r="12203">
          <cell r="A12203" t="str">
            <v>WE</v>
          </cell>
        </row>
        <row r="12204">
          <cell r="A12204" t="str">
            <v>WE</v>
          </cell>
        </row>
        <row r="12205">
          <cell r="A12205" t="str">
            <v>WE</v>
          </cell>
        </row>
        <row r="12206">
          <cell r="A12206" t="str">
            <v>WE</v>
          </cell>
        </row>
        <row r="12207">
          <cell r="A12207" t="str">
            <v>KR</v>
          </cell>
        </row>
        <row r="12208">
          <cell r="A12208" t="str">
            <v>WE</v>
          </cell>
        </row>
        <row r="12209">
          <cell r="A12209" t="str">
            <v>WE</v>
          </cell>
        </row>
        <row r="12210">
          <cell r="A12210" t="str">
            <v>WE</v>
          </cell>
        </row>
        <row r="12211">
          <cell r="A12211" t="str">
            <v>AC</v>
          </cell>
        </row>
        <row r="12212">
          <cell r="A12212" t="str">
            <v>AC</v>
          </cell>
        </row>
        <row r="12213">
          <cell r="A12213" t="str">
            <v>AC</v>
          </cell>
        </row>
        <row r="12214">
          <cell r="A12214" t="str">
            <v>AC</v>
          </cell>
        </row>
        <row r="12215">
          <cell r="A12215" t="str">
            <v>AC</v>
          </cell>
        </row>
        <row r="12216">
          <cell r="A12216" t="str">
            <v>AC</v>
          </cell>
        </row>
        <row r="12217">
          <cell r="A12217" t="str">
            <v>AC</v>
          </cell>
        </row>
        <row r="12218">
          <cell r="A12218" t="str">
            <v>AC</v>
          </cell>
        </row>
        <row r="12219">
          <cell r="A12219" t="str">
            <v>AC</v>
          </cell>
        </row>
        <row r="12220">
          <cell r="A12220" t="str">
            <v>AC</v>
          </cell>
        </row>
        <row r="12221">
          <cell r="A12221" t="str">
            <v>SA</v>
          </cell>
        </row>
        <row r="12222">
          <cell r="A12222" t="str">
            <v>SA</v>
          </cell>
        </row>
        <row r="12223">
          <cell r="A12223" t="str">
            <v>SA</v>
          </cell>
        </row>
        <row r="12224">
          <cell r="A12224" t="str">
            <v>SA</v>
          </cell>
        </row>
        <row r="12225">
          <cell r="A12225" t="str">
            <v>SA</v>
          </cell>
        </row>
        <row r="12226">
          <cell r="A12226" t="str">
            <v>RR</v>
          </cell>
        </row>
        <row r="12227">
          <cell r="A12227" t="str">
            <v>RR</v>
          </cell>
        </row>
        <row r="12228">
          <cell r="A12228" t="str">
            <v>RR</v>
          </cell>
        </row>
        <row r="12229">
          <cell r="A12229" t="str">
            <v>RR</v>
          </cell>
        </row>
        <row r="12230">
          <cell r="A12230" t="str">
            <v>RR</v>
          </cell>
        </row>
        <row r="12231">
          <cell r="A12231" t="str">
            <v>RR</v>
          </cell>
        </row>
        <row r="12232">
          <cell r="A12232" t="str">
            <v>RR</v>
          </cell>
        </row>
        <row r="12233">
          <cell r="A12233" t="str">
            <v>RR</v>
          </cell>
        </row>
        <row r="12234">
          <cell r="A12234" t="str">
            <v>RR</v>
          </cell>
        </row>
        <row r="12235">
          <cell r="A12235" t="str">
            <v>RR</v>
          </cell>
        </row>
        <row r="12236">
          <cell r="A12236" t="str">
            <v>WE</v>
          </cell>
        </row>
        <row r="12237">
          <cell r="A12237" t="str">
            <v>WE</v>
          </cell>
        </row>
        <row r="12238">
          <cell r="A12238" t="str">
            <v>KR</v>
          </cell>
        </row>
        <row r="12239">
          <cell r="A12239" t="str">
            <v>WE</v>
          </cell>
        </row>
        <row r="12240">
          <cell r="A12240" t="str">
            <v>WE</v>
          </cell>
        </row>
        <row r="12241">
          <cell r="A12241" t="str">
            <v>RE</v>
          </cell>
        </row>
        <row r="12242">
          <cell r="A12242" t="str">
            <v>RE</v>
          </cell>
        </row>
        <row r="12243">
          <cell r="A12243" t="str">
            <v>WE</v>
          </cell>
        </row>
        <row r="12244">
          <cell r="A12244" t="str">
            <v>WE</v>
          </cell>
        </row>
        <row r="12245">
          <cell r="A12245" t="str">
            <v>WE</v>
          </cell>
        </row>
        <row r="12246">
          <cell r="A12246" t="str">
            <v>WE</v>
          </cell>
        </row>
        <row r="12247">
          <cell r="A12247" t="str">
            <v>WE</v>
          </cell>
        </row>
        <row r="12248">
          <cell r="A12248" t="str">
            <v>WE</v>
          </cell>
        </row>
        <row r="12249">
          <cell r="A12249" t="str">
            <v>RE</v>
          </cell>
        </row>
        <row r="12250">
          <cell r="A12250" t="str">
            <v>WE</v>
          </cell>
        </row>
        <row r="12251">
          <cell r="A12251" t="str">
            <v>WE</v>
          </cell>
        </row>
        <row r="12252">
          <cell r="A12252" t="str">
            <v>AC</v>
          </cell>
        </row>
        <row r="12253">
          <cell r="A12253" t="str">
            <v>AC</v>
          </cell>
        </row>
        <row r="12254">
          <cell r="A12254" t="str">
            <v>AC</v>
          </cell>
        </row>
        <row r="12255">
          <cell r="A12255" t="str">
            <v>AC</v>
          </cell>
        </row>
        <row r="12256">
          <cell r="A12256" t="str">
            <v>AC</v>
          </cell>
        </row>
        <row r="12257">
          <cell r="A12257" t="str">
            <v>AC</v>
          </cell>
        </row>
        <row r="12258">
          <cell r="A12258" t="str">
            <v>AC</v>
          </cell>
        </row>
        <row r="12259">
          <cell r="A12259" t="str">
            <v>AC</v>
          </cell>
        </row>
        <row r="12260">
          <cell r="A12260" t="str">
            <v>AC</v>
          </cell>
        </row>
        <row r="12261">
          <cell r="A12261" t="str">
            <v>AC</v>
          </cell>
        </row>
        <row r="12262">
          <cell r="A12262" t="str">
            <v>AC</v>
          </cell>
        </row>
        <row r="12263">
          <cell r="A12263" t="str">
            <v>AC</v>
          </cell>
        </row>
        <row r="12264">
          <cell r="A12264" t="str">
            <v>AC</v>
          </cell>
        </row>
        <row r="12265">
          <cell r="A12265" t="str">
            <v>AC</v>
          </cell>
        </row>
        <row r="12266">
          <cell r="A12266" t="str">
            <v>AC</v>
          </cell>
        </row>
        <row r="12267">
          <cell r="A12267" t="str">
            <v>AC</v>
          </cell>
        </row>
        <row r="12268">
          <cell r="A12268" t="str">
            <v>AC</v>
          </cell>
        </row>
        <row r="12269">
          <cell r="A12269" t="str">
            <v>SA</v>
          </cell>
        </row>
        <row r="12270">
          <cell r="A12270" t="str">
            <v>SA</v>
          </cell>
        </row>
        <row r="12271">
          <cell r="A12271" t="str">
            <v>SA</v>
          </cell>
        </row>
        <row r="12272">
          <cell r="A12272" t="str">
            <v>SA</v>
          </cell>
        </row>
        <row r="12273">
          <cell r="A12273" t="str">
            <v>RR</v>
          </cell>
        </row>
        <row r="12274">
          <cell r="A12274" t="str">
            <v>RR</v>
          </cell>
        </row>
        <row r="12275">
          <cell r="A12275" t="str">
            <v>RR</v>
          </cell>
        </row>
        <row r="12276">
          <cell r="A12276" t="str">
            <v>RR</v>
          </cell>
        </row>
        <row r="12277">
          <cell r="A12277" t="str">
            <v>RR</v>
          </cell>
        </row>
        <row r="12278">
          <cell r="A12278" t="str">
            <v>RR</v>
          </cell>
        </row>
        <row r="12279">
          <cell r="A12279" t="str">
            <v>RR</v>
          </cell>
        </row>
        <row r="12280">
          <cell r="A12280" t="str">
            <v>RR</v>
          </cell>
        </row>
        <row r="12281">
          <cell r="A12281" t="str">
            <v>RR</v>
          </cell>
        </row>
        <row r="12282">
          <cell r="A12282" t="str">
            <v>RR</v>
          </cell>
        </row>
        <row r="12283">
          <cell r="A12283" t="str">
            <v>RR</v>
          </cell>
        </row>
        <row r="12284">
          <cell r="A12284" t="str">
            <v>RR</v>
          </cell>
        </row>
        <row r="12285">
          <cell r="A12285" t="str">
            <v>RR</v>
          </cell>
        </row>
        <row r="12286">
          <cell r="A12286" t="str">
            <v>RR</v>
          </cell>
        </row>
        <row r="12287">
          <cell r="A12287" t="str">
            <v>RR</v>
          </cell>
        </row>
        <row r="12288">
          <cell r="A12288" t="str">
            <v>RR</v>
          </cell>
        </row>
        <row r="12289">
          <cell r="A12289" t="str">
            <v>RR</v>
          </cell>
        </row>
        <row r="12290">
          <cell r="A12290" t="str">
            <v>WE</v>
          </cell>
        </row>
        <row r="12291">
          <cell r="A12291" t="str">
            <v>WE</v>
          </cell>
        </row>
        <row r="12292">
          <cell r="A12292" t="str">
            <v>WE</v>
          </cell>
        </row>
        <row r="12293">
          <cell r="A12293" t="str">
            <v>RE</v>
          </cell>
        </row>
        <row r="12294">
          <cell r="A12294" t="str">
            <v>RE</v>
          </cell>
        </row>
        <row r="12295">
          <cell r="A12295" t="str">
            <v>RE</v>
          </cell>
        </row>
        <row r="12296">
          <cell r="A12296" t="str">
            <v>RE</v>
          </cell>
        </row>
        <row r="12297">
          <cell r="A12297" t="str">
            <v>WE</v>
          </cell>
        </row>
        <row r="12298">
          <cell r="A12298" t="str">
            <v>KR</v>
          </cell>
        </row>
        <row r="12299">
          <cell r="A12299" t="str">
            <v>RE</v>
          </cell>
        </row>
        <row r="12300">
          <cell r="A12300" t="str">
            <v>WE</v>
          </cell>
        </row>
        <row r="12301">
          <cell r="A12301" t="str">
            <v>WE</v>
          </cell>
        </row>
        <row r="12302">
          <cell r="A12302" t="str">
            <v>WE</v>
          </cell>
        </row>
        <row r="12303">
          <cell r="A12303" t="str">
            <v>WE</v>
          </cell>
        </row>
        <row r="12304">
          <cell r="A12304" t="str">
            <v>KR</v>
          </cell>
        </row>
        <row r="12305">
          <cell r="A12305" t="str">
            <v>WE</v>
          </cell>
        </row>
        <row r="12306">
          <cell r="A12306" t="str">
            <v>WE</v>
          </cell>
        </row>
        <row r="12307">
          <cell r="A12307" t="str">
            <v>WE</v>
          </cell>
        </row>
        <row r="12308">
          <cell r="A12308" t="str">
            <v>WE</v>
          </cell>
        </row>
        <row r="12309">
          <cell r="A12309" t="str">
            <v>WE</v>
          </cell>
        </row>
        <row r="12310">
          <cell r="A12310" t="str">
            <v>AC</v>
          </cell>
        </row>
        <row r="12311">
          <cell r="A12311" t="str">
            <v>AC</v>
          </cell>
        </row>
        <row r="12312">
          <cell r="A12312" t="str">
            <v>AC</v>
          </cell>
        </row>
        <row r="12313">
          <cell r="A12313" t="str">
            <v>AC</v>
          </cell>
        </row>
        <row r="12314">
          <cell r="A12314" t="str">
            <v>AC</v>
          </cell>
        </row>
        <row r="12315">
          <cell r="A12315" t="str">
            <v>AC</v>
          </cell>
        </row>
        <row r="12316">
          <cell r="A12316" t="str">
            <v>AC</v>
          </cell>
        </row>
        <row r="12317">
          <cell r="A12317" t="str">
            <v>AC</v>
          </cell>
        </row>
        <row r="12318">
          <cell r="A12318" t="str">
            <v>AC</v>
          </cell>
        </row>
        <row r="12319">
          <cell r="A12319" t="str">
            <v>AC</v>
          </cell>
        </row>
        <row r="12320">
          <cell r="A12320" t="str">
            <v>AC</v>
          </cell>
        </row>
        <row r="12321">
          <cell r="A12321" t="str">
            <v>AC</v>
          </cell>
        </row>
        <row r="12322">
          <cell r="A12322" t="str">
            <v>AC</v>
          </cell>
        </row>
        <row r="12323">
          <cell r="A12323" t="str">
            <v>SA</v>
          </cell>
        </row>
        <row r="12324">
          <cell r="A12324" t="str">
            <v>SA</v>
          </cell>
        </row>
        <row r="12325">
          <cell r="A12325" t="str">
            <v>SA</v>
          </cell>
        </row>
        <row r="12326">
          <cell r="A12326" t="str">
            <v>SA</v>
          </cell>
        </row>
        <row r="12327">
          <cell r="A12327" t="str">
            <v>SA</v>
          </cell>
        </row>
        <row r="12328">
          <cell r="A12328" t="str">
            <v>SA</v>
          </cell>
        </row>
        <row r="12329">
          <cell r="A12329" t="str">
            <v>KR</v>
          </cell>
        </row>
        <row r="12330">
          <cell r="A12330" t="str">
            <v>KR</v>
          </cell>
        </row>
        <row r="12331">
          <cell r="A12331" t="str">
            <v>RR</v>
          </cell>
        </row>
        <row r="12332">
          <cell r="A12332" t="str">
            <v>RR</v>
          </cell>
        </row>
        <row r="12333">
          <cell r="A12333" t="str">
            <v>RR</v>
          </cell>
        </row>
        <row r="12334">
          <cell r="A12334" t="str">
            <v>RR</v>
          </cell>
        </row>
        <row r="12335">
          <cell r="A12335" t="str">
            <v>RR</v>
          </cell>
        </row>
        <row r="12336">
          <cell r="A12336" t="str">
            <v>RR</v>
          </cell>
        </row>
        <row r="12337">
          <cell r="A12337" t="str">
            <v>RR</v>
          </cell>
        </row>
        <row r="12338">
          <cell r="A12338" t="str">
            <v>ZP</v>
          </cell>
        </row>
        <row r="12339">
          <cell r="A12339" t="str">
            <v>ZP</v>
          </cell>
        </row>
        <row r="12340">
          <cell r="A12340" t="str">
            <v>WE</v>
          </cell>
        </row>
        <row r="12341">
          <cell r="A12341" t="str">
            <v>WE</v>
          </cell>
        </row>
        <row r="12342">
          <cell r="A12342" t="str">
            <v>ZP</v>
          </cell>
        </row>
        <row r="12343">
          <cell r="A12343" t="str">
            <v>AC</v>
          </cell>
        </row>
        <row r="12344">
          <cell r="A12344" t="str">
            <v>AC</v>
          </cell>
        </row>
        <row r="12345">
          <cell r="A12345" t="str">
            <v>AC</v>
          </cell>
        </row>
        <row r="12346">
          <cell r="A12346" t="str">
            <v>AC</v>
          </cell>
        </row>
        <row r="12347">
          <cell r="A12347" t="str">
            <v>AC</v>
          </cell>
        </row>
        <row r="12348">
          <cell r="A12348" t="str">
            <v>AC</v>
          </cell>
        </row>
        <row r="12349">
          <cell r="A12349" t="str">
            <v>AC</v>
          </cell>
        </row>
        <row r="12350">
          <cell r="A12350" t="str">
            <v>RR</v>
          </cell>
        </row>
        <row r="12351">
          <cell r="A12351" t="str">
            <v>RR</v>
          </cell>
        </row>
        <row r="12352">
          <cell r="A12352" t="str">
            <v>RR</v>
          </cell>
        </row>
        <row r="12353">
          <cell r="A12353" t="str">
            <v>RR</v>
          </cell>
        </row>
        <row r="12354">
          <cell r="A12354" t="str">
            <v>RR</v>
          </cell>
        </row>
        <row r="12355">
          <cell r="A12355" t="str">
            <v>RR</v>
          </cell>
        </row>
        <row r="12356">
          <cell r="A12356" t="str">
            <v>RR</v>
          </cell>
        </row>
        <row r="12357">
          <cell r="A12357" t="str">
            <v>KR</v>
          </cell>
        </row>
        <row r="12358">
          <cell r="A12358" t="str">
            <v>KR</v>
          </cell>
        </row>
        <row r="12359">
          <cell r="A12359" t="str">
            <v>ZP</v>
          </cell>
        </row>
        <row r="12360">
          <cell r="A12360" t="str">
            <v>ZP</v>
          </cell>
        </row>
        <row r="12361">
          <cell r="A12361" t="str">
            <v>ZP</v>
          </cell>
        </row>
        <row r="12362">
          <cell r="A12362" t="str">
            <v>ZP</v>
          </cell>
        </row>
        <row r="12363">
          <cell r="A12363" t="str">
            <v>ZP</v>
          </cell>
        </row>
        <row r="12364">
          <cell r="A12364" t="str">
            <v>ZP</v>
          </cell>
        </row>
        <row r="12365">
          <cell r="A12365" t="str">
            <v>AC</v>
          </cell>
        </row>
        <row r="12366">
          <cell r="A12366" t="str">
            <v>AC</v>
          </cell>
        </row>
        <row r="12367">
          <cell r="A12367" t="str">
            <v>AC</v>
          </cell>
        </row>
        <row r="12368">
          <cell r="A12368" t="str">
            <v>AC</v>
          </cell>
        </row>
        <row r="12369">
          <cell r="A12369" t="str">
            <v>AC</v>
          </cell>
        </row>
        <row r="12370">
          <cell r="A12370" t="str">
            <v>AC</v>
          </cell>
        </row>
        <row r="12371">
          <cell r="A12371" t="str">
            <v>AC</v>
          </cell>
        </row>
        <row r="12372">
          <cell r="A12372" t="str">
            <v>AC</v>
          </cell>
        </row>
        <row r="12373">
          <cell r="A12373" t="str">
            <v>AC</v>
          </cell>
        </row>
        <row r="12374">
          <cell r="A12374" t="str">
            <v>AC</v>
          </cell>
        </row>
        <row r="12375">
          <cell r="A12375" t="str">
            <v>AC</v>
          </cell>
        </row>
        <row r="12376">
          <cell r="A12376" t="str">
            <v>RR</v>
          </cell>
        </row>
        <row r="12377">
          <cell r="A12377" t="str">
            <v>RR</v>
          </cell>
        </row>
        <row r="12378">
          <cell r="A12378" t="str">
            <v>RR</v>
          </cell>
        </row>
        <row r="12379">
          <cell r="A12379" t="str">
            <v>RR</v>
          </cell>
        </row>
        <row r="12380">
          <cell r="A12380" t="str">
            <v>RR</v>
          </cell>
        </row>
        <row r="12381">
          <cell r="A12381" t="str">
            <v>RR</v>
          </cell>
        </row>
        <row r="12382">
          <cell r="A12382" t="str">
            <v>RR</v>
          </cell>
        </row>
        <row r="12383">
          <cell r="A12383" t="str">
            <v>RR</v>
          </cell>
        </row>
        <row r="12384">
          <cell r="A12384" t="str">
            <v>RR</v>
          </cell>
        </row>
        <row r="12385">
          <cell r="A12385" t="str">
            <v>RR</v>
          </cell>
        </row>
        <row r="12386">
          <cell r="A12386" t="str">
            <v>RR</v>
          </cell>
        </row>
        <row r="12387">
          <cell r="A12387" t="str">
            <v>ZP</v>
          </cell>
        </row>
        <row r="12388">
          <cell r="A12388" t="str">
            <v>ZP</v>
          </cell>
        </row>
        <row r="12389">
          <cell r="A12389" t="str">
            <v>AC</v>
          </cell>
        </row>
        <row r="12390">
          <cell r="A12390" t="str">
            <v>AC</v>
          </cell>
        </row>
        <row r="12391">
          <cell r="A12391" t="str">
            <v>AC</v>
          </cell>
        </row>
        <row r="12392">
          <cell r="A12392" t="str">
            <v>AC</v>
          </cell>
        </row>
        <row r="12393">
          <cell r="A12393" t="str">
            <v>AC</v>
          </cell>
        </row>
        <row r="12394">
          <cell r="A12394" t="str">
            <v>AC</v>
          </cell>
        </row>
        <row r="12395">
          <cell r="A12395" t="str">
            <v>AC</v>
          </cell>
        </row>
        <row r="12396">
          <cell r="A12396" t="str">
            <v>AC</v>
          </cell>
        </row>
        <row r="12397">
          <cell r="A12397" t="str">
            <v>AC</v>
          </cell>
        </row>
        <row r="12398">
          <cell r="A12398" t="str">
            <v>AC</v>
          </cell>
        </row>
        <row r="12399">
          <cell r="A12399" t="str">
            <v>AC</v>
          </cell>
        </row>
        <row r="12400">
          <cell r="A12400" t="str">
            <v>RR</v>
          </cell>
        </row>
        <row r="12401">
          <cell r="A12401" t="str">
            <v>RR</v>
          </cell>
        </row>
        <row r="12402">
          <cell r="A12402" t="str">
            <v>RR</v>
          </cell>
        </row>
        <row r="12403">
          <cell r="A12403" t="str">
            <v>RR</v>
          </cell>
        </row>
        <row r="12404">
          <cell r="A12404" t="str">
            <v>RR</v>
          </cell>
        </row>
        <row r="12405">
          <cell r="A12405" t="str">
            <v>RR</v>
          </cell>
        </row>
        <row r="12406">
          <cell r="A12406" t="str">
            <v>RR</v>
          </cell>
        </row>
        <row r="12407">
          <cell r="A12407" t="str">
            <v>RR</v>
          </cell>
        </row>
        <row r="12408">
          <cell r="A12408" t="str">
            <v>RR</v>
          </cell>
        </row>
        <row r="12409">
          <cell r="A12409" t="str">
            <v>RR</v>
          </cell>
        </row>
        <row r="12410">
          <cell r="A12410" t="str">
            <v>RR</v>
          </cell>
        </row>
        <row r="12411">
          <cell r="A12411" t="str">
            <v>KR</v>
          </cell>
        </row>
        <row r="12412">
          <cell r="A12412" t="str">
            <v>KR</v>
          </cell>
        </row>
        <row r="12413">
          <cell r="A12413" t="str">
            <v>KR</v>
          </cell>
        </row>
        <row r="12414">
          <cell r="A12414" t="str">
            <v>SA</v>
          </cell>
        </row>
        <row r="12415">
          <cell r="A12415" t="str">
            <v>SA</v>
          </cell>
        </row>
        <row r="12416">
          <cell r="A12416" t="str">
            <v>KR</v>
          </cell>
        </row>
        <row r="12417">
          <cell r="A12417" t="str">
            <v>ZP</v>
          </cell>
        </row>
        <row r="12418">
          <cell r="A12418" t="str">
            <v>AC</v>
          </cell>
        </row>
        <row r="12419">
          <cell r="A12419" t="str">
            <v>AC</v>
          </cell>
        </row>
        <row r="12420">
          <cell r="A12420" t="str">
            <v>AC</v>
          </cell>
        </row>
        <row r="12421">
          <cell r="A12421" t="str">
            <v>AC</v>
          </cell>
        </row>
        <row r="12422">
          <cell r="A12422" t="str">
            <v>AC</v>
          </cell>
        </row>
        <row r="12423">
          <cell r="A12423" t="str">
            <v>AC</v>
          </cell>
        </row>
        <row r="12424">
          <cell r="A12424" t="str">
            <v>AC</v>
          </cell>
        </row>
        <row r="12425">
          <cell r="A12425" t="str">
            <v>AC</v>
          </cell>
        </row>
        <row r="12426">
          <cell r="A12426" t="str">
            <v>AC</v>
          </cell>
        </row>
        <row r="12427">
          <cell r="A12427" t="str">
            <v>AC</v>
          </cell>
        </row>
        <row r="12428">
          <cell r="A12428" t="str">
            <v>AC</v>
          </cell>
        </row>
        <row r="12429">
          <cell r="A12429" t="str">
            <v>AC</v>
          </cell>
        </row>
        <row r="12430">
          <cell r="A12430" t="str">
            <v>AC</v>
          </cell>
        </row>
        <row r="12431">
          <cell r="A12431" t="str">
            <v>AC</v>
          </cell>
        </row>
        <row r="12432">
          <cell r="A12432" t="str">
            <v>AC</v>
          </cell>
        </row>
        <row r="12433">
          <cell r="A12433" t="str">
            <v>AC</v>
          </cell>
        </row>
        <row r="12434">
          <cell r="A12434" t="str">
            <v>AC</v>
          </cell>
        </row>
        <row r="12435">
          <cell r="A12435" t="str">
            <v>AC</v>
          </cell>
        </row>
        <row r="12436">
          <cell r="A12436" t="str">
            <v>AC</v>
          </cell>
        </row>
        <row r="12437">
          <cell r="A12437" t="str">
            <v>AC</v>
          </cell>
        </row>
        <row r="12438">
          <cell r="A12438" t="str">
            <v>AC</v>
          </cell>
        </row>
        <row r="12439">
          <cell r="A12439" t="str">
            <v>RR</v>
          </cell>
        </row>
        <row r="12440">
          <cell r="A12440" t="str">
            <v>RR</v>
          </cell>
        </row>
        <row r="12441">
          <cell r="A12441" t="str">
            <v>RR</v>
          </cell>
        </row>
        <row r="12442">
          <cell r="A12442" t="str">
            <v>RR</v>
          </cell>
        </row>
        <row r="12443">
          <cell r="A12443" t="str">
            <v>RR</v>
          </cell>
        </row>
        <row r="12444">
          <cell r="A12444" t="str">
            <v>RR</v>
          </cell>
        </row>
        <row r="12445">
          <cell r="A12445" t="str">
            <v>RR</v>
          </cell>
        </row>
        <row r="12446">
          <cell r="A12446" t="str">
            <v>RR</v>
          </cell>
        </row>
        <row r="12447">
          <cell r="A12447" t="str">
            <v>RR</v>
          </cell>
        </row>
        <row r="12448">
          <cell r="A12448" t="str">
            <v>RR</v>
          </cell>
        </row>
        <row r="12449">
          <cell r="A12449" t="str">
            <v>RR</v>
          </cell>
        </row>
        <row r="12450">
          <cell r="A12450" t="str">
            <v>RR</v>
          </cell>
        </row>
        <row r="12451">
          <cell r="A12451" t="str">
            <v>RR</v>
          </cell>
        </row>
        <row r="12452">
          <cell r="A12452" t="str">
            <v>RR</v>
          </cell>
        </row>
        <row r="12453">
          <cell r="A12453" t="str">
            <v>RR</v>
          </cell>
        </row>
        <row r="12454">
          <cell r="A12454" t="str">
            <v>RR</v>
          </cell>
        </row>
        <row r="12455">
          <cell r="A12455" t="str">
            <v>RR</v>
          </cell>
        </row>
        <row r="12456">
          <cell r="A12456" t="str">
            <v>RR</v>
          </cell>
        </row>
        <row r="12457">
          <cell r="A12457" t="str">
            <v>RR</v>
          </cell>
        </row>
        <row r="12458">
          <cell r="A12458" t="str">
            <v>RR</v>
          </cell>
        </row>
        <row r="12459">
          <cell r="A12459" t="str">
            <v>RR</v>
          </cell>
        </row>
        <row r="12460">
          <cell r="A12460" t="str">
            <v>ZP</v>
          </cell>
        </row>
        <row r="12461">
          <cell r="A12461" t="str">
            <v>ZP</v>
          </cell>
        </row>
        <row r="12462">
          <cell r="A12462" t="str">
            <v>ZP</v>
          </cell>
        </row>
        <row r="12463">
          <cell r="A12463" t="str">
            <v>KR</v>
          </cell>
        </row>
        <row r="12464">
          <cell r="A12464" t="str">
            <v>KR</v>
          </cell>
        </row>
        <row r="12465">
          <cell r="A12465" t="str">
            <v>KR</v>
          </cell>
        </row>
        <row r="12466">
          <cell r="A12466" t="str">
            <v>KR</v>
          </cell>
        </row>
        <row r="12467">
          <cell r="A12467" t="str">
            <v>KR</v>
          </cell>
        </row>
        <row r="12468">
          <cell r="A12468" t="str">
            <v>KR</v>
          </cell>
        </row>
        <row r="12469">
          <cell r="A12469" t="str">
            <v>KR</v>
          </cell>
        </row>
        <row r="12470">
          <cell r="A12470" t="str">
            <v>KR</v>
          </cell>
        </row>
        <row r="12471">
          <cell r="A12471" t="str">
            <v>KR</v>
          </cell>
        </row>
        <row r="12472">
          <cell r="A12472" t="str">
            <v>KR</v>
          </cell>
        </row>
        <row r="12473">
          <cell r="A12473" t="str">
            <v>KR</v>
          </cell>
        </row>
        <row r="12474">
          <cell r="A12474" t="str">
            <v>KR</v>
          </cell>
        </row>
        <row r="12475">
          <cell r="A12475" t="str">
            <v>KR</v>
          </cell>
        </row>
        <row r="12476">
          <cell r="A12476" t="str">
            <v>KR</v>
          </cell>
        </row>
        <row r="12477">
          <cell r="A12477" t="str">
            <v>KR</v>
          </cell>
        </row>
        <row r="12478">
          <cell r="A12478" t="str">
            <v>KR</v>
          </cell>
        </row>
        <row r="12479">
          <cell r="A12479" t="str">
            <v>KR</v>
          </cell>
        </row>
        <row r="12480">
          <cell r="A12480" t="str">
            <v>KR</v>
          </cell>
        </row>
        <row r="12481">
          <cell r="A12481" t="str">
            <v>WE</v>
          </cell>
        </row>
        <row r="12482">
          <cell r="A12482" t="str">
            <v>WE</v>
          </cell>
        </row>
        <row r="12483">
          <cell r="A12483" t="str">
            <v>WE</v>
          </cell>
        </row>
        <row r="12484">
          <cell r="A12484" t="str">
            <v>WE</v>
          </cell>
        </row>
        <row r="12485">
          <cell r="A12485" t="str">
            <v>ZP</v>
          </cell>
        </row>
        <row r="12486">
          <cell r="A12486" t="str">
            <v>AC</v>
          </cell>
        </row>
        <row r="12487">
          <cell r="A12487" t="str">
            <v>SA</v>
          </cell>
        </row>
        <row r="12488">
          <cell r="A12488" t="str">
            <v>SA</v>
          </cell>
        </row>
        <row r="12489">
          <cell r="A12489" t="str">
            <v>RR</v>
          </cell>
        </row>
        <row r="12490">
          <cell r="A12490" t="str">
            <v>WE</v>
          </cell>
        </row>
        <row r="12491">
          <cell r="A12491" t="str">
            <v>ZP</v>
          </cell>
        </row>
        <row r="12492">
          <cell r="A12492" t="str">
            <v>ZP</v>
          </cell>
        </row>
        <row r="12493">
          <cell r="A12493" t="str">
            <v>ZP</v>
          </cell>
        </row>
        <row r="12494">
          <cell r="A12494" t="str">
            <v>AC</v>
          </cell>
        </row>
        <row r="12495">
          <cell r="A12495" t="str">
            <v>ER</v>
          </cell>
        </row>
        <row r="12496">
          <cell r="A12496" t="str">
            <v>ER</v>
          </cell>
        </row>
        <row r="12497">
          <cell r="A12497" t="str">
            <v>ER</v>
          </cell>
        </row>
        <row r="12498">
          <cell r="A12498" t="str">
            <v>ER</v>
          </cell>
        </row>
        <row r="12499">
          <cell r="A12499" t="str">
            <v>ER</v>
          </cell>
        </row>
        <row r="12500">
          <cell r="A12500" t="str">
            <v>ER</v>
          </cell>
        </row>
        <row r="12501">
          <cell r="A12501" t="str">
            <v>KR</v>
          </cell>
        </row>
        <row r="12502">
          <cell r="A12502" t="str">
            <v>ER</v>
          </cell>
        </row>
        <row r="12503">
          <cell r="A12503" t="str">
            <v>ER</v>
          </cell>
        </row>
        <row r="12504">
          <cell r="A12504" t="str">
            <v>RR</v>
          </cell>
        </row>
        <row r="12505">
          <cell r="A12505" t="str">
            <v>KR</v>
          </cell>
        </row>
        <row r="12506">
          <cell r="A12506" t="str">
            <v>ER</v>
          </cell>
        </row>
        <row r="12507">
          <cell r="A12507" t="str">
            <v>AC</v>
          </cell>
        </row>
        <row r="12508">
          <cell r="A12508" t="str">
            <v>AC</v>
          </cell>
        </row>
        <row r="12509">
          <cell r="A12509" t="str">
            <v>RR</v>
          </cell>
        </row>
        <row r="12510">
          <cell r="A12510" t="str">
            <v>RR</v>
          </cell>
        </row>
        <row r="12511">
          <cell r="A12511" t="str">
            <v>KR</v>
          </cell>
        </row>
        <row r="12512">
          <cell r="A12512" t="str">
            <v>AC</v>
          </cell>
        </row>
        <row r="12513">
          <cell r="A12513" t="str">
            <v>RR</v>
          </cell>
        </row>
        <row r="12514">
          <cell r="A12514" t="str">
            <v>KR</v>
          </cell>
        </row>
        <row r="12515">
          <cell r="A12515" t="str">
            <v>ER</v>
          </cell>
        </row>
        <row r="12516">
          <cell r="A12516" t="str">
            <v>ER</v>
          </cell>
        </row>
        <row r="12517">
          <cell r="A12517" t="str">
            <v>AC</v>
          </cell>
        </row>
        <row r="12518">
          <cell r="A12518" t="str">
            <v>RR</v>
          </cell>
        </row>
        <row r="12519">
          <cell r="A12519" t="str">
            <v>KR</v>
          </cell>
        </row>
        <row r="12520">
          <cell r="A12520" t="str">
            <v>KR</v>
          </cell>
        </row>
        <row r="12521">
          <cell r="A12521" t="str">
            <v>AC</v>
          </cell>
        </row>
        <row r="12522">
          <cell r="A12522" t="str">
            <v>RR</v>
          </cell>
        </row>
        <row r="12523">
          <cell r="A12523" t="str">
            <v>KR</v>
          </cell>
        </row>
        <row r="12524">
          <cell r="A12524" t="str">
            <v>AC</v>
          </cell>
        </row>
        <row r="12525">
          <cell r="A12525" t="str">
            <v>AC</v>
          </cell>
        </row>
        <row r="12526">
          <cell r="A12526" t="str">
            <v>AC</v>
          </cell>
        </row>
        <row r="12527">
          <cell r="A12527" t="str">
            <v>RR</v>
          </cell>
        </row>
        <row r="12528">
          <cell r="A12528" t="str">
            <v>RR</v>
          </cell>
        </row>
        <row r="12529">
          <cell r="A12529" t="str">
            <v>RR</v>
          </cell>
        </row>
        <row r="12530">
          <cell r="A12530" t="str">
            <v>KR</v>
          </cell>
        </row>
        <row r="12531">
          <cell r="A12531" t="str">
            <v>KR</v>
          </cell>
        </row>
        <row r="12532">
          <cell r="A12532" t="str">
            <v>AC</v>
          </cell>
        </row>
        <row r="12533">
          <cell r="A12533" t="str">
            <v>AC</v>
          </cell>
        </row>
        <row r="12534">
          <cell r="A12534" t="str">
            <v>RR</v>
          </cell>
        </row>
        <row r="12535">
          <cell r="A12535" t="str">
            <v>ER</v>
          </cell>
        </row>
        <row r="12536">
          <cell r="A12536" t="str">
            <v>WE</v>
          </cell>
        </row>
        <row r="12537">
          <cell r="A12537" t="str">
            <v>RE</v>
          </cell>
        </row>
        <row r="12538">
          <cell r="A12538" t="str">
            <v>WE</v>
          </cell>
        </row>
        <row r="12539">
          <cell r="A12539" t="str">
            <v>WE</v>
          </cell>
        </row>
        <row r="12540">
          <cell r="A12540" t="str">
            <v>WE</v>
          </cell>
        </row>
        <row r="12541">
          <cell r="A12541" t="str">
            <v>WE</v>
          </cell>
        </row>
        <row r="12542">
          <cell r="A12542" t="str">
            <v>WE</v>
          </cell>
        </row>
        <row r="12543">
          <cell r="A12543" t="str">
            <v>WE</v>
          </cell>
        </row>
        <row r="12544">
          <cell r="A12544" t="str">
            <v>WE</v>
          </cell>
        </row>
        <row r="12545">
          <cell r="A12545" t="str">
            <v>WE</v>
          </cell>
        </row>
        <row r="12546">
          <cell r="A12546" t="str">
            <v>WE</v>
          </cell>
        </row>
        <row r="12547">
          <cell r="A12547" t="str">
            <v>WE</v>
          </cell>
        </row>
        <row r="12548">
          <cell r="A12548" t="str">
            <v>WE</v>
          </cell>
        </row>
        <row r="12549">
          <cell r="A12549" t="str">
            <v>ER</v>
          </cell>
        </row>
        <row r="12550">
          <cell r="A12550" t="str">
            <v>WE</v>
          </cell>
        </row>
        <row r="12551">
          <cell r="A12551" t="str">
            <v>WE</v>
          </cell>
        </row>
        <row r="12552">
          <cell r="A12552" t="str">
            <v>KR</v>
          </cell>
        </row>
        <row r="12553">
          <cell r="A12553" t="str">
            <v>RE</v>
          </cell>
        </row>
        <row r="12554">
          <cell r="A12554" t="str">
            <v>WE</v>
          </cell>
        </row>
        <row r="12555">
          <cell r="A12555" t="str">
            <v>RR</v>
          </cell>
        </row>
        <row r="12556">
          <cell r="A12556" t="str">
            <v>RR</v>
          </cell>
        </row>
        <row r="12557">
          <cell r="A12557" t="str">
            <v>RR</v>
          </cell>
        </row>
        <row r="12558">
          <cell r="A12558" t="str">
            <v>RR</v>
          </cell>
        </row>
        <row r="12559">
          <cell r="A12559" t="str">
            <v>WE</v>
          </cell>
        </row>
        <row r="12560">
          <cell r="A12560" t="str">
            <v>WE</v>
          </cell>
        </row>
        <row r="12561">
          <cell r="A12561" t="str">
            <v>WE</v>
          </cell>
        </row>
        <row r="12562">
          <cell r="A12562" t="str">
            <v>WE</v>
          </cell>
        </row>
        <row r="12563">
          <cell r="A12563" t="str">
            <v>WE</v>
          </cell>
        </row>
        <row r="12564">
          <cell r="A12564" t="str">
            <v>ER</v>
          </cell>
        </row>
        <row r="12565">
          <cell r="A12565" t="str">
            <v>KR</v>
          </cell>
        </row>
        <row r="12566">
          <cell r="A12566" t="str">
            <v>RE</v>
          </cell>
        </row>
        <row r="12567">
          <cell r="A12567" t="str">
            <v>RE</v>
          </cell>
        </row>
        <row r="12568">
          <cell r="A12568" t="str">
            <v>WE</v>
          </cell>
        </row>
        <row r="12569">
          <cell r="A12569" t="str">
            <v>WE</v>
          </cell>
        </row>
        <row r="12570">
          <cell r="A12570" t="str">
            <v>KR</v>
          </cell>
        </row>
        <row r="12571">
          <cell r="A12571" t="str">
            <v>RE</v>
          </cell>
        </row>
        <row r="12572">
          <cell r="A12572" t="str">
            <v>KR</v>
          </cell>
        </row>
        <row r="12573">
          <cell r="A12573" t="str">
            <v>KR</v>
          </cell>
        </row>
        <row r="12574">
          <cell r="A12574" t="str">
            <v>ER</v>
          </cell>
        </row>
        <row r="12575">
          <cell r="A12575" t="str">
            <v>ER</v>
          </cell>
        </row>
        <row r="12576">
          <cell r="A12576" t="str">
            <v>WE</v>
          </cell>
        </row>
        <row r="12577">
          <cell r="A12577" t="str">
            <v>KR</v>
          </cell>
        </row>
        <row r="12578">
          <cell r="A12578" t="str">
            <v>RE</v>
          </cell>
        </row>
        <row r="12579">
          <cell r="A12579" t="str">
            <v>AC</v>
          </cell>
        </row>
        <row r="12580">
          <cell r="A12580" t="str">
            <v>AC</v>
          </cell>
        </row>
        <row r="12581">
          <cell r="A12581" t="str">
            <v>AC</v>
          </cell>
        </row>
        <row r="12582">
          <cell r="A12582" t="str">
            <v>AC</v>
          </cell>
        </row>
        <row r="12583">
          <cell r="A12583" t="str">
            <v>AC</v>
          </cell>
        </row>
        <row r="12584">
          <cell r="A12584" t="str">
            <v>AC</v>
          </cell>
        </row>
        <row r="12585">
          <cell r="A12585" t="str">
            <v>AC</v>
          </cell>
        </row>
        <row r="12586">
          <cell r="A12586" t="str">
            <v>RR</v>
          </cell>
        </row>
        <row r="12587">
          <cell r="A12587" t="str">
            <v>RR</v>
          </cell>
        </row>
        <row r="12588">
          <cell r="A12588" t="str">
            <v>RR</v>
          </cell>
        </row>
        <row r="12589">
          <cell r="A12589" t="str">
            <v>RR</v>
          </cell>
        </row>
        <row r="12590">
          <cell r="A12590" t="str">
            <v>RR</v>
          </cell>
        </row>
        <row r="12591">
          <cell r="A12591" t="str">
            <v>RR</v>
          </cell>
        </row>
        <row r="12592">
          <cell r="A12592" t="str">
            <v>RR</v>
          </cell>
        </row>
        <row r="12593">
          <cell r="A12593" t="str">
            <v>WE</v>
          </cell>
        </row>
        <row r="12594">
          <cell r="A12594" t="str">
            <v>WE</v>
          </cell>
        </row>
        <row r="12595">
          <cell r="A12595" t="str">
            <v>KR</v>
          </cell>
        </row>
        <row r="12596">
          <cell r="A12596" t="str">
            <v>KR</v>
          </cell>
        </row>
        <row r="12597">
          <cell r="A12597" t="str">
            <v>ER</v>
          </cell>
        </row>
        <row r="12598">
          <cell r="A12598" t="str">
            <v>ER</v>
          </cell>
        </row>
        <row r="12599">
          <cell r="A12599" t="str">
            <v>ER</v>
          </cell>
        </row>
        <row r="12600">
          <cell r="A12600" t="str">
            <v>ER</v>
          </cell>
        </row>
        <row r="12601">
          <cell r="A12601" t="str">
            <v>ER</v>
          </cell>
        </row>
        <row r="12602">
          <cell r="A12602" t="str">
            <v>WE</v>
          </cell>
        </row>
        <row r="12603">
          <cell r="A12603" t="str">
            <v>WE</v>
          </cell>
        </row>
        <row r="12604">
          <cell r="A12604" t="str">
            <v>KR</v>
          </cell>
        </row>
        <row r="12605">
          <cell r="A12605" t="str">
            <v>KR</v>
          </cell>
        </row>
        <row r="12606">
          <cell r="A12606" t="str">
            <v>WE</v>
          </cell>
        </row>
        <row r="12607">
          <cell r="A12607" t="str">
            <v>WE</v>
          </cell>
        </row>
        <row r="12608">
          <cell r="A12608" t="str">
            <v>KR</v>
          </cell>
        </row>
        <row r="12609">
          <cell r="A12609" t="str">
            <v>KR</v>
          </cell>
        </row>
        <row r="12610">
          <cell r="A12610" t="str">
            <v>KR</v>
          </cell>
        </row>
        <row r="12611">
          <cell r="A12611" t="str">
            <v>ER</v>
          </cell>
        </row>
        <row r="12612">
          <cell r="A12612" t="str">
            <v>RE</v>
          </cell>
        </row>
        <row r="12613">
          <cell r="A12613" t="str">
            <v>RE</v>
          </cell>
        </row>
        <row r="12614">
          <cell r="A12614" t="str">
            <v>WE</v>
          </cell>
        </row>
        <row r="12615">
          <cell r="A12615" t="str">
            <v>AC</v>
          </cell>
        </row>
        <row r="12616">
          <cell r="A12616" t="str">
            <v>AC</v>
          </cell>
        </row>
        <row r="12617">
          <cell r="A12617" t="str">
            <v>AC</v>
          </cell>
        </row>
        <row r="12618">
          <cell r="A12618" t="str">
            <v>AC</v>
          </cell>
        </row>
        <row r="12619">
          <cell r="A12619" t="str">
            <v>AC</v>
          </cell>
        </row>
        <row r="12620">
          <cell r="A12620" t="str">
            <v>AC</v>
          </cell>
        </row>
        <row r="12621">
          <cell r="A12621" t="str">
            <v>AC</v>
          </cell>
        </row>
        <row r="12622">
          <cell r="A12622" t="str">
            <v>AC</v>
          </cell>
        </row>
        <row r="12623">
          <cell r="A12623" t="str">
            <v>AC</v>
          </cell>
        </row>
        <row r="12624">
          <cell r="A12624" t="str">
            <v>AC</v>
          </cell>
        </row>
        <row r="12625">
          <cell r="A12625" t="str">
            <v>AC</v>
          </cell>
        </row>
        <row r="12626">
          <cell r="A12626" t="str">
            <v>AC</v>
          </cell>
        </row>
        <row r="12627">
          <cell r="A12627" t="str">
            <v>AC</v>
          </cell>
        </row>
        <row r="12628">
          <cell r="A12628" t="str">
            <v>RR</v>
          </cell>
        </row>
        <row r="12629">
          <cell r="A12629" t="str">
            <v>RR</v>
          </cell>
        </row>
        <row r="12630">
          <cell r="A12630" t="str">
            <v>RR</v>
          </cell>
        </row>
        <row r="12631">
          <cell r="A12631" t="str">
            <v>RR</v>
          </cell>
        </row>
        <row r="12632">
          <cell r="A12632" t="str">
            <v>RR</v>
          </cell>
        </row>
        <row r="12633">
          <cell r="A12633" t="str">
            <v>RR</v>
          </cell>
        </row>
        <row r="12634">
          <cell r="A12634" t="str">
            <v>RR</v>
          </cell>
        </row>
        <row r="12635">
          <cell r="A12635" t="str">
            <v>RR</v>
          </cell>
        </row>
        <row r="12636">
          <cell r="A12636" t="str">
            <v>RR</v>
          </cell>
        </row>
        <row r="12637">
          <cell r="A12637" t="str">
            <v>RR</v>
          </cell>
        </row>
        <row r="12638">
          <cell r="A12638" t="str">
            <v>RR</v>
          </cell>
        </row>
        <row r="12639">
          <cell r="A12639" t="str">
            <v>RR</v>
          </cell>
        </row>
        <row r="12640">
          <cell r="A12640" t="str">
            <v>RR</v>
          </cell>
        </row>
        <row r="12641">
          <cell r="A12641" t="str">
            <v>WE</v>
          </cell>
        </row>
        <row r="12642">
          <cell r="A12642" t="str">
            <v>WE</v>
          </cell>
        </row>
        <row r="12643">
          <cell r="A12643" t="str">
            <v>WE</v>
          </cell>
        </row>
        <row r="12644">
          <cell r="A12644" t="str">
            <v>WE</v>
          </cell>
        </row>
        <row r="12645">
          <cell r="A12645" t="str">
            <v>WE</v>
          </cell>
        </row>
        <row r="12646">
          <cell r="A12646" t="str">
            <v>WE</v>
          </cell>
        </row>
        <row r="12647">
          <cell r="A12647" t="str">
            <v>WE</v>
          </cell>
        </row>
        <row r="12648">
          <cell r="A12648" t="str">
            <v>WE</v>
          </cell>
        </row>
        <row r="12649">
          <cell r="A12649" t="str">
            <v>WE</v>
          </cell>
        </row>
        <row r="12650">
          <cell r="A12650" t="str">
            <v>KR</v>
          </cell>
        </row>
        <row r="12651">
          <cell r="A12651" t="str">
            <v>RE</v>
          </cell>
        </row>
        <row r="12652">
          <cell r="A12652" t="str">
            <v>ER</v>
          </cell>
        </row>
        <row r="12653">
          <cell r="A12653" t="str">
            <v>ER</v>
          </cell>
        </row>
        <row r="12654">
          <cell r="A12654" t="str">
            <v>ER</v>
          </cell>
        </row>
        <row r="12655">
          <cell r="A12655" t="str">
            <v>WE</v>
          </cell>
        </row>
        <row r="12656">
          <cell r="A12656" t="str">
            <v>WE</v>
          </cell>
        </row>
        <row r="12657">
          <cell r="A12657" t="str">
            <v>WE</v>
          </cell>
        </row>
        <row r="12658">
          <cell r="A12658" t="str">
            <v>WE</v>
          </cell>
        </row>
        <row r="12659">
          <cell r="A12659" t="str">
            <v>RE</v>
          </cell>
        </row>
        <row r="12660">
          <cell r="A12660" t="str">
            <v>RE</v>
          </cell>
        </row>
        <row r="12661">
          <cell r="A12661" t="str">
            <v>KR</v>
          </cell>
        </row>
        <row r="12662">
          <cell r="A12662" t="str">
            <v>WE</v>
          </cell>
        </row>
        <row r="12663">
          <cell r="A12663" t="str">
            <v>WE</v>
          </cell>
        </row>
        <row r="12664">
          <cell r="A12664" t="str">
            <v>KR</v>
          </cell>
        </row>
        <row r="12665">
          <cell r="A12665" t="str">
            <v>KR</v>
          </cell>
        </row>
        <row r="12666">
          <cell r="A12666" t="str">
            <v>AC</v>
          </cell>
        </row>
        <row r="12667">
          <cell r="A12667" t="str">
            <v>AC</v>
          </cell>
        </row>
        <row r="12668">
          <cell r="A12668" t="str">
            <v>AC</v>
          </cell>
        </row>
        <row r="12669">
          <cell r="A12669" t="str">
            <v>AC</v>
          </cell>
        </row>
        <row r="12670">
          <cell r="A12670" t="str">
            <v>AC</v>
          </cell>
        </row>
        <row r="12671">
          <cell r="A12671" t="str">
            <v>AC</v>
          </cell>
        </row>
        <row r="12672">
          <cell r="A12672" t="str">
            <v>AC</v>
          </cell>
        </row>
        <row r="12673">
          <cell r="A12673" t="str">
            <v>AC</v>
          </cell>
        </row>
        <row r="12674">
          <cell r="A12674" t="str">
            <v>AC</v>
          </cell>
        </row>
        <row r="12675">
          <cell r="A12675" t="str">
            <v>AC</v>
          </cell>
        </row>
        <row r="12676">
          <cell r="A12676" t="str">
            <v>AC</v>
          </cell>
        </row>
        <row r="12677">
          <cell r="A12677" t="str">
            <v>RR</v>
          </cell>
        </row>
        <row r="12678">
          <cell r="A12678" t="str">
            <v>RR</v>
          </cell>
        </row>
        <row r="12679">
          <cell r="A12679" t="str">
            <v>RR</v>
          </cell>
        </row>
        <row r="12680">
          <cell r="A12680" t="str">
            <v>RR</v>
          </cell>
        </row>
        <row r="12681">
          <cell r="A12681" t="str">
            <v>RR</v>
          </cell>
        </row>
        <row r="12682">
          <cell r="A12682" t="str">
            <v>RR</v>
          </cell>
        </row>
        <row r="12683">
          <cell r="A12683" t="str">
            <v>RR</v>
          </cell>
        </row>
        <row r="12684">
          <cell r="A12684" t="str">
            <v>RR</v>
          </cell>
        </row>
        <row r="12685">
          <cell r="A12685" t="str">
            <v>RR</v>
          </cell>
        </row>
        <row r="12686">
          <cell r="A12686" t="str">
            <v>RR</v>
          </cell>
        </row>
        <row r="12687">
          <cell r="A12687" t="str">
            <v>RR</v>
          </cell>
        </row>
        <row r="12688">
          <cell r="A12688" t="str">
            <v>WE</v>
          </cell>
        </row>
        <row r="12689">
          <cell r="A12689" t="str">
            <v>WE</v>
          </cell>
        </row>
        <row r="12690">
          <cell r="A12690" t="str">
            <v>KR</v>
          </cell>
        </row>
        <row r="12691">
          <cell r="A12691" t="str">
            <v>RE</v>
          </cell>
        </row>
        <row r="12692">
          <cell r="A12692" t="str">
            <v>KR</v>
          </cell>
        </row>
        <row r="12693">
          <cell r="A12693" t="str">
            <v>KR</v>
          </cell>
        </row>
        <row r="12694">
          <cell r="A12694" t="str">
            <v>ER</v>
          </cell>
        </row>
        <row r="12695">
          <cell r="A12695" t="str">
            <v>ER</v>
          </cell>
        </row>
        <row r="12696">
          <cell r="A12696" t="str">
            <v>WE</v>
          </cell>
        </row>
        <row r="12697">
          <cell r="A12697" t="str">
            <v>WE</v>
          </cell>
        </row>
        <row r="12698">
          <cell r="A12698" t="str">
            <v>WE</v>
          </cell>
        </row>
        <row r="12699">
          <cell r="A12699" t="str">
            <v>WE</v>
          </cell>
        </row>
        <row r="12700">
          <cell r="A12700" t="str">
            <v>WE</v>
          </cell>
        </row>
        <row r="12701">
          <cell r="A12701" t="str">
            <v>WE</v>
          </cell>
        </row>
        <row r="12702">
          <cell r="A12702" t="str">
            <v>WE</v>
          </cell>
        </row>
        <row r="12703">
          <cell r="A12703" t="str">
            <v>WE</v>
          </cell>
        </row>
        <row r="12704">
          <cell r="A12704" t="str">
            <v>KR</v>
          </cell>
        </row>
        <row r="12705">
          <cell r="A12705" t="str">
            <v>KR</v>
          </cell>
        </row>
        <row r="12706">
          <cell r="A12706" t="str">
            <v>KR</v>
          </cell>
        </row>
        <row r="12707">
          <cell r="A12707" t="str">
            <v>RE</v>
          </cell>
        </row>
        <row r="12708">
          <cell r="A12708" t="str">
            <v>RE</v>
          </cell>
        </row>
        <row r="12709">
          <cell r="A12709" t="str">
            <v>KR</v>
          </cell>
        </row>
        <row r="12710">
          <cell r="A12710" t="str">
            <v>KR</v>
          </cell>
        </row>
        <row r="12711">
          <cell r="A12711" t="str">
            <v>KR</v>
          </cell>
        </row>
        <row r="12712">
          <cell r="A12712" t="str">
            <v>KR</v>
          </cell>
        </row>
        <row r="12713">
          <cell r="A12713" t="str">
            <v>WE</v>
          </cell>
        </row>
        <row r="12714">
          <cell r="A12714" t="str">
            <v>WE</v>
          </cell>
        </row>
        <row r="12715">
          <cell r="A12715" t="str">
            <v>WE</v>
          </cell>
        </row>
        <row r="12716">
          <cell r="A12716" t="str">
            <v>WE</v>
          </cell>
        </row>
        <row r="12717">
          <cell r="A12717" t="str">
            <v>WE</v>
          </cell>
        </row>
        <row r="12718">
          <cell r="A12718" t="str">
            <v>WE</v>
          </cell>
        </row>
        <row r="12719">
          <cell r="A12719" t="str">
            <v>WE</v>
          </cell>
        </row>
        <row r="12720">
          <cell r="A12720" t="str">
            <v>WE</v>
          </cell>
        </row>
        <row r="12721">
          <cell r="A12721" t="str">
            <v>KR</v>
          </cell>
        </row>
        <row r="12722">
          <cell r="A12722" t="str">
            <v>KR</v>
          </cell>
        </row>
        <row r="12723">
          <cell r="A12723" t="str">
            <v>KR</v>
          </cell>
        </row>
        <row r="12724">
          <cell r="A12724" t="str">
            <v>KR</v>
          </cell>
        </row>
        <row r="12725">
          <cell r="A12725" t="str">
            <v>ER</v>
          </cell>
        </row>
        <row r="12726">
          <cell r="A12726" t="str">
            <v>ER</v>
          </cell>
        </row>
        <row r="12727">
          <cell r="A12727" t="str">
            <v>RE</v>
          </cell>
        </row>
        <row r="12728">
          <cell r="A12728" t="str">
            <v>KR</v>
          </cell>
        </row>
        <row r="12729">
          <cell r="A12729" t="str">
            <v>AC</v>
          </cell>
        </row>
        <row r="12730">
          <cell r="A12730" t="str">
            <v>AC</v>
          </cell>
        </row>
        <row r="12731">
          <cell r="A12731" t="str">
            <v>AC</v>
          </cell>
        </row>
        <row r="12732">
          <cell r="A12732" t="str">
            <v>AC</v>
          </cell>
        </row>
        <row r="12733">
          <cell r="A12733" t="str">
            <v>AC</v>
          </cell>
        </row>
        <row r="12734">
          <cell r="A12734" t="str">
            <v>AC</v>
          </cell>
        </row>
        <row r="12735">
          <cell r="A12735" t="str">
            <v>AC</v>
          </cell>
        </row>
        <row r="12736">
          <cell r="A12736" t="str">
            <v>AC</v>
          </cell>
        </row>
        <row r="12737">
          <cell r="A12737" t="str">
            <v>AC</v>
          </cell>
        </row>
        <row r="12738">
          <cell r="A12738" t="str">
            <v>RR</v>
          </cell>
        </row>
        <row r="12739">
          <cell r="A12739" t="str">
            <v>RR</v>
          </cell>
        </row>
        <row r="12740">
          <cell r="A12740" t="str">
            <v>RR</v>
          </cell>
        </row>
        <row r="12741">
          <cell r="A12741" t="str">
            <v>RR</v>
          </cell>
        </row>
        <row r="12742">
          <cell r="A12742" t="str">
            <v>RR</v>
          </cell>
        </row>
        <row r="12743">
          <cell r="A12743" t="str">
            <v>RR</v>
          </cell>
        </row>
        <row r="12744">
          <cell r="A12744" t="str">
            <v>RR</v>
          </cell>
        </row>
        <row r="12745">
          <cell r="A12745" t="str">
            <v>RR</v>
          </cell>
        </row>
        <row r="12746">
          <cell r="A12746" t="str">
            <v>RR</v>
          </cell>
        </row>
        <row r="12747">
          <cell r="A12747" t="str">
            <v>WE</v>
          </cell>
        </row>
        <row r="12748">
          <cell r="A12748" t="str">
            <v>WE</v>
          </cell>
        </row>
        <row r="12749">
          <cell r="A12749" t="str">
            <v>WE</v>
          </cell>
        </row>
        <row r="12750">
          <cell r="A12750" t="str">
            <v>WE</v>
          </cell>
        </row>
        <row r="12751">
          <cell r="A12751" t="str">
            <v>WE</v>
          </cell>
        </row>
        <row r="12752">
          <cell r="A12752" t="str">
            <v>KR</v>
          </cell>
        </row>
        <row r="12753">
          <cell r="A12753" t="str">
            <v>KR</v>
          </cell>
        </row>
        <row r="12754">
          <cell r="A12754" t="str">
            <v>ER</v>
          </cell>
        </row>
        <row r="12755">
          <cell r="A12755" t="str">
            <v>ER</v>
          </cell>
        </row>
        <row r="12756">
          <cell r="A12756" t="str">
            <v>WE</v>
          </cell>
        </row>
        <row r="12757">
          <cell r="A12757" t="str">
            <v>WE</v>
          </cell>
        </row>
        <row r="12758">
          <cell r="A12758" t="str">
            <v>WE</v>
          </cell>
        </row>
        <row r="12759">
          <cell r="A12759" t="str">
            <v>KR</v>
          </cell>
        </row>
        <row r="12760">
          <cell r="A12760" t="str">
            <v>KR</v>
          </cell>
        </row>
        <row r="12761">
          <cell r="A12761" t="str">
            <v>KR</v>
          </cell>
        </row>
        <row r="12762">
          <cell r="A12762" t="str">
            <v>ER</v>
          </cell>
        </row>
        <row r="12763">
          <cell r="A12763" t="str">
            <v>ER</v>
          </cell>
        </row>
        <row r="12764">
          <cell r="A12764" t="str">
            <v>WE</v>
          </cell>
        </row>
        <row r="12765">
          <cell r="A12765" t="str">
            <v>KR</v>
          </cell>
        </row>
        <row r="12766">
          <cell r="A12766" t="str">
            <v>KR</v>
          </cell>
        </row>
        <row r="12767">
          <cell r="A12767" t="str">
            <v>KR</v>
          </cell>
        </row>
        <row r="12768">
          <cell r="A12768" t="str">
            <v>AC</v>
          </cell>
        </row>
        <row r="12769">
          <cell r="A12769" t="str">
            <v>AC</v>
          </cell>
        </row>
        <row r="12770">
          <cell r="A12770" t="str">
            <v>AC</v>
          </cell>
        </row>
        <row r="12771">
          <cell r="A12771" t="str">
            <v>AC</v>
          </cell>
        </row>
        <row r="12772">
          <cell r="A12772" t="str">
            <v>AC</v>
          </cell>
        </row>
        <row r="12773">
          <cell r="A12773" t="str">
            <v>AC</v>
          </cell>
        </row>
        <row r="12774">
          <cell r="A12774" t="str">
            <v>AC</v>
          </cell>
        </row>
        <row r="12775">
          <cell r="A12775" t="str">
            <v>AC</v>
          </cell>
        </row>
        <row r="12776">
          <cell r="A12776" t="str">
            <v>AC</v>
          </cell>
        </row>
        <row r="12777">
          <cell r="A12777" t="str">
            <v>AC</v>
          </cell>
        </row>
        <row r="12778">
          <cell r="A12778" t="str">
            <v>AC</v>
          </cell>
        </row>
        <row r="12779">
          <cell r="A12779" t="str">
            <v>RR</v>
          </cell>
        </row>
        <row r="12780">
          <cell r="A12780" t="str">
            <v>RR</v>
          </cell>
        </row>
        <row r="12781">
          <cell r="A12781" t="str">
            <v>RR</v>
          </cell>
        </row>
        <row r="12782">
          <cell r="A12782" t="str">
            <v>RR</v>
          </cell>
        </row>
        <row r="12783">
          <cell r="A12783" t="str">
            <v>RR</v>
          </cell>
        </row>
        <row r="12784">
          <cell r="A12784" t="str">
            <v>RR</v>
          </cell>
        </row>
        <row r="12785">
          <cell r="A12785" t="str">
            <v>RR</v>
          </cell>
        </row>
        <row r="12786">
          <cell r="A12786" t="str">
            <v>RR</v>
          </cell>
        </row>
        <row r="12787">
          <cell r="A12787" t="str">
            <v>RR</v>
          </cell>
        </row>
        <row r="12788">
          <cell r="A12788" t="str">
            <v>RR</v>
          </cell>
        </row>
        <row r="12789">
          <cell r="A12789" t="str">
            <v>RR</v>
          </cell>
        </row>
        <row r="12790">
          <cell r="A12790" t="str">
            <v>ZP</v>
          </cell>
        </row>
        <row r="12791">
          <cell r="A12791" t="str">
            <v>WE</v>
          </cell>
        </row>
        <row r="12792">
          <cell r="A12792" t="str">
            <v>WE</v>
          </cell>
        </row>
        <row r="12793">
          <cell r="A12793" t="str">
            <v>WE</v>
          </cell>
        </row>
        <row r="12794">
          <cell r="A12794" t="str">
            <v>KR</v>
          </cell>
        </row>
        <row r="12795">
          <cell r="A12795" t="str">
            <v>KR</v>
          </cell>
        </row>
        <row r="12796">
          <cell r="A12796" t="str">
            <v>KR</v>
          </cell>
        </row>
        <row r="12797">
          <cell r="A12797" t="str">
            <v>KR</v>
          </cell>
        </row>
        <row r="12798">
          <cell r="A12798" t="str">
            <v>KR</v>
          </cell>
        </row>
        <row r="12799">
          <cell r="A12799" t="str">
            <v>ER</v>
          </cell>
        </row>
        <row r="12800">
          <cell r="A12800" t="str">
            <v>ER</v>
          </cell>
        </row>
        <row r="12801">
          <cell r="A12801" t="str">
            <v>ER</v>
          </cell>
        </row>
        <row r="12802">
          <cell r="A12802" t="str">
            <v>ER</v>
          </cell>
        </row>
        <row r="12803">
          <cell r="A12803" t="str">
            <v>ER</v>
          </cell>
        </row>
        <row r="12804">
          <cell r="A12804" t="str">
            <v>ER</v>
          </cell>
        </row>
        <row r="12805">
          <cell r="A12805" t="str">
            <v>ER</v>
          </cell>
        </row>
        <row r="12806">
          <cell r="A12806" t="str">
            <v>ER</v>
          </cell>
        </row>
        <row r="12807">
          <cell r="A12807" t="str">
            <v>ER</v>
          </cell>
        </row>
        <row r="12808">
          <cell r="A12808" t="str">
            <v>ER</v>
          </cell>
        </row>
        <row r="12809">
          <cell r="A12809" t="str">
            <v>ER</v>
          </cell>
        </row>
        <row r="12810">
          <cell r="A12810" t="str">
            <v>ER</v>
          </cell>
        </row>
        <row r="12811">
          <cell r="A12811" t="str">
            <v>ER</v>
          </cell>
        </row>
        <row r="12812">
          <cell r="A12812" t="str">
            <v>ER</v>
          </cell>
        </row>
        <row r="12813">
          <cell r="A12813" t="str">
            <v>ER</v>
          </cell>
        </row>
        <row r="12814">
          <cell r="A12814" t="str">
            <v>ER</v>
          </cell>
        </row>
        <row r="12815">
          <cell r="A12815" t="str">
            <v>ER</v>
          </cell>
        </row>
        <row r="12816">
          <cell r="A12816" t="str">
            <v>WE</v>
          </cell>
        </row>
        <row r="12817">
          <cell r="A12817" t="str">
            <v>WE</v>
          </cell>
        </row>
        <row r="12818">
          <cell r="A12818" t="str">
            <v>WE</v>
          </cell>
        </row>
        <row r="12819">
          <cell r="A12819" t="str">
            <v>WE</v>
          </cell>
        </row>
        <row r="12820">
          <cell r="A12820" t="str">
            <v>WE</v>
          </cell>
        </row>
        <row r="12821">
          <cell r="A12821" t="str">
            <v>WE</v>
          </cell>
        </row>
        <row r="12822">
          <cell r="A12822" t="str">
            <v>WE</v>
          </cell>
        </row>
        <row r="12823">
          <cell r="A12823" t="str">
            <v>WE</v>
          </cell>
        </row>
        <row r="12824">
          <cell r="A12824" t="str">
            <v>WE</v>
          </cell>
        </row>
        <row r="12825">
          <cell r="A12825" t="str">
            <v>WE</v>
          </cell>
        </row>
        <row r="12826">
          <cell r="A12826" t="str">
            <v>KR</v>
          </cell>
        </row>
        <row r="12827">
          <cell r="A12827" t="str">
            <v>KR</v>
          </cell>
        </row>
        <row r="12828">
          <cell r="A12828" t="str">
            <v>KR</v>
          </cell>
        </row>
        <row r="12829">
          <cell r="A12829" t="str">
            <v>KR</v>
          </cell>
        </row>
        <row r="12830">
          <cell r="A12830" t="str">
            <v>KR</v>
          </cell>
        </row>
        <row r="12831">
          <cell r="A12831" t="str">
            <v>RE</v>
          </cell>
        </row>
        <row r="12832">
          <cell r="A12832" t="str">
            <v>KR</v>
          </cell>
        </row>
        <row r="12833">
          <cell r="A12833" t="str">
            <v>KR</v>
          </cell>
        </row>
        <row r="12834">
          <cell r="A12834" t="str">
            <v>KR</v>
          </cell>
        </row>
        <row r="12835">
          <cell r="A12835" t="str">
            <v>KR</v>
          </cell>
        </row>
        <row r="12836">
          <cell r="A12836" t="str">
            <v>KR</v>
          </cell>
        </row>
        <row r="12837">
          <cell r="A12837" t="str">
            <v>ER</v>
          </cell>
        </row>
        <row r="12838">
          <cell r="A12838" t="str">
            <v>WE</v>
          </cell>
        </row>
        <row r="12839">
          <cell r="A12839" t="str">
            <v>WE</v>
          </cell>
        </row>
        <row r="12840">
          <cell r="A12840" t="str">
            <v>ER</v>
          </cell>
        </row>
        <row r="12841">
          <cell r="A12841" t="str">
            <v>ER</v>
          </cell>
        </row>
        <row r="12842">
          <cell r="A12842" t="str">
            <v>ER</v>
          </cell>
        </row>
        <row r="12843">
          <cell r="A12843" t="str">
            <v>ER</v>
          </cell>
        </row>
        <row r="12844">
          <cell r="A12844" t="str">
            <v>ER</v>
          </cell>
        </row>
        <row r="12845">
          <cell r="A12845" t="str">
            <v>WE</v>
          </cell>
        </row>
        <row r="12846">
          <cell r="A12846" t="str">
            <v>WE</v>
          </cell>
        </row>
        <row r="12847">
          <cell r="A12847" t="str">
            <v>WE</v>
          </cell>
        </row>
        <row r="12848">
          <cell r="A12848" t="str">
            <v>KR</v>
          </cell>
        </row>
        <row r="12849">
          <cell r="A12849" t="str">
            <v>KR</v>
          </cell>
        </row>
        <row r="12850">
          <cell r="A12850" t="str">
            <v>RE</v>
          </cell>
        </row>
        <row r="12851">
          <cell r="A12851" t="str">
            <v>KG</v>
          </cell>
        </row>
        <row r="12852">
          <cell r="A12852" t="str">
            <v>WE</v>
          </cell>
        </row>
        <row r="12853">
          <cell r="A12853" t="str">
            <v>AC</v>
          </cell>
        </row>
        <row r="12854">
          <cell r="A12854" t="str">
            <v>AC</v>
          </cell>
        </row>
        <row r="12855">
          <cell r="A12855" t="str">
            <v>AC</v>
          </cell>
        </row>
        <row r="12856">
          <cell r="A12856" t="str">
            <v>AC</v>
          </cell>
        </row>
        <row r="12857">
          <cell r="A12857" t="str">
            <v>AC</v>
          </cell>
        </row>
        <row r="12858">
          <cell r="A12858" t="str">
            <v>AC</v>
          </cell>
        </row>
        <row r="12859">
          <cell r="A12859" t="str">
            <v>AC</v>
          </cell>
        </row>
        <row r="12860">
          <cell r="A12860" t="str">
            <v>AC</v>
          </cell>
        </row>
        <row r="12861">
          <cell r="A12861" t="str">
            <v>AC</v>
          </cell>
        </row>
        <row r="12862">
          <cell r="A12862" t="str">
            <v>AC</v>
          </cell>
        </row>
        <row r="12863">
          <cell r="A12863" t="str">
            <v>AC</v>
          </cell>
        </row>
        <row r="12864">
          <cell r="A12864" t="str">
            <v>AC</v>
          </cell>
        </row>
        <row r="12865">
          <cell r="A12865" t="str">
            <v>AC</v>
          </cell>
        </row>
        <row r="12866">
          <cell r="A12866" t="str">
            <v>RE</v>
          </cell>
        </row>
        <row r="12867">
          <cell r="A12867" t="str">
            <v>WE</v>
          </cell>
        </row>
        <row r="12868">
          <cell r="A12868" t="str">
            <v>AC</v>
          </cell>
        </row>
        <row r="12869">
          <cell r="A12869" t="str">
            <v>RR</v>
          </cell>
        </row>
        <row r="12870">
          <cell r="A12870" t="str">
            <v>SA</v>
          </cell>
        </row>
        <row r="12871">
          <cell r="A12871" t="str">
            <v>SA</v>
          </cell>
        </row>
        <row r="12872">
          <cell r="A12872" t="str">
            <v>SA</v>
          </cell>
        </row>
        <row r="12873">
          <cell r="A12873" t="str">
            <v>SA</v>
          </cell>
        </row>
        <row r="12874">
          <cell r="A12874" t="str">
            <v>SA</v>
          </cell>
        </row>
        <row r="12875">
          <cell r="A12875" t="str">
            <v>SA</v>
          </cell>
        </row>
        <row r="12876">
          <cell r="A12876" t="str">
            <v>SA</v>
          </cell>
        </row>
        <row r="12877">
          <cell r="A12877" t="str">
            <v>SA</v>
          </cell>
        </row>
        <row r="12878">
          <cell r="A12878" t="str">
            <v>SA</v>
          </cell>
        </row>
        <row r="12879">
          <cell r="A12879" t="str">
            <v>SA</v>
          </cell>
        </row>
        <row r="12880">
          <cell r="A12880" t="str">
            <v>SA</v>
          </cell>
        </row>
        <row r="12881">
          <cell r="A12881" t="str">
            <v>SA</v>
          </cell>
        </row>
        <row r="12882">
          <cell r="A12882" t="str">
            <v>SA</v>
          </cell>
        </row>
        <row r="12883">
          <cell r="A12883" t="str">
            <v>SA</v>
          </cell>
        </row>
        <row r="12884">
          <cell r="A12884" t="str">
            <v>SA</v>
          </cell>
        </row>
        <row r="12885">
          <cell r="A12885" t="str">
            <v>SA</v>
          </cell>
        </row>
        <row r="12886">
          <cell r="A12886" t="str">
            <v>SA</v>
          </cell>
        </row>
        <row r="12887">
          <cell r="A12887" t="str">
            <v>SA</v>
          </cell>
        </row>
        <row r="12888">
          <cell r="A12888" t="str">
            <v>SA</v>
          </cell>
        </row>
        <row r="12889">
          <cell r="A12889" t="str">
            <v>SA</v>
          </cell>
        </row>
        <row r="12890">
          <cell r="A12890" t="str">
            <v>SA</v>
          </cell>
        </row>
        <row r="12891">
          <cell r="A12891" t="str">
            <v>SA</v>
          </cell>
        </row>
        <row r="12892">
          <cell r="A12892" t="str">
            <v>SA</v>
          </cell>
        </row>
        <row r="12893">
          <cell r="A12893" t="str">
            <v>SA</v>
          </cell>
        </row>
        <row r="12894">
          <cell r="A12894" t="str">
            <v>SA</v>
          </cell>
        </row>
        <row r="12895">
          <cell r="A12895" t="str">
            <v>SA</v>
          </cell>
        </row>
        <row r="12896">
          <cell r="A12896" t="str">
            <v>SA</v>
          </cell>
        </row>
        <row r="12897">
          <cell r="A12897" t="str">
            <v>SA</v>
          </cell>
        </row>
        <row r="12898">
          <cell r="A12898" t="str">
            <v>SA</v>
          </cell>
        </row>
        <row r="12899">
          <cell r="A12899" t="str">
            <v>SA</v>
          </cell>
        </row>
        <row r="12900">
          <cell r="A12900" t="str">
            <v>SA</v>
          </cell>
        </row>
        <row r="12901">
          <cell r="A12901" t="str">
            <v>SA</v>
          </cell>
        </row>
        <row r="12902">
          <cell r="A12902" t="str">
            <v>SA</v>
          </cell>
        </row>
        <row r="12903">
          <cell r="A12903" t="str">
            <v>SA</v>
          </cell>
        </row>
        <row r="12904">
          <cell r="A12904" t="str">
            <v>SA</v>
          </cell>
        </row>
        <row r="12905">
          <cell r="A12905" t="str">
            <v>SA</v>
          </cell>
        </row>
        <row r="12906">
          <cell r="A12906" t="str">
            <v>SA</v>
          </cell>
        </row>
        <row r="12907">
          <cell r="A12907" t="str">
            <v>SA</v>
          </cell>
        </row>
        <row r="12908">
          <cell r="A12908" t="str">
            <v>SA</v>
          </cell>
        </row>
        <row r="12909">
          <cell r="A12909" t="str">
            <v>SA</v>
          </cell>
        </row>
        <row r="12910">
          <cell r="A12910" t="str">
            <v>SA</v>
          </cell>
        </row>
        <row r="12911">
          <cell r="A12911" t="str">
            <v>SA</v>
          </cell>
        </row>
        <row r="12912">
          <cell r="A12912" t="str">
            <v>SA</v>
          </cell>
        </row>
        <row r="12913">
          <cell r="A12913" t="str">
            <v>SA</v>
          </cell>
        </row>
        <row r="12914">
          <cell r="A12914" t="str">
            <v>SA</v>
          </cell>
        </row>
        <row r="12915">
          <cell r="A12915" t="str">
            <v>SA</v>
          </cell>
        </row>
        <row r="12916">
          <cell r="A12916" t="str">
            <v>SA</v>
          </cell>
        </row>
        <row r="12917">
          <cell r="A12917" t="str">
            <v>SA</v>
          </cell>
        </row>
        <row r="12918">
          <cell r="A12918" t="str">
            <v>SA</v>
          </cell>
        </row>
        <row r="12919">
          <cell r="A12919" t="str">
            <v>SA</v>
          </cell>
        </row>
        <row r="12920">
          <cell r="A12920" t="str">
            <v>SA</v>
          </cell>
        </row>
        <row r="12921">
          <cell r="A12921" t="str">
            <v>SA</v>
          </cell>
        </row>
        <row r="12922">
          <cell r="A12922" t="str">
            <v>SA</v>
          </cell>
        </row>
        <row r="12923">
          <cell r="A12923" t="str">
            <v>SA</v>
          </cell>
        </row>
        <row r="12924">
          <cell r="A12924" t="str">
            <v>SA</v>
          </cell>
        </row>
        <row r="12925">
          <cell r="A12925" t="str">
            <v>SA</v>
          </cell>
        </row>
        <row r="12926">
          <cell r="A12926" t="str">
            <v>SA</v>
          </cell>
        </row>
        <row r="12927">
          <cell r="A12927" t="str">
            <v>SA</v>
          </cell>
        </row>
        <row r="12928">
          <cell r="A12928" t="str">
            <v>SA</v>
          </cell>
        </row>
        <row r="12929">
          <cell r="A12929" t="str">
            <v>RR</v>
          </cell>
        </row>
        <row r="12930">
          <cell r="A12930" t="str">
            <v>RR</v>
          </cell>
        </row>
        <row r="12931">
          <cell r="A12931" t="str">
            <v>RR</v>
          </cell>
        </row>
        <row r="12932">
          <cell r="A12932" t="str">
            <v>RR</v>
          </cell>
        </row>
        <row r="12933">
          <cell r="A12933" t="str">
            <v>RR</v>
          </cell>
        </row>
        <row r="12934">
          <cell r="A12934" t="str">
            <v>RR</v>
          </cell>
        </row>
        <row r="12935">
          <cell r="A12935" t="str">
            <v>RR</v>
          </cell>
        </row>
        <row r="12936">
          <cell r="A12936" t="str">
            <v>RR</v>
          </cell>
        </row>
        <row r="12937">
          <cell r="A12937" t="str">
            <v>RR</v>
          </cell>
        </row>
        <row r="12938">
          <cell r="A12938" t="str">
            <v>RR</v>
          </cell>
        </row>
        <row r="12939">
          <cell r="A12939" t="str">
            <v>RR</v>
          </cell>
        </row>
        <row r="12940">
          <cell r="A12940" t="str">
            <v>RR</v>
          </cell>
        </row>
        <row r="12941">
          <cell r="A12941" t="str">
            <v>RR</v>
          </cell>
        </row>
        <row r="12942">
          <cell r="A12942" t="str">
            <v>RR</v>
          </cell>
        </row>
        <row r="12943">
          <cell r="A12943" t="str">
            <v>RR</v>
          </cell>
        </row>
        <row r="12944">
          <cell r="A12944" t="str">
            <v>RR</v>
          </cell>
        </row>
        <row r="12945">
          <cell r="A12945" t="str">
            <v>RR</v>
          </cell>
        </row>
        <row r="12946">
          <cell r="A12946" t="str">
            <v>RR</v>
          </cell>
        </row>
        <row r="12947">
          <cell r="A12947" t="str">
            <v>ER</v>
          </cell>
        </row>
        <row r="12948">
          <cell r="A12948" t="str">
            <v>ER</v>
          </cell>
        </row>
        <row r="12949">
          <cell r="A12949" t="str">
            <v>ER</v>
          </cell>
        </row>
        <row r="12950">
          <cell r="A12950" t="str">
            <v>ER</v>
          </cell>
        </row>
        <row r="12951">
          <cell r="A12951" t="str">
            <v>ER</v>
          </cell>
        </row>
        <row r="12952">
          <cell r="A12952" t="str">
            <v>ER</v>
          </cell>
        </row>
        <row r="12953">
          <cell r="A12953" t="str">
            <v>ER</v>
          </cell>
        </row>
        <row r="12954">
          <cell r="A12954" t="str">
            <v>ER</v>
          </cell>
        </row>
        <row r="12955">
          <cell r="A12955" t="str">
            <v>ER</v>
          </cell>
        </row>
        <row r="12956">
          <cell r="A12956" t="str">
            <v>ER</v>
          </cell>
        </row>
        <row r="12957">
          <cell r="A12957" t="str">
            <v>ER</v>
          </cell>
        </row>
        <row r="12958">
          <cell r="A12958" t="str">
            <v>ER</v>
          </cell>
        </row>
        <row r="12959">
          <cell r="A12959" t="str">
            <v>ER</v>
          </cell>
        </row>
        <row r="12960">
          <cell r="A12960" t="str">
            <v>ER</v>
          </cell>
        </row>
        <row r="12961">
          <cell r="A12961" t="str">
            <v>ER</v>
          </cell>
        </row>
        <row r="12962">
          <cell r="A12962" t="str">
            <v>ER</v>
          </cell>
        </row>
        <row r="12963">
          <cell r="A12963" t="str">
            <v>ER</v>
          </cell>
        </row>
        <row r="12964">
          <cell r="A12964" t="str">
            <v>ER</v>
          </cell>
        </row>
        <row r="12965">
          <cell r="A12965" t="str">
            <v>ER</v>
          </cell>
        </row>
        <row r="12966">
          <cell r="A12966" t="str">
            <v>ER</v>
          </cell>
        </row>
        <row r="12967">
          <cell r="A12967" t="str">
            <v>ER</v>
          </cell>
        </row>
        <row r="12968">
          <cell r="A12968" t="str">
            <v>ER</v>
          </cell>
        </row>
        <row r="12969">
          <cell r="A12969" t="str">
            <v>ER</v>
          </cell>
        </row>
        <row r="12970">
          <cell r="A12970" t="str">
            <v>ER</v>
          </cell>
        </row>
        <row r="12971">
          <cell r="A12971" t="str">
            <v>ER</v>
          </cell>
        </row>
        <row r="12972">
          <cell r="A12972" t="str">
            <v>ER</v>
          </cell>
        </row>
        <row r="12973">
          <cell r="A12973" t="str">
            <v>ER</v>
          </cell>
        </row>
        <row r="12974">
          <cell r="A12974" t="str">
            <v>ER</v>
          </cell>
        </row>
        <row r="12975">
          <cell r="A12975" t="str">
            <v>ER</v>
          </cell>
        </row>
        <row r="12976">
          <cell r="A12976" t="str">
            <v>ER</v>
          </cell>
        </row>
        <row r="12977">
          <cell r="A12977" t="str">
            <v>ER</v>
          </cell>
        </row>
        <row r="12978">
          <cell r="A12978" t="str">
            <v>ER</v>
          </cell>
        </row>
        <row r="12979">
          <cell r="A12979" t="str">
            <v>ER</v>
          </cell>
        </row>
        <row r="12980">
          <cell r="A12980" t="str">
            <v>ER</v>
          </cell>
        </row>
        <row r="12981">
          <cell r="A12981" t="str">
            <v>ER</v>
          </cell>
        </row>
        <row r="12982">
          <cell r="A12982" t="str">
            <v>ER</v>
          </cell>
        </row>
        <row r="12983">
          <cell r="A12983" t="str">
            <v>ER</v>
          </cell>
        </row>
        <row r="12984">
          <cell r="A12984" t="str">
            <v>ER</v>
          </cell>
        </row>
        <row r="12985">
          <cell r="A12985" t="str">
            <v>ER</v>
          </cell>
        </row>
        <row r="12986">
          <cell r="A12986" t="str">
            <v>ER</v>
          </cell>
        </row>
        <row r="12987">
          <cell r="A12987" t="str">
            <v>ER</v>
          </cell>
        </row>
        <row r="12988">
          <cell r="A12988" t="str">
            <v>ER</v>
          </cell>
        </row>
        <row r="12989">
          <cell r="A12989" t="str">
            <v>ER</v>
          </cell>
        </row>
        <row r="12990">
          <cell r="A12990" t="str">
            <v>ER</v>
          </cell>
        </row>
        <row r="12991">
          <cell r="A12991" t="str">
            <v>ER</v>
          </cell>
        </row>
        <row r="12992">
          <cell r="A12992" t="str">
            <v>ER</v>
          </cell>
        </row>
        <row r="12993">
          <cell r="A12993" t="str">
            <v>ER</v>
          </cell>
        </row>
        <row r="12994">
          <cell r="A12994" t="str">
            <v>ER</v>
          </cell>
        </row>
        <row r="12995">
          <cell r="A12995" t="str">
            <v>ER</v>
          </cell>
        </row>
        <row r="12996">
          <cell r="A12996" t="str">
            <v>ER</v>
          </cell>
        </row>
        <row r="12997">
          <cell r="A12997" t="str">
            <v>ER</v>
          </cell>
        </row>
        <row r="12998">
          <cell r="A12998" t="str">
            <v>ER</v>
          </cell>
        </row>
        <row r="12999">
          <cell r="A12999" t="str">
            <v>ER</v>
          </cell>
        </row>
        <row r="13000">
          <cell r="A13000" t="str">
            <v>ER</v>
          </cell>
        </row>
        <row r="13001">
          <cell r="A13001" t="str">
            <v>ER</v>
          </cell>
        </row>
        <row r="13002">
          <cell r="A13002" t="str">
            <v>ER</v>
          </cell>
        </row>
        <row r="13003">
          <cell r="A13003" t="str">
            <v>ER</v>
          </cell>
        </row>
        <row r="13004">
          <cell r="A13004" t="str">
            <v>ER</v>
          </cell>
        </row>
        <row r="13005">
          <cell r="A13005" t="str">
            <v>ER</v>
          </cell>
        </row>
        <row r="13006">
          <cell r="A13006" t="str">
            <v>ER</v>
          </cell>
        </row>
        <row r="13007">
          <cell r="A13007" t="str">
            <v>ER</v>
          </cell>
        </row>
        <row r="13008">
          <cell r="A13008" t="str">
            <v>ER</v>
          </cell>
        </row>
        <row r="13009">
          <cell r="A13009" t="str">
            <v>ER</v>
          </cell>
        </row>
        <row r="13010">
          <cell r="A13010" t="str">
            <v>ER</v>
          </cell>
        </row>
        <row r="13011">
          <cell r="A13011" t="str">
            <v>ER</v>
          </cell>
        </row>
        <row r="13012">
          <cell r="A13012" t="str">
            <v>ER</v>
          </cell>
        </row>
        <row r="13013">
          <cell r="A13013" t="str">
            <v>ER</v>
          </cell>
        </row>
        <row r="13014">
          <cell r="A13014" t="str">
            <v>ER</v>
          </cell>
        </row>
        <row r="13015">
          <cell r="A13015" t="str">
            <v>ER</v>
          </cell>
        </row>
        <row r="13016">
          <cell r="A13016" t="str">
            <v>ER</v>
          </cell>
        </row>
        <row r="13017">
          <cell r="A13017" t="str">
            <v>ER</v>
          </cell>
        </row>
        <row r="13018">
          <cell r="A13018" t="str">
            <v>ER</v>
          </cell>
        </row>
        <row r="13019">
          <cell r="A13019" t="str">
            <v>ER</v>
          </cell>
        </row>
        <row r="13020">
          <cell r="A13020" t="str">
            <v>ER</v>
          </cell>
        </row>
        <row r="13021">
          <cell r="A13021" t="str">
            <v>ER</v>
          </cell>
        </row>
        <row r="13022">
          <cell r="A13022" t="str">
            <v>ER</v>
          </cell>
        </row>
        <row r="13023">
          <cell r="A13023" t="str">
            <v>ER</v>
          </cell>
        </row>
        <row r="13024">
          <cell r="A13024" t="str">
            <v>ER</v>
          </cell>
        </row>
        <row r="13025">
          <cell r="A13025" t="str">
            <v>ER</v>
          </cell>
        </row>
        <row r="13026">
          <cell r="A13026" t="str">
            <v>ER</v>
          </cell>
        </row>
        <row r="13027">
          <cell r="A13027" t="str">
            <v>ER</v>
          </cell>
        </row>
        <row r="13028">
          <cell r="A13028" t="str">
            <v>ER</v>
          </cell>
        </row>
        <row r="13029">
          <cell r="A13029" t="str">
            <v>ER</v>
          </cell>
        </row>
        <row r="13030">
          <cell r="A13030" t="str">
            <v>ER</v>
          </cell>
        </row>
        <row r="13031">
          <cell r="A13031" t="str">
            <v>ER</v>
          </cell>
        </row>
        <row r="13032">
          <cell r="A13032" t="str">
            <v>ER</v>
          </cell>
        </row>
        <row r="13033">
          <cell r="A13033" t="str">
            <v>ER</v>
          </cell>
        </row>
        <row r="13034">
          <cell r="A13034" t="str">
            <v>ER</v>
          </cell>
        </row>
        <row r="13035">
          <cell r="A13035" t="str">
            <v>ER</v>
          </cell>
        </row>
        <row r="13036">
          <cell r="A13036" t="str">
            <v>ER</v>
          </cell>
        </row>
        <row r="13037">
          <cell r="A13037" t="str">
            <v>ER</v>
          </cell>
        </row>
        <row r="13038">
          <cell r="A13038" t="str">
            <v>ER</v>
          </cell>
        </row>
        <row r="13039">
          <cell r="A13039" t="str">
            <v>ER</v>
          </cell>
        </row>
        <row r="13040">
          <cell r="A13040" t="str">
            <v>ER</v>
          </cell>
        </row>
        <row r="13041">
          <cell r="A13041" t="str">
            <v>ER</v>
          </cell>
        </row>
        <row r="13042">
          <cell r="A13042" t="str">
            <v>ER</v>
          </cell>
        </row>
        <row r="13043">
          <cell r="A13043" t="str">
            <v>ER</v>
          </cell>
        </row>
        <row r="13044">
          <cell r="A13044" t="str">
            <v>ER</v>
          </cell>
        </row>
        <row r="13045">
          <cell r="A13045" t="str">
            <v>ER</v>
          </cell>
        </row>
        <row r="13046">
          <cell r="A13046" t="str">
            <v>ER</v>
          </cell>
        </row>
        <row r="13047">
          <cell r="A13047" t="str">
            <v>ER</v>
          </cell>
        </row>
        <row r="13048">
          <cell r="A13048" t="str">
            <v>ER</v>
          </cell>
        </row>
        <row r="13049">
          <cell r="A13049" t="str">
            <v>ER</v>
          </cell>
        </row>
        <row r="13050">
          <cell r="A13050" t="str">
            <v>ER</v>
          </cell>
        </row>
        <row r="13051">
          <cell r="A13051" t="str">
            <v>ER</v>
          </cell>
        </row>
        <row r="13052">
          <cell r="A13052" t="str">
            <v>ER</v>
          </cell>
        </row>
        <row r="13053">
          <cell r="A13053" t="str">
            <v>ER</v>
          </cell>
        </row>
        <row r="13054">
          <cell r="A13054" t="str">
            <v>ER</v>
          </cell>
        </row>
        <row r="13055">
          <cell r="A13055" t="str">
            <v>ER</v>
          </cell>
        </row>
        <row r="13056">
          <cell r="A13056" t="str">
            <v>ER</v>
          </cell>
        </row>
        <row r="13057">
          <cell r="A13057" t="str">
            <v>ER</v>
          </cell>
        </row>
        <row r="13058">
          <cell r="A13058" t="str">
            <v>ER</v>
          </cell>
        </row>
        <row r="13059">
          <cell r="A13059" t="str">
            <v>ER</v>
          </cell>
        </row>
        <row r="13060">
          <cell r="A13060" t="str">
            <v>ER</v>
          </cell>
        </row>
        <row r="13061">
          <cell r="A13061" t="str">
            <v>ER</v>
          </cell>
        </row>
        <row r="13062">
          <cell r="A13062" t="str">
            <v>ER</v>
          </cell>
        </row>
        <row r="13063">
          <cell r="A13063" t="str">
            <v>ER</v>
          </cell>
        </row>
        <row r="13064">
          <cell r="A13064" t="str">
            <v>ER</v>
          </cell>
        </row>
        <row r="13065">
          <cell r="A13065" t="str">
            <v>ER</v>
          </cell>
        </row>
        <row r="13066">
          <cell r="A13066" t="str">
            <v>ER</v>
          </cell>
        </row>
        <row r="13067">
          <cell r="A13067" t="str">
            <v>ER</v>
          </cell>
        </row>
        <row r="13068">
          <cell r="A13068" t="str">
            <v>ER</v>
          </cell>
        </row>
        <row r="13069">
          <cell r="A13069" t="str">
            <v>ER</v>
          </cell>
        </row>
        <row r="13070">
          <cell r="A13070" t="str">
            <v>ER</v>
          </cell>
        </row>
        <row r="13071">
          <cell r="A13071" t="str">
            <v>ER</v>
          </cell>
        </row>
        <row r="13072">
          <cell r="A13072" t="str">
            <v>ER</v>
          </cell>
        </row>
        <row r="13073">
          <cell r="A13073" t="str">
            <v>ER</v>
          </cell>
        </row>
        <row r="13074">
          <cell r="A13074" t="str">
            <v>ER</v>
          </cell>
        </row>
        <row r="13075">
          <cell r="A13075" t="str">
            <v>ER</v>
          </cell>
        </row>
        <row r="13076">
          <cell r="A13076" t="str">
            <v>ER</v>
          </cell>
        </row>
        <row r="13077">
          <cell r="A13077" t="str">
            <v>ER</v>
          </cell>
        </row>
        <row r="13078">
          <cell r="A13078" t="str">
            <v>ER</v>
          </cell>
        </row>
        <row r="13079">
          <cell r="A13079" t="str">
            <v>ER</v>
          </cell>
        </row>
        <row r="13080">
          <cell r="A13080" t="str">
            <v>ER</v>
          </cell>
        </row>
        <row r="13081">
          <cell r="A13081" t="str">
            <v>ER</v>
          </cell>
        </row>
        <row r="13082">
          <cell r="A13082" t="str">
            <v>ER</v>
          </cell>
        </row>
        <row r="13083">
          <cell r="A13083" t="str">
            <v>ER</v>
          </cell>
        </row>
        <row r="13084">
          <cell r="A13084" t="str">
            <v>ER</v>
          </cell>
        </row>
        <row r="13085">
          <cell r="A13085" t="str">
            <v>ER</v>
          </cell>
        </row>
        <row r="13086">
          <cell r="A13086" t="str">
            <v>ER</v>
          </cell>
        </row>
        <row r="13087">
          <cell r="A13087" t="str">
            <v>ER</v>
          </cell>
        </row>
        <row r="13088">
          <cell r="A13088" t="str">
            <v>ER</v>
          </cell>
        </row>
        <row r="13089">
          <cell r="A13089" t="str">
            <v>ER</v>
          </cell>
        </row>
        <row r="13090">
          <cell r="A13090" t="str">
            <v>ER</v>
          </cell>
        </row>
        <row r="13091">
          <cell r="A13091" t="str">
            <v>ER</v>
          </cell>
        </row>
        <row r="13092">
          <cell r="A13092" t="str">
            <v>ER</v>
          </cell>
        </row>
        <row r="13093">
          <cell r="A13093" t="str">
            <v>ER</v>
          </cell>
        </row>
        <row r="13094">
          <cell r="A13094" t="str">
            <v>ER</v>
          </cell>
        </row>
        <row r="13095">
          <cell r="A13095" t="str">
            <v>ER</v>
          </cell>
        </row>
        <row r="13096">
          <cell r="A13096" t="str">
            <v>ER</v>
          </cell>
        </row>
        <row r="13097">
          <cell r="A13097" t="str">
            <v>ER</v>
          </cell>
        </row>
        <row r="13098">
          <cell r="A13098" t="str">
            <v>ER</v>
          </cell>
        </row>
        <row r="13099">
          <cell r="A13099" t="str">
            <v>ER</v>
          </cell>
        </row>
        <row r="13100">
          <cell r="A13100" t="str">
            <v>ER</v>
          </cell>
        </row>
        <row r="13101">
          <cell r="A13101" t="str">
            <v>ER</v>
          </cell>
        </row>
        <row r="13102">
          <cell r="A13102" t="str">
            <v>ER</v>
          </cell>
        </row>
        <row r="13103">
          <cell r="A13103" t="str">
            <v>ER</v>
          </cell>
        </row>
        <row r="13104">
          <cell r="A13104" t="str">
            <v>ER</v>
          </cell>
        </row>
        <row r="13105">
          <cell r="A13105" t="str">
            <v>ER</v>
          </cell>
        </row>
        <row r="13106">
          <cell r="A13106" t="str">
            <v>ER</v>
          </cell>
        </row>
        <row r="13107">
          <cell r="A13107" t="str">
            <v>ER</v>
          </cell>
        </row>
        <row r="13108">
          <cell r="A13108" t="str">
            <v>ER</v>
          </cell>
        </row>
        <row r="13109">
          <cell r="A13109" t="str">
            <v>ER</v>
          </cell>
        </row>
        <row r="13110">
          <cell r="A13110" t="str">
            <v>ER</v>
          </cell>
        </row>
        <row r="13111">
          <cell r="A13111" t="str">
            <v>ER</v>
          </cell>
        </row>
        <row r="13112">
          <cell r="A13112" t="str">
            <v>ER</v>
          </cell>
        </row>
        <row r="13113">
          <cell r="A13113" t="str">
            <v>ER</v>
          </cell>
        </row>
        <row r="13114">
          <cell r="A13114" t="str">
            <v>ER</v>
          </cell>
        </row>
        <row r="13115">
          <cell r="A13115" t="str">
            <v>ER</v>
          </cell>
        </row>
        <row r="13116">
          <cell r="A13116" t="str">
            <v>ER</v>
          </cell>
        </row>
        <row r="13117">
          <cell r="A13117" t="str">
            <v>ER</v>
          </cell>
        </row>
        <row r="13118">
          <cell r="A13118" t="str">
            <v>ER</v>
          </cell>
        </row>
        <row r="13119">
          <cell r="A13119" t="str">
            <v>ER</v>
          </cell>
        </row>
        <row r="13120">
          <cell r="A13120" t="str">
            <v>ER</v>
          </cell>
        </row>
        <row r="13121">
          <cell r="A13121" t="str">
            <v>ER</v>
          </cell>
        </row>
        <row r="13122">
          <cell r="A13122" t="str">
            <v>ER</v>
          </cell>
        </row>
        <row r="13123">
          <cell r="A13123" t="str">
            <v>ER</v>
          </cell>
        </row>
        <row r="13124">
          <cell r="A13124" t="str">
            <v>ER</v>
          </cell>
        </row>
        <row r="13125">
          <cell r="A13125" t="str">
            <v>ER</v>
          </cell>
        </row>
        <row r="13126">
          <cell r="A13126" t="str">
            <v>ER</v>
          </cell>
        </row>
        <row r="13127">
          <cell r="A13127" t="str">
            <v>ER</v>
          </cell>
        </row>
        <row r="13128">
          <cell r="A13128" t="str">
            <v>ER</v>
          </cell>
        </row>
        <row r="13129">
          <cell r="A13129" t="str">
            <v>ER</v>
          </cell>
        </row>
        <row r="13130">
          <cell r="A13130" t="str">
            <v>ER</v>
          </cell>
        </row>
        <row r="13131">
          <cell r="A13131" t="str">
            <v>ER</v>
          </cell>
        </row>
        <row r="13132">
          <cell r="A13132" t="str">
            <v>ER</v>
          </cell>
        </row>
        <row r="13133">
          <cell r="A13133" t="str">
            <v>ER</v>
          </cell>
        </row>
        <row r="13134">
          <cell r="A13134" t="str">
            <v>ER</v>
          </cell>
        </row>
        <row r="13135">
          <cell r="A13135" t="str">
            <v>ER</v>
          </cell>
        </row>
        <row r="13136">
          <cell r="A13136" t="str">
            <v>ER</v>
          </cell>
        </row>
        <row r="13137">
          <cell r="A13137" t="str">
            <v>ER</v>
          </cell>
        </row>
        <row r="13138">
          <cell r="A13138" t="str">
            <v>ER</v>
          </cell>
        </row>
        <row r="13139">
          <cell r="A13139" t="str">
            <v>ER</v>
          </cell>
        </row>
        <row r="13140">
          <cell r="A13140" t="str">
            <v>ER</v>
          </cell>
        </row>
        <row r="13141">
          <cell r="A13141" t="str">
            <v>ER</v>
          </cell>
        </row>
        <row r="13142">
          <cell r="A13142" t="str">
            <v>ER</v>
          </cell>
        </row>
        <row r="13143">
          <cell r="A13143" t="str">
            <v>ER</v>
          </cell>
        </row>
        <row r="13144">
          <cell r="A13144" t="str">
            <v>ER</v>
          </cell>
        </row>
        <row r="13145">
          <cell r="A13145" t="str">
            <v>ER</v>
          </cell>
        </row>
        <row r="13146">
          <cell r="A13146" t="str">
            <v>ER</v>
          </cell>
        </row>
        <row r="13147">
          <cell r="A13147" t="str">
            <v>ER</v>
          </cell>
        </row>
        <row r="13148">
          <cell r="A13148" t="str">
            <v>ER</v>
          </cell>
        </row>
        <row r="13149">
          <cell r="A13149" t="str">
            <v>ER</v>
          </cell>
        </row>
        <row r="13150">
          <cell r="A13150" t="str">
            <v>ER</v>
          </cell>
        </row>
        <row r="13151">
          <cell r="A13151" t="str">
            <v>ER</v>
          </cell>
        </row>
        <row r="13152">
          <cell r="A13152" t="str">
            <v>ER</v>
          </cell>
        </row>
        <row r="13153">
          <cell r="A13153" t="str">
            <v>ER</v>
          </cell>
        </row>
        <row r="13154">
          <cell r="A13154" t="str">
            <v>ER</v>
          </cell>
        </row>
        <row r="13155">
          <cell r="A13155" t="str">
            <v>ER</v>
          </cell>
        </row>
        <row r="13156">
          <cell r="A13156" t="str">
            <v>ER</v>
          </cell>
        </row>
        <row r="13157">
          <cell r="A13157" t="str">
            <v>ER</v>
          </cell>
        </row>
        <row r="13158">
          <cell r="A13158" t="str">
            <v>ER</v>
          </cell>
        </row>
        <row r="13159">
          <cell r="A13159" t="str">
            <v>ER</v>
          </cell>
        </row>
        <row r="13160">
          <cell r="A13160" t="str">
            <v>ER</v>
          </cell>
        </row>
        <row r="13161">
          <cell r="A13161" t="str">
            <v>ER</v>
          </cell>
        </row>
        <row r="13162">
          <cell r="A13162" t="str">
            <v>ER</v>
          </cell>
        </row>
        <row r="13163">
          <cell r="A13163" t="str">
            <v>ER</v>
          </cell>
        </row>
        <row r="13164">
          <cell r="A13164" t="str">
            <v>ER</v>
          </cell>
        </row>
        <row r="13165">
          <cell r="A13165" t="str">
            <v>ER</v>
          </cell>
        </row>
        <row r="13166">
          <cell r="A13166" t="str">
            <v>ER</v>
          </cell>
        </row>
        <row r="13167">
          <cell r="A13167" t="str">
            <v>ER</v>
          </cell>
        </row>
        <row r="13168">
          <cell r="A13168" t="str">
            <v>ER</v>
          </cell>
        </row>
        <row r="13169">
          <cell r="A13169" t="str">
            <v>ER</v>
          </cell>
        </row>
        <row r="13170">
          <cell r="A13170" t="str">
            <v>ER</v>
          </cell>
        </row>
        <row r="13171">
          <cell r="A13171" t="str">
            <v>ER</v>
          </cell>
        </row>
        <row r="13172">
          <cell r="A13172" t="str">
            <v>ER</v>
          </cell>
        </row>
        <row r="13173">
          <cell r="A13173" t="str">
            <v>ER</v>
          </cell>
        </row>
        <row r="13174">
          <cell r="A13174" t="str">
            <v>ER</v>
          </cell>
        </row>
        <row r="13175">
          <cell r="A13175" t="str">
            <v>ER</v>
          </cell>
        </row>
        <row r="13176">
          <cell r="A13176" t="str">
            <v>ER</v>
          </cell>
        </row>
        <row r="13177">
          <cell r="A13177" t="str">
            <v>ER</v>
          </cell>
        </row>
        <row r="13178">
          <cell r="A13178" t="str">
            <v>ER</v>
          </cell>
        </row>
        <row r="13179">
          <cell r="A13179" t="str">
            <v>ER</v>
          </cell>
        </row>
        <row r="13180">
          <cell r="A13180" t="str">
            <v>ER</v>
          </cell>
        </row>
        <row r="13181">
          <cell r="A13181" t="str">
            <v>ER</v>
          </cell>
        </row>
        <row r="13182">
          <cell r="A13182" t="str">
            <v>ER</v>
          </cell>
        </row>
        <row r="13183">
          <cell r="A13183" t="str">
            <v>ER</v>
          </cell>
        </row>
        <row r="13184">
          <cell r="A13184" t="str">
            <v>ER</v>
          </cell>
        </row>
        <row r="13185">
          <cell r="A13185" t="str">
            <v>ER</v>
          </cell>
        </row>
        <row r="13186">
          <cell r="A13186" t="str">
            <v>ER</v>
          </cell>
        </row>
        <row r="13187">
          <cell r="A13187" t="str">
            <v>ER</v>
          </cell>
        </row>
        <row r="13188">
          <cell r="A13188" t="str">
            <v>ER</v>
          </cell>
        </row>
        <row r="13189">
          <cell r="A13189" t="str">
            <v>ER</v>
          </cell>
        </row>
        <row r="13190">
          <cell r="A13190" t="str">
            <v>ER</v>
          </cell>
        </row>
        <row r="13191">
          <cell r="A13191" t="str">
            <v>ER</v>
          </cell>
        </row>
        <row r="13192">
          <cell r="A13192" t="str">
            <v>ER</v>
          </cell>
        </row>
        <row r="13193">
          <cell r="A13193" t="str">
            <v>ER</v>
          </cell>
        </row>
        <row r="13194">
          <cell r="A13194" t="str">
            <v>ER</v>
          </cell>
        </row>
        <row r="13195">
          <cell r="A13195" t="str">
            <v>ER</v>
          </cell>
        </row>
        <row r="13196">
          <cell r="A13196" t="str">
            <v>ER</v>
          </cell>
        </row>
        <row r="13197">
          <cell r="A13197" t="str">
            <v>ER</v>
          </cell>
        </row>
        <row r="13198">
          <cell r="A13198" t="str">
            <v>ER</v>
          </cell>
        </row>
        <row r="13199">
          <cell r="A13199" t="str">
            <v>ER</v>
          </cell>
        </row>
        <row r="13200">
          <cell r="A13200" t="str">
            <v>ER</v>
          </cell>
        </row>
        <row r="13201">
          <cell r="A13201" t="str">
            <v>ER</v>
          </cell>
        </row>
        <row r="13202">
          <cell r="A13202" t="str">
            <v>ER</v>
          </cell>
        </row>
        <row r="13203">
          <cell r="A13203" t="str">
            <v>ER</v>
          </cell>
        </row>
        <row r="13204">
          <cell r="A13204" t="str">
            <v>ER</v>
          </cell>
        </row>
        <row r="13205">
          <cell r="A13205" t="str">
            <v>ER</v>
          </cell>
        </row>
        <row r="13206">
          <cell r="A13206" t="str">
            <v>ER</v>
          </cell>
        </row>
        <row r="13207">
          <cell r="A13207" t="str">
            <v>ER</v>
          </cell>
        </row>
        <row r="13208">
          <cell r="A13208" t="str">
            <v>ER</v>
          </cell>
        </row>
        <row r="13209">
          <cell r="A13209" t="str">
            <v>ER</v>
          </cell>
        </row>
        <row r="13210">
          <cell r="A13210" t="str">
            <v>ER</v>
          </cell>
        </row>
        <row r="13211">
          <cell r="A13211" t="str">
            <v>ER</v>
          </cell>
        </row>
        <row r="13212">
          <cell r="A13212" t="str">
            <v>ER</v>
          </cell>
        </row>
        <row r="13213">
          <cell r="A13213" t="str">
            <v>ER</v>
          </cell>
        </row>
        <row r="13214">
          <cell r="A13214" t="str">
            <v>ER</v>
          </cell>
        </row>
        <row r="13215">
          <cell r="A13215" t="str">
            <v>ER</v>
          </cell>
        </row>
        <row r="13216">
          <cell r="A13216" t="str">
            <v>ER</v>
          </cell>
        </row>
        <row r="13217">
          <cell r="A13217" t="str">
            <v>ER</v>
          </cell>
        </row>
        <row r="13218">
          <cell r="A13218" t="str">
            <v>ER</v>
          </cell>
        </row>
        <row r="13219">
          <cell r="A13219" t="str">
            <v>ER</v>
          </cell>
        </row>
        <row r="13220">
          <cell r="A13220" t="str">
            <v>ER</v>
          </cell>
        </row>
        <row r="13221">
          <cell r="A13221" t="str">
            <v>ER</v>
          </cell>
        </row>
        <row r="13222">
          <cell r="A13222" t="str">
            <v>ER</v>
          </cell>
        </row>
        <row r="13223">
          <cell r="A13223" t="str">
            <v>ER</v>
          </cell>
        </row>
        <row r="13224">
          <cell r="A13224" t="str">
            <v>ER</v>
          </cell>
        </row>
        <row r="13225">
          <cell r="A13225" t="str">
            <v>ER</v>
          </cell>
        </row>
        <row r="13226">
          <cell r="A13226" t="str">
            <v>ER</v>
          </cell>
        </row>
        <row r="13227">
          <cell r="A13227" t="str">
            <v>ER</v>
          </cell>
        </row>
        <row r="13228">
          <cell r="A13228" t="str">
            <v>ER</v>
          </cell>
        </row>
        <row r="13229">
          <cell r="A13229" t="str">
            <v>ER</v>
          </cell>
        </row>
        <row r="13230">
          <cell r="A13230" t="str">
            <v>ER</v>
          </cell>
        </row>
        <row r="13231">
          <cell r="A13231" t="str">
            <v>ER</v>
          </cell>
        </row>
        <row r="13232">
          <cell r="A13232" t="str">
            <v>ER</v>
          </cell>
        </row>
        <row r="13233">
          <cell r="A13233" t="str">
            <v>ER</v>
          </cell>
        </row>
        <row r="13234">
          <cell r="A13234" t="str">
            <v>ER</v>
          </cell>
        </row>
        <row r="13235">
          <cell r="A13235" t="str">
            <v>ER</v>
          </cell>
        </row>
        <row r="13236">
          <cell r="A13236" t="str">
            <v>ER</v>
          </cell>
        </row>
        <row r="13237">
          <cell r="A13237" t="str">
            <v>ER</v>
          </cell>
        </row>
        <row r="13238">
          <cell r="A13238" t="str">
            <v>ER</v>
          </cell>
        </row>
        <row r="13239">
          <cell r="A13239" t="str">
            <v>ER</v>
          </cell>
        </row>
        <row r="13240">
          <cell r="A13240" t="str">
            <v>ER</v>
          </cell>
        </row>
        <row r="13241">
          <cell r="A13241" t="str">
            <v>ER</v>
          </cell>
        </row>
        <row r="13242">
          <cell r="A13242" t="str">
            <v>ER</v>
          </cell>
        </row>
        <row r="13243">
          <cell r="A13243" t="str">
            <v>ER</v>
          </cell>
        </row>
        <row r="13244">
          <cell r="A13244" t="str">
            <v>ER</v>
          </cell>
        </row>
        <row r="13245">
          <cell r="A13245" t="str">
            <v>ER</v>
          </cell>
        </row>
        <row r="13246">
          <cell r="A13246" t="str">
            <v>ER</v>
          </cell>
        </row>
        <row r="13247">
          <cell r="A13247" t="str">
            <v>ER</v>
          </cell>
        </row>
        <row r="13248">
          <cell r="A13248" t="str">
            <v>ER</v>
          </cell>
        </row>
        <row r="13249">
          <cell r="A13249" t="str">
            <v>ER</v>
          </cell>
        </row>
        <row r="13250">
          <cell r="A13250" t="str">
            <v>ER</v>
          </cell>
        </row>
        <row r="13251">
          <cell r="A13251" t="str">
            <v>ER</v>
          </cell>
        </row>
        <row r="13252">
          <cell r="A13252" t="str">
            <v>ER</v>
          </cell>
        </row>
        <row r="13253">
          <cell r="A13253" t="str">
            <v>ER</v>
          </cell>
        </row>
        <row r="13254">
          <cell r="A13254" t="str">
            <v>ER</v>
          </cell>
        </row>
        <row r="13255">
          <cell r="A13255" t="str">
            <v>ER</v>
          </cell>
        </row>
        <row r="13256">
          <cell r="A13256" t="str">
            <v>ER</v>
          </cell>
        </row>
        <row r="13257">
          <cell r="A13257" t="str">
            <v>ER</v>
          </cell>
        </row>
        <row r="13258">
          <cell r="A13258" t="str">
            <v>ER</v>
          </cell>
        </row>
        <row r="13259">
          <cell r="A13259" t="str">
            <v>ER</v>
          </cell>
        </row>
        <row r="13260">
          <cell r="A13260" t="str">
            <v>ER</v>
          </cell>
        </row>
        <row r="13261">
          <cell r="A13261" t="str">
            <v>ER</v>
          </cell>
        </row>
        <row r="13262">
          <cell r="A13262" t="str">
            <v>ER</v>
          </cell>
        </row>
        <row r="13263">
          <cell r="A13263" t="str">
            <v>ER</v>
          </cell>
        </row>
        <row r="13264">
          <cell r="A13264" t="str">
            <v>ER</v>
          </cell>
        </row>
        <row r="13265">
          <cell r="A13265" t="str">
            <v>ER</v>
          </cell>
        </row>
        <row r="13266">
          <cell r="A13266" t="str">
            <v>ER</v>
          </cell>
        </row>
        <row r="13267">
          <cell r="A13267" t="str">
            <v>ER</v>
          </cell>
        </row>
        <row r="13268">
          <cell r="A13268" t="str">
            <v>ER</v>
          </cell>
        </row>
        <row r="13269">
          <cell r="A13269" t="str">
            <v>ER</v>
          </cell>
        </row>
        <row r="13270">
          <cell r="A13270" t="str">
            <v>ER</v>
          </cell>
        </row>
        <row r="13271">
          <cell r="A13271" t="str">
            <v>ER</v>
          </cell>
        </row>
        <row r="13272">
          <cell r="A13272" t="str">
            <v>ER</v>
          </cell>
        </row>
        <row r="13273">
          <cell r="A13273" t="str">
            <v>ER</v>
          </cell>
        </row>
        <row r="13274">
          <cell r="A13274" t="str">
            <v>ER</v>
          </cell>
        </row>
        <row r="13275">
          <cell r="A13275" t="str">
            <v>ER</v>
          </cell>
        </row>
        <row r="13276">
          <cell r="A13276" t="str">
            <v>ER</v>
          </cell>
        </row>
        <row r="13277">
          <cell r="A13277" t="str">
            <v>ER</v>
          </cell>
        </row>
        <row r="13278">
          <cell r="A13278" t="str">
            <v>ER</v>
          </cell>
        </row>
        <row r="13279">
          <cell r="A13279" t="str">
            <v>ER</v>
          </cell>
        </row>
        <row r="13280">
          <cell r="A13280" t="str">
            <v>ER</v>
          </cell>
        </row>
        <row r="13281">
          <cell r="A13281" t="str">
            <v>ER</v>
          </cell>
        </row>
        <row r="13282">
          <cell r="A13282" t="str">
            <v>ER</v>
          </cell>
        </row>
        <row r="13283">
          <cell r="A13283" t="str">
            <v>ER</v>
          </cell>
        </row>
        <row r="13284">
          <cell r="A13284" t="str">
            <v>ER</v>
          </cell>
        </row>
        <row r="13285">
          <cell r="A13285" t="str">
            <v>ER</v>
          </cell>
        </row>
        <row r="13286">
          <cell r="A13286" t="str">
            <v>ER</v>
          </cell>
        </row>
        <row r="13287">
          <cell r="A13287" t="str">
            <v>ER</v>
          </cell>
        </row>
        <row r="13288">
          <cell r="A13288" t="str">
            <v>ER</v>
          </cell>
        </row>
        <row r="13289">
          <cell r="A13289" t="str">
            <v>ER</v>
          </cell>
        </row>
        <row r="13290">
          <cell r="A13290" t="str">
            <v>ER</v>
          </cell>
        </row>
        <row r="13291">
          <cell r="A13291" t="str">
            <v>ER</v>
          </cell>
        </row>
        <row r="13292">
          <cell r="A13292" t="str">
            <v>ER</v>
          </cell>
        </row>
        <row r="13293">
          <cell r="A13293" t="str">
            <v>ER</v>
          </cell>
        </row>
        <row r="13294">
          <cell r="A13294" t="str">
            <v>ER</v>
          </cell>
        </row>
        <row r="13295">
          <cell r="A13295" t="str">
            <v>ER</v>
          </cell>
        </row>
        <row r="13296">
          <cell r="A13296" t="str">
            <v>ER</v>
          </cell>
        </row>
        <row r="13297">
          <cell r="A13297" t="str">
            <v>ER</v>
          </cell>
        </row>
        <row r="13298">
          <cell r="A13298" t="str">
            <v>ER</v>
          </cell>
        </row>
        <row r="13299">
          <cell r="A13299" t="str">
            <v>ER</v>
          </cell>
        </row>
        <row r="13300">
          <cell r="A13300" t="str">
            <v>ER</v>
          </cell>
        </row>
        <row r="13301">
          <cell r="A13301" t="str">
            <v>ER</v>
          </cell>
        </row>
        <row r="13302">
          <cell r="A13302" t="str">
            <v>ER</v>
          </cell>
        </row>
        <row r="13303">
          <cell r="A13303" t="str">
            <v>ER</v>
          </cell>
        </row>
        <row r="13304">
          <cell r="A13304" t="str">
            <v>ER</v>
          </cell>
        </row>
        <row r="13305">
          <cell r="A13305" t="str">
            <v>ER</v>
          </cell>
        </row>
        <row r="13306">
          <cell r="A13306" t="str">
            <v>ER</v>
          </cell>
        </row>
        <row r="13307">
          <cell r="A13307" t="str">
            <v>ER</v>
          </cell>
        </row>
        <row r="13308">
          <cell r="A13308" t="str">
            <v>ER</v>
          </cell>
        </row>
        <row r="13309">
          <cell r="A13309" t="str">
            <v>ER</v>
          </cell>
        </row>
        <row r="13310">
          <cell r="A13310" t="str">
            <v>ER</v>
          </cell>
        </row>
        <row r="13311">
          <cell r="A13311" t="str">
            <v>ER</v>
          </cell>
        </row>
        <row r="13312">
          <cell r="A13312" t="str">
            <v>ER</v>
          </cell>
        </row>
        <row r="13313">
          <cell r="A13313" t="str">
            <v>ER</v>
          </cell>
        </row>
        <row r="13314">
          <cell r="A13314" t="str">
            <v>ER</v>
          </cell>
        </row>
        <row r="13315">
          <cell r="A13315" t="str">
            <v>ER</v>
          </cell>
        </row>
        <row r="13316">
          <cell r="A13316" t="str">
            <v>ER</v>
          </cell>
        </row>
        <row r="13317">
          <cell r="A13317" t="str">
            <v>ER</v>
          </cell>
        </row>
        <row r="13318">
          <cell r="A13318" t="str">
            <v>ER</v>
          </cell>
        </row>
        <row r="13319">
          <cell r="A13319" t="str">
            <v>ER</v>
          </cell>
        </row>
        <row r="13320">
          <cell r="A13320" t="str">
            <v>ER</v>
          </cell>
        </row>
        <row r="13321">
          <cell r="A13321" t="str">
            <v>ER</v>
          </cell>
        </row>
        <row r="13322">
          <cell r="A13322" t="str">
            <v>ER</v>
          </cell>
        </row>
        <row r="13323">
          <cell r="A13323" t="str">
            <v>ER</v>
          </cell>
        </row>
        <row r="13324">
          <cell r="A13324" t="str">
            <v>ER</v>
          </cell>
        </row>
        <row r="13325">
          <cell r="A13325" t="str">
            <v>ER</v>
          </cell>
        </row>
        <row r="13326">
          <cell r="A13326" t="str">
            <v>ER</v>
          </cell>
        </row>
        <row r="13327">
          <cell r="A13327" t="str">
            <v>ER</v>
          </cell>
        </row>
        <row r="13328">
          <cell r="A13328" t="str">
            <v>ER</v>
          </cell>
        </row>
        <row r="13329">
          <cell r="A13329" t="str">
            <v>ER</v>
          </cell>
        </row>
        <row r="13330">
          <cell r="A13330" t="str">
            <v>ER</v>
          </cell>
        </row>
        <row r="13331">
          <cell r="A13331" t="str">
            <v>ER</v>
          </cell>
        </row>
        <row r="13332">
          <cell r="A13332" t="str">
            <v>ER</v>
          </cell>
        </row>
        <row r="13333">
          <cell r="A13333" t="str">
            <v>ER</v>
          </cell>
        </row>
        <row r="13334">
          <cell r="A13334" t="str">
            <v>ER</v>
          </cell>
        </row>
        <row r="13335">
          <cell r="A13335" t="str">
            <v>ER</v>
          </cell>
        </row>
        <row r="13336">
          <cell r="A13336" t="str">
            <v>ER</v>
          </cell>
        </row>
        <row r="13337">
          <cell r="A13337" t="str">
            <v>ER</v>
          </cell>
        </row>
        <row r="13338">
          <cell r="A13338" t="str">
            <v>ER</v>
          </cell>
        </row>
        <row r="13339">
          <cell r="A13339" t="str">
            <v>ER</v>
          </cell>
        </row>
        <row r="13340">
          <cell r="A13340" t="str">
            <v>ER</v>
          </cell>
        </row>
        <row r="13341">
          <cell r="A13341" t="str">
            <v>ER</v>
          </cell>
        </row>
        <row r="13342">
          <cell r="A13342" t="str">
            <v>ER</v>
          </cell>
        </row>
        <row r="13343">
          <cell r="A13343" t="str">
            <v>ER</v>
          </cell>
        </row>
        <row r="13344">
          <cell r="A13344" t="str">
            <v>ER</v>
          </cell>
        </row>
        <row r="13345">
          <cell r="A13345" t="str">
            <v>ER</v>
          </cell>
        </row>
        <row r="13346">
          <cell r="A13346" t="str">
            <v>ER</v>
          </cell>
        </row>
        <row r="13347">
          <cell r="A13347" t="str">
            <v>ER</v>
          </cell>
        </row>
        <row r="13348">
          <cell r="A13348" t="str">
            <v>ER</v>
          </cell>
        </row>
        <row r="13349">
          <cell r="A13349" t="str">
            <v>ER</v>
          </cell>
        </row>
        <row r="13350">
          <cell r="A13350" t="str">
            <v>ER</v>
          </cell>
        </row>
        <row r="13351">
          <cell r="A13351" t="str">
            <v>ER</v>
          </cell>
        </row>
        <row r="13352">
          <cell r="A13352" t="str">
            <v>ER</v>
          </cell>
        </row>
        <row r="13353">
          <cell r="A13353" t="str">
            <v>ER</v>
          </cell>
        </row>
        <row r="13354">
          <cell r="A13354" t="str">
            <v>ER</v>
          </cell>
        </row>
        <row r="13355">
          <cell r="A13355" t="str">
            <v>ER</v>
          </cell>
        </row>
        <row r="13356">
          <cell r="A13356" t="str">
            <v>ER</v>
          </cell>
        </row>
        <row r="13357">
          <cell r="A13357" t="str">
            <v>ER</v>
          </cell>
        </row>
        <row r="13358">
          <cell r="A13358" t="str">
            <v>ER</v>
          </cell>
        </row>
        <row r="13359">
          <cell r="A13359" t="str">
            <v>ER</v>
          </cell>
        </row>
        <row r="13360">
          <cell r="A13360" t="str">
            <v>ER</v>
          </cell>
        </row>
        <row r="13361">
          <cell r="A13361" t="str">
            <v>ER</v>
          </cell>
        </row>
        <row r="13362">
          <cell r="A13362" t="str">
            <v>ER</v>
          </cell>
        </row>
        <row r="13363">
          <cell r="A13363" t="str">
            <v>ER</v>
          </cell>
        </row>
        <row r="13364">
          <cell r="A13364" t="str">
            <v>ER</v>
          </cell>
        </row>
        <row r="13365">
          <cell r="A13365" t="str">
            <v>ER</v>
          </cell>
        </row>
        <row r="13366">
          <cell r="A13366" t="str">
            <v>ER</v>
          </cell>
        </row>
        <row r="13367">
          <cell r="A13367" t="str">
            <v>ER</v>
          </cell>
        </row>
        <row r="13368">
          <cell r="A13368" t="str">
            <v>ER</v>
          </cell>
        </row>
        <row r="13369">
          <cell r="A13369" t="str">
            <v>ER</v>
          </cell>
        </row>
        <row r="13370">
          <cell r="A13370" t="str">
            <v>ER</v>
          </cell>
        </row>
        <row r="13371">
          <cell r="A13371" t="str">
            <v>ER</v>
          </cell>
        </row>
        <row r="13372">
          <cell r="A13372" t="str">
            <v>ER</v>
          </cell>
        </row>
        <row r="13373">
          <cell r="A13373" t="str">
            <v>ER</v>
          </cell>
        </row>
        <row r="13374">
          <cell r="A13374" t="str">
            <v>ER</v>
          </cell>
        </row>
        <row r="13375">
          <cell r="A13375" t="str">
            <v>ER</v>
          </cell>
        </row>
        <row r="13376">
          <cell r="A13376" t="str">
            <v>ER</v>
          </cell>
        </row>
        <row r="13377">
          <cell r="A13377" t="str">
            <v>ER</v>
          </cell>
        </row>
        <row r="13378">
          <cell r="A13378" t="str">
            <v>ER</v>
          </cell>
        </row>
        <row r="13379">
          <cell r="A13379" t="str">
            <v>ER</v>
          </cell>
        </row>
        <row r="13380">
          <cell r="A13380" t="str">
            <v>ER</v>
          </cell>
        </row>
        <row r="13381">
          <cell r="A13381" t="str">
            <v>ER</v>
          </cell>
        </row>
        <row r="13382">
          <cell r="A13382" t="str">
            <v>ER</v>
          </cell>
        </row>
        <row r="13383">
          <cell r="A13383" t="str">
            <v>ER</v>
          </cell>
        </row>
        <row r="13384">
          <cell r="A13384" t="str">
            <v>ER</v>
          </cell>
        </row>
        <row r="13385">
          <cell r="A13385" t="str">
            <v>ER</v>
          </cell>
        </row>
        <row r="13386">
          <cell r="A13386" t="str">
            <v>ER</v>
          </cell>
        </row>
        <row r="13387">
          <cell r="A13387" t="str">
            <v>ER</v>
          </cell>
        </row>
        <row r="13388">
          <cell r="A13388" t="str">
            <v>ER</v>
          </cell>
        </row>
        <row r="13389">
          <cell r="A13389" t="str">
            <v>ER</v>
          </cell>
        </row>
        <row r="13390">
          <cell r="A13390" t="str">
            <v>ER</v>
          </cell>
        </row>
        <row r="13391">
          <cell r="A13391" t="str">
            <v>ER</v>
          </cell>
        </row>
        <row r="13392">
          <cell r="A13392" t="str">
            <v>ER</v>
          </cell>
        </row>
        <row r="13393">
          <cell r="A13393" t="str">
            <v>ER</v>
          </cell>
        </row>
        <row r="13394">
          <cell r="A13394" t="str">
            <v>ER</v>
          </cell>
        </row>
        <row r="13395">
          <cell r="A13395" t="str">
            <v>ER</v>
          </cell>
        </row>
        <row r="13396">
          <cell r="A13396" t="str">
            <v>ER</v>
          </cell>
        </row>
        <row r="13397">
          <cell r="A13397" t="str">
            <v>ER</v>
          </cell>
        </row>
        <row r="13398">
          <cell r="A13398" t="str">
            <v>ER</v>
          </cell>
        </row>
        <row r="13399">
          <cell r="A13399" t="str">
            <v>ER</v>
          </cell>
        </row>
        <row r="13400">
          <cell r="A13400" t="str">
            <v>ER</v>
          </cell>
        </row>
        <row r="13401">
          <cell r="A13401" t="str">
            <v>ER</v>
          </cell>
        </row>
        <row r="13402">
          <cell r="A13402" t="str">
            <v>ER</v>
          </cell>
        </row>
        <row r="13403">
          <cell r="A13403" t="str">
            <v>ER</v>
          </cell>
        </row>
        <row r="13404">
          <cell r="A13404" t="str">
            <v>ER</v>
          </cell>
        </row>
        <row r="13405">
          <cell r="A13405" t="str">
            <v>ER</v>
          </cell>
        </row>
        <row r="13406">
          <cell r="A13406" t="str">
            <v>ER</v>
          </cell>
        </row>
        <row r="13407">
          <cell r="A13407" t="str">
            <v>ER</v>
          </cell>
        </row>
        <row r="13408">
          <cell r="A13408" t="str">
            <v>ER</v>
          </cell>
        </row>
        <row r="13409">
          <cell r="A13409" t="str">
            <v>ER</v>
          </cell>
        </row>
        <row r="13410">
          <cell r="A13410" t="str">
            <v>ER</v>
          </cell>
        </row>
        <row r="13411">
          <cell r="A13411" t="str">
            <v>ER</v>
          </cell>
        </row>
        <row r="13412">
          <cell r="A13412" t="str">
            <v>ER</v>
          </cell>
        </row>
        <row r="13413">
          <cell r="A13413" t="str">
            <v>ER</v>
          </cell>
        </row>
        <row r="13414">
          <cell r="A13414" t="str">
            <v>ER</v>
          </cell>
        </row>
        <row r="13415">
          <cell r="A13415" t="str">
            <v>ER</v>
          </cell>
        </row>
        <row r="13416">
          <cell r="A13416" t="str">
            <v>ER</v>
          </cell>
        </row>
        <row r="13417">
          <cell r="A13417" t="str">
            <v>ER</v>
          </cell>
        </row>
        <row r="13418">
          <cell r="A13418" t="str">
            <v>ER</v>
          </cell>
        </row>
        <row r="13419">
          <cell r="A13419" t="str">
            <v>ER</v>
          </cell>
        </row>
        <row r="13420">
          <cell r="A13420" t="str">
            <v>ER</v>
          </cell>
        </row>
        <row r="13421">
          <cell r="A13421" t="str">
            <v>ER</v>
          </cell>
        </row>
        <row r="13422">
          <cell r="A13422" t="str">
            <v>ER</v>
          </cell>
        </row>
        <row r="13423">
          <cell r="A13423" t="str">
            <v>ER</v>
          </cell>
        </row>
        <row r="13424">
          <cell r="A13424" t="str">
            <v>ER</v>
          </cell>
        </row>
        <row r="13425">
          <cell r="A13425" t="str">
            <v>ER</v>
          </cell>
        </row>
        <row r="13426">
          <cell r="A13426" t="str">
            <v>ER</v>
          </cell>
        </row>
        <row r="13427">
          <cell r="A13427" t="str">
            <v>ER</v>
          </cell>
        </row>
        <row r="13428">
          <cell r="A13428" t="str">
            <v>ER</v>
          </cell>
        </row>
        <row r="13429">
          <cell r="A13429" t="str">
            <v>ER</v>
          </cell>
        </row>
        <row r="13430">
          <cell r="A13430" t="str">
            <v>ER</v>
          </cell>
        </row>
        <row r="13431">
          <cell r="A13431" t="str">
            <v>ER</v>
          </cell>
        </row>
        <row r="13432">
          <cell r="A13432" t="str">
            <v>ER</v>
          </cell>
        </row>
        <row r="13433">
          <cell r="A13433" t="str">
            <v>ER</v>
          </cell>
        </row>
        <row r="13434">
          <cell r="A13434" t="str">
            <v>ER</v>
          </cell>
        </row>
        <row r="13435">
          <cell r="A13435" t="str">
            <v>ER</v>
          </cell>
        </row>
        <row r="13436">
          <cell r="A13436" t="str">
            <v>ER</v>
          </cell>
        </row>
        <row r="13437">
          <cell r="A13437" t="str">
            <v>ER</v>
          </cell>
        </row>
        <row r="13438">
          <cell r="A13438" t="str">
            <v>ER</v>
          </cell>
        </row>
        <row r="13439">
          <cell r="A13439" t="str">
            <v>ER</v>
          </cell>
        </row>
        <row r="13440">
          <cell r="A13440" t="str">
            <v>ER</v>
          </cell>
        </row>
        <row r="13441">
          <cell r="A13441" t="str">
            <v>ER</v>
          </cell>
        </row>
        <row r="13442">
          <cell r="A13442" t="str">
            <v>ER</v>
          </cell>
        </row>
        <row r="13443">
          <cell r="A13443" t="str">
            <v>ER</v>
          </cell>
        </row>
        <row r="13444">
          <cell r="A13444" t="str">
            <v>ER</v>
          </cell>
        </row>
        <row r="13445">
          <cell r="A13445" t="str">
            <v>ER</v>
          </cell>
        </row>
        <row r="13446">
          <cell r="A13446" t="str">
            <v>ER</v>
          </cell>
        </row>
        <row r="13447">
          <cell r="A13447" t="str">
            <v>ER</v>
          </cell>
        </row>
        <row r="13448">
          <cell r="A13448" t="str">
            <v>ER</v>
          </cell>
        </row>
        <row r="13449">
          <cell r="A13449" t="str">
            <v>ER</v>
          </cell>
        </row>
        <row r="13450">
          <cell r="A13450" t="str">
            <v>ER</v>
          </cell>
        </row>
        <row r="13451">
          <cell r="A13451" t="str">
            <v>ER</v>
          </cell>
        </row>
        <row r="13452">
          <cell r="A13452" t="str">
            <v>ER</v>
          </cell>
        </row>
        <row r="13453">
          <cell r="A13453" t="str">
            <v>ER</v>
          </cell>
        </row>
        <row r="13454">
          <cell r="A13454" t="str">
            <v>ER</v>
          </cell>
        </row>
        <row r="13455">
          <cell r="A13455" t="str">
            <v>ER</v>
          </cell>
        </row>
        <row r="13456">
          <cell r="A13456" t="str">
            <v>ER</v>
          </cell>
        </row>
        <row r="13457">
          <cell r="A13457" t="str">
            <v>ER</v>
          </cell>
        </row>
        <row r="13458">
          <cell r="A13458" t="str">
            <v>ER</v>
          </cell>
        </row>
        <row r="13459">
          <cell r="A13459" t="str">
            <v>ER</v>
          </cell>
        </row>
        <row r="13460">
          <cell r="A13460" t="str">
            <v>ER</v>
          </cell>
        </row>
        <row r="13461">
          <cell r="A13461" t="str">
            <v>ER</v>
          </cell>
        </row>
        <row r="13462">
          <cell r="A13462" t="str">
            <v>ER</v>
          </cell>
        </row>
        <row r="13463">
          <cell r="A13463" t="str">
            <v>ER</v>
          </cell>
        </row>
        <row r="13464">
          <cell r="A13464" t="str">
            <v>ER</v>
          </cell>
        </row>
        <row r="13465">
          <cell r="A13465" t="str">
            <v>ER</v>
          </cell>
        </row>
        <row r="13466">
          <cell r="A13466" t="str">
            <v>ER</v>
          </cell>
        </row>
        <row r="13467">
          <cell r="A13467" t="str">
            <v>ER</v>
          </cell>
        </row>
        <row r="13468">
          <cell r="A13468" t="str">
            <v>ER</v>
          </cell>
        </row>
        <row r="13469">
          <cell r="A13469" t="str">
            <v>ER</v>
          </cell>
        </row>
        <row r="13470">
          <cell r="A13470" t="str">
            <v>ER</v>
          </cell>
        </row>
        <row r="13471">
          <cell r="A13471" t="str">
            <v>ER</v>
          </cell>
        </row>
        <row r="13472">
          <cell r="A13472" t="str">
            <v>ER</v>
          </cell>
        </row>
        <row r="13473">
          <cell r="A13473" t="str">
            <v>ER</v>
          </cell>
        </row>
        <row r="13474">
          <cell r="A13474" t="str">
            <v>ER</v>
          </cell>
        </row>
        <row r="13475">
          <cell r="A13475" t="str">
            <v>ER</v>
          </cell>
        </row>
        <row r="13476">
          <cell r="A13476" t="str">
            <v>ER</v>
          </cell>
        </row>
        <row r="13477">
          <cell r="A13477" t="str">
            <v>ER</v>
          </cell>
        </row>
        <row r="13478">
          <cell r="A13478" t="str">
            <v>ER</v>
          </cell>
        </row>
        <row r="13479">
          <cell r="A13479" t="str">
            <v>ER</v>
          </cell>
        </row>
        <row r="13480">
          <cell r="A13480" t="str">
            <v>ER</v>
          </cell>
        </row>
        <row r="13481">
          <cell r="A13481" t="str">
            <v>ER</v>
          </cell>
        </row>
        <row r="13482">
          <cell r="A13482" t="str">
            <v>ER</v>
          </cell>
        </row>
        <row r="13483">
          <cell r="A13483" t="str">
            <v>ER</v>
          </cell>
        </row>
        <row r="13484">
          <cell r="A13484" t="str">
            <v>ER</v>
          </cell>
        </row>
        <row r="13485">
          <cell r="A13485" t="str">
            <v>ER</v>
          </cell>
        </row>
        <row r="13486">
          <cell r="A13486" t="str">
            <v>ER</v>
          </cell>
        </row>
        <row r="13487">
          <cell r="A13487" t="str">
            <v>ER</v>
          </cell>
        </row>
        <row r="13488">
          <cell r="A13488" t="str">
            <v>ER</v>
          </cell>
        </row>
        <row r="13489">
          <cell r="A13489" t="str">
            <v>ER</v>
          </cell>
        </row>
        <row r="13490">
          <cell r="A13490" t="str">
            <v>ER</v>
          </cell>
        </row>
        <row r="13491">
          <cell r="A13491" t="str">
            <v>ER</v>
          </cell>
        </row>
        <row r="13492">
          <cell r="A13492" t="str">
            <v>ER</v>
          </cell>
        </row>
        <row r="13493">
          <cell r="A13493" t="str">
            <v>ER</v>
          </cell>
        </row>
        <row r="13494">
          <cell r="A13494" t="str">
            <v>ER</v>
          </cell>
        </row>
        <row r="13495">
          <cell r="A13495" t="str">
            <v>ER</v>
          </cell>
        </row>
        <row r="13496">
          <cell r="A13496" t="str">
            <v>ER</v>
          </cell>
        </row>
        <row r="13497">
          <cell r="A13497" t="str">
            <v>ER</v>
          </cell>
        </row>
        <row r="13498">
          <cell r="A13498" t="str">
            <v>ER</v>
          </cell>
        </row>
        <row r="13499">
          <cell r="A13499" t="str">
            <v>ER</v>
          </cell>
        </row>
        <row r="13500">
          <cell r="A13500" t="str">
            <v>ER</v>
          </cell>
        </row>
        <row r="13501">
          <cell r="A13501" t="str">
            <v>ER</v>
          </cell>
        </row>
        <row r="13502">
          <cell r="A13502" t="str">
            <v>ER</v>
          </cell>
        </row>
        <row r="13503">
          <cell r="A13503" t="str">
            <v>ER</v>
          </cell>
        </row>
        <row r="13504">
          <cell r="A13504" t="str">
            <v>ER</v>
          </cell>
        </row>
        <row r="13505">
          <cell r="A13505" t="str">
            <v>ER</v>
          </cell>
        </row>
        <row r="13506">
          <cell r="A13506" t="str">
            <v>ER</v>
          </cell>
        </row>
        <row r="13507">
          <cell r="A13507" t="str">
            <v>ER</v>
          </cell>
        </row>
        <row r="13508">
          <cell r="A13508" t="str">
            <v>ER</v>
          </cell>
        </row>
        <row r="13509">
          <cell r="A13509" t="str">
            <v>ER</v>
          </cell>
        </row>
        <row r="13510">
          <cell r="A13510" t="str">
            <v>ER</v>
          </cell>
        </row>
        <row r="13511">
          <cell r="A13511" t="str">
            <v>ER</v>
          </cell>
        </row>
        <row r="13512">
          <cell r="A13512" t="str">
            <v>ER</v>
          </cell>
        </row>
        <row r="13513">
          <cell r="A13513" t="str">
            <v>ER</v>
          </cell>
        </row>
        <row r="13514">
          <cell r="A13514" t="str">
            <v>ER</v>
          </cell>
        </row>
        <row r="13515">
          <cell r="A13515" t="str">
            <v>ER</v>
          </cell>
        </row>
        <row r="13516">
          <cell r="A13516" t="str">
            <v>ER</v>
          </cell>
        </row>
        <row r="13517">
          <cell r="A13517" t="str">
            <v>ER</v>
          </cell>
        </row>
        <row r="13518">
          <cell r="A13518" t="str">
            <v>ER</v>
          </cell>
        </row>
        <row r="13519">
          <cell r="A13519" t="str">
            <v>ER</v>
          </cell>
        </row>
        <row r="13520">
          <cell r="A13520" t="str">
            <v>ER</v>
          </cell>
        </row>
        <row r="13521">
          <cell r="A13521" t="str">
            <v>ER</v>
          </cell>
        </row>
        <row r="13522">
          <cell r="A13522" t="str">
            <v>ER</v>
          </cell>
        </row>
        <row r="13523">
          <cell r="A13523" t="str">
            <v>ER</v>
          </cell>
        </row>
        <row r="13524">
          <cell r="A13524" t="str">
            <v>ER</v>
          </cell>
        </row>
        <row r="13525">
          <cell r="A13525" t="str">
            <v>ER</v>
          </cell>
        </row>
        <row r="13526">
          <cell r="A13526" t="str">
            <v>ER</v>
          </cell>
        </row>
        <row r="13527">
          <cell r="A13527" t="str">
            <v>ER</v>
          </cell>
        </row>
        <row r="13528">
          <cell r="A13528" t="str">
            <v>ER</v>
          </cell>
        </row>
        <row r="13529">
          <cell r="A13529" t="str">
            <v>ER</v>
          </cell>
        </row>
        <row r="13530">
          <cell r="A13530" t="str">
            <v>ER</v>
          </cell>
        </row>
        <row r="13531">
          <cell r="A13531" t="str">
            <v>ER</v>
          </cell>
        </row>
        <row r="13532">
          <cell r="A13532" t="str">
            <v>ER</v>
          </cell>
        </row>
        <row r="13533">
          <cell r="A13533" t="str">
            <v>ER</v>
          </cell>
        </row>
        <row r="13534">
          <cell r="A13534" t="str">
            <v>ER</v>
          </cell>
        </row>
        <row r="13535">
          <cell r="A13535" t="str">
            <v>ER</v>
          </cell>
        </row>
        <row r="13536">
          <cell r="A13536" t="str">
            <v>ER</v>
          </cell>
        </row>
        <row r="13537">
          <cell r="A13537" t="str">
            <v>ER</v>
          </cell>
        </row>
        <row r="13538">
          <cell r="A13538" t="str">
            <v>ER</v>
          </cell>
        </row>
        <row r="13539">
          <cell r="A13539" t="str">
            <v>ER</v>
          </cell>
        </row>
        <row r="13540">
          <cell r="A13540" t="str">
            <v>ER</v>
          </cell>
        </row>
        <row r="13541">
          <cell r="A13541" t="str">
            <v>ER</v>
          </cell>
        </row>
        <row r="13542">
          <cell r="A13542" t="str">
            <v>ER</v>
          </cell>
        </row>
        <row r="13543">
          <cell r="A13543" t="str">
            <v>ER</v>
          </cell>
        </row>
        <row r="13544">
          <cell r="A13544" t="str">
            <v>ER</v>
          </cell>
        </row>
        <row r="13545">
          <cell r="A13545" t="str">
            <v>ER</v>
          </cell>
        </row>
        <row r="13546">
          <cell r="A13546" t="str">
            <v>ER</v>
          </cell>
        </row>
        <row r="13547">
          <cell r="A13547" t="str">
            <v>ER</v>
          </cell>
        </row>
        <row r="13548">
          <cell r="A13548" t="str">
            <v>ER</v>
          </cell>
        </row>
        <row r="13549">
          <cell r="A13549" t="str">
            <v>ER</v>
          </cell>
        </row>
        <row r="13550">
          <cell r="A13550" t="str">
            <v>ER</v>
          </cell>
        </row>
        <row r="13551">
          <cell r="A13551" t="str">
            <v>ER</v>
          </cell>
        </row>
        <row r="13552">
          <cell r="A13552" t="str">
            <v>ER</v>
          </cell>
        </row>
        <row r="13553">
          <cell r="A13553" t="str">
            <v>ER</v>
          </cell>
        </row>
        <row r="13554">
          <cell r="A13554" t="str">
            <v>ER</v>
          </cell>
        </row>
        <row r="13555">
          <cell r="A13555" t="str">
            <v>ER</v>
          </cell>
        </row>
        <row r="13556">
          <cell r="A13556" t="str">
            <v>ER</v>
          </cell>
        </row>
        <row r="13557">
          <cell r="A13557" t="str">
            <v>ER</v>
          </cell>
        </row>
        <row r="13558">
          <cell r="A13558" t="str">
            <v>ER</v>
          </cell>
        </row>
        <row r="13559">
          <cell r="A13559" t="str">
            <v>ER</v>
          </cell>
        </row>
        <row r="13560">
          <cell r="A13560" t="str">
            <v>ER</v>
          </cell>
        </row>
        <row r="13561">
          <cell r="A13561" t="str">
            <v>ER</v>
          </cell>
        </row>
        <row r="13562">
          <cell r="A13562" t="str">
            <v>ER</v>
          </cell>
        </row>
        <row r="13563">
          <cell r="A13563" t="str">
            <v>ER</v>
          </cell>
        </row>
        <row r="13564">
          <cell r="A13564" t="str">
            <v>ER</v>
          </cell>
        </row>
        <row r="13565">
          <cell r="A13565" t="str">
            <v>ER</v>
          </cell>
        </row>
        <row r="13566">
          <cell r="A13566" t="str">
            <v>ER</v>
          </cell>
        </row>
        <row r="13567">
          <cell r="A13567" t="str">
            <v>ER</v>
          </cell>
        </row>
        <row r="13568">
          <cell r="A13568" t="str">
            <v>ER</v>
          </cell>
        </row>
        <row r="13569">
          <cell r="A13569" t="str">
            <v>ER</v>
          </cell>
        </row>
        <row r="13570">
          <cell r="A13570" t="str">
            <v>ER</v>
          </cell>
        </row>
        <row r="13571">
          <cell r="A13571" t="str">
            <v>ER</v>
          </cell>
        </row>
        <row r="13572">
          <cell r="A13572" t="str">
            <v>ER</v>
          </cell>
        </row>
        <row r="13573">
          <cell r="A13573" t="str">
            <v>ER</v>
          </cell>
        </row>
        <row r="13574">
          <cell r="A13574" t="str">
            <v>ER</v>
          </cell>
        </row>
        <row r="13575">
          <cell r="A13575" t="str">
            <v>ER</v>
          </cell>
        </row>
        <row r="13576">
          <cell r="A13576" t="str">
            <v>ER</v>
          </cell>
        </row>
        <row r="13577">
          <cell r="A13577" t="str">
            <v>ER</v>
          </cell>
        </row>
        <row r="13578">
          <cell r="A13578" t="str">
            <v>ER</v>
          </cell>
        </row>
        <row r="13579">
          <cell r="A13579" t="str">
            <v>ER</v>
          </cell>
        </row>
        <row r="13580">
          <cell r="A13580" t="str">
            <v>ER</v>
          </cell>
        </row>
        <row r="13581">
          <cell r="A13581" t="str">
            <v>ER</v>
          </cell>
        </row>
        <row r="13582">
          <cell r="A13582" t="str">
            <v>ER</v>
          </cell>
        </row>
        <row r="13583">
          <cell r="A13583" t="str">
            <v>ER</v>
          </cell>
        </row>
        <row r="13584">
          <cell r="A13584" t="str">
            <v>ER</v>
          </cell>
        </row>
        <row r="13585">
          <cell r="A13585" t="str">
            <v>ER</v>
          </cell>
        </row>
        <row r="13586">
          <cell r="A13586" t="str">
            <v>ER</v>
          </cell>
        </row>
        <row r="13587">
          <cell r="A13587" t="str">
            <v>ER</v>
          </cell>
        </row>
        <row r="13588">
          <cell r="A13588" t="str">
            <v>ER</v>
          </cell>
        </row>
        <row r="13589">
          <cell r="A13589" t="str">
            <v>ER</v>
          </cell>
        </row>
        <row r="13590">
          <cell r="A13590" t="str">
            <v>ER</v>
          </cell>
        </row>
        <row r="13591">
          <cell r="A13591" t="str">
            <v>ER</v>
          </cell>
        </row>
        <row r="13592">
          <cell r="A13592" t="str">
            <v>ER</v>
          </cell>
        </row>
        <row r="13593">
          <cell r="A13593" t="str">
            <v>ER</v>
          </cell>
        </row>
        <row r="13594">
          <cell r="A13594" t="str">
            <v>ER</v>
          </cell>
        </row>
        <row r="13595">
          <cell r="A13595" t="str">
            <v>ER</v>
          </cell>
        </row>
        <row r="13596">
          <cell r="A13596" t="str">
            <v>ER</v>
          </cell>
        </row>
        <row r="13597">
          <cell r="A13597" t="str">
            <v>ER</v>
          </cell>
        </row>
        <row r="13598">
          <cell r="A13598" t="str">
            <v>ER</v>
          </cell>
        </row>
        <row r="13599">
          <cell r="A13599" t="str">
            <v>ER</v>
          </cell>
        </row>
        <row r="13600">
          <cell r="A13600" t="str">
            <v>ER</v>
          </cell>
        </row>
        <row r="13601">
          <cell r="A13601" t="str">
            <v>ER</v>
          </cell>
        </row>
        <row r="13602">
          <cell r="A13602" t="str">
            <v>ER</v>
          </cell>
        </row>
        <row r="13603">
          <cell r="A13603" t="str">
            <v>ER</v>
          </cell>
        </row>
        <row r="13604">
          <cell r="A13604" t="str">
            <v>ER</v>
          </cell>
        </row>
        <row r="13605">
          <cell r="A13605" t="str">
            <v>ER</v>
          </cell>
        </row>
        <row r="13606">
          <cell r="A13606" t="str">
            <v>ER</v>
          </cell>
        </row>
        <row r="13607">
          <cell r="A13607" t="str">
            <v>ER</v>
          </cell>
        </row>
        <row r="13608">
          <cell r="A13608" t="str">
            <v>ER</v>
          </cell>
        </row>
        <row r="13609">
          <cell r="A13609" t="str">
            <v>ER</v>
          </cell>
        </row>
        <row r="13610">
          <cell r="A13610" t="str">
            <v>ER</v>
          </cell>
        </row>
        <row r="13611">
          <cell r="A13611" t="str">
            <v>ER</v>
          </cell>
        </row>
        <row r="13612">
          <cell r="A13612" t="str">
            <v>ER</v>
          </cell>
        </row>
        <row r="13613">
          <cell r="A13613" t="str">
            <v>ER</v>
          </cell>
        </row>
        <row r="13614">
          <cell r="A13614" t="str">
            <v>ER</v>
          </cell>
        </row>
        <row r="13615">
          <cell r="A13615" t="str">
            <v>ER</v>
          </cell>
        </row>
        <row r="13616">
          <cell r="A13616" t="str">
            <v>ER</v>
          </cell>
        </row>
        <row r="13617">
          <cell r="A13617" t="str">
            <v>ER</v>
          </cell>
        </row>
        <row r="13618">
          <cell r="A13618" t="str">
            <v>ER</v>
          </cell>
        </row>
        <row r="13619">
          <cell r="A13619" t="str">
            <v>ER</v>
          </cell>
        </row>
        <row r="13620">
          <cell r="A13620" t="str">
            <v>ER</v>
          </cell>
        </row>
        <row r="13621">
          <cell r="A13621" t="str">
            <v>ER</v>
          </cell>
        </row>
        <row r="13622">
          <cell r="A13622" t="str">
            <v>ER</v>
          </cell>
        </row>
        <row r="13623">
          <cell r="A13623" t="str">
            <v>ER</v>
          </cell>
        </row>
        <row r="13624">
          <cell r="A13624" t="str">
            <v>ER</v>
          </cell>
        </row>
        <row r="13625">
          <cell r="A13625" t="str">
            <v>ER</v>
          </cell>
        </row>
        <row r="13626">
          <cell r="A13626" t="str">
            <v>ER</v>
          </cell>
        </row>
        <row r="13627">
          <cell r="A13627" t="str">
            <v>ER</v>
          </cell>
        </row>
        <row r="13628">
          <cell r="A13628" t="str">
            <v>ER</v>
          </cell>
        </row>
        <row r="13629">
          <cell r="A13629" t="str">
            <v>ER</v>
          </cell>
        </row>
        <row r="13630">
          <cell r="A13630" t="str">
            <v>ER</v>
          </cell>
        </row>
        <row r="13631">
          <cell r="A13631" t="str">
            <v>ER</v>
          </cell>
        </row>
        <row r="13632">
          <cell r="A13632" t="str">
            <v>ER</v>
          </cell>
        </row>
        <row r="13633">
          <cell r="A13633" t="str">
            <v>ER</v>
          </cell>
        </row>
        <row r="13634">
          <cell r="A13634" t="str">
            <v>ER</v>
          </cell>
        </row>
        <row r="13635">
          <cell r="A13635" t="str">
            <v>ER</v>
          </cell>
        </row>
        <row r="13636">
          <cell r="A13636" t="str">
            <v>ER</v>
          </cell>
        </row>
        <row r="13637">
          <cell r="A13637" t="str">
            <v>ER</v>
          </cell>
        </row>
        <row r="13638">
          <cell r="A13638" t="str">
            <v>ER</v>
          </cell>
        </row>
        <row r="13639">
          <cell r="A13639" t="str">
            <v>ER</v>
          </cell>
        </row>
        <row r="13640">
          <cell r="A13640" t="str">
            <v>ER</v>
          </cell>
        </row>
        <row r="13641">
          <cell r="A13641" t="str">
            <v>ER</v>
          </cell>
        </row>
        <row r="13642">
          <cell r="A13642" t="str">
            <v>ER</v>
          </cell>
        </row>
        <row r="13643">
          <cell r="A13643" t="str">
            <v>ER</v>
          </cell>
        </row>
        <row r="13644">
          <cell r="A13644" t="str">
            <v>ER</v>
          </cell>
        </row>
        <row r="13645">
          <cell r="A13645" t="str">
            <v>ER</v>
          </cell>
        </row>
        <row r="13646">
          <cell r="A13646" t="str">
            <v>ER</v>
          </cell>
        </row>
        <row r="13647">
          <cell r="A13647" t="str">
            <v>ER</v>
          </cell>
        </row>
        <row r="13648">
          <cell r="A13648" t="str">
            <v>ER</v>
          </cell>
        </row>
        <row r="13649">
          <cell r="A13649" t="str">
            <v>ER</v>
          </cell>
        </row>
        <row r="13650">
          <cell r="A13650" t="str">
            <v>ER</v>
          </cell>
        </row>
        <row r="13651">
          <cell r="A13651" t="str">
            <v>ER</v>
          </cell>
        </row>
        <row r="13652">
          <cell r="A13652" t="str">
            <v>ER</v>
          </cell>
        </row>
        <row r="13653">
          <cell r="A13653" t="str">
            <v>ER</v>
          </cell>
        </row>
        <row r="13654">
          <cell r="A13654" t="str">
            <v>ER</v>
          </cell>
        </row>
        <row r="13655">
          <cell r="A13655" t="str">
            <v>ER</v>
          </cell>
        </row>
        <row r="13656">
          <cell r="A13656" t="str">
            <v>ER</v>
          </cell>
        </row>
        <row r="13657">
          <cell r="A13657" t="str">
            <v>ER</v>
          </cell>
        </row>
        <row r="13658">
          <cell r="A13658" t="str">
            <v>ER</v>
          </cell>
        </row>
        <row r="13659">
          <cell r="A13659" t="str">
            <v>ER</v>
          </cell>
        </row>
        <row r="13660">
          <cell r="A13660" t="str">
            <v>ER</v>
          </cell>
        </row>
        <row r="13661">
          <cell r="A13661" t="str">
            <v>ER</v>
          </cell>
        </row>
        <row r="13662">
          <cell r="A13662" t="str">
            <v>ER</v>
          </cell>
        </row>
        <row r="13663">
          <cell r="A13663" t="str">
            <v>ER</v>
          </cell>
        </row>
        <row r="13664">
          <cell r="A13664" t="str">
            <v>ER</v>
          </cell>
        </row>
        <row r="13665">
          <cell r="A13665" t="str">
            <v>ER</v>
          </cell>
        </row>
        <row r="13666">
          <cell r="A13666" t="str">
            <v>ER</v>
          </cell>
        </row>
        <row r="13667">
          <cell r="A13667" t="str">
            <v>ER</v>
          </cell>
        </row>
        <row r="13668">
          <cell r="A13668" t="str">
            <v>ER</v>
          </cell>
        </row>
        <row r="13669">
          <cell r="A13669" t="str">
            <v>ER</v>
          </cell>
        </row>
        <row r="13670">
          <cell r="A13670" t="str">
            <v>AC</v>
          </cell>
        </row>
        <row r="13671">
          <cell r="A13671" t="str">
            <v>RR</v>
          </cell>
        </row>
        <row r="13672">
          <cell r="A13672" t="str">
            <v>RR</v>
          </cell>
        </row>
        <row r="13673">
          <cell r="A13673" t="str">
            <v>RR</v>
          </cell>
        </row>
        <row r="13674">
          <cell r="A13674" t="str">
            <v>ER</v>
          </cell>
        </row>
        <row r="13675">
          <cell r="A13675" t="str">
            <v>ER</v>
          </cell>
        </row>
        <row r="13676">
          <cell r="A13676" t="str">
            <v>ER</v>
          </cell>
        </row>
        <row r="13677">
          <cell r="A13677" t="str">
            <v>ER</v>
          </cell>
        </row>
        <row r="13678">
          <cell r="A13678" t="str">
            <v>ER</v>
          </cell>
        </row>
        <row r="13679">
          <cell r="A13679" t="str">
            <v>ER</v>
          </cell>
        </row>
        <row r="13680">
          <cell r="A13680" t="str">
            <v>ER</v>
          </cell>
        </row>
        <row r="13681">
          <cell r="A13681" t="str">
            <v>ER</v>
          </cell>
        </row>
        <row r="13682">
          <cell r="A13682" t="str">
            <v>ER</v>
          </cell>
        </row>
        <row r="13683">
          <cell r="A13683" t="str">
            <v>ER</v>
          </cell>
        </row>
        <row r="13684">
          <cell r="A13684" t="str">
            <v>ER</v>
          </cell>
        </row>
        <row r="13685">
          <cell r="A13685" t="str">
            <v>ER</v>
          </cell>
        </row>
        <row r="13686">
          <cell r="A13686" t="str">
            <v>ER</v>
          </cell>
        </row>
        <row r="13687">
          <cell r="A13687" t="str">
            <v>ER</v>
          </cell>
        </row>
        <row r="13688">
          <cell r="A13688" t="str">
            <v>KR</v>
          </cell>
        </row>
        <row r="13689">
          <cell r="A13689" t="str">
            <v>ER</v>
          </cell>
        </row>
        <row r="13690">
          <cell r="A13690" t="str">
            <v>AC</v>
          </cell>
        </row>
        <row r="13691">
          <cell r="A13691" t="str">
            <v>AC</v>
          </cell>
        </row>
        <row r="13692">
          <cell r="A13692" t="str">
            <v>AC</v>
          </cell>
        </row>
        <row r="13693">
          <cell r="A13693" t="str">
            <v>RR</v>
          </cell>
        </row>
        <row r="13694">
          <cell r="A13694" t="str">
            <v>RR</v>
          </cell>
        </row>
        <row r="13695">
          <cell r="A13695" t="str">
            <v>RR</v>
          </cell>
        </row>
        <row r="13696">
          <cell r="A13696" t="str">
            <v>ZP</v>
          </cell>
        </row>
        <row r="13697">
          <cell r="A13697" t="str">
            <v>ZP</v>
          </cell>
        </row>
        <row r="13698">
          <cell r="A13698" t="str">
            <v>ZP</v>
          </cell>
        </row>
        <row r="13699">
          <cell r="A13699" t="str">
            <v>ZP</v>
          </cell>
        </row>
        <row r="13700">
          <cell r="A13700" t="str">
            <v>ZP</v>
          </cell>
        </row>
        <row r="13701">
          <cell r="A13701" t="str">
            <v>ZP</v>
          </cell>
        </row>
        <row r="13702">
          <cell r="A13702" t="str">
            <v>ZP</v>
          </cell>
        </row>
        <row r="13703">
          <cell r="A13703" t="str">
            <v>ZP</v>
          </cell>
        </row>
        <row r="13704">
          <cell r="A13704" t="str">
            <v>ZP</v>
          </cell>
        </row>
        <row r="13705">
          <cell r="A13705" t="str">
            <v>ZP</v>
          </cell>
        </row>
        <row r="13706">
          <cell r="A13706" t="str">
            <v>ZP</v>
          </cell>
        </row>
        <row r="13707">
          <cell r="A13707" t="str">
            <v>ZP</v>
          </cell>
        </row>
        <row r="13708">
          <cell r="A13708" t="str">
            <v>ZP</v>
          </cell>
        </row>
        <row r="13709">
          <cell r="A13709" t="str">
            <v>ER</v>
          </cell>
        </row>
        <row r="13710">
          <cell r="A13710" t="str">
            <v>ER</v>
          </cell>
        </row>
        <row r="13711">
          <cell r="A13711" t="str">
            <v>ER</v>
          </cell>
        </row>
        <row r="13712">
          <cell r="A13712" t="str">
            <v>ER</v>
          </cell>
        </row>
        <row r="13713">
          <cell r="A13713" t="str">
            <v>ER</v>
          </cell>
        </row>
        <row r="13714">
          <cell r="A13714" t="str">
            <v>ER</v>
          </cell>
        </row>
        <row r="13715">
          <cell r="A13715" t="str">
            <v>ER</v>
          </cell>
        </row>
        <row r="13716">
          <cell r="A13716" t="str">
            <v>ER</v>
          </cell>
        </row>
        <row r="13717">
          <cell r="A13717" t="str">
            <v>ER</v>
          </cell>
        </row>
        <row r="13718">
          <cell r="A13718" t="str">
            <v>ER</v>
          </cell>
        </row>
        <row r="13719">
          <cell r="A13719" t="str">
            <v>KR</v>
          </cell>
        </row>
        <row r="13720">
          <cell r="A13720" t="str">
            <v>ER</v>
          </cell>
        </row>
        <row r="13721">
          <cell r="A13721" t="str">
            <v>ER</v>
          </cell>
        </row>
        <row r="13722">
          <cell r="A13722" t="str">
            <v>ER</v>
          </cell>
        </row>
        <row r="13723">
          <cell r="A13723" t="str">
            <v>ER</v>
          </cell>
        </row>
        <row r="13724">
          <cell r="A13724" t="str">
            <v>ER</v>
          </cell>
        </row>
        <row r="13725">
          <cell r="A13725" t="str">
            <v>ER</v>
          </cell>
        </row>
        <row r="13726">
          <cell r="A13726" t="str">
            <v>ER</v>
          </cell>
        </row>
        <row r="13727">
          <cell r="A13727" t="str">
            <v>ER</v>
          </cell>
        </row>
        <row r="13728">
          <cell r="A13728" t="str">
            <v>KR</v>
          </cell>
        </row>
        <row r="13729">
          <cell r="A13729" t="str">
            <v>ER</v>
          </cell>
        </row>
        <row r="13730">
          <cell r="A13730" t="str">
            <v>SA</v>
          </cell>
        </row>
        <row r="13731">
          <cell r="A13731" t="str">
            <v>ZP</v>
          </cell>
        </row>
        <row r="13732">
          <cell r="A13732" t="str">
            <v>ZP</v>
          </cell>
        </row>
        <row r="13733">
          <cell r="A13733" t="str">
            <v>ZP</v>
          </cell>
        </row>
        <row r="13734">
          <cell r="A13734" t="str">
            <v>ZP</v>
          </cell>
        </row>
        <row r="13735">
          <cell r="A13735" t="str">
            <v>ZP</v>
          </cell>
        </row>
        <row r="13736">
          <cell r="A13736" t="str">
            <v>ZP</v>
          </cell>
        </row>
        <row r="13737">
          <cell r="A13737" t="str">
            <v>ZP</v>
          </cell>
        </row>
        <row r="13738">
          <cell r="A13738" t="str">
            <v>ZP</v>
          </cell>
        </row>
        <row r="13739">
          <cell r="A13739" t="str">
            <v>ZP</v>
          </cell>
        </row>
        <row r="13740">
          <cell r="A13740" t="str">
            <v>ZP</v>
          </cell>
        </row>
        <row r="13741">
          <cell r="A13741" t="str">
            <v>ZP</v>
          </cell>
        </row>
        <row r="13742">
          <cell r="A13742" t="str">
            <v>ZP</v>
          </cell>
        </row>
        <row r="13743">
          <cell r="A13743" t="str">
            <v>ZP</v>
          </cell>
        </row>
        <row r="13744">
          <cell r="A13744" t="str">
            <v>ZP</v>
          </cell>
        </row>
        <row r="13745">
          <cell r="A13745" t="str">
            <v>AC</v>
          </cell>
        </row>
        <row r="13746">
          <cell r="A13746" t="str">
            <v>AC</v>
          </cell>
        </row>
        <row r="13747">
          <cell r="A13747" t="str">
            <v>AC</v>
          </cell>
        </row>
        <row r="13748">
          <cell r="A13748" t="str">
            <v>RR</v>
          </cell>
        </row>
        <row r="13749">
          <cell r="A13749" t="str">
            <v>RR</v>
          </cell>
        </row>
        <row r="13750">
          <cell r="A13750" t="str">
            <v>RR</v>
          </cell>
        </row>
        <row r="13751">
          <cell r="A13751" t="str">
            <v>ER</v>
          </cell>
        </row>
        <row r="13752">
          <cell r="A13752" t="str">
            <v>ER</v>
          </cell>
        </row>
        <row r="13753">
          <cell r="A13753" t="str">
            <v>KR</v>
          </cell>
        </row>
        <row r="13754">
          <cell r="A13754" t="str">
            <v>ER</v>
          </cell>
        </row>
        <row r="13755">
          <cell r="A13755" t="str">
            <v>ER</v>
          </cell>
        </row>
        <row r="13756">
          <cell r="A13756" t="str">
            <v>ER</v>
          </cell>
        </row>
        <row r="13757">
          <cell r="A13757" t="str">
            <v>ER</v>
          </cell>
        </row>
        <row r="13758">
          <cell r="A13758" t="str">
            <v>ER</v>
          </cell>
        </row>
        <row r="13759">
          <cell r="A13759" t="str">
            <v>AC</v>
          </cell>
        </row>
        <row r="13760">
          <cell r="A13760" t="str">
            <v>AC</v>
          </cell>
        </row>
        <row r="13761">
          <cell r="A13761" t="str">
            <v>AC</v>
          </cell>
        </row>
        <row r="13762">
          <cell r="A13762" t="str">
            <v>RR</v>
          </cell>
        </row>
        <row r="13763">
          <cell r="A13763" t="str">
            <v>RR</v>
          </cell>
        </row>
        <row r="13764">
          <cell r="A13764" t="str">
            <v>RR</v>
          </cell>
        </row>
        <row r="13765">
          <cell r="A13765" t="str">
            <v>ZP</v>
          </cell>
        </row>
        <row r="13766">
          <cell r="A13766" t="str">
            <v>ZP</v>
          </cell>
        </row>
        <row r="13767">
          <cell r="A13767" t="str">
            <v>ZP</v>
          </cell>
        </row>
        <row r="13768">
          <cell r="A13768" t="str">
            <v>ZP</v>
          </cell>
        </row>
        <row r="13769">
          <cell r="A13769" t="str">
            <v>ZP</v>
          </cell>
        </row>
        <row r="13770">
          <cell r="A13770" t="str">
            <v>ZP</v>
          </cell>
        </row>
        <row r="13771">
          <cell r="A13771" t="str">
            <v>ZP</v>
          </cell>
        </row>
        <row r="13772">
          <cell r="A13772" t="str">
            <v>ZP</v>
          </cell>
        </row>
        <row r="13773">
          <cell r="A13773" t="str">
            <v>ZP</v>
          </cell>
        </row>
        <row r="13774">
          <cell r="A13774" t="str">
            <v>ZP</v>
          </cell>
        </row>
        <row r="13775">
          <cell r="A13775" t="str">
            <v>ZP</v>
          </cell>
        </row>
        <row r="13776">
          <cell r="A13776" t="str">
            <v>ZP</v>
          </cell>
        </row>
        <row r="13777">
          <cell r="A13777" t="str">
            <v>ZP</v>
          </cell>
        </row>
        <row r="13778">
          <cell r="A13778" t="str">
            <v>ZP</v>
          </cell>
        </row>
        <row r="13779">
          <cell r="A13779" t="str">
            <v>ZP</v>
          </cell>
        </row>
        <row r="13780">
          <cell r="A13780" t="str">
            <v>ER</v>
          </cell>
        </row>
        <row r="13781">
          <cell r="A13781" t="str">
            <v>ER</v>
          </cell>
        </row>
        <row r="13782">
          <cell r="A13782" t="str">
            <v>ER</v>
          </cell>
        </row>
        <row r="13783">
          <cell r="A13783" t="str">
            <v>ER</v>
          </cell>
        </row>
        <row r="13784">
          <cell r="A13784" t="str">
            <v>ER</v>
          </cell>
        </row>
        <row r="13785">
          <cell r="A13785" t="str">
            <v>ER</v>
          </cell>
        </row>
        <row r="13786">
          <cell r="A13786" t="str">
            <v>KR</v>
          </cell>
        </row>
        <row r="13787">
          <cell r="A13787" t="str">
            <v>ER</v>
          </cell>
        </row>
        <row r="13788">
          <cell r="A13788" t="str">
            <v>ER</v>
          </cell>
        </row>
        <row r="13789">
          <cell r="A13789" t="str">
            <v>ER</v>
          </cell>
        </row>
        <row r="13790">
          <cell r="A13790" t="str">
            <v>ER</v>
          </cell>
        </row>
        <row r="13791">
          <cell r="A13791" t="str">
            <v>ER</v>
          </cell>
        </row>
        <row r="13792">
          <cell r="A13792" t="str">
            <v>AC</v>
          </cell>
        </row>
        <row r="13793">
          <cell r="A13793" t="str">
            <v>AC</v>
          </cell>
        </row>
        <row r="13794">
          <cell r="A13794" t="str">
            <v>AC</v>
          </cell>
        </row>
        <row r="13795">
          <cell r="A13795" t="str">
            <v>RR</v>
          </cell>
        </row>
        <row r="13796">
          <cell r="A13796" t="str">
            <v>RR</v>
          </cell>
        </row>
        <row r="13797">
          <cell r="A13797" t="str">
            <v>RR</v>
          </cell>
        </row>
        <row r="13798">
          <cell r="A13798" t="str">
            <v>ZP</v>
          </cell>
        </row>
        <row r="13799">
          <cell r="A13799" t="str">
            <v>ZP</v>
          </cell>
        </row>
        <row r="13800">
          <cell r="A13800" t="str">
            <v>ZP</v>
          </cell>
        </row>
        <row r="13801">
          <cell r="A13801" t="str">
            <v>ZP</v>
          </cell>
        </row>
        <row r="13802">
          <cell r="A13802" t="str">
            <v>ZP</v>
          </cell>
        </row>
        <row r="13803">
          <cell r="A13803" t="str">
            <v>ZP</v>
          </cell>
        </row>
        <row r="13804">
          <cell r="A13804" t="str">
            <v>ZP</v>
          </cell>
        </row>
        <row r="13805">
          <cell r="A13805" t="str">
            <v>ZP</v>
          </cell>
        </row>
        <row r="13806">
          <cell r="A13806" t="str">
            <v>ZP</v>
          </cell>
        </row>
        <row r="13807">
          <cell r="A13807" t="str">
            <v>ZP</v>
          </cell>
        </row>
        <row r="13808">
          <cell r="A13808" t="str">
            <v>ZP</v>
          </cell>
        </row>
        <row r="13809">
          <cell r="A13809" t="str">
            <v>ZP</v>
          </cell>
        </row>
        <row r="13810">
          <cell r="A13810" t="str">
            <v>ZP</v>
          </cell>
        </row>
        <row r="13811">
          <cell r="A13811" t="str">
            <v>ZP</v>
          </cell>
        </row>
        <row r="13812">
          <cell r="A13812" t="str">
            <v>ER</v>
          </cell>
        </row>
        <row r="13813">
          <cell r="A13813" t="str">
            <v>ER</v>
          </cell>
        </row>
        <row r="13814">
          <cell r="A13814" t="str">
            <v>KR</v>
          </cell>
        </row>
        <row r="13815">
          <cell r="A13815" t="str">
            <v>ER</v>
          </cell>
        </row>
        <row r="13816">
          <cell r="A13816" t="str">
            <v>ER</v>
          </cell>
        </row>
        <row r="13817">
          <cell r="A13817" t="str">
            <v>ER</v>
          </cell>
        </row>
        <row r="13818">
          <cell r="A13818" t="str">
            <v>ER</v>
          </cell>
        </row>
        <row r="13819">
          <cell r="A13819" t="str">
            <v>ER</v>
          </cell>
        </row>
        <row r="13820">
          <cell r="A13820" t="str">
            <v>ER</v>
          </cell>
        </row>
        <row r="13821">
          <cell r="A13821" t="str">
            <v>ER</v>
          </cell>
        </row>
        <row r="13822">
          <cell r="A13822" t="str">
            <v>ER</v>
          </cell>
        </row>
        <row r="13823">
          <cell r="A13823" t="str">
            <v>ER</v>
          </cell>
        </row>
        <row r="13824">
          <cell r="A13824" t="str">
            <v>ZP</v>
          </cell>
        </row>
        <row r="13825">
          <cell r="A13825" t="str">
            <v>ZP</v>
          </cell>
        </row>
        <row r="13826">
          <cell r="A13826" t="str">
            <v>ZP</v>
          </cell>
        </row>
        <row r="13827">
          <cell r="A13827" t="str">
            <v>ZP</v>
          </cell>
        </row>
        <row r="13828">
          <cell r="A13828" t="str">
            <v>ZP</v>
          </cell>
        </row>
        <row r="13829">
          <cell r="A13829" t="str">
            <v>ZP</v>
          </cell>
        </row>
        <row r="13830">
          <cell r="A13830" t="str">
            <v>ZP</v>
          </cell>
        </row>
        <row r="13831">
          <cell r="A13831" t="str">
            <v>ZP</v>
          </cell>
        </row>
        <row r="13832">
          <cell r="A13832" t="str">
            <v>ZP</v>
          </cell>
        </row>
        <row r="13833">
          <cell r="A13833" t="str">
            <v>ZP</v>
          </cell>
        </row>
        <row r="13834">
          <cell r="A13834" t="str">
            <v>ZP</v>
          </cell>
        </row>
        <row r="13835">
          <cell r="A13835" t="str">
            <v>ZP</v>
          </cell>
        </row>
        <row r="13836">
          <cell r="A13836" t="str">
            <v>ZP</v>
          </cell>
        </row>
        <row r="13837">
          <cell r="A13837" t="str">
            <v>ZP</v>
          </cell>
        </row>
        <row r="13838">
          <cell r="A13838" t="str">
            <v>AC</v>
          </cell>
        </row>
        <row r="13839">
          <cell r="A13839" t="str">
            <v>AC</v>
          </cell>
        </row>
        <row r="13840">
          <cell r="A13840" t="str">
            <v>AC</v>
          </cell>
        </row>
        <row r="13841">
          <cell r="A13841" t="str">
            <v>RR</v>
          </cell>
        </row>
        <row r="13842">
          <cell r="A13842" t="str">
            <v>RR</v>
          </cell>
        </row>
        <row r="13843">
          <cell r="A13843" t="str">
            <v>RR</v>
          </cell>
        </row>
        <row r="13844">
          <cell r="A13844" t="str">
            <v>KR</v>
          </cell>
        </row>
        <row r="13845">
          <cell r="A13845" t="str">
            <v>ER</v>
          </cell>
        </row>
        <row r="13846">
          <cell r="A13846" t="str">
            <v>ER</v>
          </cell>
        </row>
        <row r="13847">
          <cell r="A13847" t="str">
            <v>ER</v>
          </cell>
        </row>
        <row r="13848">
          <cell r="A13848" t="str">
            <v>ER</v>
          </cell>
        </row>
        <row r="13849">
          <cell r="A13849" t="str">
            <v>ER</v>
          </cell>
        </row>
        <row r="13850">
          <cell r="A13850" t="str">
            <v>ER</v>
          </cell>
        </row>
        <row r="13851">
          <cell r="A13851" t="str">
            <v>ER</v>
          </cell>
        </row>
        <row r="13852">
          <cell r="A13852" t="str">
            <v>ER</v>
          </cell>
        </row>
        <row r="13853">
          <cell r="A13853" t="str">
            <v>ER</v>
          </cell>
        </row>
        <row r="13854">
          <cell r="A13854" t="str">
            <v>ER</v>
          </cell>
        </row>
        <row r="13855">
          <cell r="A13855" t="str">
            <v>ER</v>
          </cell>
        </row>
        <row r="13856">
          <cell r="A13856" t="str">
            <v>ER</v>
          </cell>
        </row>
        <row r="13857">
          <cell r="A13857" t="str">
            <v>AC</v>
          </cell>
        </row>
        <row r="13858">
          <cell r="A13858" t="str">
            <v>AC</v>
          </cell>
        </row>
        <row r="13859">
          <cell r="A13859" t="str">
            <v>AC</v>
          </cell>
        </row>
        <row r="13860">
          <cell r="A13860" t="str">
            <v>ZP</v>
          </cell>
        </row>
        <row r="13861">
          <cell r="A13861" t="str">
            <v>ZP</v>
          </cell>
        </row>
        <row r="13862">
          <cell r="A13862" t="str">
            <v>ZP</v>
          </cell>
        </row>
        <row r="13863">
          <cell r="A13863" t="str">
            <v>ZP</v>
          </cell>
        </row>
        <row r="13864">
          <cell r="A13864" t="str">
            <v>ZP</v>
          </cell>
        </row>
        <row r="13865">
          <cell r="A13865" t="str">
            <v>ZP</v>
          </cell>
        </row>
        <row r="13866">
          <cell r="A13866" t="str">
            <v>ZP</v>
          </cell>
        </row>
        <row r="13867">
          <cell r="A13867" t="str">
            <v>ZP</v>
          </cell>
        </row>
        <row r="13868">
          <cell r="A13868" t="str">
            <v>ZP</v>
          </cell>
        </row>
        <row r="13869">
          <cell r="A13869" t="str">
            <v>ZP</v>
          </cell>
        </row>
        <row r="13870">
          <cell r="A13870" t="str">
            <v>ZP</v>
          </cell>
        </row>
        <row r="13871">
          <cell r="A13871" t="str">
            <v>ZP</v>
          </cell>
        </row>
        <row r="13872">
          <cell r="A13872" t="str">
            <v>ZP</v>
          </cell>
        </row>
        <row r="13873">
          <cell r="A13873" t="str">
            <v>ZP</v>
          </cell>
        </row>
        <row r="13874">
          <cell r="A13874" t="str">
            <v>ZP</v>
          </cell>
        </row>
        <row r="13875">
          <cell r="A13875" t="str">
            <v>RR</v>
          </cell>
        </row>
        <row r="13876">
          <cell r="A13876" t="str">
            <v>RR</v>
          </cell>
        </row>
        <row r="13877">
          <cell r="A13877" t="str">
            <v>RR</v>
          </cell>
        </row>
        <row r="13878">
          <cell r="A13878" t="str">
            <v>RR</v>
          </cell>
        </row>
        <row r="13879">
          <cell r="A13879" t="str">
            <v>RR</v>
          </cell>
        </row>
        <row r="13880">
          <cell r="A13880" t="str">
            <v>RR</v>
          </cell>
        </row>
        <row r="13881">
          <cell r="A13881" t="str">
            <v>RR</v>
          </cell>
        </row>
        <row r="13882">
          <cell r="A13882" t="str">
            <v>RR</v>
          </cell>
        </row>
        <row r="13883">
          <cell r="A13883" t="str">
            <v>RR</v>
          </cell>
        </row>
        <row r="13884">
          <cell r="A13884" t="str">
            <v>RR</v>
          </cell>
        </row>
        <row r="13885">
          <cell r="A13885" t="str">
            <v>RR</v>
          </cell>
        </row>
        <row r="13886">
          <cell r="A13886" t="str">
            <v>RR</v>
          </cell>
        </row>
        <row r="13887">
          <cell r="A13887" t="str">
            <v>RR</v>
          </cell>
        </row>
        <row r="13888">
          <cell r="A13888" t="str">
            <v>RR</v>
          </cell>
        </row>
        <row r="13889">
          <cell r="A13889" t="str">
            <v>RR</v>
          </cell>
        </row>
        <row r="13890">
          <cell r="A13890" t="str">
            <v>RR</v>
          </cell>
        </row>
        <row r="13891">
          <cell r="A13891" t="str">
            <v>RR</v>
          </cell>
        </row>
        <row r="13892">
          <cell r="A13892" t="str">
            <v>RR</v>
          </cell>
        </row>
        <row r="13893">
          <cell r="A13893" t="str">
            <v>RR</v>
          </cell>
        </row>
        <row r="13894">
          <cell r="A13894" t="str">
            <v>RR</v>
          </cell>
        </row>
        <row r="13895">
          <cell r="A13895" t="str">
            <v>RR</v>
          </cell>
        </row>
        <row r="13896">
          <cell r="A13896" t="str">
            <v>RR</v>
          </cell>
        </row>
        <row r="13897">
          <cell r="A13897" t="str">
            <v>RR</v>
          </cell>
        </row>
        <row r="13898">
          <cell r="A13898" t="str">
            <v>RR</v>
          </cell>
        </row>
        <row r="13899">
          <cell r="A13899" t="str">
            <v>RR</v>
          </cell>
        </row>
        <row r="13900">
          <cell r="A13900" t="str">
            <v>ER</v>
          </cell>
        </row>
        <row r="13901">
          <cell r="A13901" t="str">
            <v>ER</v>
          </cell>
        </row>
        <row r="13902">
          <cell r="A13902" t="str">
            <v>ER</v>
          </cell>
        </row>
        <row r="13903">
          <cell r="A13903" t="str">
            <v>ER</v>
          </cell>
        </row>
        <row r="13904">
          <cell r="A13904" t="str">
            <v>ER</v>
          </cell>
        </row>
        <row r="13905">
          <cell r="A13905" t="str">
            <v>ER</v>
          </cell>
        </row>
        <row r="13906">
          <cell r="A13906" t="str">
            <v>ER</v>
          </cell>
        </row>
        <row r="13907">
          <cell r="A13907" t="str">
            <v>ER</v>
          </cell>
        </row>
        <row r="13908">
          <cell r="A13908" t="str">
            <v>ER</v>
          </cell>
        </row>
        <row r="13909">
          <cell r="A13909" t="str">
            <v>ER</v>
          </cell>
        </row>
        <row r="13910">
          <cell r="A13910" t="str">
            <v>ER</v>
          </cell>
        </row>
        <row r="13911">
          <cell r="A13911" t="str">
            <v>ER</v>
          </cell>
        </row>
        <row r="13912">
          <cell r="A13912" t="str">
            <v>ER</v>
          </cell>
        </row>
        <row r="13913">
          <cell r="A13913" t="str">
            <v>ER</v>
          </cell>
        </row>
        <row r="13914">
          <cell r="A13914" t="str">
            <v>ER</v>
          </cell>
        </row>
        <row r="13915">
          <cell r="A13915" t="str">
            <v>ER</v>
          </cell>
        </row>
        <row r="13916">
          <cell r="A13916" t="str">
            <v>ER</v>
          </cell>
        </row>
        <row r="13917">
          <cell r="A13917" t="str">
            <v>ER</v>
          </cell>
        </row>
        <row r="13918">
          <cell r="A13918" t="str">
            <v>ER</v>
          </cell>
        </row>
        <row r="13919">
          <cell r="A13919" t="str">
            <v>ER</v>
          </cell>
        </row>
        <row r="13920">
          <cell r="A13920" t="str">
            <v>ER</v>
          </cell>
        </row>
        <row r="13921">
          <cell r="A13921" t="str">
            <v>ER</v>
          </cell>
        </row>
        <row r="13922">
          <cell r="A13922" t="str">
            <v>ER</v>
          </cell>
        </row>
        <row r="13923">
          <cell r="A13923" t="str">
            <v>ER</v>
          </cell>
        </row>
        <row r="13924">
          <cell r="A13924" t="str">
            <v>ER</v>
          </cell>
        </row>
        <row r="13925">
          <cell r="A13925" t="str">
            <v>ER</v>
          </cell>
        </row>
        <row r="13926">
          <cell r="A13926" t="str">
            <v>ER</v>
          </cell>
        </row>
        <row r="13927">
          <cell r="A13927" t="str">
            <v>ER</v>
          </cell>
        </row>
        <row r="13928">
          <cell r="A13928" t="str">
            <v>ER</v>
          </cell>
        </row>
        <row r="13929">
          <cell r="A13929" t="str">
            <v>ER</v>
          </cell>
        </row>
        <row r="13930">
          <cell r="A13930" t="str">
            <v>ER</v>
          </cell>
        </row>
        <row r="13931">
          <cell r="A13931" t="str">
            <v>ER</v>
          </cell>
        </row>
        <row r="13932">
          <cell r="A13932" t="str">
            <v>ER</v>
          </cell>
        </row>
        <row r="13933">
          <cell r="A13933" t="str">
            <v>ER</v>
          </cell>
        </row>
        <row r="13934">
          <cell r="A13934" t="str">
            <v>ER</v>
          </cell>
        </row>
        <row r="13935">
          <cell r="A13935" t="str">
            <v>ER</v>
          </cell>
        </row>
        <row r="13936">
          <cell r="A13936" t="str">
            <v>ER</v>
          </cell>
        </row>
        <row r="13937">
          <cell r="A13937" t="str">
            <v>ER</v>
          </cell>
        </row>
        <row r="13938">
          <cell r="A13938" t="str">
            <v>ER</v>
          </cell>
        </row>
        <row r="13939">
          <cell r="A13939" t="str">
            <v>ER</v>
          </cell>
        </row>
        <row r="13940">
          <cell r="A13940" t="str">
            <v>ER</v>
          </cell>
        </row>
        <row r="13941">
          <cell r="A13941" t="str">
            <v>KR</v>
          </cell>
        </row>
        <row r="13942">
          <cell r="A13942" t="str">
            <v>ER</v>
          </cell>
        </row>
        <row r="13943">
          <cell r="A13943" t="str">
            <v>ER</v>
          </cell>
        </row>
        <row r="13944">
          <cell r="A13944" t="str">
            <v>ER</v>
          </cell>
        </row>
        <row r="13945">
          <cell r="A13945" t="str">
            <v>ER</v>
          </cell>
        </row>
        <row r="13946">
          <cell r="A13946" t="str">
            <v>ER</v>
          </cell>
        </row>
        <row r="13947">
          <cell r="A13947" t="str">
            <v>ER</v>
          </cell>
        </row>
        <row r="13948">
          <cell r="A13948" t="str">
            <v>ER</v>
          </cell>
        </row>
        <row r="13949">
          <cell r="A13949" t="str">
            <v>ER</v>
          </cell>
        </row>
        <row r="13950">
          <cell r="A13950" t="str">
            <v>ER</v>
          </cell>
        </row>
        <row r="13951">
          <cell r="A13951" t="str">
            <v>ER</v>
          </cell>
        </row>
        <row r="13952">
          <cell r="A13952" t="str">
            <v>ER</v>
          </cell>
        </row>
        <row r="13953">
          <cell r="A13953" t="str">
            <v>ER</v>
          </cell>
        </row>
        <row r="13954">
          <cell r="A13954" t="str">
            <v>ER</v>
          </cell>
        </row>
        <row r="13955">
          <cell r="A13955" t="str">
            <v>ER</v>
          </cell>
        </row>
        <row r="13956">
          <cell r="A13956" t="str">
            <v>ER</v>
          </cell>
        </row>
        <row r="13957">
          <cell r="A13957" t="str">
            <v>ER</v>
          </cell>
        </row>
        <row r="13958">
          <cell r="A13958" t="str">
            <v>ER</v>
          </cell>
        </row>
        <row r="13959">
          <cell r="A13959" t="str">
            <v>ER</v>
          </cell>
        </row>
        <row r="13960">
          <cell r="A13960" t="str">
            <v>ER</v>
          </cell>
        </row>
        <row r="13961">
          <cell r="A13961" t="str">
            <v>ER</v>
          </cell>
        </row>
        <row r="13962">
          <cell r="A13962" t="str">
            <v>ER</v>
          </cell>
        </row>
        <row r="13963">
          <cell r="A13963" t="str">
            <v>ER</v>
          </cell>
        </row>
        <row r="13964">
          <cell r="A13964" t="str">
            <v>ER</v>
          </cell>
        </row>
        <row r="13965">
          <cell r="A13965" t="str">
            <v>ER</v>
          </cell>
        </row>
        <row r="13966">
          <cell r="A13966" t="str">
            <v>ER</v>
          </cell>
        </row>
        <row r="13967">
          <cell r="A13967" t="str">
            <v>ER</v>
          </cell>
        </row>
        <row r="13968">
          <cell r="A13968" t="str">
            <v>ER</v>
          </cell>
        </row>
        <row r="13969">
          <cell r="A13969" t="str">
            <v>ER</v>
          </cell>
        </row>
        <row r="13970">
          <cell r="A13970" t="str">
            <v>ER</v>
          </cell>
        </row>
        <row r="13971">
          <cell r="A13971" t="str">
            <v>ER</v>
          </cell>
        </row>
        <row r="13972">
          <cell r="A13972" t="str">
            <v>ER</v>
          </cell>
        </row>
        <row r="13973">
          <cell r="A13973" t="str">
            <v>ER</v>
          </cell>
        </row>
        <row r="13974">
          <cell r="A13974" t="str">
            <v>ER</v>
          </cell>
        </row>
        <row r="13975">
          <cell r="A13975" t="str">
            <v>ER</v>
          </cell>
        </row>
        <row r="13976">
          <cell r="A13976" t="str">
            <v>ER</v>
          </cell>
        </row>
        <row r="13977">
          <cell r="A13977" t="str">
            <v>ER</v>
          </cell>
        </row>
        <row r="13978">
          <cell r="A13978" t="str">
            <v>ER</v>
          </cell>
        </row>
        <row r="13979">
          <cell r="A13979" t="str">
            <v>ER</v>
          </cell>
        </row>
        <row r="13980">
          <cell r="A13980" t="str">
            <v>ER</v>
          </cell>
        </row>
        <row r="13981">
          <cell r="A13981" t="str">
            <v>ER</v>
          </cell>
        </row>
        <row r="13982">
          <cell r="A13982" t="str">
            <v>ER</v>
          </cell>
        </row>
        <row r="13983">
          <cell r="A13983" t="str">
            <v>ER</v>
          </cell>
        </row>
        <row r="13984">
          <cell r="A13984" t="str">
            <v>ER</v>
          </cell>
        </row>
        <row r="13985">
          <cell r="A13985" t="str">
            <v>ER</v>
          </cell>
        </row>
        <row r="13986">
          <cell r="A13986" t="str">
            <v>ER</v>
          </cell>
        </row>
        <row r="13987">
          <cell r="A13987" t="str">
            <v>ER</v>
          </cell>
        </row>
        <row r="13988">
          <cell r="A13988" t="str">
            <v>ER</v>
          </cell>
        </row>
        <row r="13989">
          <cell r="A13989" t="str">
            <v>ER</v>
          </cell>
        </row>
        <row r="13990">
          <cell r="A13990" t="str">
            <v>ER</v>
          </cell>
        </row>
        <row r="13991">
          <cell r="A13991" t="str">
            <v>ER</v>
          </cell>
        </row>
        <row r="13992">
          <cell r="A13992" t="str">
            <v>ER</v>
          </cell>
        </row>
        <row r="13993">
          <cell r="A13993" t="str">
            <v>ER</v>
          </cell>
        </row>
        <row r="13994">
          <cell r="A13994" t="str">
            <v>ER</v>
          </cell>
        </row>
        <row r="13995">
          <cell r="A13995" t="str">
            <v>ER</v>
          </cell>
        </row>
        <row r="13996">
          <cell r="A13996" t="str">
            <v>ER</v>
          </cell>
        </row>
        <row r="13997">
          <cell r="A13997" t="str">
            <v>ER</v>
          </cell>
        </row>
        <row r="13998">
          <cell r="A13998" t="str">
            <v>ER</v>
          </cell>
        </row>
        <row r="13999">
          <cell r="A13999" t="str">
            <v>ER</v>
          </cell>
        </row>
        <row r="14000">
          <cell r="A14000" t="str">
            <v>ER</v>
          </cell>
        </row>
        <row r="14001">
          <cell r="A14001" t="str">
            <v>ER</v>
          </cell>
        </row>
        <row r="14002">
          <cell r="A14002" t="str">
            <v>ER</v>
          </cell>
        </row>
        <row r="14003">
          <cell r="A14003" t="str">
            <v>ER</v>
          </cell>
        </row>
        <row r="14004">
          <cell r="A14004" t="str">
            <v>ER</v>
          </cell>
        </row>
        <row r="14005">
          <cell r="A14005" t="str">
            <v>ER</v>
          </cell>
        </row>
        <row r="14006">
          <cell r="A14006" t="str">
            <v>ER</v>
          </cell>
        </row>
        <row r="14007">
          <cell r="A14007" t="str">
            <v>ER</v>
          </cell>
        </row>
        <row r="14008">
          <cell r="A14008" t="str">
            <v>ER</v>
          </cell>
        </row>
        <row r="14009">
          <cell r="A14009" t="str">
            <v>ER</v>
          </cell>
        </row>
        <row r="14010">
          <cell r="A14010" t="str">
            <v>ER</v>
          </cell>
        </row>
        <row r="14011">
          <cell r="A14011" t="str">
            <v>ER</v>
          </cell>
        </row>
        <row r="14012">
          <cell r="A14012" t="str">
            <v>ER</v>
          </cell>
        </row>
        <row r="14013">
          <cell r="A14013" t="str">
            <v>ER</v>
          </cell>
        </row>
        <row r="14014">
          <cell r="A14014" t="str">
            <v>ER</v>
          </cell>
        </row>
        <row r="14015">
          <cell r="A14015" t="str">
            <v>ER</v>
          </cell>
        </row>
        <row r="14016">
          <cell r="A14016" t="str">
            <v>ER</v>
          </cell>
        </row>
        <row r="14017">
          <cell r="A14017" t="str">
            <v>ER</v>
          </cell>
        </row>
        <row r="14018">
          <cell r="A14018" t="str">
            <v>ER</v>
          </cell>
        </row>
        <row r="14019">
          <cell r="A14019" t="str">
            <v>ER</v>
          </cell>
        </row>
        <row r="14020">
          <cell r="A14020" t="str">
            <v>ER</v>
          </cell>
        </row>
        <row r="14021">
          <cell r="A14021" t="str">
            <v>ER</v>
          </cell>
        </row>
        <row r="14022">
          <cell r="A14022" t="str">
            <v>ER</v>
          </cell>
        </row>
        <row r="14023">
          <cell r="A14023" t="str">
            <v>ER</v>
          </cell>
        </row>
        <row r="14024">
          <cell r="A14024" t="str">
            <v>ER</v>
          </cell>
        </row>
        <row r="14025">
          <cell r="A14025" t="str">
            <v>ER</v>
          </cell>
        </row>
        <row r="14026">
          <cell r="A14026" t="str">
            <v>ER</v>
          </cell>
        </row>
        <row r="14027">
          <cell r="A14027" t="str">
            <v>ER</v>
          </cell>
        </row>
        <row r="14028">
          <cell r="A14028" t="str">
            <v>ER</v>
          </cell>
        </row>
        <row r="14029">
          <cell r="A14029" t="str">
            <v>ER</v>
          </cell>
        </row>
        <row r="14030">
          <cell r="A14030" t="str">
            <v>ER</v>
          </cell>
        </row>
        <row r="14031">
          <cell r="A14031" t="str">
            <v>ER</v>
          </cell>
        </row>
        <row r="14032">
          <cell r="A14032" t="str">
            <v>ER</v>
          </cell>
        </row>
        <row r="14033">
          <cell r="A14033" t="str">
            <v>ER</v>
          </cell>
        </row>
        <row r="14034">
          <cell r="A14034" t="str">
            <v>ER</v>
          </cell>
        </row>
        <row r="14035">
          <cell r="A14035" t="str">
            <v>ER</v>
          </cell>
        </row>
        <row r="14036">
          <cell r="A14036" t="str">
            <v>ER</v>
          </cell>
        </row>
        <row r="14037">
          <cell r="A14037" t="str">
            <v>ER</v>
          </cell>
        </row>
        <row r="14038">
          <cell r="A14038" t="str">
            <v>ER</v>
          </cell>
        </row>
        <row r="14039">
          <cell r="A14039" t="str">
            <v>ER</v>
          </cell>
        </row>
        <row r="14040">
          <cell r="A14040" t="str">
            <v>ER</v>
          </cell>
        </row>
        <row r="14041">
          <cell r="A14041" t="str">
            <v>ER</v>
          </cell>
        </row>
        <row r="14042">
          <cell r="A14042" t="str">
            <v>ER</v>
          </cell>
        </row>
        <row r="14043">
          <cell r="A14043" t="str">
            <v>ER</v>
          </cell>
        </row>
        <row r="14044">
          <cell r="A14044" t="str">
            <v>ER</v>
          </cell>
        </row>
        <row r="14045">
          <cell r="A14045" t="str">
            <v>ER</v>
          </cell>
        </row>
        <row r="14046">
          <cell r="A14046" t="str">
            <v>ER</v>
          </cell>
        </row>
        <row r="14047">
          <cell r="A14047" t="str">
            <v>ER</v>
          </cell>
        </row>
        <row r="14048">
          <cell r="A14048" t="str">
            <v>ER</v>
          </cell>
        </row>
        <row r="14049">
          <cell r="A14049" t="str">
            <v>ER</v>
          </cell>
        </row>
        <row r="14050">
          <cell r="A14050" t="str">
            <v>ER</v>
          </cell>
        </row>
        <row r="14051">
          <cell r="A14051" t="str">
            <v>ER</v>
          </cell>
        </row>
        <row r="14052">
          <cell r="A14052" t="str">
            <v>ER</v>
          </cell>
        </row>
        <row r="14053">
          <cell r="A14053" t="str">
            <v>ER</v>
          </cell>
        </row>
        <row r="14054">
          <cell r="A14054" t="str">
            <v>ER</v>
          </cell>
        </row>
        <row r="14055">
          <cell r="A14055" t="str">
            <v>ER</v>
          </cell>
        </row>
        <row r="14056">
          <cell r="A14056" t="str">
            <v>ER</v>
          </cell>
        </row>
        <row r="14057">
          <cell r="A14057" t="str">
            <v>ER</v>
          </cell>
        </row>
        <row r="14058">
          <cell r="A14058" t="str">
            <v>ER</v>
          </cell>
        </row>
        <row r="14059">
          <cell r="A14059" t="str">
            <v>ER</v>
          </cell>
        </row>
        <row r="14060">
          <cell r="A14060" t="str">
            <v>ER</v>
          </cell>
        </row>
        <row r="14061">
          <cell r="A14061" t="str">
            <v>ER</v>
          </cell>
        </row>
        <row r="14062">
          <cell r="A14062" t="str">
            <v>ER</v>
          </cell>
        </row>
        <row r="14063">
          <cell r="A14063" t="str">
            <v>ER</v>
          </cell>
        </row>
        <row r="14064">
          <cell r="A14064" t="str">
            <v>ER</v>
          </cell>
        </row>
        <row r="14065">
          <cell r="A14065" t="str">
            <v>ER</v>
          </cell>
        </row>
        <row r="14066">
          <cell r="A14066" t="str">
            <v>ER</v>
          </cell>
        </row>
        <row r="14067">
          <cell r="A14067" t="str">
            <v>ER</v>
          </cell>
        </row>
        <row r="14068">
          <cell r="A14068" t="str">
            <v>ER</v>
          </cell>
        </row>
        <row r="14069">
          <cell r="A14069" t="str">
            <v>ER</v>
          </cell>
        </row>
        <row r="14070">
          <cell r="A14070" t="str">
            <v>ER</v>
          </cell>
        </row>
        <row r="14071">
          <cell r="A14071" t="str">
            <v>ER</v>
          </cell>
        </row>
        <row r="14072">
          <cell r="A14072" t="str">
            <v>ER</v>
          </cell>
        </row>
        <row r="14073">
          <cell r="A14073" t="str">
            <v>ER</v>
          </cell>
        </row>
        <row r="14074">
          <cell r="A14074" t="str">
            <v>ER</v>
          </cell>
        </row>
        <row r="14075">
          <cell r="A14075" t="str">
            <v>ER</v>
          </cell>
        </row>
        <row r="14076">
          <cell r="A14076" t="str">
            <v>ER</v>
          </cell>
        </row>
        <row r="14077">
          <cell r="A14077" t="str">
            <v>ER</v>
          </cell>
        </row>
        <row r="14078">
          <cell r="A14078" t="str">
            <v>ER</v>
          </cell>
        </row>
        <row r="14079">
          <cell r="A14079" t="str">
            <v>ER</v>
          </cell>
        </row>
        <row r="14080">
          <cell r="A14080" t="str">
            <v>ER</v>
          </cell>
        </row>
        <row r="14081">
          <cell r="A14081" t="str">
            <v>ER</v>
          </cell>
        </row>
        <row r="14082">
          <cell r="A14082" t="str">
            <v>ER</v>
          </cell>
        </row>
        <row r="14083">
          <cell r="A14083" t="str">
            <v>ER</v>
          </cell>
        </row>
        <row r="14084">
          <cell r="A14084" t="str">
            <v>ER</v>
          </cell>
        </row>
        <row r="14085">
          <cell r="A14085" t="str">
            <v>ER</v>
          </cell>
        </row>
        <row r="14086">
          <cell r="A14086" t="str">
            <v>ER</v>
          </cell>
        </row>
        <row r="14087">
          <cell r="A14087" t="str">
            <v>ER</v>
          </cell>
        </row>
        <row r="14088">
          <cell r="A14088" t="str">
            <v>ER</v>
          </cell>
        </row>
        <row r="14089">
          <cell r="A14089" t="str">
            <v>ER</v>
          </cell>
        </row>
        <row r="14090">
          <cell r="A14090" t="str">
            <v>ER</v>
          </cell>
        </row>
        <row r="14091">
          <cell r="A14091" t="str">
            <v>ER</v>
          </cell>
        </row>
        <row r="14092">
          <cell r="A14092" t="str">
            <v>ER</v>
          </cell>
        </row>
        <row r="14093">
          <cell r="A14093" t="str">
            <v>ER</v>
          </cell>
        </row>
        <row r="14094">
          <cell r="A14094" t="str">
            <v>ER</v>
          </cell>
        </row>
        <row r="14095">
          <cell r="A14095" t="str">
            <v>ER</v>
          </cell>
        </row>
        <row r="14096">
          <cell r="A14096" t="str">
            <v>ER</v>
          </cell>
        </row>
        <row r="14097">
          <cell r="A14097" t="str">
            <v>ER</v>
          </cell>
        </row>
        <row r="14098">
          <cell r="A14098" t="str">
            <v>ER</v>
          </cell>
        </row>
        <row r="14099">
          <cell r="A14099" t="str">
            <v>ER</v>
          </cell>
        </row>
        <row r="14100">
          <cell r="A14100" t="str">
            <v>ER</v>
          </cell>
        </row>
        <row r="14101">
          <cell r="A14101" t="str">
            <v>ER</v>
          </cell>
        </row>
        <row r="14102">
          <cell r="A14102" t="str">
            <v>ER</v>
          </cell>
        </row>
        <row r="14103">
          <cell r="A14103" t="str">
            <v>KR</v>
          </cell>
        </row>
        <row r="14104">
          <cell r="A14104" t="str">
            <v>ER</v>
          </cell>
        </row>
        <row r="14105">
          <cell r="A14105" t="str">
            <v>ER</v>
          </cell>
        </row>
        <row r="14106">
          <cell r="A14106" t="str">
            <v>ER</v>
          </cell>
        </row>
        <row r="14107">
          <cell r="A14107" t="str">
            <v>ER</v>
          </cell>
        </row>
        <row r="14108">
          <cell r="A14108" t="str">
            <v>ER</v>
          </cell>
        </row>
        <row r="14109">
          <cell r="A14109" t="str">
            <v>ER</v>
          </cell>
        </row>
        <row r="14110">
          <cell r="A14110" t="str">
            <v>ER</v>
          </cell>
        </row>
        <row r="14111">
          <cell r="A14111" t="str">
            <v>ER</v>
          </cell>
        </row>
        <row r="14112">
          <cell r="A14112" t="str">
            <v>ER</v>
          </cell>
        </row>
        <row r="14113">
          <cell r="A14113" t="str">
            <v>ER</v>
          </cell>
        </row>
        <row r="14114">
          <cell r="A14114" t="str">
            <v>ER</v>
          </cell>
        </row>
        <row r="14115">
          <cell r="A14115" t="str">
            <v>ER</v>
          </cell>
        </row>
        <row r="14116">
          <cell r="A14116" t="str">
            <v>ER</v>
          </cell>
        </row>
        <row r="14117">
          <cell r="A14117" t="str">
            <v>ER</v>
          </cell>
        </row>
        <row r="14118">
          <cell r="A14118" t="str">
            <v>ER</v>
          </cell>
        </row>
        <row r="14119">
          <cell r="A14119" t="str">
            <v>ER</v>
          </cell>
        </row>
        <row r="14120">
          <cell r="A14120" t="str">
            <v>ER</v>
          </cell>
        </row>
        <row r="14121">
          <cell r="A14121" t="str">
            <v>ER</v>
          </cell>
        </row>
        <row r="14122">
          <cell r="A14122" t="str">
            <v>ER</v>
          </cell>
        </row>
        <row r="14123">
          <cell r="A14123" t="str">
            <v>ER</v>
          </cell>
        </row>
        <row r="14124">
          <cell r="A14124" t="str">
            <v>ER</v>
          </cell>
        </row>
        <row r="14125">
          <cell r="A14125" t="str">
            <v>ER</v>
          </cell>
        </row>
        <row r="14126">
          <cell r="A14126" t="str">
            <v>ER</v>
          </cell>
        </row>
        <row r="14127">
          <cell r="A14127" t="str">
            <v>ER</v>
          </cell>
        </row>
        <row r="14128">
          <cell r="A14128" t="str">
            <v>ER</v>
          </cell>
        </row>
        <row r="14129">
          <cell r="A14129" t="str">
            <v>ER</v>
          </cell>
        </row>
        <row r="14130">
          <cell r="A14130" t="str">
            <v>ER</v>
          </cell>
        </row>
        <row r="14131">
          <cell r="A14131" t="str">
            <v>ER</v>
          </cell>
        </row>
        <row r="14132">
          <cell r="A14132" t="str">
            <v>ER</v>
          </cell>
        </row>
        <row r="14133">
          <cell r="A14133" t="str">
            <v>ER</v>
          </cell>
        </row>
        <row r="14134">
          <cell r="A14134" t="str">
            <v>ER</v>
          </cell>
        </row>
        <row r="14135">
          <cell r="A14135" t="str">
            <v>ER</v>
          </cell>
        </row>
        <row r="14136">
          <cell r="A14136" t="str">
            <v>ER</v>
          </cell>
        </row>
        <row r="14137">
          <cell r="A14137" t="str">
            <v>ER</v>
          </cell>
        </row>
        <row r="14138">
          <cell r="A14138" t="str">
            <v>ER</v>
          </cell>
        </row>
        <row r="14139">
          <cell r="A14139" t="str">
            <v>ER</v>
          </cell>
        </row>
        <row r="14140">
          <cell r="A14140" t="str">
            <v>ER</v>
          </cell>
        </row>
        <row r="14141">
          <cell r="A14141" t="str">
            <v>ER</v>
          </cell>
        </row>
        <row r="14142">
          <cell r="A14142" t="str">
            <v>ER</v>
          </cell>
        </row>
        <row r="14143">
          <cell r="A14143" t="str">
            <v>ER</v>
          </cell>
        </row>
        <row r="14144">
          <cell r="A14144" t="str">
            <v>ER</v>
          </cell>
        </row>
        <row r="14145">
          <cell r="A14145" t="str">
            <v>ER</v>
          </cell>
        </row>
        <row r="14146">
          <cell r="A14146" t="str">
            <v>ER</v>
          </cell>
        </row>
        <row r="14147">
          <cell r="A14147" t="str">
            <v>ER</v>
          </cell>
        </row>
        <row r="14148">
          <cell r="A14148" t="str">
            <v>ER</v>
          </cell>
        </row>
        <row r="14149">
          <cell r="A14149" t="str">
            <v>ER</v>
          </cell>
        </row>
        <row r="14150">
          <cell r="A14150" t="str">
            <v>ER</v>
          </cell>
        </row>
        <row r="14151">
          <cell r="A14151" t="str">
            <v>ER</v>
          </cell>
        </row>
        <row r="14152">
          <cell r="A14152" t="str">
            <v>ER</v>
          </cell>
        </row>
        <row r="14153">
          <cell r="A14153" t="str">
            <v>ER</v>
          </cell>
        </row>
        <row r="14154">
          <cell r="A14154" t="str">
            <v>ER</v>
          </cell>
        </row>
        <row r="14155">
          <cell r="A14155" t="str">
            <v>ER</v>
          </cell>
        </row>
        <row r="14156">
          <cell r="A14156" t="str">
            <v>ER</v>
          </cell>
        </row>
        <row r="14157">
          <cell r="A14157" t="str">
            <v>ER</v>
          </cell>
        </row>
        <row r="14158">
          <cell r="A14158" t="str">
            <v>ER</v>
          </cell>
        </row>
        <row r="14159">
          <cell r="A14159" t="str">
            <v>ER</v>
          </cell>
        </row>
        <row r="14160">
          <cell r="A14160" t="str">
            <v>ER</v>
          </cell>
        </row>
        <row r="14161">
          <cell r="A14161" t="str">
            <v>ER</v>
          </cell>
        </row>
        <row r="14162">
          <cell r="A14162" t="str">
            <v>ER</v>
          </cell>
        </row>
        <row r="14163">
          <cell r="A14163" t="str">
            <v>ER</v>
          </cell>
        </row>
        <row r="14164">
          <cell r="A14164" t="str">
            <v>ER</v>
          </cell>
        </row>
        <row r="14165">
          <cell r="A14165" t="str">
            <v>ER</v>
          </cell>
        </row>
        <row r="14166">
          <cell r="A14166" t="str">
            <v>ER</v>
          </cell>
        </row>
        <row r="14167">
          <cell r="A14167" t="str">
            <v>ER</v>
          </cell>
        </row>
        <row r="14168">
          <cell r="A14168" t="str">
            <v>ER</v>
          </cell>
        </row>
        <row r="14169">
          <cell r="A14169" t="str">
            <v>ER</v>
          </cell>
        </row>
        <row r="14170">
          <cell r="A14170" t="str">
            <v>ER</v>
          </cell>
        </row>
        <row r="14171">
          <cell r="A14171" t="str">
            <v>ER</v>
          </cell>
        </row>
        <row r="14172">
          <cell r="A14172" t="str">
            <v>ER</v>
          </cell>
        </row>
        <row r="14173">
          <cell r="A14173" t="str">
            <v>ER</v>
          </cell>
        </row>
        <row r="14174">
          <cell r="A14174" t="str">
            <v>ER</v>
          </cell>
        </row>
        <row r="14175">
          <cell r="A14175" t="str">
            <v>ER</v>
          </cell>
        </row>
        <row r="14176">
          <cell r="A14176" t="str">
            <v>ER</v>
          </cell>
        </row>
        <row r="14177">
          <cell r="A14177" t="str">
            <v>ER</v>
          </cell>
        </row>
        <row r="14178">
          <cell r="A14178" t="str">
            <v>ER</v>
          </cell>
        </row>
        <row r="14179">
          <cell r="A14179" t="str">
            <v>ER</v>
          </cell>
        </row>
        <row r="14180">
          <cell r="A14180" t="str">
            <v>ER</v>
          </cell>
        </row>
        <row r="14181">
          <cell r="A14181" t="str">
            <v>ER</v>
          </cell>
        </row>
        <row r="14182">
          <cell r="A14182" t="str">
            <v>ER</v>
          </cell>
        </row>
        <row r="14183">
          <cell r="A14183" t="str">
            <v>ER</v>
          </cell>
        </row>
        <row r="14184">
          <cell r="A14184" t="str">
            <v>ER</v>
          </cell>
        </row>
        <row r="14185">
          <cell r="A14185" t="str">
            <v>ER</v>
          </cell>
        </row>
        <row r="14186">
          <cell r="A14186" t="str">
            <v>ER</v>
          </cell>
        </row>
        <row r="14187">
          <cell r="A14187" t="str">
            <v>ER</v>
          </cell>
        </row>
        <row r="14188">
          <cell r="A14188" t="str">
            <v>ER</v>
          </cell>
        </row>
        <row r="14189">
          <cell r="A14189" t="str">
            <v>ER</v>
          </cell>
        </row>
        <row r="14190">
          <cell r="A14190" t="str">
            <v>ER</v>
          </cell>
        </row>
        <row r="14191">
          <cell r="A14191" t="str">
            <v>ER</v>
          </cell>
        </row>
        <row r="14192">
          <cell r="A14192" t="str">
            <v>ER</v>
          </cell>
        </row>
        <row r="14193">
          <cell r="A14193" t="str">
            <v>ER</v>
          </cell>
        </row>
        <row r="14194">
          <cell r="A14194" t="str">
            <v>ER</v>
          </cell>
        </row>
        <row r="14195">
          <cell r="A14195" t="str">
            <v>ER</v>
          </cell>
        </row>
        <row r="14196">
          <cell r="A14196" t="str">
            <v>ER</v>
          </cell>
        </row>
        <row r="14197">
          <cell r="A14197" t="str">
            <v>ER</v>
          </cell>
        </row>
        <row r="14198">
          <cell r="A14198" t="str">
            <v>ER</v>
          </cell>
        </row>
        <row r="14199">
          <cell r="A14199" t="str">
            <v>ER</v>
          </cell>
        </row>
        <row r="14200">
          <cell r="A14200" t="str">
            <v>ER</v>
          </cell>
        </row>
        <row r="14201">
          <cell r="A14201" t="str">
            <v>ER</v>
          </cell>
        </row>
        <row r="14202">
          <cell r="A14202" t="str">
            <v>ER</v>
          </cell>
        </row>
        <row r="14203">
          <cell r="A14203" t="str">
            <v>ER</v>
          </cell>
        </row>
        <row r="14204">
          <cell r="A14204" t="str">
            <v>ER</v>
          </cell>
        </row>
        <row r="14205">
          <cell r="A14205" t="str">
            <v>ER</v>
          </cell>
        </row>
        <row r="14206">
          <cell r="A14206" t="str">
            <v>ER</v>
          </cell>
        </row>
        <row r="14207">
          <cell r="A14207" t="str">
            <v>ER</v>
          </cell>
        </row>
        <row r="14208">
          <cell r="A14208" t="str">
            <v>ER</v>
          </cell>
        </row>
        <row r="14209">
          <cell r="A14209" t="str">
            <v>ER</v>
          </cell>
        </row>
        <row r="14210">
          <cell r="A14210" t="str">
            <v>ER</v>
          </cell>
        </row>
        <row r="14211">
          <cell r="A14211" t="str">
            <v>ER</v>
          </cell>
        </row>
        <row r="14212">
          <cell r="A14212" t="str">
            <v>ER</v>
          </cell>
        </row>
        <row r="14213">
          <cell r="A14213" t="str">
            <v>ER</v>
          </cell>
        </row>
        <row r="14214">
          <cell r="A14214" t="str">
            <v>ER</v>
          </cell>
        </row>
        <row r="14215">
          <cell r="A14215" t="str">
            <v>ER</v>
          </cell>
        </row>
        <row r="14216">
          <cell r="A14216" t="str">
            <v>ER</v>
          </cell>
        </row>
        <row r="14217">
          <cell r="A14217" t="str">
            <v>ER</v>
          </cell>
        </row>
        <row r="14218">
          <cell r="A14218" t="str">
            <v>ER</v>
          </cell>
        </row>
        <row r="14219">
          <cell r="A14219" t="str">
            <v>ER</v>
          </cell>
        </row>
        <row r="14220">
          <cell r="A14220" t="str">
            <v>ER</v>
          </cell>
        </row>
        <row r="14221">
          <cell r="A14221" t="str">
            <v>ER</v>
          </cell>
        </row>
        <row r="14222">
          <cell r="A14222" t="str">
            <v>ER</v>
          </cell>
        </row>
        <row r="14223">
          <cell r="A14223" t="str">
            <v>ER</v>
          </cell>
        </row>
        <row r="14224">
          <cell r="A14224" t="str">
            <v>ER</v>
          </cell>
        </row>
        <row r="14225">
          <cell r="A14225" t="str">
            <v>ER</v>
          </cell>
        </row>
        <row r="14226">
          <cell r="A14226" t="str">
            <v>ER</v>
          </cell>
        </row>
        <row r="14227">
          <cell r="A14227" t="str">
            <v>ER</v>
          </cell>
        </row>
        <row r="14228">
          <cell r="A14228" t="str">
            <v>ER</v>
          </cell>
        </row>
        <row r="14229">
          <cell r="A14229" t="str">
            <v>ER</v>
          </cell>
        </row>
        <row r="14230">
          <cell r="A14230" t="str">
            <v>ER</v>
          </cell>
        </row>
        <row r="14231">
          <cell r="A14231" t="str">
            <v>ER</v>
          </cell>
        </row>
        <row r="14232">
          <cell r="A14232" t="str">
            <v>ER</v>
          </cell>
        </row>
        <row r="14233">
          <cell r="A14233" t="str">
            <v>ER</v>
          </cell>
        </row>
        <row r="14234">
          <cell r="A14234" t="str">
            <v>ER</v>
          </cell>
        </row>
        <row r="14235">
          <cell r="A14235" t="str">
            <v>ER</v>
          </cell>
        </row>
        <row r="14236">
          <cell r="A14236" t="str">
            <v>ER</v>
          </cell>
        </row>
        <row r="14237">
          <cell r="A14237" t="str">
            <v>ER</v>
          </cell>
        </row>
        <row r="14238">
          <cell r="A14238" t="str">
            <v>ER</v>
          </cell>
        </row>
        <row r="14239">
          <cell r="A14239" t="str">
            <v>ER</v>
          </cell>
        </row>
        <row r="14240">
          <cell r="A14240" t="str">
            <v>ER</v>
          </cell>
        </row>
        <row r="14241">
          <cell r="A14241" t="str">
            <v>ER</v>
          </cell>
        </row>
        <row r="14242">
          <cell r="A14242" t="str">
            <v>ER</v>
          </cell>
        </row>
        <row r="14243">
          <cell r="A14243" t="str">
            <v>ER</v>
          </cell>
        </row>
        <row r="14244">
          <cell r="A14244" t="str">
            <v>ER</v>
          </cell>
        </row>
        <row r="14245">
          <cell r="A14245" t="str">
            <v>ER</v>
          </cell>
        </row>
        <row r="14246">
          <cell r="A14246" t="str">
            <v>SA</v>
          </cell>
        </row>
        <row r="14247">
          <cell r="A14247" t="str">
            <v>ER</v>
          </cell>
        </row>
        <row r="14248">
          <cell r="A14248" t="str">
            <v>ER</v>
          </cell>
        </row>
        <row r="14249">
          <cell r="A14249" t="str">
            <v>ER</v>
          </cell>
        </row>
        <row r="14250">
          <cell r="A14250" t="str">
            <v>ER</v>
          </cell>
        </row>
        <row r="14251">
          <cell r="A14251" t="str">
            <v>ER</v>
          </cell>
        </row>
        <row r="14252">
          <cell r="A14252" t="str">
            <v>ER</v>
          </cell>
        </row>
        <row r="14253">
          <cell r="A14253" t="str">
            <v>ER</v>
          </cell>
        </row>
        <row r="14254">
          <cell r="A14254" t="str">
            <v>ER</v>
          </cell>
        </row>
        <row r="14255">
          <cell r="A14255" t="str">
            <v>ER</v>
          </cell>
        </row>
        <row r="14256">
          <cell r="A14256" t="str">
            <v>ER</v>
          </cell>
        </row>
        <row r="14257">
          <cell r="A14257" t="str">
            <v>ER</v>
          </cell>
        </row>
        <row r="14258">
          <cell r="A14258" t="str">
            <v>ER</v>
          </cell>
        </row>
        <row r="14259">
          <cell r="A14259" t="str">
            <v>ER</v>
          </cell>
        </row>
        <row r="14260">
          <cell r="A14260" t="str">
            <v>ER</v>
          </cell>
        </row>
        <row r="14261">
          <cell r="A14261" t="str">
            <v>ER</v>
          </cell>
        </row>
        <row r="14262">
          <cell r="A14262" t="str">
            <v>ER</v>
          </cell>
        </row>
        <row r="14263">
          <cell r="A14263" t="str">
            <v>ER</v>
          </cell>
        </row>
        <row r="14264">
          <cell r="A14264" t="str">
            <v>ER</v>
          </cell>
        </row>
        <row r="14265">
          <cell r="A14265" t="str">
            <v>ER</v>
          </cell>
        </row>
        <row r="14266">
          <cell r="A14266" t="str">
            <v>ER</v>
          </cell>
        </row>
        <row r="14267">
          <cell r="A14267" t="str">
            <v>ER</v>
          </cell>
        </row>
        <row r="14268">
          <cell r="A14268" t="str">
            <v>ER</v>
          </cell>
        </row>
        <row r="14269">
          <cell r="A14269" t="str">
            <v>ER</v>
          </cell>
        </row>
        <row r="14270">
          <cell r="A14270" t="str">
            <v>ER</v>
          </cell>
        </row>
        <row r="14271">
          <cell r="A14271" t="str">
            <v>ER</v>
          </cell>
        </row>
        <row r="14272">
          <cell r="A14272" t="str">
            <v>ER</v>
          </cell>
        </row>
        <row r="14273">
          <cell r="A14273" t="str">
            <v>ER</v>
          </cell>
        </row>
        <row r="14274">
          <cell r="A14274" t="str">
            <v>ER</v>
          </cell>
        </row>
        <row r="14275">
          <cell r="A14275" t="str">
            <v>ER</v>
          </cell>
        </row>
        <row r="14276">
          <cell r="A14276" t="str">
            <v>ER</v>
          </cell>
        </row>
        <row r="14277">
          <cell r="A14277" t="str">
            <v>ER</v>
          </cell>
        </row>
        <row r="14278">
          <cell r="A14278" t="str">
            <v>ER</v>
          </cell>
        </row>
        <row r="14279">
          <cell r="A14279" t="str">
            <v>ER</v>
          </cell>
        </row>
        <row r="14280">
          <cell r="A14280" t="str">
            <v>ER</v>
          </cell>
        </row>
        <row r="14281">
          <cell r="A14281" t="str">
            <v>ER</v>
          </cell>
        </row>
        <row r="14282">
          <cell r="A14282" t="str">
            <v>ER</v>
          </cell>
        </row>
        <row r="14283">
          <cell r="A14283" t="str">
            <v>ER</v>
          </cell>
        </row>
        <row r="14284">
          <cell r="A14284" t="str">
            <v>ER</v>
          </cell>
        </row>
        <row r="14285">
          <cell r="A14285" t="str">
            <v>ER</v>
          </cell>
        </row>
        <row r="14286">
          <cell r="A14286" t="str">
            <v>ER</v>
          </cell>
        </row>
        <row r="14287">
          <cell r="A14287" t="str">
            <v>ER</v>
          </cell>
        </row>
        <row r="14288">
          <cell r="A14288" t="str">
            <v>ER</v>
          </cell>
        </row>
        <row r="14289">
          <cell r="A14289" t="str">
            <v>ER</v>
          </cell>
        </row>
        <row r="14290">
          <cell r="A14290" t="str">
            <v>ER</v>
          </cell>
        </row>
        <row r="14291">
          <cell r="A14291" t="str">
            <v>ER</v>
          </cell>
        </row>
        <row r="14292">
          <cell r="A14292" t="str">
            <v>ER</v>
          </cell>
        </row>
        <row r="14293">
          <cell r="A14293" t="str">
            <v>ER</v>
          </cell>
        </row>
        <row r="14294">
          <cell r="A14294" t="str">
            <v>ER</v>
          </cell>
        </row>
        <row r="14295">
          <cell r="A14295" t="str">
            <v>ER</v>
          </cell>
        </row>
        <row r="14296">
          <cell r="A14296" t="str">
            <v>ER</v>
          </cell>
        </row>
        <row r="14297">
          <cell r="A14297" t="str">
            <v>ER</v>
          </cell>
        </row>
        <row r="14298">
          <cell r="A14298" t="str">
            <v>KR</v>
          </cell>
        </row>
        <row r="14299">
          <cell r="A14299" t="str">
            <v>ER</v>
          </cell>
        </row>
        <row r="14300">
          <cell r="A14300" t="str">
            <v>ER</v>
          </cell>
        </row>
        <row r="14301">
          <cell r="A14301" t="str">
            <v>ER</v>
          </cell>
        </row>
        <row r="14302">
          <cell r="A14302" t="str">
            <v>ER</v>
          </cell>
        </row>
        <row r="14303">
          <cell r="A14303" t="str">
            <v>ER</v>
          </cell>
        </row>
        <row r="14304">
          <cell r="A14304" t="str">
            <v>ER</v>
          </cell>
        </row>
        <row r="14305">
          <cell r="A14305" t="str">
            <v>ER</v>
          </cell>
        </row>
        <row r="14306">
          <cell r="A14306" t="str">
            <v>ER</v>
          </cell>
        </row>
        <row r="14307">
          <cell r="A14307" t="str">
            <v>ER</v>
          </cell>
        </row>
        <row r="14308">
          <cell r="A14308" t="str">
            <v>ER</v>
          </cell>
        </row>
        <row r="14309">
          <cell r="A14309" t="str">
            <v>ER</v>
          </cell>
        </row>
        <row r="14310">
          <cell r="A14310" t="str">
            <v>ER</v>
          </cell>
        </row>
        <row r="14311">
          <cell r="A14311" t="str">
            <v>ER</v>
          </cell>
        </row>
        <row r="14312">
          <cell r="A14312" t="str">
            <v>ER</v>
          </cell>
        </row>
        <row r="14313">
          <cell r="A14313" t="str">
            <v>ER</v>
          </cell>
        </row>
        <row r="14314">
          <cell r="A14314" t="str">
            <v>ER</v>
          </cell>
        </row>
        <row r="14315">
          <cell r="A14315" t="str">
            <v>ER</v>
          </cell>
        </row>
        <row r="14316">
          <cell r="A14316" t="str">
            <v>ER</v>
          </cell>
        </row>
        <row r="14317">
          <cell r="A14317" t="str">
            <v>ER</v>
          </cell>
        </row>
        <row r="14318">
          <cell r="A14318" t="str">
            <v>ER</v>
          </cell>
        </row>
        <row r="14319">
          <cell r="A14319" t="str">
            <v>ER</v>
          </cell>
        </row>
        <row r="14320">
          <cell r="A14320" t="str">
            <v>ER</v>
          </cell>
        </row>
        <row r="14321">
          <cell r="A14321" t="str">
            <v>ER</v>
          </cell>
        </row>
        <row r="14322">
          <cell r="A14322" t="str">
            <v>ER</v>
          </cell>
        </row>
        <row r="14323">
          <cell r="A14323" t="str">
            <v>ER</v>
          </cell>
        </row>
        <row r="14324">
          <cell r="A14324" t="str">
            <v>ER</v>
          </cell>
        </row>
        <row r="14325">
          <cell r="A14325" t="str">
            <v>ER</v>
          </cell>
        </row>
        <row r="14326">
          <cell r="A14326" t="str">
            <v>ER</v>
          </cell>
        </row>
        <row r="14327">
          <cell r="A14327" t="str">
            <v>ER</v>
          </cell>
        </row>
        <row r="14328">
          <cell r="A14328" t="str">
            <v>ER</v>
          </cell>
        </row>
        <row r="14329">
          <cell r="A14329" t="str">
            <v>ER</v>
          </cell>
        </row>
        <row r="14330">
          <cell r="A14330" t="str">
            <v>ER</v>
          </cell>
        </row>
        <row r="14331">
          <cell r="A14331" t="str">
            <v>ER</v>
          </cell>
        </row>
        <row r="14332">
          <cell r="A14332" t="str">
            <v>ER</v>
          </cell>
        </row>
        <row r="14333">
          <cell r="A14333" t="str">
            <v>ER</v>
          </cell>
        </row>
        <row r="14334">
          <cell r="A14334" t="str">
            <v>ER</v>
          </cell>
        </row>
        <row r="14335">
          <cell r="A14335" t="str">
            <v>ER</v>
          </cell>
        </row>
        <row r="14336">
          <cell r="A14336" t="str">
            <v>ER</v>
          </cell>
        </row>
        <row r="14337">
          <cell r="A14337" t="str">
            <v>ER</v>
          </cell>
        </row>
        <row r="14338">
          <cell r="A14338" t="str">
            <v>ER</v>
          </cell>
        </row>
        <row r="14339">
          <cell r="A14339" t="str">
            <v>ER</v>
          </cell>
        </row>
        <row r="14340">
          <cell r="A14340" t="str">
            <v>ER</v>
          </cell>
        </row>
        <row r="14341">
          <cell r="A14341" t="str">
            <v>ER</v>
          </cell>
        </row>
        <row r="14342">
          <cell r="A14342" t="str">
            <v>ER</v>
          </cell>
        </row>
        <row r="14343">
          <cell r="A14343" t="str">
            <v>ER</v>
          </cell>
        </row>
        <row r="14344">
          <cell r="A14344" t="str">
            <v>ER</v>
          </cell>
        </row>
        <row r="14345">
          <cell r="A14345" t="str">
            <v>ER</v>
          </cell>
        </row>
        <row r="14346">
          <cell r="A14346" t="str">
            <v>ER</v>
          </cell>
        </row>
        <row r="14347">
          <cell r="A14347" t="str">
            <v>ER</v>
          </cell>
        </row>
        <row r="14348">
          <cell r="A14348" t="str">
            <v>ER</v>
          </cell>
        </row>
        <row r="14349">
          <cell r="A14349" t="str">
            <v>ER</v>
          </cell>
        </row>
        <row r="14350">
          <cell r="A14350" t="str">
            <v>ER</v>
          </cell>
        </row>
        <row r="14351">
          <cell r="A14351" t="str">
            <v>ER</v>
          </cell>
        </row>
        <row r="14352">
          <cell r="A14352" t="str">
            <v>ER</v>
          </cell>
        </row>
        <row r="14353">
          <cell r="A14353" t="str">
            <v>ER</v>
          </cell>
        </row>
        <row r="14354">
          <cell r="A14354" t="str">
            <v>ER</v>
          </cell>
        </row>
        <row r="14355">
          <cell r="A14355" t="str">
            <v>ER</v>
          </cell>
        </row>
        <row r="14356">
          <cell r="A14356" t="str">
            <v>ER</v>
          </cell>
        </row>
        <row r="14357">
          <cell r="A14357" t="str">
            <v>ER</v>
          </cell>
        </row>
        <row r="14358">
          <cell r="A14358" t="str">
            <v>ER</v>
          </cell>
        </row>
        <row r="14359">
          <cell r="A14359" t="str">
            <v>ER</v>
          </cell>
        </row>
        <row r="14360">
          <cell r="A14360" t="str">
            <v>ER</v>
          </cell>
        </row>
        <row r="14361">
          <cell r="A14361" t="str">
            <v>ER</v>
          </cell>
        </row>
        <row r="14362">
          <cell r="A14362" t="str">
            <v>ER</v>
          </cell>
        </row>
        <row r="14363">
          <cell r="A14363" t="str">
            <v>ER</v>
          </cell>
        </row>
        <row r="14364">
          <cell r="A14364" t="str">
            <v>ER</v>
          </cell>
        </row>
        <row r="14365">
          <cell r="A14365" t="str">
            <v>ER</v>
          </cell>
        </row>
        <row r="14366">
          <cell r="A14366" t="str">
            <v>ER</v>
          </cell>
        </row>
        <row r="14367">
          <cell r="A14367" t="str">
            <v>ER</v>
          </cell>
        </row>
        <row r="14368">
          <cell r="A14368" t="str">
            <v>ER</v>
          </cell>
        </row>
        <row r="14369">
          <cell r="A14369" t="str">
            <v>ER</v>
          </cell>
        </row>
        <row r="14370">
          <cell r="A14370" t="str">
            <v>ER</v>
          </cell>
        </row>
        <row r="14371">
          <cell r="A14371" t="str">
            <v>ER</v>
          </cell>
        </row>
        <row r="14372">
          <cell r="A14372" t="str">
            <v>ER</v>
          </cell>
        </row>
        <row r="14373">
          <cell r="A14373" t="str">
            <v>ER</v>
          </cell>
        </row>
        <row r="14374">
          <cell r="A14374" t="str">
            <v>ER</v>
          </cell>
        </row>
        <row r="14375">
          <cell r="A14375" t="str">
            <v>ER</v>
          </cell>
        </row>
        <row r="14376">
          <cell r="A14376" t="str">
            <v>ER</v>
          </cell>
        </row>
        <row r="14377">
          <cell r="A14377" t="str">
            <v>ER</v>
          </cell>
        </row>
        <row r="14378">
          <cell r="A14378" t="str">
            <v>ER</v>
          </cell>
        </row>
        <row r="14379">
          <cell r="A14379" t="str">
            <v>ER</v>
          </cell>
        </row>
        <row r="14380">
          <cell r="A14380" t="str">
            <v>ER</v>
          </cell>
        </row>
        <row r="14381">
          <cell r="A14381" t="str">
            <v>ER</v>
          </cell>
        </row>
        <row r="14382">
          <cell r="A14382" t="str">
            <v>ER</v>
          </cell>
        </row>
        <row r="14383">
          <cell r="A14383" t="str">
            <v>ER</v>
          </cell>
        </row>
        <row r="14384">
          <cell r="A14384" t="str">
            <v>ER</v>
          </cell>
        </row>
        <row r="14385">
          <cell r="A14385" t="str">
            <v>ER</v>
          </cell>
        </row>
        <row r="14386">
          <cell r="A14386" t="str">
            <v>ER</v>
          </cell>
        </row>
        <row r="14387">
          <cell r="A14387" t="str">
            <v>ER</v>
          </cell>
        </row>
        <row r="14388">
          <cell r="A14388" t="str">
            <v>ER</v>
          </cell>
        </row>
        <row r="14389">
          <cell r="A14389" t="str">
            <v>ER</v>
          </cell>
        </row>
        <row r="14390">
          <cell r="A14390" t="str">
            <v>ER</v>
          </cell>
        </row>
        <row r="14391">
          <cell r="A14391" t="str">
            <v>ER</v>
          </cell>
        </row>
        <row r="14392">
          <cell r="A14392" t="str">
            <v>ER</v>
          </cell>
        </row>
        <row r="14393">
          <cell r="A14393" t="str">
            <v>ER</v>
          </cell>
        </row>
        <row r="14394">
          <cell r="A14394" t="str">
            <v>ER</v>
          </cell>
        </row>
        <row r="14395">
          <cell r="A14395" t="str">
            <v>ER</v>
          </cell>
        </row>
        <row r="14396">
          <cell r="A14396" t="str">
            <v>ER</v>
          </cell>
        </row>
        <row r="14397">
          <cell r="A14397" t="str">
            <v>ER</v>
          </cell>
        </row>
        <row r="14398">
          <cell r="A14398" t="str">
            <v>ER</v>
          </cell>
        </row>
        <row r="14399">
          <cell r="A14399" t="str">
            <v>ER</v>
          </cell>
        </row>
        <row r="14400">
          <cell r="A14400" t="str">
            <v>ER</v>
          </cell>
        </row>
        <row r="14401">
          <cell r="A14401" t="str">
            <v>ER</v>
          </cell>
        </row>
        <row r="14402">
          <cell r="A14402" t="str">
            <v>ER</v>
          </cell>
        </row>
        <row r="14403">
          <cell r="A14403" t="str">
            <v>ER</v>
          </cell>
        </row>
        <row r="14404">
          <cell r="A14404" t="str">
            <v>ER</v>
          </cell>
        </row>
        <row r="14405">
          <cell r="A14405" t="str">
            <v>ER</v>
          </cell>
        </row>
        <row r="14406">
          <cell r="A14406" t="str">
            <v>ER</v>
          </cell>
        </row>
        <row r="14407">
          <cell r="A14407" t="str">
            <v>ER</v>
          </cell>
        </row>
        <row r="14408">
          <cell r="A14408" t="str">
            <v>ER</v>
          </cell>
        </row>
        <row r="14409">
          <cell r="A14409" t="str">
            <v>ER</v>
          </cell>
        </row>
        <row r="14410">
          <cell r="A14410" t="str">
            <v>ER</v>
          </cell>
        </row>
        <row r="14411">
          <cell r="A14411" t="str">
            <v>KR</v>
          </cell>
        </row>
        <row r="14412">
          <cell r="A14412" t="str">
            <v>ER</v>
          </cell>
        </row>
        <row r="14413">
          <cell r="A14413" t="str">
            <v>ER</v>
          </cell>
        </row>
        <row r="14414">
          <cell r="A14414" t="str">
            <v>ER</v>
          </cell>
        </row>
        <row r="14415">
          <cell r="A14415" t="str">
            <v>ER</v>
          </cell>
        </row>
        <row r="14416">
          <cell r="A14416" t="str">
            <v>ER</v>
          </cell>
        </row>
        <row r="14417">
          <cell r="A14417" t="str">
            <v>ER</v>
          </cell>
        </row>
        <row r="14418">
          <cell r="A14418" t="str">
            <v>ER</v>
          </cell>
        </row>
        <row r="14419">
          <cell r="A14419" t="str">
            <v>ER</v>
          </cell>
        </row>
        <row r="14420">
          <cell r="A14420" t="str">
            <v>ER</v>
          </cell>
        </row>
        <row r="14421">
          <cell r="A14421" t="str">
            <v>ER</v>
          </cell>
        </row>
        <row r="14422">
          <cell r="A14422" t="str">
            <v>ER</v>
          </cell>
        </row>
        <row r="14423">
          <cell r="A14423" t="str">
            <v>ER</v>
          </cell>
        </row>
        <row r="14424">
          <cell r="A14424" t="str">
            <v>ER</v>
          </cell>
        </row>
        <row r="14425">
          <cell r="A14425" t="str">
            <v>ER</v>
          </cell>
        </row>
        <row r="14426">
          <cell r="A14426" t="str">
            <v>ER</v>
          </cell>
        </row>
        <row r="14427">
          <cell r="A14427" t="str">
            <v>ER</v>
          </cell>
        </row>
        <row r="14428">
          <cell r="A14428" t="str">
            <v>ER</v>
          </cell>
        </row>
        <row r="14429">
          <cell r="A14429" t="str">
            <v>ER</v>
          </cell>
        </row>
        <row r="14430">
          <cell r="A14430" t="str">
            <v>ER</v>
          </cell>
        </row>
        <row r="14431">
          <cell r="A14431" t="str">
            <v>ER</v>
          </cell>
        </row>
        <row r="14432">
          <cell r="A14432" t="str">
            <v>ER</v>
          </cell>
        </row>
        <row r="14433">
          <cell r="A14433" t="str">
            <v>ER</v>
          </cell>
        </row>
        <row r="14434">
          <cell r="A14434" t="str">
            <v>ER</v>
          </cell>
        </row>
        <row r="14435">
          <cell r="A14435" t="str">
            <v>ER</v>
          </cell>
        </row>
        <row r="14436">
          <cell r="A14436" t="str">
            <v>ER</v>
          </cell>
        </row>
        <row r="14437">
          <cell r="A14437" t="str">
            <v>ER</v>
          </cell>
        </row>
        <row r="14438">
          <cell r="A14438" t="str">
            <v>ER</v>
          </cell>
        </row>
        <row r="14439">
          <cell r="A14439" t="str">
            <v>ER</v>
          </cell>
        </row>
        <row r="14440">
          <cell r="A14440" t="str">
            <v>ER</v>
          </cell>
        </row>
        <row r="14441">
          <cell r="A14441" t="str">
            <v>ER</v>
          </cell>
        </row>
        <row r="14442">
          <cell r="A14442" t="str">
            <v>ER</v>
          </cell>
        </row>
        <row r="14443">
          <cell r="A14443" t="str">
            <v>ER</v>
          </cell>
        </row>
        <row r="14444">
          <cell r="A14444" t="str">
            <v>ER</v>
          </cell>
        </row>
        <row r="14445">
          <cell r="A14445" t="str">
            <v>ER</v>
          </cell>
        </row>
        <row r="14446">
          <cell r="A14446" t="str">
            <v>ER</v>
          </cell>
        </row>
        <row r="14447">
          <cell r="A14447" t="str">
            <v>ER</v>
          </cell>
        </row>
        <row r="14448">
          <cell r="A14448" t="str">
            <v>ER</v>
          </cell>
        </row>
        <row r="14449">
          <cell r="A14449" t="str">
            <v>ER</v>
          </cell>
        </row>
        <row r="14450">
          <cell r="A14450" t="str">
            <v>ER</v>
          </cell>
        </row>
        <row r="14451">
          <cell r="A14451" t="str">
            <v>ER</v>
          </cell>
        </row>
        <row r="14452">
          <cell r="A14452" t="str">
            <v>ER</v>
          </cell>
        </row>
        <row r="14453">
          <cell r="A14453" t="str">
            <v>ER</v>
          </cell>
        </row>
        <row r="14454">
          <cell r="A14454" t="str">
            <v>ER</v>
          </cell>
        </row>
        <row r="14455">
          <cell r="A14455" t="str">
            <v>ER</v>
          </cell>
        </row>
        <row r="14456">
          <cell r="A14456" t="str">
            <v>ER</v>
          </cell>
        </row>
        <row r="14457">
          <cell r="A14457" t="str">
            <v>ER</v>
          </cell>
        </row>
        <row r="14458">
          <cell r="A14458" t="str">
            <v>ER</v>
          </cell>
        </row>
        <row r="14459">
          <cell r="A14459" t="str">
            <v>ER</v>
          </cell>
        </row>
        <row r="14460">
          <cell r="A14460" t="str">
            <v>ER</v>
          </cell>
        </row>
        <row r="14461">
          <cell r="A14461" t="str">
            <v>ER</v>
          </cell>
        </row>
        <row r="14462">
          <cell r="A14462" t="str">
            <v>ER</v>
          </cell>
        </row>
        <row r="14463">
          <cell r="A14463" t="str">
            <v>ER</v>
          </cell>
        </row>
        <row r="14464">
          <cell r="A14464" t="str">
            <v>ER</v>
          </cell>
        </row>
        <row r="14465">
          <cell r="A14465" t="str">
            <v>ER</v>
          </cell>
        </row>
        <row r="14466">
          <cell r="A14466" t="str">
            <v>ER</v>
          </cell>
        </row>
        <row r="14467">
          <cell r="A14467" t="str">
            <v>ER</v>
          </cell>
        </row>
        <row r="14468">
          <cell r="A14468" t="str">
            <v>ER</v>
          </cell>
        </row>
        <row r="14469">
          <cell r="A14469" t="str">
            <v>ER</v>
          </cell>
        </row>
        <row r="14470">
          <cell r="A14470" t="str">
            <v>ER</v>
          </cell>
        </row>
        <row r="14471">
          <cell r="A14471" t="str">
            <v>ER</v>
          </cell>
        </row>
        <row r="14472">
          <cell r="A14472" t="str">
            <v>ER</v>
          </cell>
        </row>
        <row r="14473">
          <cell r="A14473" t="str">
            <v>ER</v>
          </cell>
        </row>
        <row r="14474">
          <cell r="A14474" t="str">
            <v>ER</v>
          </cell>
        </row>
        <row r="14475">
          <cell r="A14475" t="str">
            <v>ER</v>
          </cell>
        </row>
        <row r="14476">
          <cell r="A14476" t="str">
            <v>ER</v>
          </cell>
        </row>
        <row r="14477">
          <cell r="A14477" t="str">
            <v>ER</v>
          </cell>
        </row>
        <row r="14478">
          <cell r="A14478" t="str">
            <v>ER</v>
          </cell>
        </row>
        <row r="14479">
          <cell r="A14479" t="str">
            <v>ER</v>
          </cell>
        </row>
        <row r="14480">
          <cell r="A14480" t="str">
            <v>ER</v>
          </cell>
        </row>
        <row r="14481">
          <cell r="A14481" t="str">
            <v>ER</v>
          </cell>
        </row>
        <row r="14482">
          <cell r="A14482" t="str">
            <v>ER</v>
          </cell>
        </row>
        <row r="14483">
          <cell r="A14483" t="str">
            <v>ER</v>
          </cell>
        </row>
        <row r="14484">
          <cell r="A14484" t="str">
            <v>ER</v>
          </cell>
        </row>
        <row r="14485">
          <cell r="A14485" t="str">
            <v>ER</v>
          </cell>
        </row>
        <row r="14486">
          <cell r="A14486" t="str">
            <v>ER</v>
          </cell>
        </row>
        <row r="14487">
          <cell r="A14487" t="str">
            <v>ER</v>
          </cell>
        </row>
        <row r="14488">
          <cell r="A14488" t="str">
            <v>ER</v>
          </cell>
        </row>
        <row r="14489">
          <cell r="A14489" t="str">
            <v>ER</v>
          </cell>
        </row>
        <row r="14490">
          <cell r="A14490" t="str">
            <v>ER</v>
          </cell>
        </row>
        <row r="14491">
          <cell r="A14491" t="str">
            <v>ER</v>
          </cell>
        </row>
        <row r="14492">
          <cell r="A14492" t="str">
            <v>ER</v>
          </cell>
        </row>
        <row r="14493">
          <cell r="A14493" t="str">
            <v>ER</v>
          </cell>
        </row>
        <row r="14494">
          <cell r="A14494" t="str">
            <v>ER</v>
          </cell>
        </row>
        <row r="14495">
          <cell r="A14495" t="str">
            <v>ER</v>
          </cell>
        </row>
        <row r="14496">
          <cell r="A14496" t="str">
            <v>ER</v>
          </cell>
        </row>
        <row r="14497">
          <cell r="A14497" t="str">
            <v>ER</v>
          </cell>
        </row>
        <row r="14498">
          <cell r="A14498" t="str">
            <v>ER</v>
          </cell>
        </row>
        <row r="14499">
          <cell r="A14499" t="str">
            <v>ER</v>
          </cell>
        </row>
        <row r="14500">
          <cell r="A14500" t="str">
            <v>ER</v>
          </cell>
        </row>
        <row r="14501">
          <cell r="A14501" t="str">
            <v>KR</v>
          </cell>
        </row>
        <row r="14502">
          <cell r="A14502" t="str">
            <v>ER</v>
          </cell>
        </row>
        <row r="14503">
          <cell r="A14503" t="str">
            <v>ER</v>
          </cell>
        </row>
        <row r="14504">
          <cell r="A14504" t="str">
            <v>ER</v>
          </cell>
        </row>
        <row r="14505">
          <cell r="A14505" t="str">
            <v>ER</v>
          </cell>
        </row>
        <row r="14506">
          <cell r="A14506" t="str">
            <v>ER</v>
          </cell>
        </row>
        <row r="14507">
          <cell r="A14507" t="str">
            <v>ER</v>
          </cell>
        </row>
        <row r="14508">
          <cell r="A14508" t="str">
            <v>ER</v>
          </cell>
        </row>
        <row r="14509">
          <cell r="A14509" t="str">
            <v>ER</v>
          </cell>
        </row>
        <row r="14510">
          <cell r="A14510" t="str">
            <v>ER</v>
          </cell>
        </row>
        <row r="14511">
          <cell r="A14511" t="str">
            <v>ER</v>
          </cell>
        </row>
        <row r="14512">
          <cell r="A14512" t="str">
            <v>ER</v>
          </cell>
        </row>
        <row r="14513">
          <cell r="A14513" t="str">
            <v>ER</v>
          </cell>
        </row>
        <row r="14514">
          <cell r="A14514" t="str">
            <v>ER</v>
          </cell>
        </row>
        <row r="14515">
          <cell r="A14515" t="str">
            <v>ER</v>
          </cell>
        </row>
        <row r="14516">
          <cell r="A14516" t="str">
            <v>ER</v>
          </cell>
        </row>
        <row r="14517">
          <cell r="A14517" t="str">
            <v>ER</v>
          </cell>
        </row>
        <row r="14518">
          <cell r="A14518" t="str">
            <v>ER</v>
          </cell>
        </row>
        <row r="14519">
          <cell r="A14519" t="str">
            <v>ER</v>
          </cell>
        </row>
        <row r="14520">
          <cell r="A14520" t="str">
            <v>ER</v>
          </cell>
        </row>
        <row r="14521">
          <cell r="A14521" t="str">
            <v>ER</v>
          </cell>
        </row>
        <row r="14522">
          <cell r="A14522" t="str">
            <v>ER</v>
          </cell>
        </row>
        <row r="14523">
          <cell r="A14523" t="str">
            <v>ER</v>
          </cell>
        </row>
        <row r="14524">
          <cell r="A14524" t="str">
            <v>ER</v>
          </cell>
        </row>
        <row r="14525">
          <cell r="A14525" t="str">
            <v>ER</v>
          </cell>
        </row>
        <row r="14526">
          <cell r="A14526" t="str">
            <v>ER</v>
          </cell>
        </row>
        <row r="14527">
          <cell r="A14527" t="str">
            <v>ER</v>
          </cell>
        </row>
        <row r="14528">
          <cell r="A14528" t="str">
            <v>ER</v>
          </cell>
        </row>
        <row r="14529">
          <cell r="A14529" t="str">
            <v>ER</v>
          </cell>
        </row>
        <row r="14530">
          <cell r="A14530" t="str">
            <v>ER</v>
          </cell>
        </row>
        <row r="14531">
          <cell r="A14531" t="str">
            <v>ER</v>
          </cell>
        </row>
        <row r="14532">
          <cell r="A14532" t="str">
            <v>ER</v>
          </cell>
        </row>
        <row r="14533">
          <cell r="A14533" t="str">
            <v>ER</v>
          </cell>
        </row>
        <row r="14534">
          <cell r="A14534" t="str">
            <v>ER</v>
          </cell>
        </row>
        <row r="14535">
          <cell r="A14535" t="str">
            <v>ER</v>
          </cell>
        </row>
        <row r="14536">
          <cell r="A14536" t="str">
            <v>ER</v>
          </cell>
        </row>
        <row r="14537">
          <cell r="A14537" t="str">
            <v>ER</v>
          </cell>
        </row>
        <row r="14538">
          <cell r="A14538" t="str">
            <v>ER</v>
          </cell>
        </row>
        <row r="14539">
          <cell r="A14539" t="str">
            <v>ER</v>
          </cell>
        </row>
        <row r="14540">
          <cell r="A14540" t="str">
            <v>ER</v>
          </cell>
        </row>
        <row r="14541">
          <cell r="A14541" t="str">
            <v>ER</v>
          </cell>
        </row>
        <row r="14542">
          <cell r="A14542" t="str">
            <v>ER</v>
          </cell>
        </row>
        <row r="14543">
          <cell r="A14543" t="str">
            <v>ER</v>
          </cell>
        </row>
        <row r="14544">
          <cell r="A14544" t="str">
            <v>ER</v>
          </cell>
        </row>
        <row r="14545">
          <cell r="A14545" t="str">
            <v>ER</v>
          </cell>
        </row>
        <row r="14546">
          <cell r="A14546" t="str">
            <v>ER</v>
          </cell>
        </row>
        <row r="14547">
          <cell r="A14547" t="str">
            <v>ER</v>
          </cell>
        </row>
        <row r="14548">
          <cell r="A14548" t="str">
            <v>ER</v>
          </cell>
        </row>
        <row r="14549">
          <cell r="A14549" t="str">
            <v>ER</v>
          </cell>
        </row>
        <row r="14550">
          <cell r="A14550" t="str">
            <v>ER</v>
          </cell>
        </row>
        <row r="14551">
          <cell r="A14551" t="str">
            <v>ER</v>
          </cell>
        </row>
        <row r="14552">
          <cell r="A14552" t="str">
            <v>ER</v>
          </cell>
        </row>
        <row r="14553">
          <cell r="A14553" t="str">
            <v>ER</v>
          </cell>
        </row>
        <row r="14554">
          <cell r="A14554" t="str">
            <v>ER</v>
          </cell>
        </row>
        <row r="14555">
          <cell r="A14555" t="str">
            <v>ER</v>
          </cell>
        </row>
        <row r="14556">
          <cell r="A14556" t="str">
            <v>ER</v>
          </cell>
        </row>
        <row r="14557">
          <cell r="A14557" t="str">
            <v>ER</v>
          </cell>
        </row>
        <row r="14558">
          <cell r="A14558" t="str">
            <v>ER</v>
          </cell>
        </row>
        <row r="14559">
          <cell r="A14559" t="str">
            <v>ER</v>
          </cell>
        </row>
        <row r="14560">
          <cell r="A14560" t="str">
            <v>ER</v>
          </cell>
        </row>
        <row r="14561">
          <cell r="A14561" t="str">
            <v>ER</v>
          </cell>
        </row>
        <row r="14562">
          <cell r="A14562" t="str">
            <v>ER</v>
          </cell>
        </row>
        <row r="14563">
          <cell r="A14563" t="str">
            <v>ER</v>
          </cell>
        </row>
        <row r="14564">
          <cell r="A14564" t="str">
            <v>ER</v>
          </cell>
        </row>
        <row r="14565">
          <cell r="A14565" t="str">
            <v>ER</v>
          </cell>
        </row>
        <row r="14566">
          <cell r="A14566" t="str">
            <v>ER</v>
          </cell>
        </row>
        <row r="14567">
          <cell r="A14567" t="str">
            <v>ER</v>
          </cell>
        </row>
        <row r="14568">
          <cell r="A14568" t="str">
            <v>ER</v>
          </cell>
        </row>
        <row r="14569">
          <cell r="A14569" t="str">
            <v>ER</v>
          </cell>
        </row>
        <row r="14570">
          <cell r="A14570" t="str">
            <v>ER</v>
          </cell>
        </row>
        <row r="14571">
          <cell r="A14571" t="str">
            <v>ER</v>
          </cell>
        </row>
        <row r="14572">
          <cell r="A14572" t="str">
            <v>ER</v>
          </cell>
        </row>
        <row r="14573">
          <cell r="A14573" t="str">
            <v>ER</v>
          </cell>
        </row>
        <row r="14574">
          <cell r="A14574" t="str">
            <v>ER</v>
          </cell>
        </row>
        <row r="14575">
          <cell r="A14575" t="str">
            <v>ER</v>
          </cell>
        </row>
        <row r="14576">
          <cell r="A14576" t="str">
            <v>ER</v>
          </cell>
        </row>
        <row r="14577">
          <cell r="A14577" t="str">
            <v>ER</v>
          </cell>
        </row>
        <row r="14578">
          <cell r="A14578" t="str">
            <v>ER</v>
          </cell>
        </row>
        <row r="14579">
          <cell r="A14579" t="str">
            <v>ER</v>
          </cell>
        </row>
        <row r="14580">
          <cell r="A14580" t="str">
            <v>ER</v>
          </cell>
        </row>
        <row r="14581">
          <cell r="A14581" t="str">
            <v>ER</v>
          </cell>
        </row>
        <row r="14582">
          <cell r="A14582" t="str">
            <v>ER</v>
          </cell>
        </row>
        <row r="14583">
          <cell r="A14583" t="str">
            <v>ER</v>
          </cell>
        </row>
        <row r="14584">
          <cell r="A14584" t="str">
            <v>ER</v>
          </cell>
        </row>
        <row r="14585">
          <cell r="A14585" t="str">
            <v>ER</v>
          </cell>
        </row>
        <row r="14586">
          <cell r="A14586" t="str">
            <v>ER</v>
          </cell>
        </row>
        <row r="14587">
          <cell r="A14587" t="str">
            <v>ER</v>
          </cell>
        </row>
        <row r="14588">
          <cell r="A14588" t="str">
            <v>ER</v>
          </cell>
        </row>
        <row r="14589">
          <cell r="A14589" t="str">
            <v>ER</v>
          </cell>
        </row>
        <row r="14590">
          <cell r="A14590" t="str">
            <v>ER</v>
          </cell>
        </row>
        <row r="14591">
          <cell r="A14591" t="str">
            <v>ER</v>
          </cell>
        </row>
        <row r="14592">
          <cell r="A14592" t="str">
            <v>ER</v>
          </cell>
        </row>
        <row r="14593">
          <cell r="A14593" t="str">
            <v>ER</v>
          </cell>
        </row>
        <row r="14594">
          <cell r="A14594" t="str">
            <v>ER</v>
          </cell>
        </row>
        <row r="14595">
          <cell r="A14595" t="str">
            <v>ER</v>
          </cell>
        </row>
        <row r="14596">
          <cell r="A14596" t="str">
            <v>ER</v>
          </cell>
        </row>
        <row r="14597">
          <cell r="A14597" t="str">
            <v>ER</v>
          </cell>
        </row>
        <row r="14598">
          <cell r="A14598" t="str">
            <v>ER</v>
          </cell>
        </row>
        <row r="14599">
          <cell r="A14599" t="str">
            <v>ER</v>
          </cell>
        </row>
        <row r="14600">
          <cell r="A14600" t="str">
            <v>ER</v>
          </cell>
        </row>
        <row r="14601">
          <cell r="A14601" t="str">
            <v>ER</v>
          </cell>
        </row>
        <row r="14602">
          <cell r="A14602" t="str">
            <v>ER</v>
          </cell>
        </row>
        <row r="14603">
          <cell r="A14603" t="str">
            <v>ER</v>
          </cell>
        </row>
        <row r="14604">
          <cell r="A14604" t="str">
            <v>ER</v>
          </cell>
        </row>
        <row r="14605">
          <cell r="A14605" t="str">
            <v>ER</v>
          </cell>
        </row>
        <row r="14606">
          <cell r="A14606" t="str">
            <v>ER</v>
          </cell>
        </row>
        <row r="14607">
          <cell r="A14607" t="str">
            <v>ER</v>
          </cell>
        </row>
        <row r="14608">
          <cell r="A14608" t="str">
            <v>ER</v>
          </cell>
        </row>
        <row r="14609">
          <cell r="A14609" t="str">
            <v>ER</v>
          </cell>
        </row>
        <row r="14610">
          <cell r="A14610" t="str">
            <v>ER</v>
          </cell>
        </row>
        <row r="14611">
          <cell r="A14611" t="str">
            <v>SA</v>
          </cell>
        </row>
        <row r="14612">
          <cell r="A14612" t="str">
            <v>AC</v>
          </cell>
        </row>
        <row r="14613">
          <cell r="A14613" t="str">
            <v>SA</v>
          </cell>
        </row>
        <row r="14614">
          <cell r="A14614" t="str">
            <v>IC</v>
          </cell>
        </row>
        <row r="14615">
          <cell r="A14615" t="str">
            <v>IC</v>
          </cell>
        </row>
        <row r="14616">
          <cell r="A14616" t="str">
            <v>IC</v>
          </cell>
        </row>
        <row r="14617">
          <cell r="A14617" t="str">
            <v>AB</v>
          </cell>
        </row>
        <row r="14618">
          <cell r="A14618" t="str">
            <v>SA</v>
          </cell>
        </row>
        <row r="14619">
          <cell r="A14619" t="str">
            <v>SA</v>
          </cell>
        </row>
        <row r="14620">
          <cell r="A14620" t="str">
            <v>IC</v>
          </cell>
        </row>
        <row r="14621">
          <cell r="A14621" t="str">
            <v>SA</v>
          </cell>
        </row>
        <row r="14622">
          <cell r="A14622" t="str">
            <v>SA</v>
          </cell>
        </row>
        <row r="14623">
          <cell r="A14623" t="str">
            <v>IC</v>
          </cell>
        </row>
        <row r="14624">
          <cell r="A14624" t="str">
            <v>IC</v>
          </cell>
        </row>
        <row r="14625">
          <cell r="A14625" t="str">
            <v>IC</v>
          </cell>
        </row>
        <row r="14626">
          <cell r="A14626" t="str">
            <v>IC</v>
          </cell>
        </row>
        <row r="14627">
          <cell r="A14627" t="str">
            <v>IC</v>
          </cell>
        </row>
        <row r="14628">
          <cell r="A14628" t="str">
            <v>IC</v>
          </cell>
        </row>
        <row r="14629">
          <cell r="A14629" t="str">
            <v>KR</v>
          </cell>
        </row>
        <row r="14630">
          <cell r="A14630" t="str">
            <v>KR</v>
          </cell>
        </row>
        <row r="14631">
          <cell r="A14631" t="str">
            <v>SA</v>
          </cell>
        </row>
        <row r="14632">
          <cell r="A14632" t="str">
            <v>SA</v>
          </cell>
        </row>
        <row r="14633">
          <cell r="A14633" t="str">
            <v>AB</v>
          </cell>
        </row>
        <row r="14634">
          <cell r="A14634" t="str">
            <v>AB</v>
          </cell>
        </row>
        <row r="14635">
          <cell r="A14635" t="str">
            <v>SA</v>
          </cell>
        </row>
        <row r="14636">
          <cell r="A14636" t="str">
            <v>SA</v>
          </cell>
        </row>
        <row r="14637">
          <cell r="A14637" t="str">
            <v>SA</v>
          </cell>
        </row>
        <row r="14638">
          <cell r="A14638" t="str">
            <v>KR</v>
          </cell>
        </row>
        <row r="14639">
          <cell r="A14639" t="str">
            <v>IC</v>
          </cell>
        </row>
        <row r="14640">
          <cell r="A14640" t="str">
            <v>SA</v>
          </cell>
        </row>
        <row r="14641">
          <cell r="A14641" t="str">
            <v>SA</v>
          </cell>
        </row>
        <row r="14642">
          <cell r="A14642" t="str">
            <v>IC</v>
          </cell>
        </row>
        <row r="14643">
          <cell r="A14643" t="str">
            <v>SA</v>
          </cell>
        </row>
        <row r="14644">
          <cell r="A14644" t="str">
            <v>SA</v>
          </cell>
        </row>
        <row r="14645">
          <cell r="A14645" t="str">
            <v>SA</v>
          </cell>
        </row>
        <row r="14646">
          <cell r="A14646" t="str">
            <v>SA</v>
          </cell>
        </row>
        <row r="14647">
          <cell r="A14647" t="str">
            <v>SA</v>
          </cell>
        </row>
        <row r="14648">
          <cell r="A14648" t="str">
            <v>SA</v>
          </cell>
        </row>
        <row r="14649">
          <cell r="A14649" t="str">
            <v>SA</v>
          </cell>
        </row>
        <row r="14650">
          <cell r="A14650" t="str">
            <v>SA</v>
          </cell>
        </row>
        <row r="14651">
          <cell r="A14651" t="str">
            <v>SA</v>
          </cell>
        </row>
        <row r="14652">
          <cell r="A14652" t="str">
            <v>SA</v>
          </cell>
        </row>
        <row r="14653">
          <cell r="A14653" t="str">
            <v>SA</v>
          </cell>
        </row>
        <row r="14654">
          <cell r="A14654" t="str">
            <v>SA</v>
          </cell>
        </row>
        <row r="14655">
          <cell r="A14655" t="str">
            <v>SA</v>
          </cell>
        </row>
        <row r="14656">
          <cell r="A14656" t="str">
            <v>SA</v>
          </cell>
        </row>
        <row r="14657">
          <cell r="A14657" t="str">
            <v>SA</v>
          </cell>
        </row>
        <row r="14658">
          <cell r="A14658" t="str">
            <v>SA</v>
          </cell>
        </row>
        <row r="14659">
          <cell r="A14659" t="str">
            <v>SA</v>
          </cell>
        </row>
        <row r="14660">
          <cell r="A14660" t="str">
            <v>SA</v>
          </cell>
        </row>
        <row r="14661">
          <cell r="A14661" t="str">
            <v>SA</v>
          </cell>
        </row>
        <row r="14662">
          <cell r="A14662" t="str">
            <v>SA</v>
          </cell>
        </row>
        <row r="14663">
          <cell r="A14663" t="str">
            <v>SA</v>
          </cell>
        </row>
        <row r="14664">
          <cell r="A14664" t="str">
            <v>SA</v>
          </cell>
        </row>
        <row r="14665">
          <cell r="A14665" t="str">
            <v>SA</v>
          </cell>
        </row>
        <row r="14666">
          <cell r="A14666" t="str">
            <v>SA</v>
          </cell>
        </row>
        <row r="14667">
          <cell r="A14667" t="str">
            <v>SA</v>
          </cell>
        </row>
        <row r="14668">
          <cell r="A14668" t="str">
            <v>SA</v>
          </cell>
        </row>
        <row r="14669">
          <cell r="A14669" t="str">
            <v>SA</v>
          </cell>
        </row>
        <row r="14670">
          <cell r="A14670" t="str">
            <v>SA</v>
          </cell>
        </row>
        <row r="14671">
          <cell r="A14671" t="str">
            <v>SA</v>
          </cell>
        </row>
        <row r="14672">
          <cell r="A14672" t="str">
            <v>SA</v>
          </cell>
        </row>
        <row r="14673">
          <cell r="A14673" t="str">
            <v>SA</v>
          </cell>
        </row>
        <row r="14674">
          <cell r="A14674" t="str">
            <v>SA</v>
          </cell>
        </row>
        <row r="14675">
          <cell r="A14675" t="str">
            <v>SA</v>
          </cell>
        </row>
        <row r="14676">
          <cell r="A14676" t="str">
            <v>SA</v>
          </cell>
        </row>
        <row r="14677">
          <cell r="A14677" t="str">
            <v>SA</v>
          </cell>
        </row>
        <row r="14678">
          <cell r="A14678" t="str">
            <v>SA</v>
          </cell>
        </row>
        <row r="14679">
          <cell r="A14679" t="str">
            <v>SA</v>
          </cell>
        </row>
        <row r="14680">
          <cell r="A14680" t="str">
            <v>SA</v>
          </cell>
        </row>
        <row r="14681">
          <cell r="A14681" t="str">
            <v>SA</v>
          </cell>
        </row>
        <row r="14682">
          <cell r="A14682" t="str">
            <v>SA</v>
          </cell>
        </row>
        <row r="14683">
          <cell r="A14683" t="str">
            <v>SA</v>
          </cell>
        </row>
        <row r="14684">
          <cell r="A14684" t="str">
            <v>ZP</v>
          </cell>
        </row>
        <row r="14685">
          <cell r="A14685" t="str">
            <v>ZP</v>
          </cell>
        </row>
        <row r="14686">
          <cell r="A14686" t="str">
            <v>SA</v>
          </cell>
        </row>
        <row r="14687">
          <cell r="A14687" t="str">
            <v>SA</v>
          </cell>
        </row>
        <row r="14688">
          <cell r="A14688" t="str">
            <v>SA</v>
          </cell>
        </row>
        <row r="14689">
          <cell r="A14689" t="str">
            <v>SA</v>
          </cell>
        </row>
        <row r="14690">
          <cell r="A14690" t="str">
            <v>SA</v>
          </cell>
        </row>
        <row r="14691">
          <cell r="A14691" t="str">
            <v>SA</v>
          </cell>
        </row>
        <row r="14692">
          <cell r="A14692" t="str">
            <v>SA</v>
          </cell>
        </row>
        <row r="14693">
          <cell r="A14693" t="str">
            <v>SA</v>
          </cell>
        </row>
        <row r="14694">
          <cell r="A14694" t="str">
            <v>SA</v>
          </cell>
        </row>
        <row r="14695">
          <cell r="A14695" t="str">
            <v>SA</v>
          </cell>
        </row>
        <row r="14696">
          <cell r="A14696" t="str">
            <v>SA</v>
          </cell>
        </row>
        <row r="14697">
          <cell r="A14697" t="str">
            <v>SA</v>
          </cell>
        </row>
        <row r="14698">
          <cell r="A14698" t="str">
            <v>SA</v>
          </cell>
        </row>
        <row r="14699">
          <cell r="A14699" t="str">
            <v>SA</v>
          </cell>
        </row>
        <row r="14700">
          <cell r="A14700" t="str">
            <v>SA</v>
          </cell>
        </row>
        <row r="14701">
          <cell r="A14701" t="str">
            <v>SA</v>
          </cell>
        </row>
        <row r="14702">
          <cell r="A14702" t="str">
            <v>SA</v>
          </cell>
        </row>
        <row r="14703">
          <cell r="A14703" t="str">
            <v>SA</v>
          </cell>
        </row>
        <row r="14704">
          <cell r="A14704" t="str">
            <v>SA</v>
          </cell>
        </row>
        <row r="14705">
          <cell r="A14705" t="str">
            <v>SA</v>
          </cell>
        </row>
        <row r="14706">
          <cell r="A14706" t="str">
            <v>SA</v>
          </cell>
        </row>
        <row r="14707">
          <cell r="A14707" t="str">
            <v>SA</v>
          </cell>
        </row>
        <row r="14708">
          <cell r="A14708" t="str">
            <v>SA</v>
          </cell>
        </row>
        <row r="14709">
          <cell r="A14709" t="str">
            <v>SA</v>
          </cell>
        </row>
        <row r="14710">
          <cell r="A14710" t="str">
            <v>SA</v>
          </cell>
        </row>
        <row r="14711">
          <cell r="A14711" t="str">
            <v>SA</v>
          </cell>
        </row>
        <row r="14712">
          <cell r="A14712" t="str">
            <v>SA</v>
          </cell>
        </row>
        <row r="14713">
          <cell r="A14713" t="str">
            <v>SA</v>
          </cell>
        </row>
        <row r="14714">
          <cell r="A14714" t="str">
            <v>SA</v>
          </cell>
        </row>
        <row r="14715">
          <cell r="A14715" t="str">
            <v>SA</v>
          </cell>
        </row>
        <row r="14716">
          <cell r="A14716" t="str">
            <v>SA</v>
          </cell>
        </row>
        <row r="14717">
          <cell r="A14717" t="str">
            <v>SA</v>
          </cell>
        </row>
        <row r="14718">
          <cell r="A14718" t="str">
            <v>SA</v>
          </cell>
        </row>
        <row r="14719">
          <cell r="A14719" t="str">
            <v>SA</v>
          </cell>
        </row>
        <row r="14720">
          <cell r="A14720" t="str">
            <v>SA</v>
          </cell>
        </row>
        <row r="14721">
          <cell r="A14721" t="str">
            <v>SA</v>
          </cell>
        </row>
        <row r="14722">
          <cell r="A14722" t="str">
            <v>SA</v>
          </cell>
        </row>
        <row r="14723">
          <cell r="A14723" t="str">
            <v>SA</v>
          </cell>
        </row>
        <row r="14724">
          <cell r="A14724" t="str">
            <v>ZP</v>
          </cell>
        </row>
        <row r="14725">
          <cell r="A14725" t="str">
            <v>ER</v>
          </cell>
        </row>
        <row r="14726">
          <cell r="A14726" t="str">
            <v>ZP</v>
          </cell>
        </row>
        <row r="14727">
          <cell r="A14727" t="str">
            <v>ER</v>
          </cell>
        </row>
        <row r="14728">
          <cell r="A14728" t="str">
            <v>WE</v>
          </cell>
        </row>
        <row r="14729">
          <cell r="A14729" t="str">
            <v>WE</v>
          </cell>
        </row>
        <row r="14730">
          <cell r="A14730" t="str">
            <v>ER</v>
          </cell>
        </row>
        <row r="14731">
          <cell r="A14731" t="str">
            <v>SA</v>
          </cell>
        </row>
        <row r="14732">
          <cell r="A14732" t="str">
            <v>ER</v>
          </cell>
        </row>
        <row r="14733">
          <cell r="A14733" t="str">
            <v>WE</v>
          </cell>
        </row>
        <row r="14734">
          <cell r="A14734" t="str">
            <v>ER</v>
          </cell>
        </row>
        <row r="14735">
          <cell r="A14735" t="str">
            <v>RR</v>
          </cell>
        </row>
        <row r="14736">
          <cell r="A14736" t="str">
            <v>RR</v>
          </cell>
        </row>
        <row r="14737">
          <cell r="A14737" t="str">
            <v>RR</v>
          </cell>
        </row>
        <row r="14738">
          <cell r="A14738" t="str">
            <v>RR</v>
          </cell>
        </row>
        <row r="14739">
          <cell r="A14739" t="str">
            <v>RR</v>
          </cell>
        </row>
        <row r="14740">
          <cell r="A14740" t="str">
            <v>WE</v>
          </cell>
        </row>
        <row r="14741">
          <cell r="A14741" t="str">
            <v>WE</v>
          </cell>
        </row>
        <row r="14742">
          <cell r="A14742" t="str">
            <v>WE</v>
          </cell>
        </row>
        <row r="14743">
          <cell r="A14743" t="str">
            <v>WE</v>
          </cell>
        </row>
        <row r="14744">
          <cell r="A14744" t="str">
            <v>AC</v>
          </cell>
        </row>
        <row r="14745">
          <cell r="A14745" t="str">
            <v>RR</v>
          </cell>
        </row>
        <row r="14746">
          <cell r="A14746" t="str">
            <v>KR</v>
          </cell>
        </row>
        <row r="14747">
          <cell r="A14747" t="str">
            <v>SA</v>
          </cell>
        </row>
        <row r="14748">
          <cell r="A14748" t="str">
            <v>ZP</v>
          </cell>
        </row>
        <row r="14749">
          <cell r="A14749" t="str">
            <v>ZP</v>
          </cell>
        </row>
        <row r="14750">
          <cell r="A14750" t="str">
            <v>ZP</v>
          </cell>
        </row>
        <row r="14751">
          <cell r="A14751" t="str">
            <v>ZP</v>
          </cell>
        </row>
        <row r="14752">
          <cell r="A14752" t="str">
            <v>ZP</v>
          </cell>
        </row>
        <row r="14753">
          <cell r="A14753" t="str">
            <v>ZP</v>
          </cell>
        </row>
        <row r="14754">
          <cell r="A14754" t="str">
            <v>ZP</v>
          </cell>
        </row>
        <row r="14755">
          <cell r="A14755" t="str">
            <v>ZP</v>
          </cell>
        </row>
        <row r="14756">
          <cell r="A14756" t="str">
            <v>ZP</v>
          </cell>
        </row>
        <row r="14757">
          <cell r="A14757" t="str">
            <v>ZP</v>
          </cell>
        </row>
        <row r="14758">
          <cell r="A14758" t="str">
            <v>SA</v>
          </cell>
        </row>
        <row r="14759">
          <cell r="A14759" t="str">
            <v>ZP</v>
          </cell>
        </row>
        <row r="14760">
          <cell r="A14760" t="str">
            <v>ZP</v>
          </cell>
        </row>
        <row r="14761">
          <cell r="A14761" t="str">
            <v>ZP</v>
          </cell>
        </row>
        <row r="14762">
          <cell r="A14762" t="str">
            <v>ZP</v>
          </cell>
        </row>
        <row r="14763">
          <cell r="A14763" t="str">
            <v>ZP</v>
          </cell>
        </row>
        <row r="14764">
          <cell r="A14764" t="str">
            <v>ZP</v>
          </cell>
        </row>
        <row r="14765">
          <cell r="A14765" t="str">
            <v>ZP</v>
          </cell>
        </row>
        <row r="14766">
          <cell r="A14766" t="str">
            <v>ZP</v>
          </cell>
        </row>
        <row r="14767">
          <cell r="A14767" t="str">
            <v>ZP</v>
          </cell>
        </row>
        <row r="14768">
          <cell r="A14768" t="str">
            <v>ZP</v>
          </cell>
        </row>
        <row r="14769">
          <cell r="A14769" t="str">
            <v>ZP</v>
          </cell>
        </row>
        <row r="14770">
          <cell r="A14770" t="str">
            <v>ZP</v>
          </cell>
        </row>
        <row r="14771">
          <cell r="A14771" t="str">
            <v>ZP</v>
          </cell>
        </row>
        <row r="14772">
          <cell r="A14772" t="str">
            <v>ZP</v>
          </cell>
        </row>
        <row r="14773">
          <cell r="A14773" t="str">
            <v>ZP</v>
          </cell>
        </row>
        <row r="14774">
          <cell r="A14774" t="str">
            <v>ZP</v>
          </cell>
        </row>
        <row r="14775">
          <cell r="A14775" t="str">
            <v>ZP</v>
          </cell>
        </row>
        <row r="14776">
          <cell r="A14776" t="str">
            <v>ZP</v>
          </cell>
        </row>
        <row r="14777">
          <cell r="A14777" t="str">
            <v>ZP</v>
          </cell>
        </row>
        <row r="14778">
          <cell r="A14778" t="str">
            <v>ZP</v>
          </cell>
        </row>
        <row r="14779">
          <cell r="A14779" t="str">
            <v>ZP</v>
          </cell>
        </row>
        <row r="14780">
          <cell r="A14780" t="str">
            <v>ZP</v>
          </cell>
        </row>
        <row r="14781">
          <cell r="A14781" t="str">
            <v>ZP</v>
          </cell>
        </row>
        <row r="14782">
          <cell r="A14782" t="str">
            <v>ZP</v>
          </cell>
        </row>
        <row r="14783">
          <cell r="A14783" t="str">
            <v>ZP</v>
          </cell>
        </row>
        <row r="14784">
          <cell r="A14784" t="str">
            <v>ZP</v>
          </cell>
        </row>
        <row r="14785">
          <cell r="A14785" t="str">
            <v>ZP</v>
          </cell>
        </row>
        <row r="14786">
          <cell r="A14786" t="str">
            <v>ZP</v>
          </cell>
        </row>
        <row r="14787">
          <cell r="A14787" t="str">
            <v>ZP</v>
          </cell>
        </row>
        <row r="14788">
          <cell r="A14788" t="str">
            <v>ZP</v>
          </cell>
        </row>
        <row r="14789">
          <cell r="A14789" t="str">
            <v>ZP</v>
          </cell>
        </row>
        <row r="14790">
          <cell r="A14790" t="str">
            <v>ZP</v>
          </cell>
        </row>
        <row r="14791">
          <cell r="A14791" t="str">
            <v>ZP</v>
          </cell>
        </row>
        <row r="14792">
          <cell r="A14792" t="str">
            <v>ZP</v>
          </cell>
        </row>
        <row r="14793">
          <cell r="A14793" t="str">
            <v>ZP</v>
          </cell>
        </row>
        <row r="14794">
          <cell r="A14794" t="str">
            <v>ZP</v>
          </cell>
        </row>
        <row r="14795">
          <cell r="A14795" t="str">
            <v>ZP</v>
          </cell>
        </row>
        <row r="14796">
          <cell r="A14796" t="str">
            <v>ZP</v>
          </cell>
        </row>
        <row r="14797">
          <cell r="A14797" t="str">
            <v>ZP</v>
          </cell>
        </row>
        <row r="14798">
          <cell r="A14798" t="str">
            <v>ZP</v>
          </cell>
        </row>
        <row r="14799">
          <cell r="A14799" t="str">
            <v>ZP</v>
          </cell>
        </row>
        <row r="14800">
          <cell r="A14800" t="str">
            <v>ZP</v>
          </cell>
        </row>
        <row r="14801">
          <cell r="A14801" t="str">
            <v>ZP</v>
          </cell>
        </row>
        <row r="14802">
          <cell r="A14802" t="str">
            <v>ZP</v>
          </cell>
        </row>
        <row r="14803">
          <cell r="A14803" t="str">
            <v>ZP</v>
          </cell>
        </row>
        <row r="14804">
          <cell r="A14804" t="str">
            <v>ZP</v>
          </cell>
        </row>
        <row r="14805">
          <cell r="A14805" t="str">
            <v>ZP</v>
          </cell>
        </row>
        <row r="14806">
          <cell r="A14806" t="str">
            <v>ZP</v>
          </cell>
        </row>
        <row r="14807">
          <cell r="A14807" t="str">
            <v>ZP</v>
          </cell>
        </row>
        <row r="14808">
          <cell r="A14808" t="str">
            <v>ZP</v>
          </cell>
        </row>
        <row r="14809">
          <cell r="A14809" t="str">
            <v>ZP</v>
          </cell>
        </row>
        <row r="14810">
          <cell r="A14810" t="str">
            <v>ZP</v>
          </cell>
        </row>
        <row r="14811">
          <cell r="A14811" t="str">
            <v>ZP</v>
          </cell>
        </row>
        <row r="14812">
          <cell r="A14812" t="str">
            <v>ZP</v>
          </cell>
        </row>
        <row r="14813">
          <cell r="A14813" t="str">
            <v>ZP</v>
          </cell>
        </row>
        <row r="14814">
          <cell r="A14814" t="str">
            <v>RR</v>
          </cell>
        </row>
        <row r="14815">
          <cell r="A14815" t="str">
            <v>ZP</v>
          </cell>
        </row>
        <row r="14816">
          <cell r="A14816" t="str">
            <v>ZP</v>
          </cell>
        </row>
        <row r="14817">
          <cell r="A14817" t="str">
            <v>ER</v>
          </cell>
        </row>
        <row r="14818">
          <cell r="A14818" t="str">
            <v>ZP</v>
          </cell>
        </row>
        <row r="14819">
          <cell r="A14819" t="str">
            <v>ZP</v>
          </cell>
        </row>
        <row r="14820">
          <cell r="A14820" t="str">
            <v>ZP</v>
          </cell>
        </row>
        <row r="14821">
          <cell r="A14821" t="str">
            <v>ER</v>
          </cell>
        </row>
        <row r="14822">
          <cell r="A14822" t="str">
            <v>SA</v>
          </cell>
        </row>
        <row r="14823">
          <cell r="A14823" t="str">
            <v>SA</v>
          </cell>
        </row>
        <row r="14824">
          <cell r="A14824" t="str">
            <v>ER</v>
          </cell>
        </row>
        <row r="14825">
          <cell r="A14825" t="str">
            <v>SA</v>
          </cell>
        </row>
        <row r="14826">
          <cell r="A14826" t="str">
            <v>ZP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  <sheetName val="Comp"/>
      <sheetName val="Ack 1"/>
      <sheetName val="Page2"/>
      <sheetName val="Page3"/>
      <sheetName val="Page4"/>
      <sheetName val="Page5"/>
      <sheetName val="Page6"/>
      <sheetName val="Page7"/>
      <sheetName val="Page8"/>
      <sheetName val="Page9"/>
      <sheetName val="Page10"/>
    </sheetNames>
    <sheetDataSet>
      <sheetData sheetId="0">
        <row r="3">
          <cell r="AD3" t="str">
            <v xml:space="preserve">Receipt No.  </v>
          </cell>
        </row>
        <row r="4">
          <cell r="AB4" t="str">
            <v>Date</v>
          </cell>
        </row>
        <row r="6">
          <cell r="K6" t="str">
            <v>FORM NO. 1</v>
          </cell>
          <cell r="AD6" t="str">
            <v/>
          </cell>
        </row>
        <row r="8">
          <cell r="K8" t="str">
            <v>Return of Income</v>
          </cell>
          <cell r="AD8" t="str">
            <v/>
          </cell>
        </row>
        <row r="9">
          <cell r="K9" t="str">
            <v>[See Rule 12(1) (a) of Income-tax Rules, 1962]</v>
          </cell>
        </row>
        <row r="10">
          <cell r="AD10" t="str">
            <v/>
          </cell>
        </row>
        <row r="12">
          <cell r="E12" t="str">
            <v>°</v>
          </cell>
          <cell r="F12" t="str">
            <v xml:space="preserve">This income-tax return form is meant for companies, other than those claiming </v>
          </cell>
        </row>
        <row r="13">
          <cell r="F13" t="str">
            <v xml:space="preserve">exemption u/s 11, for complying with the requirements of section 139/142/148 of the </v>
          </cell>
        </row>
        <row r="14">
          <cell r="F14" t="str">
            <v>Income-tax Act.</v>
          </cell>
        </row>
        <row r="16">
          <cell r="E16" t="str">
            <v>°</v>
          </cell>
          <cell r="F16" t="str">
            <v xml:space="preserve">All the items are required to be filled in.  If any item is not applicable to you, write NA  </v>
          </cell>
        </row>
        <row r="17">
          <cell r="F17" t="str">
            <v xml:space="preserve"> against that. You may write NIL, for any amount asked for where appropriate.</v>
          </cell>
        </row>
        <row r="19">
          <cell r="E19" t="str">
            <v>°</v>
          </cell>
          <cell r="F19" t="str">
            <v>The amount of losses are to be shown within brackets.</v>
          </cell>
        </row>
        <row r="21">
          <cell r="E21" t="str">
            <v>°</v>
          </cell>
          <cell r="F21" t="str">
            <v xml:space="preserve">DO NOT LEAVE ANY PART OF THE RETURN BLANK.  ENCLOSE A SEPARATE </v>
          </cell>
        </row>
        <row r="22">
          <cell r="F22" t="str">
            <v xml:space="preserve">COMPUTATION SHEET IF THE SPACE PROVIDED IN ANY PART OF THE  </v>
          </cell>
        </row>
        <row r="23">
          <cell r="F23" t="str">
            <v xml:space="preserve">RETURN IS INADEQUATE, WRITING THE AGGREGATE AMOUNTS AT THE </v>
          </cell>
        </row>
        <row r="24">
          <cell r="F24" t="str">
            <v>APPROPRIATE PLACE IN THAT PART.</v>
          </cell>
        </row>
        <row r="26">
          <cell r="E26" t="str">
            <v>°</v>
          </cell>
          <cell r="F26" t="str">
            <v>Please go through the instructions.  These will help you in filling in the return.</v>
          </cell>
        </row>
        <row r="29">
          <cell r="B29" t="str">
            <v>Part-I</v>
          </cell>
        </row>
        <row r="30">
          <cell r="B30" t="str">
            <v>General Information</v>
          </cell>
        </row>
        <row r="32">
          <cell r="B32" t="str">
            <v>1. Assessment Year</v>
          </cell>
          <cell r="J32">
            <v>1</v>
          </cell>
          <cell r="K32">
            <v>9</v>
          </cell>
          <cell r="L32">
            <v>9</v>
          </cell>
          <cell r="M32">
            <v>8</v>
          </cell>
          <cell r="N32" t="str">
            <v>-</v>
          </cell>
          <cell r="O32">
            <v>9</v>
          </cell>
          <cell r="P32">
            <v>9</v>
          </cell>
          <cell r="Q32" t="str">
            <v>2. PA No./GIR No.</v>
          </cell>
          <cell r="W32" t="str">
            <v>A</v>
          </cell>
          <cell r="X32" t="str">
            <v>P</v>
          </cell>
          <cell r="Y32" t="str">
            <v>P</v>
          </cell>
          <cell r="Z32" t="str">
            <v>L</v>
          </cell>
          <cell r="AA32" t="str">
            <v>I</v>
          </cell>
          <cell r="AB32" t="str">
            <v>E</v>
          </cell>
          <cell r="AC32" t="str">
            <v>D</v>
          </cell>
          <cell r="AE32" t="str">
            <v>F</v>
          </cell>
          <cell r="AF32" t="str">
            <v>O</v>
          </cell>
          <cell r="AG32" t="str">
            <v>R</v>
          </cell>
        </row>
        <row r="33">
          <cell r="B33" t="str">
            <v>3. Ward/Circle/Special Range</v>
          </cell>
          <cell r="L33" t="str">
            <v>FOREIGN CIRCLE</v>
          </cell>
          <cell r="X33" t="str">
            <v>4. Return u/s 139 /142/148</v>
          </cell>
          <cell r="AF33">
            <v>139</v>
          </cell>
        </row>
        <row r="34">
          <cell r="B34" t="str">
            <v>5. If revised return, receipt no. &amp; date of filing the original</v>
          </cell>
          <cell r="T34" t="str">
            <v>No.</v>
          </cell>
          <cell r="V34" t="str">
            <v>N</v>
          </cell>
          <cell r="W34" t="str">
            <v>A</v>
          </cell>
          <cell r="Y34" t="str">
            <v>Date</v>
          </cell>
          <cell r="AB34" t="str">
            <v>-</v>
          </cell>
          <cell r="AD34" t="str">
            <v>-</v>
          </cell>
          <cell r="AE34">
            <v>1</v>
          </cell>
          <cell r="AF34">
            <v>9</v>
          </cell>
          <cell r="AG34">
            <v>9</v>
          </cell>
        </row>
        <row r="35">
          <cell r="B35" t="str">
            <v>6. Name</v>
          </cell>
          <cell r="E35" t="str">
            <v>P</v>
          </cell>
          <cell r="F35" t="str">
            <v>T</v>
          </cell>
          <cell r="H35" t="str">
            <v>S</v>
          </cell>
          <cell r="I35" t="str">
            <v>A</v>
          </cell>
          <cell r="J35" t="str">
            <v>P</v>
          </cell>
          <cell r="L35" t="str">
            <v>A</v>
          </cell>
          <cell r="M35" t="str">
            <v>S</v>
          </cell>
          <cell r="N35" t="str">
            <v>I</v>
          </cell>
          <cell r="O35" t="str">
            <v>A</v>
          </cell>
        </row>
        <row r="38">
          <cell r="B38" t="str">
            <v>7. Date of incorporation</v>
          </cell>
          <cell r="N38" t="str">
            <v>-</v>
          </cell>
          <cell r="Q38" t="str">
            <v>-</v>
          </cell>
          <cell r="V38" t="str">
            <v>8. Residence in India*</v>
          </cell>
          <cell r="AC38">
            <v>0</v>
          </cell>
          <cell r="AD38">
            <v>2</v>
          </cell>
          <cell r="AE38" t="str">
            <v>9. Status*</v>
          </cell>
          <cell r="AH38">
            <v>15</v>
          </cell>
        </row>
        <row r="39">
          <cell r="B39" t="str">
            <v>10. Office Address</v>
          </cell>
          <cell r="J39" t="str">
            <v>C</v>
          </cell>
          <cell r="K39" t="str">
            <v>/</v>
          </cell>
          <cell r="L39" t="str">
            <v>O</v>
          </cell>
          <cell r="N39" t="str">
            <v>A</v>
          </cell>
          <cell r="O39" t="str">
            <v>R</v>
          </cell>
          <cell r="P39" t="str">
            <v>T</v>
          </cell>
          <cell r="Q39" t="str">
            <v>H</v>
          </cell>
          <cell r="R39" t="str">
            <v>U</v>
          </cell>
          <cell r="S39" t="str">
            <v>R</v>
          </cell>
          <cell r="U39" t="str">
            <v>A</v>
          </cell>
          <cell r="V39" t="str">
            <v>N</v>
          </cell>
          <cell r="W39" t="str">
            <v>D</v>
          </cell>
          <cell r="X39" t="str">
            <v>E</v>
          </cell>
          <cell r="Y39" t="str">
            <v>R</v>
          </cell>
          <cell r="Z39" t="str">
            <v>S</v>
          </cell>
          <cell r="AA39" t="str">
            <v>E</v>
          </cell>
          <cell r="AB39" t="str">
            <v>N</v>
          </cell>
        </row>
        <row r="40">
          <cell r="B40" t="str">
            <v>D</v>
          </cell>
          <cell r="C40" t="str">
            <v>U</v>
          </cell>
          <cell r="E40" t="str">
            <v>P</v>
          </cell>
          <cell r="F40" t="str">
            <v>A</v>
          </cell>
          <cell r="G40" t="str">
            <v>R</v>
          </cell>
          <cell r="H40" t="str">
            <v>C</v>
          </cell>
          <cell r="J40" t="str">
            <v>T</v>
          </cell>
          <cell r="K40" t="str">
            <v>R</v>
          </cell>
          <cell r="L40" t="str">
            <v>I</v>
          </cell>
          <cell r="M40" t="str">
            <v>N</v>
          </cell>
          <cell r="N40" t="str">
            <v>I</v>
          </cell>
          <cell r="O40" t="str">
            <v>T</v>
          </cell>
          <cell r="P40" t="str">
            <v>Y</v>
          </cell>
        </row>
        <row r="41">
          <cell r="B41">
            <v>1</v>
          </cell>
          <cell r="C41">
            <v>7</v>
          </cell>
          <cell r="E41" t="str">
            <v>M</v>
          </cell>
          <cell r="F41" t="str">
            <v>G</v>
          </cell>
          <cell r="H41" t="str">
            <v>R</v>
          </cell>
          <cell r="I41" t="str">
            <v>O</v>
          </cell>
          <cell r="J41" t="str">
            <v>A</v>
          </cell>
          <cell r="K41" t="str">
            <v>D</v>
          </cell>
        </row>
        <row r="42">
          <cell r="B42" t="str">
            <v>B</v>
          </cell>
          <cell r="C42" t="str">
            <v>A</v>
          </cell>
          <cell r="D42" t="str">
            <v>N</v>
          </cell>
          <cell r="E42" t="str">
            <v>G</v>
          </cell>
          <cell r="F42" t="str">
            <v>A</v>
          </cell>
          <cell r="G42" t="str">
            <v>L</v>
          </cell>
          <cell r="H42" t="str">
            <v>O</v>
          </cell>
          <cell r="I42" t="str">
            <v>R</v>
          </cell>
          <cell r="J42" t="str">
            <v>E</v>
          </cell>
          <cell r="Z42" t="str">
            <v>PIN :</v>
          </cell>
          <cell r="AC42">
            <v>5</v>
          </cell>
          <cell r="AD42">
            <v>6</v>
          </cell>
          <cell r="AE42">
            <v>0</v>
          </cell>
          <cell r="AF42">
            <v>0</v>
          </cell>
          <cell r="AG42">
            <v>0</v>
          </cell>
          <cell r="AH42">
            <v>1</v>
          </cell>
        </row>
        <row r="43">
          <cell r="B43" t="str">
            <v>11. Telephone Numbers :</v>
          </cell>
          <cell r="K43">
            <v>5</v>
          </cell>
          <cell r="L43">
            <v>5</v>
          </cell>
          <cell r="M43">
            <v>9</v>
          </cell>
          <cell r="N43">
            <v>6</v>
          </cell>
          <cell r="O43">
            <v>2</v>
          </cell>
          <cell r="P43">
            <v>6</v>
          </cell>
          <cell r="Q43">
            <v>2</v>
          </cell>
        </row>
        <row r="44">
          <cell r="B44" t="str">
            <v xml:space="preserve">12. Is this the first assessment of the </v>
          </cell>
          <cell r="T44" t="str">
            <v>15. Has the company claimed any Double</v>
          </cell>
        </row>
        <row r="45">
          <cell r="B45" t="str">
            <v xml:space="preserve">      company? **</v>
          </cell>
          <cell r="Q45" t="str">
            <v>YES</v>
          </cell>
          <cell r="T45" t="str">
            <v xml:space="preserve">       Taxation Relief?**</v>
          </cell>
          <cell r="AG45" t="str">
            <v>YES</v>
          </cell>
        </row>
        <row r="46">
          <cell r="B46" t="str">
            <v xml:space="preserve">13.  Is the company assessed to </v>
          </cell>
          <cell r="T46" t="str">
            <v>(i)  Under agreement with foreign country **</v>
          </cell>
          <cell r="AG46" t="str">
            <v>YES</v>
          </cell>
        </row>
        <row r="47">
          <cell r="B47" t="str">
            <v xml:space="preserve">       Wealth-tax? **</v>
          </cell>
          <cell r="Q47" t="str">
            <v>NO</v>
          </cell>
          <cell r="T47" t="str">
            <v>(ii)  In respect of a country with which no</v>
          </cell>
          <cell r="AG47" t="str">
            <v>NO</v>
          </cell>
        </row>
        <row r="48">
          <cell r="B48" t="str">
            <v>14.  Is the return being filed as a</v>
          </cell>
          <cell r="T48" t="str">
            <v xml:space="preserve">   agreement exists **</v>
          </cell>
        </row>
        <row r="49">
          <cell r="B49" t="str">
            <v xml:space="preserve">       representative assessee? **</v>
          </cell>
          <cell r="Q49" t="str">
            <v>NO</v>
          </cell>
          <cell r="T49" t="str">
            <v>(iii)  Name of the country</v>
          </cell>
          <cell r="AB49" t="str">
            <v>INDONESIA</v>
          </cell>
        </row>
        <row r="51">
          <cell r="B51" t="str">
            <v>* Select the appropriate code number given below:</v>
          </cell>
          <cell r="AC51" t="str">
            <v>** Write Yes/No</v>
          </cell>
        </row>
        <row r="53">
          <cell r="B53" t="str">
            <v>Residence in India</v>
          </cell>
          <cell r="L53" t="str">
            <v>Status</v>
          </cell>
        </row>
        <row r="54">
          <cell r="D54" t="str">
            <v>Resident</v>
          </cell>
          <cell r="I54" t="str">
            <v>01</v>
          </cell>
          <cell r="L54" t="str">
            <v xml:space="preserve">(a)    A domestic company in which the </v>
          </cell>
        </row>
        <row r="55">
          <cell r="D55" t="str">
            <v>Non-resident</v>
          </cell>
          <cell r="I55" t="str">
            <v>02</v>
          </cell>
          <cell r="M55" t="str">
            <v xml:space="preserve">  public are substantially interested.</v>
          </cell>
          <cell r="Y55" t="str">
            <v>12</v>
          </cell>
        </row>
        <row r="57">
          <cell r="L57" t="str">
            <v xml:space="preserve">(b)    A domestic company which is not </v>
          </cell>
        </row>
        <row r="58">
          <cell r="L58" t="str">
            <v xml:space="preserve">        a company in which the public are </v>
          </cell>
        </row>
        <row r="59">
          <cell r="L59" t="str">
            <v xml:space="preserve">        substantially interested.</v>
          </cell>
          <cell r="Y59" t="str">
            <v>13</v>
          </cell>
        </row>
        <row r="61">
          <cell r="L61" t="str">
            <v>(c)    A company other than a domestic</v>
          </cell>
        </row>
        <row r="62">
          <cell r="M62" t="str">
            <v xml:space="preserve">  company</v>
          </cell>
          <cell r="Y62" t="str">
            <v>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 St"/>
      <sheetName val="Oct Reco 07"/>
      <sheetName val="Check Register"/>
      <sheetName val="10356"/>
      <sheetName val="10358"/>
      <sheetName val="Reco Nov2007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 St"/>
      <sheetName val="Oct Reco 07"/>
      <sheetName val="Check Register"/>
      <sheetName val="10356"/>
      <sheetName val="10358"/>
      <sheetName val="Reco Nov2007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ment Copy"/>
      <sheetName val="10358.Nov"/>
      <sheetName val="Reco Nov2007"/>
      <sheetName val="Check Reg Dec07"/>
      <sheetName val="10356"/>
      <sheetName val="10358.Dec"/>
      <sheetName val="Reco Dec'07 "/>
      <sheetName val="10358"/>
      <sheetName val="Check Reg"/>
      <sheetName val="Sheet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Y-OS-90-1"/>
      <sheetName val="CY_OS_90_1"/>
    </sheetNames>
    <sheetDataSet>
      <sheetData sheetId="0">
        <row r="1">
          <cell r="B1" t="str">
            <v>HARDY EXPLORATION &amp; PRODUCTION (INDIA) INC</v>
          </cell>
          <cell r="F1" t="str">
            <v>A.Y:</v>
          </cell>
          <cell r="G1" t="str">
            <v>1999-2000</v>
          </cell>
        </row>
        <row r="2">
          <cell r="B2" t="str">
            <v>IVTH FLOOR, DBS WESTMINSTER</v>
          </cell>
          <cell r="F2" t="str">
            <v>P.Y:</v>
          </cell>
          <cell r="G2" t="str">
            <v>MARCH 31, 1999</v>
          </cell>
        </row>
        <row r="3">
          <cell r="B3" t="str">
            <v>DR RADHAKRISHNAN SALAI</v>
          </cell>
          <cell r="F3" t="str">
            <v>PAN:</v>
          </cell>
          <cell r="G3" t="str">
            <v>AAACV2469H</v>
          </cell>
        </row>
        <row r="4">
          <cell r="B4" t="str">
            <v>MYLAPORE</v>
          </cell>
          <cell r="F4" t="str">
            <v>STATUS:</v>
          </cell>
          <cell r="G4" t="str">
            <v>FOREIGN COMPANY</v>
          </cell>
        </row>
        <row r="5">
          <cell r="B5" t="str">
            <v>CHENNAI 600 004</v>
          </cell>
        </row>
        <row r="7">
          <cell r="B7" t="str">
            <v>BLOCK CY-OS-90/1</v>
          </cell>
        </row>
        <row r="8">
          <cell r="B8" t="str">
            <v xml:space="preserve">JOINT OPERATING EXPENDITURE STATEMENT </v>
          </cell>
        </row>
        <row r="9">
          <cell r="B9" t="str">
            <v>APPORTIONMENT OF JOINT COSTS &amp; COMPUTATION OF ALLOWABLE COSTS</v>
          </cell>
        </row>
        <row r="10">
          <cell r="B10" t="str">
            <v>AS PER THE PROVISIONS OF ARTICLE 16.2.1 AND IN ACCORDANCE WITH SECTION 2 OF THE</v>
          </cell>
        </row>
        <row r="11">
          <cell r="B11" t="str">
            <v>ACCOUNTING PROCEDURES SPECIFIED IN APPENDIX C TO THE PRODUCTION SHARING CONTRACT</v>
          </cell>
        </row>
        <row r="13">
          <cell r="B13" t="str">
            <v>EXPENDITURE</v>
          </cell>
          <cell r="D13" t="str">
            <v>PERIOD FROM APRIL 1, 1998 TO MARCH 31, 1999</v>
          </cell>
        </row>
        <row r="14">
          <cell r="D14" t="str">
            <v>(ACTUALS IN TO US$)</v>
          </cell>
        </row>
        <row r="15">
          <cell r="D15" t="str">
            <v>TOTAL</v>
          </cell>
          <cell r="E15" t="str">
            <v>ONGC</v>
          </cell>
          <cell r="F15" t="str">
            <v>TATA</v>
          </cell>
          <cell r="G15" t="str">
            <v>HOEC</v>
          </cell>
          <cell r="H15" t="str">
            <v>HARDY</v>
          </cell>
        </row>
        <row r="16">
          <cell r="D16">
            <v>1</v>
          </cell>
          <cell r="E16">
            <v>0.4</v>
          </cell>
          <cell r="F16">
            <v>0.21</v>
          </cell>
          <cell r="G16">
            <v>0.21</v>
          </cell>
          <cell r="H16">
            <v>0.18</v>
          </cell>
        </row>
        <row r="17">
          <cell r="B17" t="str">
            <v>EXPLORATION EXPENDITURE MET EXCLUSIVELY BY HEPI (IN US$)</v>
          </cell>
          <cell r="H17">
            <v>37698</v>
          </cell>
        </row>
        <row r="18">
          <cell r="B18" t="str">
            <v>EXPLORATION EXPENDITURE FOR 1998-99 IN RS (US$ CONVERTED TO RS) **</v>
          </cell>
          <cell r="H18">
            <v>1593871</v>
          </cell>
        </row>
        <row r="20">
          <cell r="B20" t="str">
            <v>DEVELOPMENT DRILLING COSTS (IN US$)</v>
          </cell>
        </row>
        <row r="21">
          <cell r="B21" t="str">
            <v xml:space="preserve">Pre drilling expenses </v>
          </cell>
          <cell r="D21">
            <v>15040</v>
          </cell>
          <cell r="E21">
            <v>6016</v>
          </cell>
          <cell r="F21">
            <v>3158.4</v>
          </cell>
          <cell r="G21">
            <v>3158.4</v>
          </cell>
          <cell r="H21">
            <v>2707.2</v>
          </cell>
        </row>
        <row r="22">
          <cell r="B22" t="str">
            <v>Drilling and completion of wells:</v>
          </cell>
        </row>
        <row r="23">
          <cell r="B23" t="str">
            <v>PD-1 well</v>
          </cell>
          <cell r="D23">
            <v>3785</v>
          </cell>
          <cell r="E23">
            <v>1514</v>
          </cell>
          <cell r="F23">
            <v>794.85</v>
          </cell>
          <cell r="G23">
            <v>794.85</v>
          </cell>
          <cell r="H23">
            <v>681.3</v>
          </cell>
        </row>
        <row r="24">
          <cell r="B24" t="str">
            <v>PY-3-3 well</v>
          </cell>
          <cell r="D24">
            <v>90112</v>
          </cell>
          <cell r="E24">
            <v>36044.800000000003</v>
          </cell>
          <cell r="F24">
            <v>18923.52</v>
          </cell>
          <cell r="G24">
            <v>18923.52</v>
          </cell>
          <cell r="H24">
            <v>16220.16</v>
          </cell>
        </row>
        <row r="25">
          <cell r="B25" t="str">
            <v>PY-3-2 well</v>
          </cell>
          <cell r="D25">
            <v>90747</v>
          </cell>
          <cell r="E25">
            <v>36298.800000000003</v>
          </cell>
          <cell r="F25">
            <v>19056.87</v>
          </cell>
          <cell r="G25">
            <v>19056.87</v>
          </cell>
          <cell r="H25">
            <v>16334.46</v>
          </cell>
        </row>
        <row r="26">
          <cell r="B26" t="str">
            <v>PD-3 well</v>
          </cell>
          <cell r="D26">
            <v>115095</v>
          </cell>
          <cell r="E26">
            <v>46038</v>
          </cell>
          <cell r="F26">
            <v>24169.95</v>
          </cell>
          <cell r="G26">
            <v>24169.95</v>
          </cell>
          <cell r="H26">
            <v>20717.099999999999</v>
          </cell>
        </row>
        <row r="27">
          <cell r="B27" t="str">
            <v>PD-4-well</v>
          </cell>
          <cell r="D27">
            <v>126449</v>
          </cell>
          <cell r="E27">
            <v>50579.600000000006</v>
          </cell>
          <cell r="F27">
            <v>26554.289999999997</v>
          </cell>
          <cell r="G27">
            <v>26554.289999999997</v>
          </cell>
          <cell r="H27">
            <v>22760.82</v>
          </cell>
        </row>
        <row r="28">
          <cell r="B28" t="str">
            <v>PD-4-well completion</v>
          </cell>
          <cell r="D28">
            <v>40895</v>
          </cell>
          <cell r="E28">
            <v>16358</v>
          </cell>
          <cell r="F28">
            <v>8587.9499999999989</v>
          </cell>
          <cell r="G28">
            <v>8587.9499999999989</v>
          </cell>
          <cell r="H28">
            <v>7361.0999999999995</v>
          </cell>
        </row>
        <row r="29">
          <cell r="B29" t="str">
            <v>Project engineering and management services</v>
          </cell>
          <cell r="D29">
            <v>-981746</v>
          </cell>
          <cell r="E29">
            <v>-392698.4</v>
          </cell>
          <cell r="F29">
            <v>-206166.66</v>
          </cell>
          <cell r="G29">
            <v>-206166.66</v>
          </cell>
          <cell r="H29">
            <v>-176714.28</v>
          </cell>
        </row>
        <row r="30">
          <cell r="B30" t="str">
            <v>Additional capex</v>
          </cell>
          <cell r="D30">
            <v>-115000</v>
          </cell>
          <cell r="E30">
            <v>-46000</v>
          </cell>
          <cell r="F30">
            <v>-24150</v>
          </cell>
          <cell r="G30">
            <v>-24150</v>
          </cell>
          <cell r="H30">
            <v>-20700</v>
          </cell>
        </row>
        <row r="31">
          <cell r="B31" t="str">
            <v>1% overhead *</v>
          </cell>
          <cell r="D31">
            <v>-6146.2300000000005</v>
          </cell>
          <cell r="E31">
            <v>-2458.4920000000002</v>
          </cell>
          <cell r="F31">
            <v>-1290.7083</v>
          </cell>
          <cell r="G31">
            <v>-1290.7083</v>
          </cell>
          <cell r="H31">
            <v>-1106.3214</v>
          </cell>
        </row>
        <row r="33">
          <cell r="B33" t="str">
            <v xml:space="preserve">DEVELOPMENT EXPENDITURE FOR 1998-99 (IN US$) </v>
          </cell>
          <cell r="D33">
            <v>-620769</v>
          </cell>
          <cell r="E33">
            <v>-248308</v>
          </cell>
          <cell r="F33">
            <v>-130362</v>
          </cell>
          <cell r="G33">
            <v>-130362</v>
          </cell>
          <cell r="H33">
            <v>-111738</v>
          </cell>
        </row>
        <row r="35">
          <cell r="B35" t="str">
            <v>DEVELOPMENT EXPENDITURE INCURRED DIRECTLY BY HEPI (IN US$)</v>
          </cell>
        </row>
        <row r="36">
          <cell r="B36" t="str">
            <v>Drilling PD 1</v>
          </cell>
          <cell r="H36">
            <v>134904</v>
          </cell>
        </row>
        <row r="37">
          <cell r="B37" t="str">
            <v>Project enginnering and management expenses</v>
          </cell>
          <cell r="H37">
            <v>1007376</v>
          </cell>
        </row>
        <row r="38">
          <cell r="B38" t="str">
            <v>Additional capex</v>
          </cell>
          <cell r="H38">
            <v>31604</v>
          </cell>
        </row>
        <row r="40">
          <cell r="B40" t="str">
            <v>DEVELOPMENT EXPENDITURE FOR 1998-99 (IN US$)</v>
          </cell>
          <cell r="D40">
            <v>-620769</v>
          </cell>
          <cell r="E40">
            <v>-248308</v>
          </cell>
          <cell r="F40">
            <v>-130362</v>
          </cell>
          <cell r="G40">
            <v>-130362</v>
          </cell>
          <cell r="H40">
            <v>1062146</v>
          </cell>
        </row>
        <row r="41">
          <cell r="B41" t="str">
            <v>DEVELOPMENT EXPENDITURE FOR 1998-99 (US$ CONVERTED TO RS) ** (A)</v>
          </cell>
          <cell r="D41">
            <v>-26246113</v>
          </cell>
          <cell r="E41">
            <v>-10498462</v>
          </cell>
          <cell r="F41">
            <v>-5511705</v>
          </cell>
          <cell r="G41">
            <v>-5511705</v>
          </cell>
          <cell r="H41">
            <v>44907533</v>
          </cell>
        </row>
        <row r="43">
          <cell r="B43" t="str">
            <v>DEVELOPMENT DRILLING COSTS (IN RS)</v>
          </cell>
        </row>
        <row r="45">
          <cell r="B45" t="str">
            <v>PD-1 well</v>
          </cell>
          <cell r="D45">
            <v>99178</v>
          </cell>
          <cell r="E45">
            <v>39671.200000000004</v>
          </cell>
          <cell r="F45">
            <v>20827.38</v>
          </cell>
          <cell r="G45">
            <v>20827.38</v>
          </cell>
          <cell r="H45">
            <v>17852.04</v>
          </cell>
        </row>
        <row r="46">
          <cell r="B46" t="str">
            <v>PD-3 well</v>
          </cell>
          <cell r="D46">
            <v>253202</v>
          </cell>
          <cell r="E46">
            <v>101280.8</v>
          </cell>
          <cell r="F46">
            <v>53172.42</v>
          </cell>
          <cell r="G46">
            <v>53172.42</v>
          </cell>
          <cell r="H46">
            <v>45576.36</v>
          </cell>
        </row>
        <row r="47">
          <cell r="B47" t="str">
            <v>PD-4-well completion</v>
          </cell>
          <cell r="D47">
            <v>47923</v>
          </cell>
          <cell r="E47">
            <v>19169.2</v>
          </cell>
          <cell r="F47">
            <v>10063.83</v>
          </cell>
          <cell r="G47">
            <v>10063.83</v>
          </cell>
          <cell r="H47">
            <v>8626.14</v>
          </cell>
        </row>
        <row r="48">
          <cell r="B48" t="str">
            <v>1% overhead *</v>
          </cell>
          <cell r="D48">
            <v>4003.03</v>
          </cell>
          <cell r="E48">
            <v>1601.2120000000002</v>
          </cell>
          <cell r="F48">
            <v>840.63630000000012</v>
          </cell>
          <cell r="G48">
            <v>840.63630000000012</v>
          </cell>
          <cell r="H48">
            <v>720.54540000000009</v>
          </cell>
        </row>
        <row r="50">
          <cell r="B50" t="str">
            <v>DEVELOPMENT EXPENDITURE FOR 1998-99 (IN RS)                                                                           (B)</v>
          </cell>
          <cell r="D50">
            <v>404306.03</v>
          </cell>
          <cell r="E50">
            <v>161722.41200000001</v>
          </cell>
          <cell r="F50">
            <v>84904.266300000003</v>
          </cell>
          <cell r="G50">
            <v>84904.266300000003</v>
          </cell>
          <cell r="H50">
            <v>72775.085400000011</v>
          </cell>
        </row>
        <row r="52">
          <cell r="B52" t="str">
            <v>TOTAL AGGREGATED DEVELOPMENT EXPENDITURE FOR 1998-99 (IN RS)                           (A+B)</v>
          </cell>
          <cell r="D52">
            <v>-25841806.969999999</v>
          </cell>
          <cell r="E52">
            <v>-10336739.588</v>
          </cell>
          <cell r="F52">
            <v>-5426800.7336999997</v>
          </cell>
          <cell r="G52">
            <v>-5426800.7336999997</v>
          </cell>
          <cell r="H52">
            <v>44980308.0854</v>
          </cell>
        </row>
        <row r="55">
          <cell r="B55" t="str">
            <v>PRODUCTION COSTS (IN US$)</v>
          </cell>
        </row>
        <row r="56">
          <cell r="B56" t="str">
            <v>Mobilisation (FSO/FPU)</v>
          </cell>
          <cell r="D56">
            <v>2053256</v>
          </cell>
          <cell r="E56">
            <v>821302</v>
          </cell>
          <cell r="F56">
            <v>431184</v>
          </cell>
          <cell r="G56">
            <v>431184</v>
          </cell>
          <cell r="H56">
            <v>369586</v>
          </cell>
        </row>
        <row r="57">
          <cell r="B57" t="str">
            <v>Charter hire (FSO/FPU)</v>
          </cell>
          <cell r="D57">
            <v>13775384</v>
          </cell>
          <cell r="E57">
            <v>5510154</v>
          </cell>
          <cell r="F57">
            <v>2892831</v>
          </cell>
          <cell r="G57">
            <v>2892831</v>
          </cell>
          <cell r="H57">
            <v>2479569</v>
          </cell>
        </row>
        <row r="58">
          <cell r="B58" t="str">
            <v>Charter hire - Stand by vessel</v>
          </cell>
          <cell r="D58">
            <v>592692</v>
          </cell>
          <cell r="E58">
            <v>237077</v>
          </cell>
          <cell r="F58">
            <v>124465</v>
          </cell>
          <cell r="G58">
            <v>124465</v>
          </cell>
          <cell r="H58">
            <v>106685</v>
          </cell>
        </row>
        <row r="59">
          <cell r="B59" t="str">
            <v>Charter hire - Supply vessel</v>
          </cell>
          <cell r="D59">
            <v>1732652</v>
          </cell>
          <cell r="E59">
            <v>693061</v>
          </cell>
          <cell r="F59">
            <v>363857</v>
          </cell>
          <cell r="G59">
            <v>363857</v>
          </cell>
          <cell r="H59">
            <v>311877</v>
          </cell>
        </row>
        <row r="60">
          <cell r="B60" t="str">
            <v>Fuel, water and others</v>
          </cell>
          <cell r="D60">
            <v>-28508</v>
          </cell>
          <cell r="E60">
            <v>-11403</v>
          </cell>
          <cell r="F60">
            <v>-5987</v>
          </cell>
          <cell r="G60">
            <v>-5987</v>
          </cell>
          <cell r="H60">
            <v>-5131</v>
          </cell>
        </row>
        <row r="61">
          <cell r="B61" t="str">
            <v>Helicopter and logistic co-ordination</v>
          </cell>
          <cell r="D61">
            <v>964183</v>
          </cell>
          <cell r="E61">
            <v>385673</v>
          </cell>
          <cell r="F61">
            <v>202478</v>
          </cell>
          <cell r="G61">
            <v>202478</v>
          </cell>
          <cell r="H61">
            <v>173553</v>
          </cell>
        </row>
        <row r="62">
          <cell r="B62" t="str">
            <v>Pollution control</v>
          </cell>
          <cell r="D62">
            <v>266265</v>
          </cell>
          <cell r="E62">
            <v>106506</v>
          </cell>
          <cell r="F62">
            <v>55916</v>
          </cell>
          <cell r="G62">
            <v>55916</v>
          </cell>
          <cell r="H62">
            <v>47928</v>
          </cell>
        </row>
        <row r="63">
          <cell r="B63" t="str">
            <v>Manpower - production</v>
          </cell>
          <cell r="D63">
            <v>12279</v>
          </cell>
          <cell r="E63">
            <v>4912</v>
          </cell>
          <cell r="F63">
            <v>2579</v>
          </cell>
          <cell r="G63">
            <v>2579</v>
          </cell>
          <cell r="H63">
            <v>2210</v>
          </cell>
        </row>
        <row r="64">
          <cell r="B64" t="str">
            <v>Consumable</v>
          </cell>
          <cell r="D64">
            <v>21976</v>
          </cell>
          <cell r="E64">
            <v>8790</v>
          </cell>
          <cell r="F64">
            <v>4615</v>
          </cell>
          <cell r="G64">
            <v>4615</v>
          </cell>
          <cell r="H64">
            <v>3956</v>
          </cell>
        </row>
        <row r="65">
          <cell r="B65" t="str">
            <v>Petroleum Engineering and Reservoir Studies ***</v>
          </cell>
          <cell r="D65">
            <v>38634</v>
          </cell>
          <cell r="E65">
            <v>15454</v>
          </cell>
          <cell r="F65">
            <v>8113</v>
          </cell>
          <cell r="G65">
            <v>8113</v>
          </cell>
          <cell r="H65">
            <v>6954</v>
          </cell>
        </row>
        <row r="66">
          <cell r="B66" t="str">
            <v>Offloading and pricing</v>
          </cell>
          <cell r="D66">
            <v>7781</v>
          </cell>
          <cell r="E66">
            <v>3112</v>
          </cell>
          <cell r="F66">
            <v>1634</v>
          </cell>
          <cell r="G66">
            <v>1634</v>
          </cell>
          <cell r="H66">
            <v>1401</v>
          </cell>
        </row>
        <row r="67">
          <cell r="B67" t="str">
            <v>Others</v>
          </cell>
          <cell r="D67">
            <v>13950</v>
          </cell>
          <cell r="E67">
            <v>5580</v>
          </cell>
          <cell r="F67">
            <v>2930</v>
          </cell>
          <cell r="G67">
            <v>2930</v>
          </cell>
          <cell r="H67">
            <v>2511</v>
          </cell>
        </row>
        <row r="68">
          <cell r="B68" t="str">
            <v>Insurance ****</v>
          </cell>
          <cell r="D68">
            <v>100000</v>
          </cell>
          <cell r="H68">
            <v>100000</v>
          </cell>
        </row>
        <row r="69">
          <cell r="B69" t="str">
            <v xml:space="preserve">Onshore management expenses </v>
          </cell>
          <cell r="D69">
            <v>230706</v>
          </cell>
          <cell r="E69">
            <v>92282</v>
          </cell>
          <cell r="F69">
            <v>48448</v>
          </cell>
          <cell r="G69">
            <v>48448</v>
          </cell>
          <cell r="H69">
            <v>41527</v>
          </cell>
        </row>
        <row r="70">
          <cell r="B70" t="str">
            <v>1% overhead *</v>
          </cell>
          <cell r="D70">
            <v>197813</v>
          </cell>
          <cell r="E70">
            <v>79125</v>
          </cell>
          <cell r="F70">
            <v>41541</v>
          </cell>
          <cell r="G70">
            <v>41541</v>
          </cell>
          <cell r="H70">
            <v>35606</v>
          </cell>
        </row>
        <row r="72">
          <cell r="B72" t="str">
            <v>PRODUCTION EXPENDITURE FOR 1998-99 (US$)</v>
          </cell>
          <cell r="D72">
            <v>19979063</v>
          </cell>
          <cell r="E72">
            <v>7951625</v>
          </cell>
          <cell r="F72">
            <v>4174604</v>
          </cell>
          <cell r="G72">
            <v>4174604</v>
          </cell>
          <cell r="H72">
            <v>3678232</v>
          </cell>
        </row>
        <row r="73">
          <cell r="B73" t="str">
            <v>PRODUCTION EXPENDITURE FOR 1998-99 (US$ CONVERTED TO RS) **                                        (C)</v>
          </cell>
          <cell r="D73">
            <v>844714784</v>
          </cell>
          <cell r="E73">
            <v>336194705</v>
          </cell>
          <cell r="F73">
            <v>176502257</v>
          </cell>
          <cell r="G73">
            <v>176502257</v>
          </cell>
          <cell r="H73">
            <v>155515649</v>
          </cell>
        </row>
        <row r="75">
          <cell r="B75" t="str">
            <v>PRODUCTION COSTS (IN RS)</v>
          </cell>
        </row>
        <row r="77">
          <cell r="B77" t="str">
            <v>Mobilisation (FSO/FPU)</v>
          </cell>
          <cell r="D77">
            <v>931480</v>
          </cell>
          <cell r="E77">
            <v>372592</v>
          </cell>
          <cell r="F77">
            <v>195610.8</v>
          </cell>
          <cell r="G77">
            <v>195610.8</v>
          </cell>
          <cell r="H77">
            <v>167666.4</v>
          </cell>
        </row>
        <row r="78">
          <cell r="B78" t="str">
            <v>Charter hire (FSO/FPU)</v>
          </cell>
          <cell r="D78">
            <v>11873604</v>
          </cell>
          <cell r="E78">
            <v>4749441.6000000006</v>
          </cell>
          <cell r="F78">
            <v>2493456.84</v>
          </cell>
          <cell r="G78">
            <v>2493456.84</v>
          </cell>
          <cell r="H78">
            <v>2137248.7199999997</v>
          </cell>
        </row>
        <row r="79">
          <cell r="B79" t="str">
            <v>Charter hire - Stand by vessel</v>
          </cell>
          <cell r="D79">
            <v>3161776</v>
          </cell>
          <cell r="E79">
            <v>1264710.4000000001</v>
          </cell>
          <cell r="F79">
            <v>663972.96</v>
          </cell>
          <cell r="G79">
            <v>663972.96</v>
          </cell>
          <cell r="H79">
            <v>569119.67999999993</v>
          </cell>
        </row>
        <row r="80">
          <cell r="B80" t="str">
            <v>Charter hire - Supply vessel</v>
          </cell>
          <cell r="D80">
            <v>1548886</v>
          </cell>
          <cell r="E80">
            <v>619554.4</v>
          </cell>
          <cell r="F80">
            <v>325266.06</v>
          </cell>
          <cell r="G80">
            <v>325266.06</v>
          </cell>
          <cell r="H80">
            <v>278799.48</v>
          </cell>
        </row>
        <row r="81">
          <cell r="B81" t="str">
            <v>Fuel, water and others</v>
          </cell>
          <cell r="D81">
            <v>14662622</v>
          </cell>
          <cell r="E81">
            <v>5865048.8000000007</v>
          </cell>
          <cell r="F81">
            <v>3079150.62</v>
          </cell>
          <cell r="G81">
            <v>3079150.62</v>
          </cell>
          <cell r="H81">
            <v>2639271.96</v>
          </cell>
        </row>
        <row r="82">
          <cell r="B82" t="str">
            <v>Helicopter and logistic co-ordination</v>
          </cell>
          <cell r="D82">
            <v>9536230</v>
          </cell>
          <cell r="E82">
            <v>3814492</v>
          </cell>
          <cell r="F82">
            <v>2002608.2999999998</v>
          </cell>
          <cell r="G82">
            <v>2002608.2999999998</v>
          </cell>
          <cell r="H82">
            <v>1716521.4</v>
          </cell>
        </row>
        <row r="83">
          <cell r="B83" t="str">
            <v>Pollution control</v>
          </cell>
          <cell r="D83">
            <v>883574</v>
          </cell>
          <cell r="E83">
            <v>353429.60000000003</v>
          </cell>
          <cell r="F83">
            <v>185550.53999999998</v>
          </cell>
          <cell r="G83">
            <v>185550.53999999998</v>
          </cell>
          <cell r="H83">
            <v>159043.32</v>
          </cell>
        </row>
        <row r="84">
          <cell r="B84" t="str">
            <v>Manpower - production</v>
          </cell>
          <cell r="D84">
            <v>6674844</v>
          </cell>
          <cell r="E84">
            <v>2669937.6</v>
          </cell>
          <cell r="F84">
            <v>1401717.24</v>
          </cell>
          <cell r="G84">
            <v>1401717.24</v>
          </cell>
          <cell r="H84">
            <v>1201471.92</v>
          </cell>
        </row>
        <row r="85">
          <cell r="B85" t="str">
            <v>Consumable</v>
          </cell>
          <cell r="D85">
            <v>76362</v>
          </cell>
          <cell r="E85">
            <v>30544.800000000003</v>
          </cell>
          <cell r="F85">
            <v>16036.019999999999</v>
          </cell>
          <cell r="G85">
            <v>16036.019999999999</v>
          </cell>
          <cell r="H85">
            <v>13745.16</v>
          </cell>
        </row>
        <row r="86">
          <cell r="B86" t="str">
            <v xml:space="preserve">Petroleum Engineering and Reservoir Studies </v>
          </cell>
          <cell r="D86">
            <v>1705867</v>
          </cell>
          <cell r="E86">
            <v>682346.8</v>
          </cell>
          <cell r="F86">
            <v>358232.07</v>
          </cell>
          <cell r="G86">
            <v>358232.07</v>
          </cell>
          <cell r="H86">
            <v>307056.06</v>
          </cell>
        </row>
        <row r="87">
          <cell r="B87" t="str">
            <v>Offloading and pricing</v>
          </cell>
          <cell r="D87">
            <v>-1355704</v>
          </cell>
          <cell r="E87">
            <v>-542281.6</v>
          </cell>
          <cell r="F87">
            <v>-284697.83999999997</v>
          </cell>
          <cell r="G87">
            <v>-284697.83999999997</v>
          </cell>
          <cell r="H87">
            <v>-244026.72</v>
          </cell>
        </row>
        <row r="88">
          <cell r="B88" t="str">
            <v>Others</v>
          </cell>
          <cell r="D88">
            <v>1074588</v>
          </cell>
          <cell r="E88">
            <v>429835.2</v>
          </cell>
          <cell r="F88">
            <v>225663.47999999998</v>
          </cell>
          <cell r="G88">
            <v>225663.47999999998</v>
          </cell>
          <cell r="H88">
            <v>193425.84</v>
          </cell>
        </row>
        <row r="89">
          <cell r="B89" t="str">
            <v xml:space="preserve">Onshore management expenses </v>
          </cell>
          <cell r="D89">
            <v>40033609</v>
          </cell>
          <cell r="E89">
            <v>16013443.600000001</v>
          </cell>
          <cell r="F89">
            <v>8407057.8900000006</v>
          </cell>
          <cell r="G89">
            <v>8407057.8900000006</v>
          </cell>
          <cell r="H89">
            <v>7206049.6200000001</v>
          </cell>
        </row>
        <row r="90">
          <cell r="B90" t="str">
            <v>1% overhead *</v>
          </cell>
          <cell r="D90">
            <v>908077.38</v>
          </cell>
          <cell r="E90">
            <v>363230.95200000005</v>
          </cell>
          <cell r="F90">
            <v>190696.24979999996</v>
          </cell>
          <cell r="G90">
            <v>190696.24979999996</v>
          </cell>
          <cell r="H90">
            <v>163453.9284</v>
          </cell>
        </row>
        <row r="92">
          <cell r="B92" t="str">
            <v xml:space="preserve">PRODUCTION EXPENDITURE FOR 1998-99 (IN RS)                                                                                  (D)                           </v>
          </cell>
          <cell r="D92">
            <v>91715815.379999995</v>
          </cell>
          <cell r="E92">
            <v>36686326.152000003</v>
          </cell>
          <cell r="F92">
            <v>19260321.229799997</v>
          </cell>
          <cell r="G92">
            <v>19260321.229799997</v>
          </cell>
          <cell r="H92">
            <v>16508846.7684</v>
          </cell>
        </row>
        <row r="94">
          <cell r="B94" t="str">
            <v>TOTAL AGGREGATED PRODUCTION EXPENDITURE FOR 1998-99 (IN RS)                                   (C+D)</v>
          </cell>
          <cell r="D94">
            <v>936430599.38</v>
          </cell>
          <cell r="E94">
            <v>372881031.15200001</v>
          </cell>
          <cell r="F94">
            <v>195762578.22979999</v>
          </cell>
          <cell r="G94">
            <v>195762578.22979999</v>
          </cell>
          <cell r="H94">
            <v>172024495.76840001</v>
          </cell>
        </row>
        <row r="96">
          <cell r="B96" t="str">
            <v xml:space="preserve">TOTAL AGGREGATED EXPENDITURE AS PER ARTICLE 16.2.3 OF THE PSC             </v>
          </cell>
          <cell r="D96">
            <v>910588792.40999997</v>
          </cell>
          <cell r="E96">
            <v>362544291.56400001</v>
          </cell>
          <cell r="F96">
            <v>190335777.49609998</v>
          </cell>
          <cell r="G96">
            <v>190335777.49609998</v>
          </cell>
          <cell r="H96">
            <v>217004803.8538</v>
          </cell>
        </row>
        <row r="98">
          <cell r="B98" t="str">
            <v xml:space="preserve">*OVERHEAD EXPENSES IS CHARGED AT 1% OF PRODUCTION EXPENDITURE EXCLUDING OVERHEAD EXPENSES.  </v>
          </cell>
        </row>
        <row r="100">
          <cell r="B100" t="str">
            <v>** CONVERTED INTO RUPEES AT THE YEAR END RATE OF US$1=42.28.</v>
          </cell>
        </row>
        <row r="102">
          <cell r="B102" t="str">
            <v>*** THIS ITEM INCLUDES DATA RETREIVALS</v>
          </cell>
        </row>
        <row r="104">
          <cell r="B104" t="str">
            <v>**** ONGC, TATA AND HOEC DID NOT PARTICIPATE IN  EXPENDITURE IN CONNECTION WITH THE INSURANCE CHARGE.  THEREFORE, THE ENTIRE INSURANCE CHARGES HAS BEEN</v>
          </cell>
        </row>
        <row r="105">
          <cell r="B105" t="str">
            <v xml:space="preserve">       INCURRED BY HARDY.  </v>
          </cell>
        </row>
        <row r="107">
          <cell r="B107" t="str">
            <v>K:\Charan\wks\hepi\[ctr-98-99-ROI.xls]mat-profits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"/>
      <sheetName val="COMP"/>
      <sheetName val="Ack (1)"/>
      <sheetName val="Ack (2)"/>
      <sheetName val="Page1"/>
      <sheetName val="Page2"/>
      <sheetName val="Page3"/>
      <sheetName val="Page4"/>
      <sheetName val="Page5"/>
      <sheetName val="Page6"/>
      <sheetName val="Page7"/>
      <sheetName val="Page8"/>
      <sheetName val="Page9"/>
      <sheetName val="Page10"/>
      <sheetName val="BANK"/>
      <sheetName val="DIRE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GL07_5"/>
      <sheetName val="_GL07_505"/>
      <sheetName val="Sheet1"/>
      <sheetName val="_messages"/>
      <sheetName val="INPUT"/>
      <sheetName val="Co Pivot"/>
      <sheetName val="Companies"/>
      <sheetName val="Accounts"/>
      <sheetName val="Moves Codes"/>
      <sheetName val="Cost Centres"/>
      <sheetName val="Latest Xrates"/>
      <sheetName val="Validation error log"/>
      <sheetName val="Base curr error log"/>
      <sheetName val="Sheet2"/>
      <sheetName val="notes"/>
      <sheetName val="Exchange Rates - Raw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">
          <cell r="E23" t="str">
            <v>Group COA</v>
          </cell>
          <cell r="F23" t="str">
            <v>Group COA Description</v>
          </cell>
          <cell r="G23" t="str">
            <v>Rule</v>
          </cell>
          <cell r="H23" t="str">
            <v>Rule Description</v>
          </cell>
          <cell r="I23">
            <v>1</v>
          </cell>
          <cell r="J23">
            <v>2</v>
          </cell>
          <cell r="K23">
            <v>3</v>
          </cell>
          <cell r="L23">
            <v>4</v>
          </cell>
          <cell r="M23">
            <v>5</v>
          </cell>
          <cell r="N23">
            <v>6</v>
          </cell>
          <cell r="O23">
            <v>7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5</v>
          </cell>
          <cell r="X23">
            <v>6</v>
          </cell>
        </row>
        <row r="24">
          <cell r="E24" t="str">
            <v>text groupcoa</v>
          </cell>
          <cell r="F24" t="str">
            <v>text ddesc</v>
          </cell>
          <cell r="G24" t="str">
            <v>text arule</v>
          </cell>
          <cell r="H24" t="str">
            <v>text bdesc</v>
          </cell>
          <cell r="I24" t="str">
            <v>text b1</v>
          </cell>
          <cell r="J24" t="str">
            <v>text b2</v>
          </cell>
          <cell r="K24" t="str">
            <v>text b3</v>
          </cell>
          <cell r="L24" t="str">
            <v>text b4</v>
          </cell>
          <cell r="M24" t="str">
            <v>text b5</v>
          </cell>
          <cell r="N24" t="str">
            <v>text b6</v>
          </cell>
          <cell r="O24" t="str">
            <v>text b7</v>
          </cell>
        </row>
        <row r="25">
          <cell r="E25" t="str">
            <v>Ordinary Share Capital</v>
          </cell>
        </row>
        <row r="26">
          <cell r="E26">
            <v>1101</v>
          </cell>
          <cell r="F26" t="str">
            <v>Ordinary shares cost FW</v>
          </cell>
          <cell r="G26">
            <v>29</v>
          </cell>
          <cell r="H26" t="str">
            <v>Investment Capital Cost</v>
          </cell>
          <cell r="I26" t="str">
            <v>00</v>
          </cell>
          <cell r="J26" t="str">
            <v>C1</v>
          </cell>
          <cell r="K26" t="str">
            <v/>
          </cell>
          <cell r="L26" t="str">
            <v>VM</v>
          </cell>
          <cell r="M26" t="str">
            <v>PN</v>
          </cell>
          <cell r="N26" t="str">
            <v/>
          </cell>
          <cell r="O26" t="str">
            <v/>
          </cell>
          <cell r="S26" t="str">
            <v>LEGALENT</v>
          </cell>
          <cell r="T26" t="str">
            <v>COSTC</v>
          </cell>
          <cell r="U26" t="str">
            <v/>
          </cell>
          <cell r="V26" t="str">
            <v>MOVES</v>
          </cell>
          <cell r="W26" t="str">
            <v>PORTFOLI</v>
          </cell>
          <cell r="X26" t="str">
            <v/>
          </cell>
        </row>
        <row r="27">
          <cell r="E27">
            <v>1102</v>
          </cell>
          <cell r="F27" t="str">
            <v>Ordinary shares FX gains/ losses FW</v>
          </cell>
          <cell r="G27">
            <v>29</v>
          </cell>
          <cell r="H27" t="str">
            <v>Investment Capital Cost</v>
          </cell>
          <cell r="I27" t="str">
            <v>00</v>
          </cell>
          <cell r="J27" t="str">
            <v>C1</v>
          </cell>
          <cell r="K27" t="str">
            <v/>
          </cell>
          <cell r="L27" t="str">
            <v>VM</v>
          </cell>
          <cell r="M27" t="str">
            <v>PN</v>
          </cell>
          <cell r="N27" t="str">
            <v/>
          </cell>
          <cell r="O27" t="str">
            <v/>
          </cell>
          <cell r="S27" t="str">
            <v>LEGALENT</v>
          </cell>
          <cell r="T27" t="str">
            <v>COSTC</v>
          </cell>
          <cell r="U27" t="str">
            <v/>
          </cell>
          <cell r="V27" t="str">
            <v>MOVES</v>
          </cell>
          <cell r="W27" t="str">
            <v>PORTFOLI</v>
          </cell>
          <cell r="X27" t="str">
            <v/>
          </cell>
        </row>
        <row r="28">
          <cell r="E28">
            <v>1103</v>
          </cell>
          <cell r="F28" t="str">
            <v>Ordinary shares realised reserve &amp; RALF</v>
          </cell>
          <cell r="G28">
            <v>29</v>
          </cell>
          <cell r="H28" t="str">
            <v>Investment Capital Cost</v>
          </cell>
          <cell r="I28" t="str">
            <v>00</v>
          </cell>
          <cell r="J28" t="str">
            <v>C1</v>
          </cell>
          <cell r="K28" t="str">
            <v/>
          </cell>
          <cell r="L28" t="str">
            <v>VM</v>
          </cell>
          <cell r="M28" t="str">
            <v>PN</v>
          </cell>
          <cell r="N28" t="str">
            <v/>
          </cell>
          <cell r="O28" t="str">
            <v/>
          </cell>
          <cell r="S28" t="str">
            <v>LEGALENT</v>
          </cell>
          <cell r="T28" t="str">
            <v>COSTC</v>
          </cell>
          <cell r="U28" t="str">
            <v/>
          </cell>
          <cell r="V28" t="str">
            <v>MOVES</v>
          </cell>
          <cell r="W28" t="str">
            <v>PORTFOLI</v>
          </cell>
          <cell r="X28" t="str">
            <v/>
          </cell>
        </row>
        <row r="29">
          <cell r="E29">
            <v>1104</v>
          </cell>
          <cell r="F29" t="str">
            <v>Ordinary shares terminal</v>
          </cell>
          <cell r="G29">
            <v>29</v>
          </cell>
          <cell r="H29" t="str">
            <v>Investment Capital Cost</v>
          </cell>
          <cell r="I29" t="str">
            <v>00</v>
          </cell>
          <cell r="J29" t="str">
            <v>C1</v>
          </cell>
          <cell r="K29" t="str">
            <v/>
          </cell>
          <cell r="L29" t="str">
            <v>VM</v>
          </cell>
          <cell r="M29" t="str">
            <v>PN</v>
          </cell>
          <cell r="N29" t="str">
            <v/>
          </cell>
          <cell r="O29" t="str">
            <v/>
          </cell>
          <cell r="S29" t="str">
            <v>LEGALENT</v>
          </cell>
          <cell r="T29" t="str">
            <v>COSTC</v>
          </cell>
          <cell r="U29" t="str">
            <v/>
          </cell>
          <cell r="V29" t="str">
            <v>MOVES</v>
          </cell>
          <cell r="W29" t="str">
            <v>PORTFOLI</v>
          </cell>
          <cell r="X29" t="str">
            <v/>
          </cell>
        </row>
        <row r="30">
          <cell r="E30">
            <v>1105</v>
          </cell>
          <cell r="F30" t="str">
            <v>Ordinary shares unrealised surplus FW</v>
          </cell>
          <cell r="G30">
            <v>29</v>
          </cell>
          <cell r="H30" t="str">
            <v>Investment Capital Cost</v>
          </cell>
          <cell r="I30" t="str">
            <v>00</v>
          </cell>
          <cell r="J30" t="str">
            <v>C1</v>
          </cell>
          <cell r="K30" t="str">
            <v/>
          </cell>
          <cell r="L30" t="str">
            <v>VM</v>
          </cell>
          <cell r="M30" t="str">
            <v>PN</v>
          </cell>
          <cell r="N30" t="str">
            <v/>
          </cell>
          <cell r="O30" t="str">
            <v/>
          </cell>
          <cell r="S30" t="str">
            <v>LEGALENT</v>
          </cell>
          <cell r="T30" t="str">
            <v>COSTC</v>
          </cell>
          <cell r="U30" t="str">
            <v/>
          </cell>
          <cell r="V30" t="str">
            <v>MOVES</v>
          </cell>
          <cell r="W30" t="str">
            <v>PORTFOLI</v>
          </cell>
          <cell r="X30" t="str">
            <v/>
          </cell>
        </row>
        <row r="31">
          <cell r="E31">
            <v>1111</v>
          </cell>
          <cell r="F31" t="str">
            <v>Ordinary shares cost GASP</v>
          </cell>
          <cell r="G31">
            <v>29</v>
          </cell>
          <cell r="H31" t="str">
            <v>Investment Capital Cost</v>
          </cell>
          <cell r="I31" t="str">
            <v>00</v>
          </cell>
          <cell r="J31" t="str">
            <v>C1</v>
          </cell>
          <cell r="K31" t="str">
            <v/>
          </cell>
          <cell r="L31" t="str">
            <v>VM</v>
          </cell>
          <cell r="M31" t="str">
            <v>PN</v>
          </cell>
          <cell r="N31" t="str">
            <v/>
          </cell>
          <cell r="O31" t="str">
            <v/>
          </cell>
          <cell r="S31" t="str">
            <v>LEGALENT</v>
          </cell>
          <cell r="T31" t="str">
            <v>COSTC</v>
          </cell>
          <cell r="U31" t="str">
            <v/>
          </cell>
          <cell r="V31" t="str">
            <v>MOVES</v>
          </cell>
          <cell r="W31" t="str">
            <v>PORTFOLI</v>
          </cell>
          <cell r="X31" t="str">
            <v/>
          </cell>
        </row>
        <row r="32">
          <cell r="E32">
            <v>1114</v>
          </cell>
          <cell r="F32" t="str">
            <v>Ordinary shares terminal P&amp;L</v>
          </cell>
          <cell r="G32">
            <v>29</v>
          </cell>
          <cell r="H32" t="str">
            <v>Investment Capital Cost</v>
          </cell>
          <cell r="I32" t="str">
            <v>00</v>
          </cell>
          <cell r="J32" t="str">
            <v>C1</v>
          </cell>
          <cell r="K32" t="str">
            <v/>
          </cell>
          <cell r="L32" t="str">
            <v>VM</v>
          </cell>
          <cell r="M32" t="str">
            <v>PN</v>
          </cell>
          <cell r="N32" t="str">
            <v/>
          </cell>
          <cell r="O32" t="str">
            <v/>
          </cell>
          <cell r="S32" t="str">
            <v>LEGALENT</v>
          </cell>
          <cell r="T32" t="str">
            <v>COSTC</v>
          </cell>
          <cell r="U32" t="str">
            <v/>
          </cell>
          <cell r="V32" t="str">
            <v>MOVES</v>
          </cell>
          <cell r="W32" t="str">
            <v>PORTFOLI</v>
          </cell>
          <cell r="X32" t="str">
            <v/>
          </cell>
        </row>
        <row r="33">
          <cell r="E33">
            <v>1115</v>
          </cell>
          <cell r="F33" t="str">
            <v>Ordinary shares unrealised surplus GASP</v>
          </cell>
          <cell r="G33">
            <v>29</v>
          </cell>
          <cell r="H33" t="str">
            <v>Investment Capital Cost</v>
          </cell>
          <cell r="I33" t="str">
            <v>00</v>
          </cell>
          <cell r="J33" t="str">
            <v>C1</v>
          </cell>
          <cell r="K33" t="str">
            <v/>
          </cell>
          <cell r="L33" t="str">
            <v>VM</v>
          </cell>
          <cell r="M33" t="str">
            <v>PN</v>
          </cell>
          <cell r="N33" t="str">
            <v/>
          </cell>
          <cell r="O33" t="str">
            <v/>
          </cell>
          <cell r="S33" t="str">
            <v>LEGALENT</v>
          </cell>
          <cell r="T33" t="str">
            <v>COSTC</v>
          </cell>
          <cell r="U33" t="str">
            <v/>
          </cell>
          <cell r="V33" t="str">
            <v>MOVES</v>
          </cell>
          <cell r="W33" t="str">
            <v>PORTFOLI</v>
          </cell>
          <cell r="X33" t="str">
            <v/>
          </cell>
        </row>
        <row r="34">
          <cell r="E34">
            <v>1130</v>
          </cell>
          <cell r="F34" t="str">
            <v>Ordinary Shares IAS 39 Adjustment</v>
          </cell>
          <cell r="G34">
            <v>29</v>
          </cell>
          <cell r="H34" t="str">
            <v>Investment Capital Cost</v>
          </cell>
          <cell r="I34" t="str">
            <v>00</v>
          </cell>
          <cell r="J34" t="str">
            <v>C1</v>
          </cell>
          <cell r="K34" t="str">
            <v/>
          </cell>
          <cell r="L34" t="str">
            <v>VM</v>
          </cell>
          <cell r="M34" t="str">
            <v>PN</v>
          </cell>
          <cell r="N34" t="str">
            <v/>
          </cell>
          <cell r="O34" t="str">
            <v/>
          </cell>
          <cell r="S34" t="str">
            <v>LEGALENT</v>
          </cell>
          <cell r="T34" t="str">
            <v>COSTC</v>
          </cell>
          <cell r="U34" t="str">
            <v/>
          </cell>
          <cell r="V34" t="str">
            <v>MOVES</v>
          </cell>
          <cell r="W34" t="str">
            <v>PORTFOLI</v>
          </cell>
          <cell r="X34" t="str">
            <v/>
          </cell>
        </row>
        <row r="35">
          <cell r="E35" t="str">
            <v>Preference Share Capital</v>
          </cell>
        </row>
        <row r="36">
          <cell r="E36">
            <v>1201</v>
          </cell>
          <cell r="F36" t="str">
            <v>Preference shares cost FW</v>
          </cell>
          <cell r="G36">
            <v>29</v>
          </cell>
          <cell r="H36" t="str">
            <v>Investment Capital Cost</v>
          </cell>
          <cell r="I36" t="str">
            <v>00</v>
          </cell>
          <cell r="J36" t="str">
            <v>C1</v>
          </cell>
          <cell r="K36" t="str">
            <v/>
          </cell>
          <cell r="L36" t="str">
            <v>VM</v>
          </cell>
          <cell r="M36" t="str">
            <v>PN</v>
          </cell>
          <cell r="N36" t="str">
            <v/>
          </cell>
          <cell r="O36" t="str">
            <v/>
          </cell>
          <cell r="S36" t="str">
            <v>LEGALENT</v>
          </cell>
          <cell r="T36" t="str">
            <v>COSTC</v>
          </cell>
          <cell r="U36" t="str">
            <v/>
          </cell>
          <cell r="V36" t="str">
            <v>MOVES</v>
          </cell>
          <cell r="W36" t="str">
            <v>PORTFOLI</v>
          </cell>
          <cell r="X36" t="str">
            <v/>
          </cell>
        </row>
        <row r="37">
          <cell r="E37">
            <v>1202</v>
          </cell>
          <cell r="F37" t="str">
            <v>Preference shares FX gains/ losses FW</v>
          </cell>
          <cell r="G37">
            <v>29</v>
          </cell>
          <cell r="H37" t="str">
            <v>Investment Capital Cost</v>
          </cell>
          <cell r="I37" t="str">
            <v>00</v>
          </cell>
          <cell r="J37" t="str">
            <v>C1</v>
          </cell>
          <cell r="K37" t="str">
            <v/>
          </cell>
          <cell r="L37" t="str">
            <v>VM</v>
          </cell>
          <cell r="M37" t="str">
            <v>PN</v>
          </cell>
          <cell r="N37" t="str">
            <v/>
          </cell>
          <cell r="O37" t="str">
            <v/>
          </cell>
          <cell r="S37" t="str">
            <v>LEGALENT</v>
          </cell>
          <cell r="T37" t="str">
            <v>COSTC</v>
          </cell>
          <cell r="U37" t="str">
            <v/>
          </cell>
          <cell r="V37" t="str">
            <v>MOVES</v>
          </cell>
          <cell r="W37" t="str">
            <v>PORTFOLI</v>
          </cell>
          <cell r="X37" t="str">
            <v/>
          </cell>
        </row>
        <row r="38">
          <cell r="E38">
            <v>1203</v>
          </cell>
          <cell r="F38" t="str">
            <v>Preference shares realised reserve &amp; RALF</v>
          </cell>
          <cell r="G38">
            <v>29</v>
          </cell>
          <cell r="H38" t="str">
            <v>Investment Capital Cost</v>
          </cell>
          <cell r="I38" t="str">
            <v>00</v>
          </cell>
          <cell r="J38" t="str">
            <v>C1</v>
          </cell>
          <cell r="K38" t="str">
            <v/>
          </cell>
          <cell r="L38" t="str">
            <v>VM</v>
          </cell>
          <cell r="M38" t="str">
            <v>PN</v>
          </cell>
          <cell r="N38" t="str">
            <v/>
          </cell>
          <cell r="O38" t="str">
            <v/>
          </cell>
          <cell r="S38" t="str">
            <v>LEGALENT</v>
          </cell>
          <cell r="T38" t="str">
            <v>COSTC</v>
          </cell>
          <cell r="U38" t="str">
            <v/>
          </cell>
          <cell r="V38" t="str">
            <v>MOVES</v>
          </cell>
          <cell r="W38" t="str">
            <v>PORTFOLI</v>
          </cell>
          <cell r="X38" t="str">
            <v/>
          </cell>
        </row>
        <row r="39">
          <cell r="E39">
            <v>1204</v>
          </cell>
          <cell r="F39" t="str">
            <v>Preference shares terminal</v>
          </cell>
          <cell r="G39">
            <v>29</v>
          </cell>
          <cell r="H39" t="str">
            <v>Investment Capital Cost</v>
          </cell>
          <cell r="I39" t="str">
            <v>00</v>
          </cell>
          <cell r="J39" t="str">
            <v>C1</v>
          </cell>
          <cell r="K39" t="str">
            <v/>
          </cell>
          <cell r="L39" t="str">
            <v>VM</v>
          </cell>
          <cell r="M39" t="str">
            <v>PN</v>
          </cell>
          <cell r="N39" t="str">
            <v/>
          </cell>
          <cell r="O39" t="str">
            <v/>
          </cell>
          <cell r="S39" t="str">
            <v>LEGALENT</v>
          </cell>
          <cell r="T39" t="str">
            <v>COSTC</v>
          </cell>
          <cell r="U39" t="str">
            <v/>
          </cell>
          <cell r="V39" t="str">
            <v>MOVES</v>
          </cell>
          <cell r="W39" t="str">
            <v>PORTFOLI</v>
          </cell>
          <cell r="X39" t="str">
            <v/>
          </cell>
        </row>
        <row r="40">
          <cell r="E40">
            <v>1205</v>
          </cell>
          <cell r="F40" t="str">
            <v>Preference shares unrealised surplus FW</v>
          </cell>
          <cell r="G40">
            <v>29</v>
          </cell>
          <cell r="H40" t="str">
            <v>Investment Capital Cost</v>
          </cell>
          <cell r="I40" t="str">
            <v>00</v>
          </cell>
          <cell r="J40" t="str">
            <v>C1</v>
          </cell>
          <cell r="K40" t="str">
            <v/>
          </cell>
          <cell r="L40" t="str">
            <v>VM</v>
          </cell>
          <cell r="M40" t="str">
            <v>PN</v>
          </cell>
          <cell r="N40" t="str">
            <v/>
          </cell>
          <cell r="O40" t="str">
            <v/>
          </cell>
          <cell r="S40" t="str">
            <v>LEGALENT</v>
          </cell>
          <cell r="T40" t="str">
            <v>COSTC</v>
          </cell>
          <cell r="U40" t="str">
            <v/>
          </cell>
          <cell r="V40" t="str">
            <v>MOVES</v>
          </cell>
          <cell r="W40" t="str">
            <v>PORTFOLI</v>
          </cell>
          <cell r="X40" t="str">
            <v/>
          </cell>
        </row>
        <row r="41">
          <cell r="E41">
            <v>1211</v>
          </cell>
          <cell r="F41" t="str">
            <v>Preference shares cost GASP</v>
          </cell>
          <cell r="G41">
            <v>29</v>
          </cell>
          <cell r="H41" t="str">
            <v>Investment Capital Cost</v>
          </cell>
          <cell r="I41" t="str">
            <v>00</v>
          </cell>
          <cell r="J41" t="str">
            <v>C1</v>
          </cell>
          <cell r="K41" t="str">
            <v/>
          </cell>
          <cell r="L41" t="str">
            <v>VM</v>
          </cell>
          <cell r="M41" t="str">
            <v>PN</v>
          </cell>
          <cell r="N41" t="str">
            <v/>
          </cell>
          <cell r="O41" t="str">
            <v/>
          </cell>
          <cell r="S41" t="str">
            <v>LEGALENT</v>
          </cell>
          <cell r="T41" t="str">
            <v>COSTC</v>
          </cell>
          <cell r="U41" t="str">
            <v/>
          </cell>
          <cell r="V41" t="str">
            <v>MOVES</v>
          </cell>
          <cell r="W41" t="str">
            <v>PORTFOLI</v>
          </cell>
          <cell r="X41" t="str">
            <v/>
          </cell>
        </row>
        <row r="42">
          <cell r="E42">
            <v>1214</v>
          </cell>
          <cell r="F42" t="str">
            <v>Preference shares terminal P&amp;L</v>
          </cell>
          <cell r="G42">
            <v>29</v>
          </cell>
          <cell r="H42" t="str">
            <v>Investment Capital Cost</v>
          </cell>
          <cell r="I42" t="str">
            <v>00</v>
          </cell>
          <cell r="J42" t="str">
            <v>C1</v>
          </cell>
          <cell r="K42" t="str">
            <v/>
          </cell>
          <cell r="L42" t="str">
            <v>VM</v>
          </cell>
          <cell r="M42" t="str">
            <v>PN</v>
          </cell>
          <cell r="N42" t="str">
            <v/>
          </cell>
          <cell r="O42" t="str">
            <v/>
          </cell>
          <cell r="S42" t="str">
            <v>LEGALENT</v>
          </cell>
          <cell r="T42" t="str">
            <v>COSTC</v>
          </cell>
          <cell r="U42" t="str">
            <v/>
          </cell>
          <cell r="V42" t="str">
            <v>MOVES</v>
          </cell>
          <cell r="W42" t="str">
            <v>PORTFOLI</v>
          </cell>
          <cell r="X42" t="str">
            <v/>
          </cell>
        </row>
        <row r="43">
          <cell r="E43">
            <v>1215</v>
          </cell>
          <cell r="F43" t="str">
            <v>Preference shares unrealised surplus GASP</v>
          </cell>
          <cell r="G43">
            <v>29</v>
          </cell>
          <cell r="H43" t="str">
            <v>Investment Capital Cost</v>
          </cell>
          <cell r="I43" t="str">
            <v>00</v>
          </cell>
          <cell r="J43" t="str">
            <v>C1</v>
          </cell>
          <cell r="K43" t="str">
            <v/>
          </cell>
          <cell r="L43" t="str">
            <v>VM</v>
          </cell>
          <cell r="M43" t="str">
            <v>PN</v>
          </cell>
          <cell r="N43" t="str">
            <v/>
          </cell>
          <cell r="O43" t="str">
            <v/>
          </cell>
          <cell r="S43" t="str">
            <v>LEGALENT</v>
          </cell>
          <cell r="T43" t="str">
            <v>COSTC</v>
          </cell>
          <cell r="U43" t="str">
            <v/>
          </cell>
          <cell r="V43" t="str">
            <v>MOVES</v>
          </cell>
          <cell r="W43" t="str">
            <v>PORTFOLI</v>
          </cell>
          <cell r="X43" t="str">
            <v/>
          </cell>
        </row>
        <row r="44">
          <cell r="E44">
            <v>1230</v>
          </cell>
          <cell r="F44" t="str">
            <v>Preference Shares IAS 39 Adjustment</v>
          </cell>
          <cell r="G44">
            <v>29</v>
          </cell>
          <cell r="H44" t="str">
            <v>Investment Capital Cost</v>
          </cell>
          <cell r="I44" t="str">
            <v>00</v>
          </cell>
          <cell r="J44" t="str">
            <v>C1</v>
          </cell>
          <cell r="K44" t="str">
            <v/>
          </cell>
          <cell r="L44" t="str">
            <v>VM</v>
          </cell>
          <cell r="M44" t="str">
            <v>PN</v>
          </cell>
          <cell r="N44" t="str">
            <v/>
          </cell>
          <cell r="O44" t="str">
            <v/>
          </cell>
          <cell r="S44" t="str">
            <v>LEGALENT</v>
          </cell>
          <cell r="T44" t="str">
            <v>COSTC</v>
          </cell>
          <cell r="U44" t="str">
            <v/>
          </cell>
          <cell r="V44" t="str">
            <v>MOVES</v>
          </cell>
          <cell r="W44" t="str">
            <v>PORTFOLI</v>
          </cell>
          <cell r="X44" t="str">
            <v/>
          </cell>
        </row>
        <row r="45">
          <cell r="E45" t="str">
            <v>Fixed rate loans</v>
          </cell>
        </row>
        <row r="46">
          <cell r="E46">
            <v>1301</v>
          </cell>
          <cell r="F46" t="str">
            <v>Fixed loan cost FW</v>
          </cell>
          <cell r="G46">
            <v>29</v>
          </cell>
          <cell r="H46" t="str">
            <v>Investment Capital Cost</v>
          </cell>
          <cell r="I46" t="str">
            <v>00</v>
          </cell>
          <cell r="J46" t="str">
            <v>C1</v>
          </cell>
          <cell r="K46" t="str">
            <v/>
          </cell>
          <cell r="L46" t="str">
            <v>VM</v>
          </cell>
          <cell r="M46" t="str">
            <v>PN</v>
          </cell>
          <cell r="N46" t="str">
            <v/>
          </cell>
          <cell r="O46" t="str">
            <v/>
          </cell>
          <cell r="S46" t="str">
            <v>LEGALENT</v>
          </cell>
          <cell r="T46" t="str">
            <v>COSTC</v>
          </cell>
          <cell r="U46" t="str">
            <v/>
          </cell>
          <cell r="V46" t="str">
            <v>MOVES</v>
          </cell>
          <cell r="W46" t="str">
            <v>PORTFOLI</v>
          </cell>
          <cell r="X46" t="str">
            <v/>
          </cell>
        </row>
        <row r="47">
          <cell r="E47">
            <v>1302</v>
          </cell>
          <cell r="F47" t="str">
            <v>Fixed loan FX gains/ losses FW</v>
          </cell>
          <cell r="G47">
            <v>29</v>
          </cell>
          <cell r="H47" t="str">
            <v>Investment Capital Cost</v>
          </cell>
          <cell r="I47" t="str">
            <v>00</v>
          </cell>
          <cell r="J47" t="str">
            <v>C1</v>
          </cell>
          <cell r="K47" t="str">
            <v/>
          </cell>
          <cell r="L47" t="str">
            <v>VM</v>
          </cell>
          <cell r="M47" t="str">
            <v>PN</v>
          </cell>
          <cell r="N47" t="str">
            <v/>
          </cell>
          <cell r="O47" t="str">
            <v/>
          </cell>
          <cell r="S47" t="str">
            <v>LEGALENT</v>
          </cell>
          <cell r="T47" t="str">
            <v>COSTC</v>
          </cell>
          <cell r="U47" t="str">
            <v/>
          </cell>
          <cell r="V47" t="str">
            <v>MOVES</v>
          </cell>
          <cell r="W47" t="str">
            <v>PORTFOLI</v>
          </cell>
          <cell r="X47" t="str">
            <v/>
          </cell>
        </row>
        <row r="48">
          <cell r="E48">
            <v>1303</v>
          </cell>
          <cell r="F48" t="str">
            <v>Fixed loan realised reserve &amp; RALF</v>
          </cell>
          <cell r="G48">
            <v>29</v>
          </cell>
          <cell r="H48" t="str">
            <v>Investment Capital Cost</v>
          </cell>
          <cell r="I48" t="str">
            <v>00</v>
          </cell>
          <cell r="J48" t="str">
            <v>C1</v>
          </cell>
          <cell r="K48" t="str">
            <v/>
          </cell>
          <cell r="L48" t="str">
            <v>VM</v>
          </cell>
          <cell r="M48" t="str">
            <v>PN</v>
          </cell>
          <cell r="N48" t="str">
            <v/>
          </cell>
          <cell r="O48" t="str">
            <v/>
          </cell>
          <cell r="S48" t="str">
            <v>LEGALENT</v>
          </cell>
          <cell r="T48" t="str">
            <v>COSTC</v>
          </cell>
          <cell r="U48" t="str">
            <v/>
          </cell>
          <cell r="V48" t="str">
            <v>MOVES</v>
          </cell>
          <cell r="W48" t="str">
            <v>PORTFOLI</v>
          </cell>
          <cell r="X48" t="str">
            <v/>
          </cell>
        </row>
        <row r="49">
          <cell r="E49">
            <v>1304</v>
          </cell>
          <cell r="F49" t="str">
            <v>Fixed loan terminal</v>
          </cell>
          <cell r="G49">
            <v>29</v>
          </cell>
          <cell r="H49" t="str">
            <v>Investment Capital Cost</v>
          </cell>
          <cell r="I49" t="str">
            <v>00</v>
          </cell>
          <cell r="J49" t="str">
            <v>C1</v>
          </cell>
          <cell r="K49" t="str">
            <v/>
          </cell>
          <cell r="L49" t="str">
            <v>VM</v>
          </cell>
          <cell r="M49" t="str">
            <v>PN</v>
          </cell>
          <cell r="N49" t="str">
            <v/>
          </cell>
          <cell r="O49" t="str">
            <v/>
          </cell>
          <cell r="S49" t="str">
            <v>LEGALENT</v>
          </cell>
          <cell r="T49" t="str">
            <v>COSTC</v>
          </cell>
          <cell r="U49" t="str">
            <v/>
          </cell>
          <cell r="V49" t="str">
            <v>MOVES</v>
          </cell>
          <cell r="W49" t="str">
            <v>PORTFOLI</v>
          </cell>
          <cell r="X49" t="str">
            <v/>
          </cell>
        </row>
        <row r="50">
          <cell r="E50">
            <v>1305</v>
          </cell>
          <cell r="F50" t="str">
            <v>Fixed loan unrealised surplus FW</v>
          </cell>
          <cell r="G50">
            <v>29</v>
          </cell>
          <cell r="H50" t="str">
            <v>Investment Capital Cost</v>
          </cell>
          <cell r="I50" t="str">
            <v>00</v>
          </cell>
          <cell r="J50" t="str">
            <v>C1</v>
          </cell>
          <cell r="K50" t="str">
            <v/>
          </cell>
          <cell r="L50" t="str">
            <v>VM</v>
          </cell>
          <cell r="M50" t="str">
            <v>PN</v>
          </cell>
          <cell r="N50" t="str">
            <v/>
          </cell>
          <cell r="O50" t="str">
            <v/>
          </cell>
          <cell r="S50" t="str">
            <v>LEGALENT</v>
          </cell>
          <cell r="T50" t="str">
            <v>COSTC</v>
          </cell>
          <cell r="U50" t="str">
            <v/>
          </cell>
          <cell r="V50" t="str">
            <v>MOVES</v>
          </cell>
          <cell r="W50" t="str">
            <v>PORTFOLI</v>
          </cell>
          <cell r="X50" t="str">
            <v/>
          </cell>
        </row>
        <row r="51">
          <cell r="E51">
            <v>1311</v>
          </cell>
          <cell r="F51" t="str">
            <v>Fixed  loan cost GASP</v>
          </cell>
          <cell r="G51">
            <v>29</v>
          </cell>
          <cell r="H51" t="str">
            <v>Investment Capital Cost</v>
          </cell>
          <cell r="I51" t="str">
            <v>00</v>
          </cell>
          <cell r="J51" t="str">
            <v>C1</v>
          </cell>
          <cell r="K51" t="str">
            <v/>
          </cell>
          <cell r="L51" t="str">
            <v>VM</v>
          </cell>
          <cell r="M51" t="str">
            <v>PN</v>
          </cell>
          <cell r="N51" t="str">
            <v/>
          </cell>
          <cell r="O51" t="str">
            <v/>
          </cell>
          <cell r="S51" t="str">
            <v>LEGALENT</v>
          </cell>
          <cell r="T51" t="str">
            <v>COSTC</v>
          </cell>
          <cell r="U51" t="str">
            <v/>
          </cell>
          <cell r="V51" t="str">
            <v>MOVES</v>
          </cell>
          <cell r="W51" t="str">
            <v>PORTFOLI</v>
          </cell>
          <cell r="X51" t="str">
            <v/>
          </cell>
        </row>
        <row r="52">
          <cell r="E52">
            <v>1314</v>
          </cell>
          <cell r="F52" t="str">
            <v>Fixed loan terminal P&amp;L</v>
          </cell>
          <cell r="G52">
            <v>29</v>
          </cell>
          <cell r="H52" t="str">
            <v>Investment Capital Cost</v>
          </cell>
          <cell r="I52" t="str">
            <v>00</v>
          </cell>
          <cell r="J52" t="str">
            <v>C1</v>
          </cell>
          <cell r="K52" t="str">
            <v/>
          </cell>
          <cell r="L52" t="str">
            <v>VM</v>
          </cell>
          <cell r="M52" t="str">
            <v>PN</v>
          </cell>
          <cell r="N52" t="str">
            <v/>
          </cell>
          <cell r="O52" t="str">
            <v/>
          </cell>
          <cell r="S52" t="str">
            <v>LEGALENT</v>
          </cell>
          <cell r="T52" t="str">
            <v>COSTC</v>
          </cell>
          <cell r="U52" t="str">
            <v/>
          </cell>
          <cell r="V52" t="str">
            <v>MOVES</v>
          </cell>
          <cell r="W52" t="str">
            <v>PORTFOLI</v>
          </cell>
          <cell r="X52" t="str">
            <v/>
          </cell>
        </row>
        <row r="53">
          <cell r="E53">
            <v>1315</v>
          </cell>
          <cell r="F53" t="str">
            <v>Fixed loan unrealised surplus GASP</v>
          </cell>
          <cell r="G53">
            <v>29</v>
          </cell>
          <cell r="H53" t="str">
            <v>Investment Capital Cost</v>
          </cell>
          <cell r="I53" t="str">
            <v>00</v>
          </cell>
          <cell r="J53" t="str">
            <v>C1</v>
          </cell>
          <cell r="K53" t="str">
            <v/>
          </cell>
          <cell r="L53" t="str">
            <v>VM</v>
          </cell>
          <cell r="M53" t="str">
            <v>PN</v>
          </cell>
          <cell r="N53" t="str">
            <v/>
          </cell>
          <cell r="O53" t="str">
            <v/>
          </cell>
          <cell r="S53" t="str">
            <v>LEGALENT</v>
          </cell>
          <cell r="T53" t="str">
            <v>COSTC</v>
          </cell>
          <cell r="U53" t="str">
            <v/>
          </cell>
          <cell r="V53" t="str">
            <v>MOVES</v>
          </cell>
          <cell r="W53" t="str">
            <v>PORTFOLI</v>
          </cell>
          <cell r="X53" t="str">
            <v/>
          </cell>
        </row>
        <row r="54">
          <cell r="E54">
            <v>1330</v>
          </cell>
          <cell r="F54" t="str">
            <v>Fixed Loan IAS 39 Adjustment</v>
          </cell>
          <cell r="G54">
            <v>29</v>
          </cell>
          <cell r="H54" t="str">
            <v>Investment Capital Cost</v>
          </cell>
          <cell r="I54" t="str">
            <v>00</v>
          </cell>
          <cell r="J54" t="str">
            <v>C1</v>
          </cell>
          <cell r="K54" t="str">
            <v/>
          </cell>
          <cell r="L54" t="str">
            <v>VM</v>
          </cell>
          <cell r="M54" t="str">
            <v>PN</v>
          </cell>
          <cell r="N54" t="str">
            <v/>
          </cell>
          <cell r="O54" t="str">
            <v/>
          </cell>
          <cell r="S54" t="str">
            <v>LEGALENT</v>
          </cell>
          <cell r="T54" t="str">
            <v>COSTC</v>
          </cell>
          <cell r="U54" t="str">
            <v/>
          </cell>
          <cell r="V54" t="str">
            <v>MOVES</v>
          </cell>
          <cell r="W54" t="str">
            <v>PORTFOLI</v>
          </cell>
          <cell r="X54" t="str">
            <v/>
          </cell>
        </row>
        <row r="55">
          <cell r="E55">
            <v>1351</v>
          </cell>
          <cell r="F55" t="str">
            <v>Fixed Interest PIK note Cost</v>
          </cell>
          <cell r="G55">
            <v>29</v>
          </cell>
          <cell r="H55" t="str">
            <v>Investment Capital Cost</v>
          </cell>
          <cell r="I55" t="str">
            <v>00</v>
          </cell>
          <cell r="J55" t="str">
            <v>C1</v>
          </cell>
          <cell r="K55" t="str">
            <v/>
          </cell>
          <cell r="L55" t="str">
            <v>VM</v>
          </cell>
          <cell r="M55" t="str">
            <v>PN</v>
          </cell>
          <cell r="N55" t="str">
            <v/>
          </cell>
          <cell r="O55" t="str">
            <v/>
          </cell>
          <cell r="S55" t="str">
            <v>LEGALENT</v>
          </cell>
          <cell r="T55" t="str">
            <v>COSTC</v>
          </cell>
          <cell r="U55" t="str">
            <v/>
          </cell>
          <cell r="V55" t="str">
            <v>MOVES</v>
          </cell>
          <cell r="W55" t="str">
            <v>PORTFOLI</v>
          </cell>
          <cell r="X55" t="str">
            <v/>
          </cell>
        </row>
        <row r="56">
          <cell r="E56">
            <v>1352</v>
          </cell>
          <cell r="F56" t="str">
            <v>Fixed Interest PIK note FX</v>
          </cell>
          <cell r="G56">
            <v>29</v>
          </cell>
          <cell r="H56" t="str">
            <v>Investment Capital Cost</v>
          </cell>
          <cell r="I56" t="str">
            <v>00</v>
          </cell>
          <cell r="J56" t="str">
            <v>C1</v>
          </cell>
          <cell r="K56" t="str">
            <v/>
          </cell>
          <cell r="L56" t="str">
            <v>VM</v>
          </cell>
          <cell r="M56" t="str">
            <v>PN</v>
          </cell>
          <cell r="N56" t="str">
            <v/>
          </cell>
          <cell r="O56" t="str">
            <v/>
          </cell>
          <cell r="S56" t="str">
            <v>LEGALENT</v>
          </cell>
          <cell r="T56" t="str">
            <v>COSTC</v>
          </cell>
          <cell r="U56" t="str">
            <v/>
          </cell>
          <cell r="V56" t="str">
            <v>MOVES</v>
          </cell>
          <cell r="W56" t="str">
            <v>PORTFOLI</v>
          </cell>
          <cell r="X56" t="str">
            <v/>
          </cell>
        </row>
        <row r="57">
          <cell r="E57">
            <v>1355</v>
          </cell>
          <cell r="F57" t="str">
            <v>Fixed Interest PIK note surplus/deficit</v>
          </cell>
          <cell r="G57">
            <v>29</v>
          </cell>
          <cell r="H57" t="str">
            <v>Investment Capital Cost</v>
          </cell>
          <cell r="I57" t="str">
            <v>00</v>
          </cell>
          <cell r="J57" t="str">
            <v>C1</v>
          </cell>
          <cell r="K57" t="str">
            <v/>
          </cell>
          <cell r="L57" t="str">
            <v>VM</v>
          </cell>
          <cell r="M57" t="str">
            <v>PN</v>
          </cell>
          <cell r="N57" t="str">
            <v/>
          </cell>
          <cell r="O57" t="str">
            <v/>
          </cell>
          <cell r="S57" t="str">
            <v>LEGALENT</v>
          </cell>
          <cell r="T57" t="str">
            <v>COSTC</v>
          </cell>
          <cell r="U57" t="str">
            <v/>
          </cell>
          <cell r="V57" t="str">
            <v>MOVES</v>
          </cell>
          <cell r="W57" t="str">
            <v>PORTFOLI</v>
          </cell>
          <cell r="X57" t="str">
            <v/>
          </cell>
        </row>
        <row r="58">
          <cell r="E58" t="str">
            <v>Variable rate loans</v>
          </cell>
        </row>
        <row r="59">
          <cell r="E59">
            <v>1401</v>
          </cell>
          <cell r="F59" t="str">
            <v>Variable loan cost FW</v>
          </cell>
          <cell r="G59">
            <v>29</v>
          </cell>
          <cell r="H59" t="str">
            <v>Investment Capital Cost</v>
          </cell>
          <cell r="I59" t="str">
            <v>00</v>
          </cell>
          <cell r="J59" t="str">
            <v>C1</v>
          </cell>
          <cell r="K59" t="str">
            <v/>
          </cell>
          <cell r="L59" t="str">
            <v>VM</v>
          </cell>
          <cell r="M59" t="str">
            <v>PN</v>
          </cell>
          <cell r="N59" t="str">
            <v/>
          </cell>
          <cell r="O59" t="str">
            <v/>
          </cell>
          <cell r="S59" t="str">
            <v>LEGALENT</v>
          </cell>
          <cell r="T59" t="str">
            <v>COSTC</v>
          </cell>
          <cell r="U59" t="str">
            <v/>
          </cell>
          <cell r="V59" t="str">
            <v>MOVES</v>
          </cell>
          <cell r="W59" t="str">
            <v>PORTFOLI</v>
          </cell>
          <cell r="X59" t="str">
            <v/>
          </cell>
        </row>
        <row r="60">
          <cell r="E60">
            <v>1402</v>
          </cell>
          <cell r="F60" t="str">
            <v>Variable loan FX gains/ losses FW</v>
          </cell>
          <cell r="G60">
            <v>29</v>
          </cell>
          <cell r="H60" t="str">
            <v>Investment Capital Cost</v>
          </cell>
          <cell r="I60" t="str">
            <v>00</v>
          </cell>
          <cell r="J60" t="str">
            <v>C1</v>
          </cell>
          <cell r="K60" t="str">
            <v/>
          </cell>
          <cell r="L60" t="str">
            <v>VM</v>
          </cell>
          <cell r="M60" t="str">
            <v>PN</v>
          </cell>
          <cell r="N60" t="str">
            <v/>
          </cell>
          <cell r="O60" t="str">
            <v/>
          </cell>
          <cell r="S60" t="str">
            <v>LEGALENT</v>
          </cell>
          <cell r="T60" t="str">
            <v>COSTC</v>
          </cell>
          <cell r="U60" t="str">
            <v/>
          </cell>
          <cell r="V60" t="str">
            <v>MOVES</v>
          </cell>
          <cell r="W60" t="str">
            <v>PORTFOLI</v>
          </cell>
          <cell r="X60" t="str">
            <v/>
          </cell>
        </row>
        <row r="61">
          <cell r="E61">
            <v>1403</v>
          </cell>
          <cell r="F61" t="str">
            <v>Variable loan realised reserve &amp; RALF</v>
          </cell>
          <cell r="G61">
            <v>29</v>
          </cell>
          <cell r="H61" t="str">
            <v>Investment Capital Cost</v>
          </cell>
          <cell r="I61" t="str">
            <v>00</v>
          </cell>
          <cell r="J61" t="str">
            <v>C1</v>
          </cell>
          <cell r="K61" t="str">
            <v/>
          </cell>
          <cell r="L61" t="str">
            <v>VM</v>
          </cell>
          <cell r="M61" t="str">
            <v>PN</v>
          </cell>
          <cell r="N61" t="str">
            <v/>
          </cell>
          <cell r="O61" t="str">
            <v/>
          </cell>
          <cell r="S61" t="str">
            <v>LEGALENT</v>
          </cell>
          <cell r="T61" t="str">
            <v>COSTC</v>
          </cell>
          <cell r="U61" t="str">
            <v/>
          </cell>
          <cell r="V61" t="str">
            <v>MOVES</v>
          </cell>
          <cell r="W61" t="str">
            <v>PORTFOLI</v>
          </cell>
          <cell r="X61" t="str">
            <v/>
          </cell>
        </row>
        <row r="62">
          <cell r="E62">
            <v>1404</v>
          </cell>
          <cell r="F62" t="str">
            <v>Variable loan terminal</v>
          </cell>
          <cell r="G62">
            <v>29</v>
          </cell>
          <cell r="H62" t="str">
            <v>Investment Capital Cost</v>
          </cell>
          <cell r="I62" t="str">
            <v>00</v>
          </cell>
          <cell r="J62" t="str">
            <v>C1</v>
          </cell>
          <cell r="K62" t="str">
            <v/>
          </cell>
          <cell r="L62" t="str">
            <v>VM</v>
          </cell>
          <cell r="M62" t="str">
            <v>PN</v>
          </cell>
          <cell r="N62" t="str">
            <v/>
          </cell>
          <cell r="O62" t="str">
            <v/>
          </cell>
          <cell r="S62" t="str">
            <v>LEGALENT</v>
          </cell>
          <cell r="T62" t="str">
            <v>COSTC</v>
          </cell>
          <cell r="U62" t="str">
            <v/>
          </cell>
          <cell r="V62" t="str">
            <v>MOVES</v>
          </cell>
          <cell r="W62" t="str">
            <v>PORTFOLI</v>
          </cell>
          <cell r="X62" t="str">
            <v/>
          </cell>
        </row>
        <row r="63">
          <cell r="E63">
            <v>1405</v>
          </cell>
          <cell r="F63" t="str">
            <v>Variable loan unrealised surplus FW</v>
          </cell>
          <cell r="G63">
            <v>29</v>
          </cell>
          <cell r="H63" t="str">
            <v>Investment Capital Cost</v>
          </cell>
          <cell r="I63" t="str">
            <v>00</v>
          </cell>
          <cell r="J63" t="str">
            <v>C1</v>
          </cell>
          <cell r="K63" t="str">
            <v/>
          </cell>
          <cell r="L63" t="str">
            <v>VM</v>
          </cell>
          <cell r="M63" t="str">
            <v>PN</v>
          </cell>
          <cell r="N63" t="str">
            <v/>
          </cell>
          <cell r="O63" t="str">
            <v/>
          </cell>
          <cell r="S63" t="str">
            <v>LEGALENT</v>
          </cell>
          <cell r="T63" t="str">
            <v>COSTC</v>
          </cell>
          <cell r="U63" t="str">
            <v/>
          </cell>
          <cell r="V63" t="str">
            <v>MOVES</v>
          </cell>
          <cell r="W63" t="str">
            <v>PORTFOLI</v>
          </cell>
          <cell r="X63" t="str">
            <v/>
          </cell>
        </row>
        <row r="64">
          <cell r="E64">
            <v>1411</v>
          </cell>
          <cell r="F64" t="str">
            <v>Variable loan cost GASP</v>
          </cell>
          <cell r="G64">
            <v>29</v>
          </cell>
          <cell r="H64" t="str">
            <v>Investment Capital Cost</v>
          </cell>
          <cell r="I64" t="str">
            <v>00</v>
          </cell>
          <cell r="J64" t="str">
            <v>C1</v>
          </cell>
          <cell r="K64" t="str">
            <v/>
          </cell>
          <cell r="L64" t="str">
            <v>VM</v>
          </cell>
          <cell r="M64" t="str">
            <v>PN</v>
          </cell>
          <cell r="N64" t="str">
            <v/>
          </cell>
          <cell r="O64" t="str">
            <v/>
          </cell>
          <cell r="S64" t="str">
            <v>LEGALENT</v>
          </cell>
          <cell r="T64" t="str">
            <v>COSTC</v>
          </cell>
          <cell r="U64" t="str">
            <v/>
          </cell>
          <cell r="V64" t="str">
            <v>MOVES</v>
          </cell>
          <cell r="W64" t="str">
            <v>PORTFOLI</v>
          </cell>
          <cell r="X64" t="str">
            <v/>
          </cell>
        </row>
        <row r="65">
          <cell r="E65">
            <v>1414</v>
          </cell>
          <cell r="F65" t="str">
            <v>Variable loan terminal P&amp;L</v>
          </cell>
          <cell r="G65">
            <v>29</v>
          </cell>
          <cell r="H65" t="str">
            <v>Investment Capital Cost</v>
          </cell>
          <cell r="I65" t="str">
            <v>00</v>
          </cell>
          <cell r="J65" t="str">
            <v>C1</v>
          </cell>
          <cell r="K65" t="str">
            <v/>
          </cell>
          <cell r="L65" t="str">
            <v>VM</v>
          </cell>
          <cell r="M65" t="str">
            <v>PN</v>
          </cell>
          <cell r="N65" t="str">
            <v/>
          </cell>
          <cell r="O65" t="str">
            <v/>
          </cell>
          <cell r="S65" t="str">
            <v>LEGALENT</v>
          </cell>
          <cell r="T65" t="str">
            <v>COSTC</v>
          </cell>
          <cell r="U65" t="str">
            <v/>
          </cell>
          <cell r="V65" t="str">
            <v>MOVES</v>
          </cell>
          <cell r="W65" t="str">
            <v>PORTFOLI</v>
          </cell>
          <cell r="X65" t="str">
            <v/>
          </cell>
        </row>
        <row r="66">
          <cell r="E66">
            <v>1415</v>
          </cell>
          <cell r="F66" t="str">
            <v>Variable loan unrealised surplus GASP</v>
          </cell>
          <cell r="G66">
            <v>29</v>
          </cell>
          <cell r="H66" t="str">
            <v>Investment Capital Cost</v>
          </cell>
          <cell r="I66" t="str">
            <v>00</v>
          </cell>
          <cell r="J66" t="str">
            <v>C1</v>
          </cell>
          <cell r="K66" t="str">
            <v/>
          </cell>
          <cell r="L66" t="str">
            <v>VM</v>
          </cell>
          <cell r="M66" t="str">
            <v>PN</v>
          </cell>
          <cell r="N66" t="str">
            <v/>
          </cell>
          <cell r="O66" t="str">
            <v/>
          </cell>
          <cell r="S66" t="str">
            <v>LEGALENT</v>
          </cell>
          <cell r="T66" t="str">
            <v>COSTC</v>
          </cell>
          <cell r="U66" t="str">
            <v/>
          </cell>
          <cell r="V66" t="str">
            <v>MOVES</v>
          </cell>
          <cell r="W66" t="str">
            <v>PORTFOLI</v>
          </cell>
          <cell r="X66" t="str">
            <v/>
          </cell>
        </row>
        <row r="67">
          <cell r="E67">
            <v>1430</v>
          </cell>
          <cell r="F67" t="str">
            <v>Variable Loan IAS 39 Adjustment</v>
          </cell>
          <cell r="G67">
            <v>29</v>
          </cell>
          <cell r="H67" t="str">
            <v>Investment Capital Cost</v>
          </cell>
          <cell r="I67" t="str">
            <v>00</v>
          </cell>
          <cell r="J67" t="str">
            <v>C1</v>
          </cell>
          <cell r="K67" t="str">
            <v/>
          </cell>
          <cell r="L67" t="str">
            <v>VM</v>
          </cell>
          <cell r="M67" t="str">
            <v>PN</v>
          </cell>
          <cell r="N67" t="str">
            <v/>
          </cell>
          <cell r="O67" t="str">
            <v/>
          </cell>
          <cell r="S67" t="str">
            <v>LEGALENT</v>
          </cell>
          <cell r="T67" t="str">
            <v>COSTC</v>
          </cell>
          <cell r="U67" t="str">
            <v/>
          </cell>
          <cell r="V67" t="str">
            <v>MOVES</v>
          </cell>
          <cell r="W67" t="str">
            <v>PORTFOLI</v>
          </cell>
          <cell r="X67" t="str">
            <v/>
          </cell>
        </row>
        <row r="68">
          <cell r="E68">
            <v>1451</v>
          </cell>
          <cell r="F68" t="str">
            <v>Variable Interest PIK note Cost</v>
          </cell>
          <cell r="G68">
            <v>29</v>
          </cell>
          <cell r="H68" t="str">
            <v>Investment Capital Cost</v>
          </cell>
          <cell r="I68" t="str">
            <v>00</v>
          </cell>
          <cell r="J68" t="str">
            <v>C1</v>
          </cell>
          <cell r="K68" t="str">
            <v/>
          </cell>
          <cell r="L68" t="str">
            <v>VM</v>
          </cell>
          <cell r="M68" t="str">
            <v>PN</v>
          </cell>
          <cell r="N68" t="str">
            <v/>
          </cell>
          <cell r="O68" t="str">
            <v/>
          </cell>
          <cell r="S68" t="str">
            <v>LEGALENT</v>
          </cell>
          <cell r="T68" t="str">
            <v>COSTC</v>
          </cell>
          <cell r="U68" t="str">
            <v/>
          </cell>
          <cell r="V68" t="str">
            <v>MOVES</v>
          </cell>
          <cell r="W68" t="str">
            <v>PORTFOLI</v>
          </cell>
          <cell r="X68" t="str">
            <v/>
          </cell>
        </row>
        <row r="69">
          <cell r="E69">
            <v>1452</v>
          </cell>
          <cell r="F69" t="str">
            <v>Variable Interest PIK note FX</v>
          </cell>
          <cell r="G69">
            <v>29</v>
          </cell>
          <cell r="H69" t="str">
            <v>Investment Capital Cost</v>
          </cell>
          <cell r="I69" t="str">
            <v>00</v>
          </cell>
          <cell r="J69" t="str">
            <v>C1</v>
          </cell>
          <cell r="K69" t="str">
            <v/>
          </cell>
          <cell r="L69" t="str">
            <v>VM</v>
          </cell>
          <cell r="M69" t="str">
            <v>PN</v>
          </cell>
          <cell r="N69" t="str">
            <v/>
          </cell>
          <cell r="O69" t="str">
            <v/>
          </cell>
          <cell r="S69" t="str">
            <v>LEGALENT</v>
          </cell>
          <cell r="T69" t="str">
            <v>COSTC</v>
          </cell>
          <cell r="U69" t="str">
            <v/>
          </cell>
          <cell r="V69" t="str">
            <v>MOVES</v>
          </cell>
          <cell r="W69" t="str">
            <v>PORTFOLI</v>
          </cell>
          <cell r="X69" t="str">
            <v/>
          </cell>
        </row>
        <row r="70">
          <cell r="E70">
            <v>1455</v>
          </cell>
          <cell r="F70" t="str">
            <v>Variable Interest PIK note surplus/deficit</v>
          </cell>
          <cell r="G70">
            <v>29</v>
          </cell>
          <cell r="H70" t="str">
            <v>Investment Capital Cost</v>
          </cell>
          <cell r="I70" t="str">
            <v>00</v>
          </cell>
          <cell r="J70" t="str">
            <v>C1</v>
          </cell>
          <cell r="K70" t="str">
            <v/>
          </cell>
          <cell r="L70" t="str">
            <v>VM</v>
          </cell>
          <cell r="M70" t="str">
            <v>PN</v>
          </cell>
          <cell r="N70" t="str">
            <v/>
          </cell>
          <cell r="O70" t="str">
            <v/>
          </cell>
          <cell r="S70" t="str">
            <v>LEGALENT</v>
          </cell>
          <cell r="T70" t="str">
            <v>COSTC</v>
          </cell>
          <cell r="U70" t="str">
            <v/>
          </cell>
          <cell r="V70" t="str">
            <v>MOVES</v>
          </cell>
          <cell r="W70" t="str">
            <v>PORTFOLI</v>
          </cell>
          <cell r="X70" t="str">
            <v/>
          </cell>
        </row>
        <row r="71">
          <cell r="E71">
            <v>1461</v>
          </cell>
          <cell r="F71" t="str">
            <v>Variable Interest Capitalised Cost</v>
          </cell>
          <cell r="G71">
            <v>29</v>
          </cell>
          <cell r="H71" t="str">
            <v>Investment Capital Cost</v>
          </cell>
          <cell r="I71" t="str">
            <v>00</v>
          </cell>
          <cell r="J71" t="str">
            <v>C1</v>
          </cell>
          <cell r="K71" t="str">
            <v/>
          </cell>
          <cell r="L71" t="str">
            <v>VM</v>
          </cell>
          <cell r="M71" t="str">
            <v>PN</v>
          </cell>
          <cell r="N71" t="str">
            <v/>
          </cell>
          <cell r="O71" t="str">
            <v/>
          </cell>
          <cell r="S71" t="str">
            <v>LEGALENT</v>
          </cell>
          <cell r="T71" t="str">
            <v>COSTC</v>
          </cell>
          <cell r="U71" t="str">
            <v/>
          </cell>
          <cell r="V71" t="str">
            <v>MOVES</v>
          </cell>
          <cell r="W71" t="str">
            <v>PORTFOLI</v>
          </cell>
          <cell r="X71" t="str">
            <v/>
          </cell>
        </row>
        <row r="72">
          <cell r="E72">
            <v>1462</v>
          </cell>
          <cell r="F72" t="str">
            <v>Variable Interest Capitalised FX</v>
          </cell>
          <cell r="G72">
            <v>29</v>
          </cell>
          <cell r="H72" t="str">
            <v>Investment Capital Cost</v>
          </cell>
          <cell r="I72" t="str">
            <v>00</v>
          </cell>
          <cell r="J72" t="str">
            <v>C1</v>
          </cell>
          <cell r="K72" t="str">
            <v/>
          </cell>
          <cell r="L72" t="str">
            <v>VM</v>
          </cell>
          <cell r="M72" t="str">
            <v>PN</v>
          </cell>
          <cell r="N72" t="str">
            <v/>
          </cell>
          <cell r="O72" t="str">
            <v/>
          </cell>
          <cell r="S72" t="str">
            <v>LEGALENT</v>
          </cell>
          <cell r="T72" t="str">
            <v>COSTC</v>
          </cell>
          <cell r="U72" t="str">
            <v/>
          </cell>
          <cell r="V72" t="str">
            <v>MOVES</v>
          </cell>
          <cell r="W72" t="str">
            <v>PORTFOLI</v>
          </cell>
          <cell r="X72" t="str">
            <v/>
          </cell>
        </row>
        <row r="73">
          <cell r="E73">
            <v>1465</v>
          </cell>
          <cell r="F73" t="str">
            <v>Variable Interest Capitalised surplus/deficit</v>
          </cell>
          <cell r="G73">
            <v>29</v>
          </cell>
          <cell r="H73" t="str">
            <v>Investment Capital Cost</v>
          </cell>
          <cell r="I73" t="str">
            <v>00</v>
          </cell>
          <cell r="J73" t="str">
            <v>C1</v>
          </cell>
          <cell r="K73" t="str">
            <v/>
          </cell>
          <cell r="L73" t="str">
            <v>VM</v>
          </cell>
          <cell r="M73" t="str">
            <v>PN</v>
          </cell>
          <cell r="N73" t="str">
            <v/>
          </cell>
          <cell r="O73" t="str">
            <v/>
          </cell>
          <cell r="S73" t="str">
            <v>LEGALENT</v>
          </cell>
          <cell r="T73" t="str">
            <v>COSTC</v>
          </cell>
          <cell r="U73" t="str">
            <v/>
          </cell>
          <cell r="V73" t="str">
            <v>MOVES</v>
          </cell>
          <cell r="W73" t="str">
            <v>PORTFOLI</v>
          </cell>
          <cell r="X73" t="str">
            <v/>
          </cell>
        </row>
        <row r="74">
          <cell r="E74" t="str">
            <v>Joint ventures - shares</v>
          </cell>
        </row>
        <row r="75">
          <cell r="E75">
            <v>1601</v>
          </cell>
          <cell r="F75" t="str">
            <v>Joint ventures shares cost FW</v>
          </cell>
          <cell r="G75">
            <v>29</v>
          </cell>
          <cell r="H75" t="str">
            <v>Investment Capital Cost</v>
          </cell>
          <cell r="I75" t="str">
            <v>00</v>
          </cell>
          <cell r="J75" t="str">
            <v>C1</v>
          </cell>
          <cell r="K75" t="str">
            <v/>
          </cell>
          <cell r="L75" t="str">
            <v>VM</v>
          </cell>
          <cell r="M75" t="str">
            <v>PN</v>
          </cell>
          <cell r="N75" t="str">
            <v/>
          </cell>
          <cell r="O75" t="str">
            <v/>
          </cell>
          <cell r="S75" t="str">
            <v>LEGALENT</v>
          </cell>
          <cell r="T75" t="str">
            <v>COSTC</v>
          </cell>
          <cell r="U75" t="str">
            <v/>
          </cell>
          <cell r="V75" t="str">
            <v>MOVES</v>
          </cell>
          <cell r="W75" t="str">
            <v>PORTFOLI</v>
          </cell>
          <cell r="X75" t="str">
            <v/>
          </cell>
        </row>
        <row r="76">
          <cell r="E76">
            <v>1602</v>
          </cell>
          <cell r="F76" t="str">
            <v>Joint ventures shares FX gains/ losses FW</v>
          </cell>
          <cell r="G76">
            <v>29</v>
          </cell>
          <cell r="H76" t="str">
            <v>Investment Capital Cost</v>
          </cell>
          <cell r="I76" t="str">
            <v>00</v>
          </cell>
          <cell r="J76" t="str">
            <v>C1</v>
          </cell>
          <cell r="K76" t="str">
            <v/>
          </cell>
          <cell r="L76" t="str">
            <v>VM</v>
          </cell>
          <cell r="M76" t="str">
            <v>PN</v>
          </cell>
          <cell r="N76" t="str">
            <v/>
          </cell>
          <cell r="O76" t="str">
            <v/>
          </cell>
          <cell r="S76" t="str">
            <v>LEGALENT</v>
          </cell>
          <cell r="T76" t="str">
            <v>COSTC</v>
          </cell>
          <cell r="U76" t="str">
            <v/>
          </cell>
          <cell r="V76" t="str">
            <v>MOVES</v>
          </cell>
          <cell r="W76" t="str">
            <v>PORTFOLI</v>
          </cell>
          <cell r="X76" t="str">
            <v/>
          </cell>
        </row>
        <row r="77">
          <cell r="E77">
            <v>1603</v>
          </cell>
          <cell r="F77" t="str">
            <v>Joint ventures shares realised reserve &amp; RALF</v>
          </cell>
          <cell r="G77">
            <v>29</v>
          </cell>
          <cell r="H77" t="str">
            <v>Investment Capital Cost</v>
          </cell>
          <cell r="I77" t="str">
            <v>00</v>
          </cell>
          <cell r="J77" t="str">
            <v>C1</v>
          </cell>
          <cell r="K77" t="str">
            <v/>
          </cell>
          <cell r="L77" t="str">
            <v>VM</v>
          </cell>
          <cell r="M77" t="str">
            <v>PN</v>
          </cell>
          <cell r="N77" t="str">
            <v/>
          </cell>
          <cell r="O77" t="str">
            <v/>
          </cell>
          <cell r="S77" t="str">
            <v>LEGALENT</v>
          </cell>
          <cell r="T77" t="str">
            <v>COSTC</v>
          </cell>
          <cell r="U77" t="str">
            <v/>
          </cell>
          <cell r="V77" t="str">
            <v>MOVES</v>
          </cell>
          <cell r="W77" t="str">
            <v>PORTFOLI</v>
          </cell>
          <cell r="X77" t="str">
            <v/>
          </cell>
        </row>
        <row r="78">
          <cell r="E78">
            <v>1604</v>
          </cell>
          <cell r="F78" t="str">
            <v>Joint ventures shares terminal</v>
          </cell>
          <cell r="G78">
            <v>29</v>
          </cell>
          <cell r="H78" t="str">
            <v>Investment Capital Cost</v>
          </cell>
          <cell r="I78" t="str">
            <v>00</v>
          </cell>
          <cell r="J78" t="str">
            <v>C1</v>
          </cell>
          <cell r="K78" t="str">
            <v/>
          </cell>
          <cell r="L78" t="str">
            <v>VM</v>
          </cell>
          <cell r="M78" t="str">
            <v>PN</v>
          </cell>
          <cell r="N78" t="str">
            <v/>
          </cell>
          <cell r="O78" t="str">
            <v/>
          </cell>
          <cell r="S78" t="str">
            <v>LEGALENT</v>
          </cell>
          <cell r="T78" t="str">
            <v>COSTC</v>
          </cell>
          <cell r="U78" t="str">
            <v/>
          </cell>
          <cell r="V78" t="str">
            <v>MOVES</v>
          </cell>
          <cell r="W78" t="str">
            <v>PORTFOLI</v>
          </cell>
          <cell r="X78" t="str">
            <v/>
          </cell>
        </row>
        <row r="79">
          <cell r="E79">
            <v>1605</v>
          </cell>
          <cell r="F79" t="str">
            <v>Joint ventures shares unrealised surplus FW</v>
          </cell>
          <cell r="G79">
            <v>29</v>
          </cell>
          <cell r="H79" t="str">
            <v>Investment Capital Cost</v>
          </cell>
          <cell r="I79" t="str">
            <v>00</v>
          </cell>
          <cell r="J79" t="str">
            <v>C1</v>
          </cell>
          <cell r="K79" t="str">
            <v/>
          </cell>
          <cell r="L79" t="str">
            <v>VM</v>
          </cell>
          <cell r="M79" t="str">
            <v>PN</v>
          </cell>
          <cell r="N79" t="str">
            <v/>
          </cell>
          <cell r="O79" t="str">
            <v/>
          </cell>
          <cell r="S79" t="str">
            <v>LEGALENT</v>
          </cell>
          <cell r="T79" t="str">
            <v>COSTC</v>
          </cell>
          <cell r="U79" t="str">
            <v/>
          </cell>
          <cell r="V79" t="str">
            <v>MOVES</v>
          </cell>
          <cell r="W79" t="str">
            <v>PORTFOLI</v>
          </cell>
          <cell r="X79" t="str">
            <v/>
          </cell>
        </row>
        <row r="80">
          <cell r="E80">
            <v>1611</v>
          </cell>
          <cell r="F80" t="str">
            <v>Joint ventures shares cost GASP</v>
          </cell>
          <cell r="G80">
            <v>29</v>
          </cell>
          <cell r="H80" t="str">
            <v>Investment Capital Cost</v>
          </cell>
          <cell r="I80" t="str">
            <v>00</v>
          </cell>
          <cell r="J80" t="str">
            <v>C1</v>
          </cell>
          <cell r="K80" t="str">
            <v/>
          </cell>
          <cell r="L80" t="str">
            <v>VM</v>
          </cell>
          <cell r="M80" t="str">
            <v>PN</v>
          </cell>
          <cell r="N80" t="str">
            <v/>
          </cell>
          <cell r="O80" t="str">
            <v/>
          </cell>
          <cell r="S80" t="str">
            <v>LEGALENT</v>
          </cell>
          <cell r="T80" t="str">
            <v>COSTC</v>
          </cell>
          <cell r="U80" t="str">
            <v/>
          </cell>
          <cell r="V80" t="str">
            <v>MOVES</v>
          </cell>
          <cell r="W80" t="str">
            <v>PORTFOLI</v>
          </cell>
          <cell r="X80" t="str">
            <v/>
          </cell>
        </row>
        <row r="81">
          <cell r="E81">
            <v>1614</v>
          </cell>
          <cell r="F81" t="str">
            <v>Joint ventures shares terminal P&amp;L</v>
          </cell>
          <cell r="G81">
            <v>29</v>
          </cell>
          <cell r="H81" t="str">
            <v>Investment Capital Cost</v>
          </cell>
          <cell r="I81" t="str">
            <v>00</v>
          </cell>
          <cell r="J81" t="str">
            <v>C1</v>
          </cell>
          <cell r="K81" t="str">
            <v/>
          </cell>
          <cell r="L81" t="str">
            <v>VM</v>
          </cell>
          <cell r="M81" t="str">
            <v>PN</v>
          </cell>
          <cell r="N81" t="str">
            <v/>
          </cell>
          <cell r="O81" t="str">
            <v/>
          </cell>
          <cell r="S81" t="str">
            <v>LEGALENT</v>
          </cell>
          <cell r="T81" t="str">
            <v>COSTC</v>
          </cell>
          <cell r="U81" t="str">
            <v/>
          </cell>
          <cell r="V81" t="str">
            <v>MOVES</v>
          </cell>
          <cell r="W81" t="str">
            <v>PORTFOLI</v>
          </cell>
          <cell r="X81" t="str">
            <v/>
          </cell>
        </row>
        <row r="82">
          <cell r="E82">
            <v>1615</v>
          </cell>
          <cell r="F82" t="str">
            <v>Joint ventures shares unrealised surplus GASP</v>
          </cell>
          <cell r="G82">
            <v>29</v>
          </cell>
          <cell r="H82" t="str">
            <v>Investment Capital Cost</v>
          </cell>
          <cell r="I82" t="str">
            <v>00</v>
          </cell>
          <cell r="J82" t="str">
            <v>C1</v>
          </cell>
          <cell r="K82" t="str">
            <v/>
          </cell>
          <cell r="L82" t="str">
            <v>VM</v>
          </cell>
          <cell r="M82" t="str">
            <v>PN</v>
          </cell>
          <cell r="N82" t="str">
            <v/>
          </cell>
          <cell r="O82" t="str">
            <v/>
          </cell>
          <cell r="S82" t="str">
            <v>LEGALENT</v>
          </cell>
          <cell r="T82" t="str">
            <v>COSTC</v>
          </cell>
          <cell r="U82" t="str">
            <v/>
          </cell>
          <cell r="V82" t="str">
            <v>MOVES</v>
          </cell>
          <cell r="W82" t="str">
            <v>PORTFOLI</v>
          </cell>
          <cell r="X82" t="str">
            <v/>
          </cell>
        </row>
        <row r="83">
          <cell r="E83" t="str">
            <v>Joint ventures - loans</v>
          </cell>
        </row>
        <row r="84">
          <cell r="E84">
            <v>1701</v>
          </cell>
          <cell r="F84" t="str">
            <v>Joint ventures loans cost FW</v>
          </cell>
          <cell r="G84">
            <v>29</v>
          </cell>
          <cell r="H84" t="str">
            <v>Investment Capital Cost</v>
          </cell>
          <cell r="I84" t="str">
            <v>00</v>
          </cell>
          <cell r="J84" t="str">
            <v>C1</v>
          </cell>
          <cell r="K84" t="str">
            <v/>
          </cell>
          <cell r="L84" t="str">
            <v>VM</v>
          </cell>
          <cell r="M84" t="str">
            <v>PN</v>
          </cell>
          <cell r="N84" t="str">
            <v/>
          </cell>
          <cell r="O84" t="str">
            <v/>
          </cell>
          <cell r="S84" t="str">
            <v>LEGALENT</v>
          </cell>
          <cell r="T84" t="str">
            <v>COSTC</v>
          </cell>
          <cell r="U84" t="str">
            <v/>
          </cell>
          <cell r="V84" t="str">
            <v>MOVES</v>
          </cell>
          <cell r="W84" t="str">
            <v>PORTFOLI</v>
          </cell>
          <cell r="X84" t="str">
            <v/>
          </cell>
        </row>
        <row r="85">
          <cell r="E85">
            <v>1702</v>
          </cell>
          <cell r="F85" t="str">
            <v>Joint ventures loans FX gains/ losses FW</v>
          </cell>
          <cell r="G85">
            <v>29</v>
          </cell>
          <cell r="H85" t="str">
            <v>Investment Capital Cost</v>
          </cell>
          <cell r="I85" t="str">
            <v>00</v>
          </cell>
          <cell r="J85" t="str">
            <v>C1</v>
          </cell>
          <cell r="K85" t="str">
            <v/>
          </cell>
          <cell r="L85" t="str">
            <v>VM</v>
          </cell>
          <cell r="M85" t="str">
            <v>PN</v>
          </cell>
          <cell r="N85" t="str">
            <v/>
          </cell>
          <cell r="O85" t="str">
            <v/>
          </cell>
          <cell r="S85" t="str">
            <v>LEGALENT</v>
          </cell>
          <cell r="T85" t="str">
            <v>COSTC</v>
          </cell>
          <cell r="U85" t="str">
            <v/>
          </cell>
          <cell r="V85" t="str">
            <v>MOVES</v>
          </cell>
          <cell r="W85" t="str">
            <v>PORTFOLI</v>
          </cell>
          <cell r="X85" t="str">
            <v/>
          </cell>
        </row>
        <row r="86">
          <cell r="E86">
            <v>1703</v>
          </cell>
          <cell r="F86" t="str">
            <v>Joint ventures loans realised reserve &amp; RALF</v>
          </cell>
          <cell r="G86">
            <v>29</v>
          </cell>
          <cell r="H86" t="str">
            <v>Investment Capital Cost</v>
          </cell>
          <cell r="I86" t="str">
            <v>00</v>
          </cell>
          <cell r="J86" t="str">
            <v>C1</v>
          </cell>
          <cell r="K86" t="str">
            <v/>
          </cell>
          <cell r="L86" t="str">
            <v>VM</v>
          </cell>
          <cell r="M86" t="str">
            <v>PN</v>
          </cell>
          <cell r="N86" t="str">
            <v/>
          </cell>
          <cell r="O86" t="str">
            <v/>
          </cell>
          <cell r="S86" t="str">
            <v>LEGALENT</v>
          </cell>
          <cell r="T86" t="str">
            <v>COSTC</v>
          </cell>
          <cell r="U86" t="str">
            <v/>
          </cell>
          <cell r="V86" t="str">
            <v>MOVES</v>
          </cell>
          <cell r="W86" t="str">
            <v>PORTFOLI</v>
          </cell>
          <cell r="X86" t="str">
            <v/>
          </cell>
        </row>
        <row r="87">
          <cell r="E87">
            <v>1704</v>
          </cell>
          <cell r="F87" t="str">
            <v>Joint ventures loans terminal</v>
          </cell>
          <cell r="G87">
            <v>29</v>
          </cell>
          <cell r="H87" t="str">
            <v>Investment Capital Cost</v>
          </cell>
          <cell r="I87" t="str">
            <v>00</v>
          </cell>
          <cell r="J87" t="str">
            <v>C1</v>
          </cell>
          <cell r="K87" t="str">
            <v/>
          </cell>
          <cell r="L87" t="str">
            <v>VM</v>
          </cell>
          <cell r="M87" t="str">
            <v>PN</v>
          </cell>
          <cell r="N87" t="str">
            <v/>
          </cell>
          <cell r="O87" t="str">
            <v/>
          </cell>
          <cell r="S87" t="str">
            <v>LEGALENT</v>
          </cell>
          <cell r="T87" t="str">
            <v>COSTC</v>
          </cell>
          <cell r="U87" t="str">
            <v/>
          </cell>
          <cell r="V87" t="str">
            <v>MOVES</v>
          </cell>
          <cell r="W87" t="str">
            <v>PORTFOLI</v>
          </cell>
          <cell r="X87" t="str">
            <v/>
          </cell>
        </row>
        <row r="88">
          <cell r="E88">
            <v>1705</v>
          </cell>
          <cell r="F88" t="str">
            <v>Joint ventures loans unrealised surplus FW</v>
          </cell>
          <cell r="G88">
            <v>29</v>
          </cell>
          <cell r="H88" t="str">
            <v>Investment Capital Cost</v>
          </cell>
          <cell r="I88" t="str">
            <v>00</v>
          </cell>
          <cell r="J88" t="str">
            <v>C1</v>
          </cell>
          <cell r="K88" t="str">
            <v/>
          </cell>
          <cell r="L88" t="str">
            <v>VM</v>
          </cell>
          <cell r="M88" t="str">
            <v>PN</v>
          </cell>
          <cell r="N88" t="str">
            <v/>
          </cell>
          <cell r="O88" t="str">
            <v/>
          </cell>
          <cell r="S88" t="str">
            <v>LEGALENT</v>
          </cell>
          <cell r="T88" t="str">
            <v>COSTC</v>
          </cell>
          <cell r="U88" t="str">
            <v/>
          </cell>
          <cell r="V88" t="str">
            <v>MOVES</v>
          </cell>
          <cell r="W88" t="str">
            <v>PORTFOLI</v>
          </cell>
          <cell r="X88" t="str">
            <v/>
          </cell>
        </row>
        <row r="89">
          <cell r="E89">
            <v>1711</v>
          </cell>
          <cell r="F89" t="str">
            <v>Joint ventures loans GASP</v>
          </cell>
          <cell r="G89">
            <v>29</v>
          </cell>
          <cell r="H89" t="str">
            <v>Investment Capital Cost</v>
          </cell>
          <cell r="I89" t="str">
            <v>00</v>
          </cell>
          <cell r="J89" t="str">
            <v>C1</v>
          </cell>
          <cell r="K89" t="str">
            <v/>
          </cell>
          <cell r="L89" t="str">
            <v>VM</v>
          </cell>
          <cell r="M89" t="str">
            <v>PN</v>
          </cell>
          <cell r="N89" t="str">
            <v/>
          </cell>
          <cell r="O89" t="str">
            <v/>
          </cell>
          <cell r="S89" t="str">
            <v>LEGALENT</v>
          </cell>
          <cell r="T89" t="str">
            <v>COSTC</v>
          </cell>
          <cell r="U89" t="str">
            <v/>
          </cell>
          <cell r="V89" t="str">
            <v>MOVES</v>
          </cell>
          <cell r="W89" t="str">
            <v>PORTFOLI</v>
          </cell>
          <cell r="X89" t="str">
            <v/>
          </cell>
        </row>
        <row r="90">
          <cell r="E90">
            <v>1714</v>
          </cell>
          <cell r="F90" t="str">
            <v>Joint ventures loans terminal P&amp;L</v>
          </cell>
          <cell r="G90">
            <v>29</v>
          </cell>
          <cell r="H90" t="str">
            <v>Investment Capital Cost</v>
          </cell>
          <cell r="I90" t="str">
            <v>00</v>
          </cell>
          <cell r="J90" t="str">
            <v>C1</v>
          </cell>
          <cell r="K90" t="str">
            <v/>
          </cell>
          <cell r="L90" t="str">
            <v>VM</v>
          </cell>
          <cell r="M90" t="str">
            <v>PN</v>
          </cell>
          <cell r="N90" t="str">
            <v/>
          </cell>
          <cell r="O90" t="str">
            <v/>
          </cell>
          <cell r="S90" t="str">
            <v>LEGALENT</v>
          </cell>
          <cell r="T90" t="str">
            <v>COSTC</v>
          </cell>
          <cell r="U90" t="str">
            <v/>
          </cell>
          <cell r="V90" t="str">
            <v>MOVES</v>
          </cell>
          <cell r="W90" t="str">
            <v>PORTFOLI</v>
          </cell>
          <cell r="X90" t="str">
            <v/>
          </cell>
        </row>
        <row r="91">
          <cell r="E91">
            <v>1715</v>
          </cell>
          <cell r="F91" t="str">
            <v>Joint ventures loans unrealised surplus GASP</v>
          </cell>
          <cell r="G91">
            <v>29</v>
          </cell>
          <cell r="H91" t="str">
            <v>Investment Capital Cost</v>
          </cell>
          <cell r="I91" t="str">
            <v>00</v>
          </cell>
          <cell r="J91" t="str">
            <v>C1</v>
          </cell>
          <cell r="K91" t="str">
            <v/>
          </cell>
          <cell r="L91" t="str">
            <v>VM</v>
          </cell>
          <cell r="M91" t="str">
            <v>PN</v>
          </cell>
          <cell r="N91" t="str">
            <v/>
          </cell>
          <cell r="O91" t="str">
            <v/>
          </cell>
          <cell r="S91" t="str">
            <v>LEGALENT</v>
          </cell>
          <cell r="T91" t="str">
            <v>COSTC</v>
          </cell>
          <cell r="U91" t="str">
            <v/>
          </cell>
          <cell r="V91" t="str">
            <v>MOVES</v>
          </cell>
          <cell r="W91" t="str">
            <v>PORTFOLI</v>
          </cell>
          <cell r="X91" t="str">
            <v/>
          </cell>
        </row>
        <row r="92">
          <cell r="E92" t="str">
            <v>Property</v>
          </cell>
        </row>
        <row r="93">
          <cell r="E93">
            <v>1801</v>
          </cell>
          <cell r="F93" t="str">
            <v>Own use property cost</v>
          </cell>
          <cell r="G93">
            <v>34</v>
          </cell>
          <cell r="H93" t="str">
            <v>FA - property</v>
          </cell>
          <cell r="I93" t="str">
            <v>00</v>
          </cell>
          <cell r="J93" t="str">
            <v>C1</v>
          </cell>
          <cell r="K93" t="str">
            <v>F0</v>
          </cell>
          <cell r="L93" t="str">
            <v/>
          </cell>
          <cell r="M93" t="str">
            <v>PT</v>
          </cell>
          <cell r="N93" t="str">
            <v/>
          </cell>
          <cell r="O93" t="str">
            <v/>
          </cell>
          <cell r="S93" t="str">
            <v>LEGALENT</v>
          </cell>
          <cell r="T93" t="str">
            <v>COSTC</v>
          </cell>
          <cell r="U93" t="str">
            <v>ASSET</v>
          </cell>
          <cell r="V93" t="str">
            <v/>
          </cell>
          <cell r="W93" t="str">
            <v>PROPTYPE</v>
          </cell>
          <cell r="X93" t="str">
            <v/>
          </cell>
        </row>
        <row r="94">
          <cell r="E94">
            <v>1805</v>
          </cell>
          <cell r="F94" t="str">
            <v>Own use property unrealised appreciation reserve</v>
          </cell>
          <cell r="G94">
            <v>34</v>
          </cell>
          <cell r="H94" t="str">
            <v>FA - property</v>
          </cell>
          <cell r="I94" t="str">
            <v>00</v>
          </cell>
          <cell r="J94" t="str">
            <v>C1</v>
          </cell>
          <cell r="K94" t="str">
            <v>F0</v>
          </cell>
          <cell r="L94" t="str">
            <v/>
          </cell>
          <cell r="M94" t="str">
            <v>PT</v>
          </cell>
          <cell r="N94" t="str">
            <v/>
          </cell>
          <cell r="O94" t="str">
            <v/>
          </cell>
          <cell r="S94" t="str">
            <v>LEGALENT</v>
          </cell>
          <cell r="T94" t="str">
            <v>COSTC</v>
          </cell>
          <cell r="U94" t="str">
            <v>ASSET</v>
          </cell>
          <cell r="V94" t="str">
            <v/>
          </cell>
          <cell r="W94" t="str">
            <v>PROPTYPE</v>
          </cell>
          <cell r="X94" t="str">
            <v/>
          </cell>
        </row>
        <row r="95">
          <cell r="E95">
            <v>1806</v>
          </cell>
          <cell r="F95" t="str">
            <v>Own use property impairment/provision/amortisation</v>
          </cell>
          <cell r="G95">
            <v>34</v>
          </cell>
          <cell r="H95" t="str">
            <v>FA - property</v>
          </cell>
          <cell r="I95" t="str">
            <v>00</v>
          </cell>
          <cell r="J95" t="str">
            <v>C1</v>
          </cell>
          <cell r="K95" t="str">
            <v>F0</v>
          </cell>
          <cell r="L95" t="str">
            <v/>
          </cell>
          <cell r="M95" t="str">
            <v>PT</v>
          </cell>
          <cell r="N95" t="str">
            <v/>
          </cell>
          <cell r="O95" t="str">
            <v/>
          </cell>
          <cell r="S95" t="str">
            <v>LEGALENT</v>
          </cell>
          <cell r="T95" t="str">
            <v>COSTC</v>
          </cell>
          <cell r="U95" t="str">
            <v>ASSET</v>
          </cell>
          <cell r="V95" t="str">
            <v/>
          </cell>
          <cell r="W95" t="str">
            <v>PROPTYPE</v>
          </cell>
          <cell r="X95" t="str">
            <v/>
          </cell>
        </row>
        <row r="96">
          <cell r="E96">
            <v>1901</v>
          </cell>
          <cell r="F96" t="str">
            <v>Investment property cost</v>
          </cell>
          <cell r="G96">
            <v>34</v>
          </cell>
          <cell r="H96" t="str">
            <v>FA - property</v>
          </cell>
          <cell r="I96" t="str">
            <v>00</v>
          </cell>
          <cell r="J96" t="str">
            <v>C1</v>
          </cell>
          <cell r="K96" t="str">
            <v>F0</v>
          </cell>
          <cell r="L96" t="str">
            <v/>
          </cell>
          <cell r="M96" t="str">
            <v>PT</v>
          </cell>
          <cell r="N96" t="str">
            <v/>
          </cell>
          <cell r="O96" t="str">
            <v/>
          </cell>
          <cell r="S96" t="str">
            <v>LEGALENT</v>
          </cell>
          <cell r="T96" t="str">
            <v>COSTC</v>
          </cell>
          <cell r="U96" t="str">
            <v>ASSET</v>
          </cell>
          <cell r="V96" t="str">
            <v/>
          </cell>
          <cell r="W96" t="str">
            <v>PROPTYPE</v>
          </cell>
          <cell r="X96" t="str">
            <v/>
          </cell>
        </row>
        <row r="97">
          <cell r="E97">
            <v>1905</v>
          </cell>
          <cell r="F97" t="str">
            <v>Investment property unrealised surplus</v>
          </cell>
          <cell r="G97">
            <v>34</v>
          </cell>
          <cell r="H97" t="str">
            <v>FA - property</v>
          </cell>
          <cell r="I97" t="str">
            <v>00</v>
          </cell>
          <cell r="J97" t="str">
            <v>C1</v>
          </cell>
          <cell r="K97" t="str">
            <v>F0</v>
          </cell>
          <cell r="L97" t="str">
            <v/>
          </cell>
          <cell r="M97" t="str">
            <v>PT</v>
          </cell>
          <cell r="N97" t="str">
            <v/>
          </cell>
          <cell r="O97" t="str">
            <v/>
          </cell>
          <cell r="S97" t="str">
            <v>LEGALENT</v>
          </cell>
          <cell r="T97" t="str">
            <v>COSTC</v>
          </cell>
          <cell r="U97" t="str">
            <v>ASSET</v>
          </cell>
          <cell r="V97" t="str">
            <v/>
          </cell>
          <cell r="W97" t="str">
            <v>PROPTYPE</v>
          </cell>
          <cell r="X97" t="str">
            <v/>
          </cell>
        </row>
        <row r="98">
          <cell r="E98">
            <v>1906</v>
          </cell>
          <cell r="F98" t="str">
            <v>Investment prop impairment/provision/amortision</v>
          </cell>
          <cell r="G98">
            <v>34</v>
          </cell>
          <cell r="H98" t="str">
            <v>FA - property</v>
          </cell>
          <cell r="I98" t="str">
            <v>00</v>
          </cell>
          <cell r="J98" t="str">
            <v>C1</v>
          </cell>
          <cell r="K98" t="str">
            <v>F0</v>
          </cell>
          <cell r="L98" t="str">
            <v/>
          </cell>
          <cell r="M98" t="str">
            <v>PT</v>
          </cell>
          <cell r="N98" t="str">
            <v/>
          </cell>
          <cell r="O98" t="str">
            <v/>
          </cell>
          <cell r="S98" t="str">
            <v>LEGALENT</v>
          </cell>
          <cell r="T98" t="str">
            <v>COSTC</v>
          </cell>
          <cell r="U98" t="str">
            <v>ASSET</v>
          </cell>
          <cell r="V98" t="str">
            <v/>
          </cell>
          <cell r="W98" t="str">
            <v>PROPTYPE</v>
          </cell>
          <cell r="X98" t="str">
            <v/>
          </cell>
        </row>
        <row r="99">
          <cell r="E99">
            <v>2001</v>
          </cell>
          <cell r="F99" t="str">
            <v>Development properties cost</v>
          </cell>
          <cell r="G99">
            <v>34</v>
          </cell>
          <cell r="H99" t="str">
            <v>FA - property</v>
          </cell>
          <cell r="I99" t="str">
            <v>00</v>
          </cell>
          <cell r="J99" t="str">
            <v>C1</v>
          </cell>
          <cell r="K99" t="str">
            <v>F0</v>
          </cell>
          <cell r="L99" t="str">
            <v/>
          </cell>
          <cell r="M99" t="str">
            <v>PT</v>
          </cell>
          <cell r="N99" t="str">
            <v/>
          </cell>
          <cell r="O99" t="str">
            <v/>
          </cell>
          <cell r="S99" t="str">
            <v>LEGALENT</v>
          </cell>
          <cell r="T99" t="str">
            <v>COSTC</v>
          </cell>
          <cell r="U99" t="str">
            <v>ASSET</v>
          </cell>
          <cell r="V99" t="str">
            <v/>
          </cell>
          <cell r="W99" t="str">
            <v>PROPTYPE</v>
          </cell>
          <cell r="X99" t="str">
            <v/>
          </cell>
        </row>
        <row r="100">
          <cell r="E100">
            <v>2005</v>
          </cell>
          <cell r="F100" t="str">
            <v>Development prop unrealised surplus</v>
          </cell>
          <cell r="G100">
            <v>34</v>
          </cell>
          <cell r="H100" t="str">
            <v>FA - property</v>
          </cell>
          <cell r="I100" t="str">
            <v>00</v>
          </cell>
          <cell r="J100" t="str">
            <v>C1</v>
          </cell>
          <cell r="K100" t="str">
            <v>F0</v>
          </cell>
          <cell r="L100" t="str">
            <v/>
          </cell>
          <cell r="M100" t="str">
            <v>PT</v>
          </cell>
          <cell r="N100" t="str">
            <v/>
          </cell>
          <cell r="O100" t="str">
            <v/>
          </cell>
          <cell r="S100" t="str">
            <v>LEGALENT</v>
          </cell>
          <cell r="T100" t="str">
            <v>COSTC</v>
          </cell>
          <cell r="U100" t="str">
            <v>ASSET</v>
          </cell>
          <cell r="V100" t="str">
            <v/>
          </cell>
          <cell r="W100" t="str">
            <v>PROPTYPE</v>
          </cell>
          <cell r="X100" t="str">
            <v/>
          </cell>
        </row>
        <row r="101">
          <cell r="E101">
            <v>2006</v>
          </cell>
          <cell r="F101" t="str">
            <v>Development prop impairment/provision/amortisation</v>
          </cell>
          <cell r="G101">
            <v>34</v>
          </cell>
          <cell r="H101" t="str">
            <v>FA - property</v>
          </cell>
          <cell r="I101" t="str">
            <v>00</v>
          </cell>
          <cell r="J101" t="str">
            <v>C1</v>
          </cell>
          <cell r="K101" t="str">
            <v>F0</v>
          </cell>
          <cell r="L101" t="str">
            <v/>
          </cell>
          <cell r="M101" t="str">
            <v>PT</v>
          </cell>
          <cell r="N101" t="str">
            <v/>
          </cell>
          <cell r="O101" t="str">
            <v/>
          </cell>
          <cell r="S101" t="str">
            <v>LEGALENT</v>
          </cell>
          <cell r="T101" t="str">
            <v>COSTC</v>
          </cell>
          <cell r="U101" t="str">
            <v>ASSET</v>
          </cell>
          <cell r="V101" t="str">
            <v/>
          </cell>
          <cell r="W101" t="str">
            <v>PROPTYPE</v>
          </cell>
          <cell r="X101" t="str">
            <v/>
          </cell>
        </row>
        <row r="102">
          <cell r="E102" t="str">
            <v>Equipment and cars</v>
          </cell>
        </row>
        <row r="103">
          <cell r="E103">
            <v>2101</v>
          </cell>
          <cell r="F103" t="str">
            <v>Office equipment cost</v>
          </cell>
          <cell r="G103">
            <v>35</v>
          </cell>
          <cell r="H103" t="str">
            <v>Fixed asset - other</v>
          </cell>
          <cell r="I103" t="str">
            <v>00</v>
          </cell>
          <cell r="J103" t="str">
            <v>C1</v>
          </cell>
          <cell r="K103" t="str">
            <v>F0</v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S103" t="str">
            <v>LEGALENT</v>
          </cell>
          <cell r="T103" t="str">
            <v>COSTC</v>
          </cell>
          <cell r="U103" t="str">
            <v>ASSET</v>
          </cell>
          <cell r="V103" t="str">
            <v/>
          </cell>
          <cell r="W103" t="str">
            <v/>
          </cell>
          <cell r="X103" t="str">
            <v/>
          </cell>
        </row>
        <row r="104">
          <cell r="E104">
            <v>2105</v>
          </cell>
          <cell r="F104" t="str">
            <v>Office equipment unrealised appreciation reserve</v>
          </cell>
          <cell r="G104">
            <v>35</v>
          </cell>
          <cell r="H104" t="str">
            <v>Fixed asset - other</v>
          </cell>
          <cell r="I104" t="str">
            <v>00</v>
          </cell>
          <cell r="J104" t="str">
            <v>C1</v>
          </cell>
          <cell r="K104" t="str">
            <v>F0</v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S104" t="str">
            <v>LEGALENT</v>
          </cell>
          <cell r="T104" t="str">
            <v>COSTC</v>
          </cell>
          <cell r="U104" t="str">
            <v>ASSET</v>
          </cell>
          <cell r="V104" t="str">
            <v/>
          </cell>
          <cell r="W104" t="str">
            <v/>
          </cell>
          <cell r="X104" t="str">
            <v/>
          </cell>
        </row>
        <row r="105">
          <cell r="E105">
            <v>2106</v>
          </cell>
          <cell r="F105" t="str">
            <v>Office equipment impairment/provision/amortisation</v>
          </cell>
          <cell r="G105">
            <v>35</v>
          </cell>
          <cell r="H105" t="str">
            <v>Fixed asset - other</v>
          </cell>
          <cell r="I105" t="str">
            <v>00</v>
          </cell>
          <cell r="J105" t="str">
            <v>C1</v>
          </cell>
          <cell r="K105" t="str">
            <v>F0</v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S105" t="str">
            <v>LEGALENT</v>
          </cell>
          <cell r="T105" t="str">
            <v>COSTC</v>
          </cell>
          <cell r="U105" t="str">
            <v>ASSET</v>
          </cell>
          <cell r="V105" t="str">
            <v/>
          </cell>
          <cell r="W105" t="str">
            <v/>
          </cell>
          <cell r="X105" t="str">
            <v/>
          </cell>
        </row>
        <row r="106">
          <cell r="E106">
            <v>2111</v>
          </cell>
          <cell r="F106" t="str">
            <v>Office improvements cost</v>
          </cell>
          <cell r="G106">
            <v>35</v>
          </cell>
          <cell r="H106" t="str">
            <v>Fixed asset - other</v>
          </cell>
          <cell r="I106" t="str">
            <v>00</v>
          </cell>
          <cell r="J106" t="str">
            <v>C1</v>
          </cell>
          <cell r="K106" t="str">
            <v>F0</v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S106" t="str">
            <v>LEGALENT</v>
          </cell>
          <cell r="T106" t="str">
            <v>COSTC</v>
          </cell>
          <cell r="U106" t="str">
            <v>ASSET</v>
          </cell>
          <cell r="V106" t="str">
            <v/>
          </cell>
          <cell r="W106" t="str">
            <v/>
          </cell>
          <cell r="X106" t="str">
            <v/>
          </cell>
        </row>
        <row r="107">
          <cell r="E107">
            <v>2115</v>
          </cell>
          <cell r="F107" t="str">
            <v>Office improvements unrealised appreciation reserv</v>
          </cell>
          <cell r="G107">
            <v>35</v>
          </cell>
          <cell r="H107" t="str">
            <v>Fixed asset - other</v>
          </cell>
          <cell r="I107" t="str">
            <v>00</v>
          </cell>
          <cell r="J107" t="str">
            <v>C1</v>
          </cell>
          <cell r="K107" t="str">
            <v>F0</v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S107" t="str">
            <v>LEGALENT</v>
          </cell>
          <cell r="T107" t="str">
            <v>COSTC</v>
          </cell>
          <cell r="U107" t="str">
            <v>ASSET</v>
          </cell>
          <cell r="V107" t="str">
            <v/>
          </cell>
          <cell r="W107" t="str">
            <v/>
          </cell>
          <cell r="X107" t="str">
            <v/>
          </cell>
        </row>
        <row r="108">
          <cell r="E108">
            <v>2116</v>
          </cell>
          <cell r="F108" t="str">
            <v>Office improvements impairment/provision/amortisio</v>
          </cell>
          <cell r="G108">
            <v>35</v>
          </cell>
          <cell r="H108" t="str">
            <v>Fixed asset - other</v>
          </cell>
          <cell r="I108" t="str">
            <v>00</v>
          </cell>
          <cell r="J108" t="str">
            <v>C1</v>
          </cell>
          <cell r="K108" t="str">
            <v>F0</v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S108" t="str">
            <v>LEGALENT</v>
          </cell>
          <cell r="T108" t="str">
            <v>COSTC</v>
          </cell>
          <cell r="U108" t="str">
            <v>ASSET</v>
          </cell>
          <cell r="V108" t="str">
            <v/>
          </cell>
          <cell r="W108" t="str">
            <v/>
          </cell>
          <cell r="X108" t="str">
            <v/>
          </cell>
        </row>
        <row r="109">
          <cell r="E109">
            <v>2117</v>
          </cell>
          <cell r="F109" t="str">
            <v>French exceptional depreciation</v>
          </cell>
          <cell r="G109">
            <v>7</v>
          </cell>
          <cell r="H109" t="str">
            <v>Outside Scope</v>
          </cell>
          <cell r="I109" t="str">
            <v>00</v>
          </cell>
          <cell r="J109" t="str">
            <v>C1</v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S109" t="str">
            <v>LEGALENT</v>
          </cell>
          <cell r="T109" t="str">
            <v>COSTC</v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</row>
        <row r="110">
          <cell r="E110">
            <v>2121</v>
          </cell>
          <cell r="F110" t="str">
            <v>Office furniture cost</v>
          </cell>
          <cell r="G110">
            <v>35</v>
          </cell>
          <cell r="H110" t="str">
            <v>Fixed asset - other</v>
          </cell>
          <cell r="I110" t="str">
            <v>00</v>
          </cell>
          <cell r="J110" t="str">
            <v>C1</v>
          </cell>
          <cell r="K110" t="str">
            <v>F0</v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S110" t="str">
            <v>LEGALENT</v>
          </cell>
          <cell r="T110" t="str">
            <v>COSTC</v>
          </cell>
          <cell r="U110" t="str">
            <v>ASSET</v>
          </cell>
          <cell r="V110" t="str">
            <v/>
          </cell>
          <cell r="W110" t="str">
            <v/>
          </cell>
          <cell r="X110" t="str">
            <v/>
          </cell>
        </row>
        <row r="111">
          <cell r="E111">
            <v>2125</v>
          </cell>
          <cell r="F111" t="str">
            <v>Office furniture unrealised appreciation reserve</v>
          </cell>
          <cell r="G111">
            <v>35</v>
          </cell>
          <cell r="H111" t="str">
            <v>Fixed asset - other</v>
          </cell>
          <cell r="I111" t="str">
            <v>00</v>
          </cell>
          <cell r="J111" t="str">
            <v>C1</v>
          </cell>
          <cell r="K111" t="str">
            <v>F0</v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S111" t="str">
            <v>LEGALENT</v>
          </cell>
          <cell r="T111" t="str">
            <v>COSTC</v>
          </cell>
          <cell r="U111" t="str">
            <v>ASSET</v>
          </cell>
          <cell r="V111" t="str">
            <v/>
          </cell>
          <cell r="W111" t="str">
            <v/>
          </cell>
          <cell r="X111" t="str">
            <v/>
          </cell>
        </row>
        <row r="112">
          <cell r="E112">
            <v>2126</v>
          </cell>
          <cell r="F112" t="str">
            <v>Office furniture impairment/provision/amortisation</v>
          </cell>
          <cell r="G112">
            <v>35</v>
          </cell>
          <cell r="H112" t="str">
            <v>Fixed asset - other</v>
          </cell>
          <cell r="I112" t="str">
            <v>00</v>
          </cell>
          <cell r="J112" t="str">
            <v>C1</v>
          </cell>
          <cell r="K112" t="str">
            <v>F0</v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S112" t="str">
            <v>LEGALENT</v>
          </cell>
          <cell r="T112" t="str">
            <v>COSTC</v>
          </cell>
          <cell r="U112" t="str">
            <v>ASSET</v>
          </cell>
          <cell r="V112" t="str">
            <v/>
          </cell>
          <cell r="W112" t="str">
            <v/>
          </cell>
          <cell r="X112" t="str">
            <v/>
          </cell>
        </row>
        <row r="113">
          <cell r="E113">
            <v>2131</v>
          </cell>
          <cell r="F113" t="str">
            <v>Computer hardware cost</v>
          </cell>
          <cell r="G113">
            <v>33</v>
          </cell>
          <cell r="H113" t="str">
            <v>FA - computers</v>
          </cell>
          <cell r="I113" t="str">
            <v>00</v>
          </cell>
          <cell r="J113" t="str">
            <v>C1</v>
          </cell>
          <cell r="K113" t="str">
            <v>F0</v>
          </cell>
          <cell r="L113" t="str">
            <v/>
          </cell>
          <cell r="M113" t="str">
            <v/>
          </cell>
          <cell r="N113" t="str">
            <v>UA</v>
          </cell>
          <cell r="O113" t="str">
            <v/>
          </cell>
          <cell r="S113" t="str">
            <v>LEGALENT</v>
          </cell>
          <cell r="T113" t="str">
            <v>COSTC</v>
          </cell>
          <cell r="U113" t="str">
            <v>ASSET</v>
          </cell>
          <cell r="V113" t="str">
            <v/>
          </cell>
          <cell r="W113" t="str">
            <v/>
          </cell>
          <cell r="X113" t="str">
            <v>ASSETYPE</v>
          </cell>
        </row>
        <row r="114">
          <cell r="E114">
            <v>2135</v>
          </cell>
          <cell r="F114" t="str">
            <v>Computer hardware unrealised appreciation reserve</v>
          </cell>
          <cell r="G114">
            <v>33</v>
          </cell>
          <cell r="H114" t="str">
            <v>FA - computers</v>
          </cell>
          <cell r="I114" t="str">
            <v>00</v>
          </cell>
          <cell r="J114" t="str">
            <v>C1</v>
          </cell>
          <cell r="K114" t="str">
            <v>F0</v>
          </cell>
          <cell r="L114" t="str">
            <v/>
          </cell>
          <cell r="M114" t="str">
            <v/>
          </cell>
          <cell r="N114" t="str">
            <v>UA</v>
          </cell>
          <cell r="O114" t="str">
            <v/>
          </cell>
          <cell r="S114" t="str">
            <v>LEGALENT</v>
          </cell>
          <cell r="T114" t="str">
            <v>COSTC</v>
          </cell>
          <cell r="U114" t="str">
            <v>ASSET</v>
          </cell>
          <cell r="V114" t="str">
            <v/>
          </cell>
          <cell r="W114" t="str">
            <v/>
          </cell>
          <cell r="X114" t="str">
            <v>ASSETYPE</v>
          </cell>
        </row>
        <row r="115">
          <cell r="E115">
            <v>2136</v>
          </cell>
          <cell r="F115" t="str">
            <v>Computer hardware impairment/provision/amortisatio</v>
          </cell>
          <cell r="G115">
            <v>33</v>
          </cell>
          <cell r="H115" t="str">
            <v>FA - computers</v>
          </cell>
          <cell r="I115" t="str">
            <v>00</v>
          </cell>
          <cell r="J115" t="str">
            <v>C1</v>
          </cell>
          <cell r="K115" t="str">
            <v>F0</v>
          </cell>
          <cell r="L115" t="str">
            <v/>
          </cell>
          <cell r="M115" t="str">
            <v/>
          </cell>
          <cell r="N115" t="str">
            <v>UA</v>
          </cell>
          <cell r="O115" t="str">
            <v/>
          </cell>
          <cell r="S115" t="str">
            <v>LEGALENT</v>
          </cell>
          <cell r="T115" t="str">
            <v>COSTC</v>
          </cell>
          <cell r="U115" t="str">
            <v>ASSET</v>
          </cell>
          <cell r="V115" t="str">
            <v/>
          </cell>
          <cell r="W115" t="str">
            <v/>
          </cell>
          <cell r="X115" t="str">
            <v>ASSETYPE</v>
          </cell>
        </row>
        <row r="116">
          <cell r="E116">
            <v>2141</v>
          </cell>
          <cell r="F116" t="str">
            <v>Computer software cost</v>
          </cell>
          <cell r="G116">
            <v>33</v>
          </cell>
          <cell r="H116" t="str">
            <v>FA - computers</v>
          </cell>
          <cell r="I116" t="str">
            <v>00</v>
          </cell>
          <cell r="J116" t="str">
            <v>C1</v>
          </cell>
          <cell r="K116" t="str">
            <v>F0</v>
          </cell>
          <cell r="L116" t="str">
            <v/>
          </cell>
          <cell r="M116" t="str">
            <v/>
          </cell>
          <cell r="N116" t="str">
            <v>UA</v>
          </cell>
          <cell r="O116" t="str">
            <v/>
          </cell>
          <cell r="S116" t="str">
            <v>LEGALENT</v>
          </cell>
          <cell r="T116" t="str">
            <v>COSTC</v>
          </cell>
          <cell r="U116" t="str">
            <v>ASSET</v>
          </cell>
          <cell r="V116" t="str">
            <v/>
          </cell>
          <cell r="W116" t="str">
            <v/>
          </cell>
          <cell r="X116" t="str">
            <v>ASSETYPE</v>
          </cell>
        </row>
        <row r="117">
          <cell r="E117">
            <v>2145</v>
          </cell>
          <cell r="F117" t="str">
            <v>Computer software unrealised appreciation reserve</v>
          </cell>
          <cell r="G117">
            <v>33</v>
          </cell>
          <cell r="H117" t="str">
            <v>FA - computers</v>
          </cell>
          <cell r="I117" t="str">
            <v>00</v>
          </cell>
          <cell r="J117" t="str">
            <v>C1</v>
          </cell>
          <cell r="K117" t="str">
            <v>F0</v>
          </cell>
          <cell r="L117" t="str">
            <v/>
          </cell>
          <cell r="M117" t="str">
            <v/>
          </cell>
          <cell r="N117" t="str">
            <v>UA</v>
          </cell>
          <cell r="O117" t="str">
            <v/>
          </cell>
          <cell r="S117" t="str">
            <v>LEGALENT</v>
          </cell>
          <cell r="T117" t="str">
            <v>COSTC</v>
          </cell>
          <cell r="U117" t="str">
            <v>ASSET</v>
          </cell>
          <cell r="V117" t="str">
            <v/>
          </cell>
          <cell r="W117" t="str">
            <v/>
          </cell>
          <cell r="X117" t="str">
            <v>ASSETYPE</v>
          </cell>
        </row>
        <row r="118">
          <cell r="E118">
            <v>2146</v>
          </cell>
          <cell r="F118" t="str">
            <v>Computer software impairment/provision/amortisatio</v>
          </cell>
          <cell r="G118">
            <v>33</v>
          </cell>
          <cell r="H118" t="str">
            <v>FA - computers</v>
          </cell>
          <cell r="I118" t="str">
            <v>00</v>
          </cell>
          <cell r="J118" t="str">
            <v>C1</v>
          </cell>
          <cell r="K118" t="str">
            <v>F0</v>
          </cell>
          <cell r="L118" t="str">
            <v/>
          </cell>
          <cell r="M118" t="str">
            <v/>
          </cell>
          <cell r="N118" t="str">
            <v>UA</v>
          </cell>
          <cell r="O118" t="str">
            <v/>
          </cell>
          <cell r="S118" t="str">
            <v>LEGALENT</v>
          </cell>
          <cell r="T118" t="str">
            <v>COSTC</v>
          </cell>
          <cell r="U118" t="str">
            <v>ASSET</v>
          </cell>
          <cell r="V118" t="str">
            <v/>
          </cell>
          <cell r="W118" t="str">
            <v/>
          </cell>
          <cell r="X118" t="str">
            <v>ASSETYPE</v>
          </cell>
        </row>
        <row r="119">
          <cell r="E119">
            <v>2151</v>
          </cell>
          <cell r="F119" t="str">
            <v>Owned cars cost</v>
          </cell>
          <cell r="G119">
            <v>35</v>
          </cell>
          <cell r="H119" t="str">
            <v>Fixed asset - other</v>
          </cell>
          <cell r="I119" t="str">
            <v>00</v>
          </cell>
          <cell r="J119" t="str">
            <v>C1</v>
          </cell>
          <cell r="K119" t="str">
            <v>F0</v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S119" t="str">
            <v>LEGALENT</v>
          </cell>
          <cell r="T119" t="str">
            <v>COSTC</v>
          </cell>
          <cell r="U119" t="str">
            <v>ASSET</v>
          </cell>
          <cell r="V119" t="str">
            <v/>
          </cell>
          <cell r="W119" t="str">
            <v/>
          </cell>
          <cell r="X119" t="str">
            <v/>
          </cell>
        </row>
        <row r="120">
          <cell r="E120">
            <v>2155</v>
          </cell>
          <cell r="F120" t="str">
            <v>Owned cars unrealised appreciation reserve</v>
          </cell>
          <cell r="G120">
            <v>35</v>
          </cell>
          <cell r="H120" t="str">
            <v>Fixed asset - other</v>
          </cell>
          <cell r="I120" t="str">
            <v>00</v>
          </cell>
          <cell r="J120" t="str">
            <v>C1</v>
          </cell>
          <cell r="K120" t="str">
            <v>F0</v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S120" t="str">
            <v>LEGALENT</v>
          </cell>
          <cell r="T120" t="str">
            <v>COSTC</v>
          </cell>
          <cell r="U120" t="str">
            <v>ASSET</v>
          </cell>
          <cell r="V120" t="str">
            <v/>
          </cell>
          <cell r="W120" t="str">
            <v/>
          </cell>
          <cell r="X120" t="str">
            <v/>
          </cell>
        </row>
        <row r="121">
          <cell r="E121">
            <v>2156</v>
          </cell>
          <cell r="F121" t="str">
            <v>Owned cars impairment/ provision/ amortisation</v>
          </cell>
          <cell r="G121">
            <v>35</v>
          </cell>
          <cell r="H121" t="str">
            <v>Fixed asset - other</v>
          </cell>
          <cell r="I121" t="str">
            <v>00</v>
          </cell>
          <cell r="J121" t="str">
            <v>C1</v>
          </cell>
          <cell r="K121" t="str">
            <v>F0</v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S121" t="str">
            <v>LEGALENT</v>
          </cell>
          <cell r="T121" t="str">
            <v>COSTC</v>
          </cell>
          <cell r="U121" t="str">
            <v>ASSET</v>
          </cell>
          <cell r="V121" t="str">
            <v/>
          </cell>
          <cell r="W121" t="str">
            <v/>
          </cell>
          <cell r="X121" t="str">
            <v/>
          </cell>
        </row>
        <row r="122">
          <cell r="E122">
            <v>2161</v>
          </cell>
          <cell r="F122" t="str">
            <v>Leased cars cost</v>
          </cell>
          <cell r="G122">
            <v>35</v>
          </cell>
          <cell r="H122" t="str">
            <v>Fixed asset - other</v>
          </cell>
          <cell r="I122" t="str">
            <v>00</v>
          </cell>
          <cell r="J122" t="str">
            <v>C1</v>
          </cell>
          <cell r="K122" t="str">
            <v>F0</v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S122" t="str">
            <v>LEGALENT</v>
          </cell>
          <cell r="T122" t="str">
            <v>COSTC</v>
          </cell>
          <cell r="U122" t="str">
            <v>ASSET</v>
          </cell>
          <cell r="V122" t="str">
            <v/>
          </cell>
          <cell r="W122" t="str">
            <v/>
          </cell>
          <cell r="X122" t="str">
            <v/>
          </cell>
        </row>
        <row r="123">
          <cell r="E123">
            <v>2165</v>
          </cell>
          <cell r="F123" t="str">
            <v>Leased cars unrealised appreciation reserve</v>
          </cell>
          <cell r="G123">
            <v>35</v>
          </cell>
          <cell r="H123" t="str">
            <v>Fixed asset - other</v>
          </cell>
          <cell r="I123" t="str">
            <v>00</v>
          </cell>
          <cell r="J123" t="str">
            <v>C1</v>
          </cell>
          <cell r="K123" t="str">
            <v>F0</v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S123" t="str">
            <v>LEGALENT</v>
          </cell>
          <cell r="T123" t="str">
            <v>COSTC</v>
          </cell>
          <cell r="U123" t="str">
            <v>ASSET</v>
          </cell>
          <cell r="V123" t="str">
            <v/>
          </cell>
          <cell r="W123" t="str">
            <v/>
          </cell>
          <cell r="X123" t="str">
            <v/>
          </cell>
        </row>
        <row r="124">
          <cell r="E124">
            <v>2166</v>
          </cell>
          <cell r="F124" t="str">
            <v>Leased cars impairment/ provision/ amortisation</v>
          </cell>
          <cell r="G124">
            <v>35</v>
          </cell>
          <cell r="H124" t="str">
            <v>Fixed asset - other</v>
          </cell>
          <cell r="I124" t="str">
            <v>00</v>
          </cell>
          <cell r="J124" t="str">
            <v>C1</v>
          </cell>
          <cell r="K124" t="str">
            <v>F0</v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S124" t="str">
            <v>LEGALENT</v>
          </cell>
          <cell r="T124" t="str">
            <v>COSTC</v>
          </cell>
          <cell r="U124" t="str">
            <v>ASSET</v>
          </cell>
          <cell r="V124" t="str">
            <v/>
          </cell>
          <cell r="W124" t="str">
            <v/>
          </cell>
          <cell r="X124" t="str">
            <v/>
          </cell>
        </row>
        <row r="125">
          <cell r="E125">
            <v>2201</v>
          </cell>
          <cell r="F125" t="str">
            <v>Hire purchase cost</v>
          </cell>
          <cell r="G125">
            <v>7</v>
          </cell>
          <cell r="H125" t="str">
            <v>Outside Scope</v>
          </cell>
          <cell r="I125" t="str">
            <v>00</v>
          </cell>
          <cell r="J125" t="str">
            <v>C1</v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S125" t="str">
            <v>LEGALENT</v>
          </cell>
          <cell r="T125" t="str">
            <v>COSTC</v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</row>
        <row r="126">
          <cell r="E126">
            <v>2206</v>
          </cell>
          <cell r="F126" t="str">
            <v>Hire purchase impairment/provision/amortisation</v>
          </cell>
          <cell r="G126">
            <v>7</v>
          </cell>
          <cell r="H126" t="str">
            <v>Outside Scope</v>
          </cell>
          <cell r="I126" t="str">
            <v>00</v>
          </cell>
          <cell r="J126" t="str">
            <v>C1</v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S126" t="str">
            <v>LEGALENT</v>
          </cell>
          <cell r="T126" t="str">
            <v>COSTC</v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</row>
        <row r="127">
          <cell r="E127">
            <v>2301</v>
          </cell>
          <cell r="F127" t="str">
            <v>Finance leases cost</v>
          </cell>
          <cell r="G127">
            <v>7</v>
          </cell>
          <cell r="H127" t="str">
            <v>Outside Scope</v>
          </cell>
          <cell r="I127" t="str">
            <v>00</v>
          </cell>
          <cell r="J127" t="str">
            <v>C1</v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S127" t="str">
            <v>LEGALENT</v>
          </cell>
          <cell r="T127" t="str">
            <v>COSTC</v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</row>
        <row r="128">
          <cell r="E128">
            <v>2306</v>
          </cell>
          <cell r="F128" t="str">
            <v>Finance leases impairment/provision/amortisation</v>
          </cell>
          <cell r="G128">
            <v>7</v>
          </cell>
          <cell r="H128" t="str">
            <v>Outside Scope</v>
          </cell>
          <cell r="I128" t="str">
            <v>00</v>
          </cell>
          <cell r="J128" t="str">
            <v>C1</v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S128" t="str">
            <v>LEGALENT</v>
          </cell>
          <cell r="T128" t="str">
            <v>COSTC</v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</row>
        <row r="129">
          <cell r="E129" t="str">
            <v>Investment in subsidiaries/investment in fund subsidiaries</v>
          </cell>
        </row>
        <row r="130">
          <cell r="E130">
            <v>2401</v>
          </cell>
          <cell r="F130" t="str">
            <v>Invest in subsidiaries cost</v>
          </cell>
          <cell r="G130">
            <v>43</v>
          </cell>
          <cell r="H130" t="str">
            <v>Other assets</v>
          </cell>
          <cell r="I130" t="str">
            <v>00</v>
          </cell>
          <cell r="J130" t="str">
            <v>C1</v>
          </cell>
          <cell r="K130" t="str">
            <v/>
          </cell>
          <cell r="L130" t="str">
            <v>VM</v>
          </cell>
          <cell r="M130" t="str">
            <v>UI</v>
          </cell>
          <cell r="N130" t="str">
            <v/>
          </cell>
          <cell r="O130" t="str">
            <v/>
          </cell>
          <cell r="S130" t="str">
            <v>LEGALENT</v>
          </cell>
          <cell r="T130" t="str">
            <v>COSTC</v>
          </cell>
          <cell r="U130" t="str">
            <v/>
          </cell>
          <cell r="V130" t="str">
            <v>MOVES</v>
          </cell>
          <cell r="W130" t="str">
            <v>INTRACO</v>
          </cell>
          <cell r="X130" t="str">
            <v/>
          </cell>
        </row>
        <row r="131">
          <cell r="E131">
            <v>2402</v>
          </cell>
          <cell r="F131" t="str">
            <v>Invest in subsidiaries FX gains/ losses</v>
          </cell>
          <cell r="G131">
            <v>43</v>
          </cell>
          <cell r="H131" t="str">
            <v>Other assets</v>
          </cell>
          <cell r="I131" t="str">
            <v>00</v>
          </cell>
          <cell r="J131" t="str">
            <v>C1</v>
          </cell>
          <cell r="K131" t="str">
            <v/>
          </cell>
          <cell r="L131" t="str">
            <v>VM</v>
          </cell>
          <cell r="M131" t="str">
            <v>UI</v>
          </cell>
          <cell r="N131" t="str">
            <v/>
          </cell>
          <cell r="O131" t="str">
            <v/>
          </cell>
          <cell r="S131" t="str">
            <v>LEGALENT</v>
          </cell>
          <cell r="T131" t="str">
            <v>COSTC</v>
          </cell>
          <cell r="U131" t="str">
            <v/>
          </cell>
          <cell r="V131" t="str">
            <v>MOVES</v>
          </cell>
          <cell r="W131" t="str">
            <v>INTRACO</v>
          </cell>
          <cell r="X131" t="str">
            <v/>
          </cell>
        </row>
        <row r="132">
          <cell r="E132">
            <v>2404</v>
          </cell>
          <cell r="F132" t="str">
            <v>Cost of Investment - Carry Proportion</v>
          </cell>
          <cell r="G132">
            <v>43</v>
          </cell>
          <cell r="H132" t="str">
            <v>Other assets</v>
          </cell>
          <cell r="I132" t="str">
            <v>00</v>
          </cell>
          <cell r="J132" t="str">
            <v>C1</v>
          </cell>
          <cell r="K132" t="str">
            <v/>
          </cell>
          <cell r="L132" t="str">
            <v>VM</v>
          </cell>
          <cell r="M132" t="str">
            <v>UI</v>
          </cell>
          <cell r="N132" t="str">
            <v/>
          </cell>
          <cell r="O132" t="str">
            <v/>
          </cell>
          <cell r="S132" t="str">
            <v>LEGALENT</v>
          </cell>
          <cell r="T132" t="str">
            <v>COSTC</v>
          </cell>
          <cell r="U132" t="str">
            <v/>
          </cell>
          <cell r="V132" t="str">
            <v>MOVES</v>
          </cell>
          <cell r="W132" t="str">
            <v>INTRACO</v>
          </cell>
          <cell r="X132" t="str">
            <v/>
          </cell>
        </row>
        <row r="133">
          <cell r="E133">
            <v>2406</v>
          </cell>
          <cell r="F133" t="str">
            <v>Invest in subsidiaries impairment/provision/amort</v>
          </cell>
          <cell r="G133">
            <v>43</v>
          </cell>
          <cell r="H133" t="str">
            <v>Other assets</v>
          </cell>
          <cell r="I133" t="str">
            <v>00</v>
          </cell>
          <cell r="J133" t="str">
            <v>C1</v>
          </cell>
          <cell r="K133" t="str">
            <v/>
          </cell>
          <cell r="L133" t="str">
            <v>VM</v>
          </cell>
          <cell r="M133" t="str">
            <v>UI</v>
          </cell>
          <cell r="N133" t="str">
            <v/>
          </cell>
          <cell r="O133" t="str">
            <v/>
          </cell>
          <cell r="S133" t="str">
            <v>LEGALENT</v>
          </cell>
          <cell r="T133" t="str">
            <v>COSTC</v>
          </cell>
          <cell r="U133" t="str">
            <v/>
          </cell>
          <cell r="V133" t="str">
            <v>MOVES</v>
          </cell>
          <cell r="W133" t="str">
            <v>INTRACO</v>
          </cell>
          <cell r="X133" t="str">
            <v/>
          </cell>
        </row>
        <row r="134">
          <cell r="E134">
            <v>2601</v>
          </cell>
          <cell r="F134" t="str">
            <v>Investment in fund subsidiaries cost</v>
          </cell>
          <cell r="G134">
            <v>43</v>
          </cell>
          <cell r="H134" t="str">
            <v>Other assets</v>
          </cell>
          <cell r="I134" t="str">
            <v>00</v>
          </cell>
          <cell r="J134" t="str">
            <v>C1</v>
          </cell>
          <cell r="K134" t="str">
            <v/>
          </cell>
          <cell r="L134" t="str">
            <v>VM</v>
          </cell>
          <cell r="M134" t="str">
            <v>UI</v>
          </cell>
          <cell r="N134" t="str">
            <v/>
          </cell>
          <cell r="O134" t="str">
            <v/>
          </cell>
          <cell r="S134" t="str">
            <v>LEGALENT</v>
          </cell>
          <cell r="T134" t="str">
            <v>COSTC</v>
          </cell>
          <cell r="U134" t="str">
            <v/>
          </cell>
          <cell r="V134" t="str">
            <v>MOVES</v>
          </cell>
          <cell r="W134" t="str">
            <v>INTRACO</v>
          </cell>
          <cell r="X134" t="str">
            <v/>
          </cell>
        </row>
        <row r="135">
          <cell r="E135">
            <v>2602</v>
          </cell>
          <cell r="F135" t="str">
            <v>Investment in fund subsidiaries FX gains/ losses</v>
          </cell>
          <cell r="G135">
            <v>43</v>
          </cell>
          <cell r="H135" t="str">
            <v>Other assets</v>
          </cell>
          <cell r="I135" t="str">
            <v>00</v>
          </cell>
          <cell r="J135" t="str">
            <v>C1</v>
          </cell>
          <cell r="K135" t="str">
            <v/>
          </cell>
          <cell r="L135" t="str">
            <v>VM</v>
          </cell>
          <cell r="M135" t="str">
            <v>UI</v>
          </cell>
          <cell r="N135" t="str">
            <v/>
          </cell>
          <cell r="O135" t="str">
            <v/>
          </cell>
          <cell r="S135" t="str">
            <v>LEGALENT</v>
          </cell>
          <cell r="T135" t="str">
            <v>COSTC</v>
          </cell>
          <cell r="U135" t="str">
            <v/>
          </cell>
          <cell r="V135" t="str">
            <v>MOVES</v>
          </cell>
          <cell r="W135" t="str">
            <v>INTRACO</v>
          </cell>
          <cell r="X135" t="str">
            <v/>
          </cell>
        </row>
        <row r="136">
          <cell r="E136">
            <v>2606</v>
          </cell>
          <cell r="F136" t="str">
            <v>Invest in fund subs impairment/provisions/amort</v>
          </cell>
          <cell r="G136">
            <v>43</v>
          </cell>
          <cell r="H136" t="str">
            <v>Other assets</v>
          </cell>
          <cell r="I136" t="str">
            <v>00</v>
          </cell>
          <cell r="J136" t="str">
            <v>C1</v>
          </cell>
          <cell r="K136" t="str">
            <v/>
          </cell>
          <cell r="L136" t="str">
            <v>VM</v>
          </cell>
          <cell r="M136" t="str">
            <v>UI</v>
          </cell>
          <cell r="N136" t="str">
            <v/>
          </cell>
          <cell r="O136" t="str">
            <v/>
          </cell>
          <cell r="S136" t="str">
            <v>LEGALENT</v>
          </cell>
          <cell r="T136" t="str">
            <v>COSTC</v>
          </cell>
          <cell r="U136" t="str">
            <v/>
          </cell>
          <cell r="V136" t="str">
            <v>MOVES</v>
          </cell>
          <cell r="W136" t="str">
            <v>INTRACO</v>
          </cell>
          <cell r="X136" t="str">
            <v/>
          </cell>
        </row>
        <row r="137">
          <cell r="E137" t="str">
            <v>Goodwill</v>
          </cell>
        </row>
        <row r="138">
          <cell r="E138">
            <v>2901</v>
          </cell>
          <cell r="F138" t="str">
            <v>Goodwill cost</v>
          </cell>
          <cell r="G138">
            <v>43</v>
          </cell>
          <cell r="H138" t="str">
            <v>Other assets</v>
          </cell>
          <cell r="I138" t="str">
            <v>00</v>
          </cell>
          <cell r="J138" t="str">
            <v>C1</v>
          </cell>
          <cell r="K138" t="str">
            <v/>
          </cell>
          <cell r="L138" t="str">
            <v>VM</v>
          </cell>
          <cell r="M138" t="str">
            <v>UI</v>
          </cell>
          <cell r="N138" t="str">
            <v/>
          </cell>
          <cell r="O138" t="str">
            <v/>
          </cell>
          <cell r="S138" t="str">
            <v>LEGALENT</v>
          </cell>
          <cell r="T138" t="str">
            <v>COSTC</v>
          </cell>
          <cell r="U138" t="str">
            <v/>
          </cell>
          <cell r="V138" t="str">
            <v>MOVES</v>
          </cell>
          <cell r="W138" t="str">
            <v>INTRACO</v>
          </cell>
          <cell r="X138" t="str">
            <v/>
          </cell>
        </row>
        <row r="139">
          <cell r="E139">
            <v>2902</v>
          </cell>
          <cell r="F139" t="str">
            <v>Goodwill FX gains/ losses</v>
          </cell>
          <cell r="G139">
            <v>43</v>
          </cell>
          <cell r="H139" t="str">
            <v>Other assets</v>
          </cell>
          <cell r="I139" t="str">
            <v>00</v>
          </cell>
          <cell r="J139" t="str">
            <v>C1</v>
          </cell>
          <cell r="K139" t="str">
            <v/>
          </cell>
          <cell r="L139" t="str">
            <v>VM</v>
          </cell>
          <cell r="M139" t="str">
            <v>UI</v>
          </cell>
          <cell r="N139" t="str">
            <v/>
          </cell>
          <cell r="O139" t="str">
            <v/>
          </cell>
          <cell r="S139" t="str">
            <v>LEGALENT</v>
          </cell>
          <cell r="T139" t="str">
            <v>COSTC</v>
          </cell>
          <cell r="U139" t="str">
            <v/>
          </cell>
          <cell r="V139" t="str">
            <v>MOVES</v>
          </cell>
          <cell r="W139" t="str">
            <v>INTRACO</v>
          </cell>
          <cell r="X139" t="str">
            <v/>
          </cell>
        </row>
        <row r="140">
          <cell r="E140">
            <v>2906</v>
          </cell>
          <cell r="F140" t="str">
            <v>Goodwill impairment/ provision/ amortisation</v>
          </cell>
          <cell r="G140">
            <v>43</v>
          </cell>
          <cell r="H140" t="str">
            <v>Other assets</v>
          </cell>
          <cell r="I140" t="str">
            <v>00</v>
          </cell>
          <cell r="J140" t="str">
            <v>C1</v>
          </cell>
          <cell r="K140" t="str">
            <v/>
          </cell>
          <cell r="L140" t="str">
            <v>VM</v>
          </cell>
          <cell r="M140" t="str">
            <v>UI</v>
          </cell>
          <cell r="N140" t="str">
            <v/>
          </cell>
          <cell r="O140" t="str">
            <v/>
          </cell>
          <cell r="S140" t="str">
            <v>LEGALENT</v>
          </cell>
          <cell r="T140" t="str">
            <v>COSTC</v>
          </cell>
          <cell r="U140" t="str">
            <v/>
          </cell>
          <cell r="V140" t="str">
            <v>MOVES</v>
          </cell>
          <cell r="W140" t="str">
            <v>INTRACO</v>
          </cell>
          <cell r="X140" t="str">
            <v/>
          </cell>
        </row>
        <row r="141">
          <cell r="E141" t="str">
            <v>Control and suspense accounts</v>
          </cell>
        </row>
        <row r="142">
          <cell r="E142">
            <v>3000</v>
          </cell>
          <cell r="F142" t="str">
            <v>AFD lease termination</v>
          </cell>
          <cell r="G142">
            <v>7</v>
          </cell>
          <cell r="H142" t="str">
            <v>Outside Scope</v>
          </cell>
          <cell r="I142" t="str">
            <v>00</v>
          </cell>
          <cell r="J142" t="str">
            <v>C1</v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S142" t="str">
            <v>LEGALENT</v>
          </cell>
          <cell r="T142" t="str">
            <v>COSTC</v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</row>
        <row r="143">
          <cell r="E143">
            <v>3001</v>
          </cell>
          <cell r="F143" t="str">
            <v>Lease rentals control</v>
          </cell>
          <cell r="G143">
            <v>7</v>
          </cell>
          <cell r="H143" t="str">
            <v>Outside Scope</v>
          </cell>
          <cell r="I143" t="str">
            <v>00</v>
          </cell>
          <cell r="J143" t="str">
            <v>C1</v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S143" t="str">
            <v>LEGALENT</v>
          </cell>
          <cell r="T143" t="str">
            <v>COSTC</v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</row>
        <row r="144">
          <cell r="E144">
            <v>3002</v>
          </cell>
          <cell r="F144" t="str">
            <v>Hire purchase rental control</v>
          </cell>
          <cell r="G144">
            <v>7</v>
          </cell>
          <cell r="H144" t="str">
            <v>Outside Scope</v>
          </cell>
          <cell r="I144" t="str">
            <v>00</v>
          </cell>
          <cell r="J144" t="str">
            <v>C1</v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S144" t="str">
            <v>LEGALENT</v>
          </cell>
          <cell r="T144" t="str">
            <v>COSTC</v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</row>
        <row r="145">
          <cell r="E145">
            <v>3005</v>
          </cell>
          <cell r="F145" t="str">
            <v>General suspense</v>
          </cell>
          <cell r="G145">
            <v>7</v>
          </cell>
          <cell r="H145" t="str">
            <v>Outside Scope</v>
          </cell>
          <cell r="I145" t="str">
            <v>00</v>
          </cell>
          <cell r="J145" t="str">
            <v>C1</v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S145" t="str">
            <v>LEGALENT</v>
          </cell>
          <cell r="T145" t="str">
            <v>COSTC</v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</row>
        <row r="146">
          <cell r="E146">
            <v>3006</v>
          </cell>
          <cell r="F146" t="str">
            <v>Lawson general suspense</v>
          </cell>
          <cell r="G146">
            <v>7</v>
          </cell>
          <cell r="H146" t="str">
            <v>Outside Scope</v>
          </cell>
          <cell r="I146" t="str">
            <v>00</v>
          </cell>
          <cell r="J146" t="str">
            <v>C1</v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S146" t="str">
            <v>LEGALENT</v>
          </cell>
          <cell r="T146" t="str">
            <v>COSTC</v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</row>
        <row r="147">
          <cell r="E147">
            <v>3008</v>
          </cell>
          <cell r="F147" t="str">
            <v>Agresso cash clearing</v>
          </cell>
          <cell r="G147">
            <v>7</v>
          </cell>
          <cell r="H147" t="str">
            <v>Outside Scope</v>
          </cell>
          <cell r="I147" t="str">
            <v>00</v>
          </cell>
          <cell r="J147" t="str">
            <v>C1</v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S147" t="str">
            <v>LEGALENT</v>
          </cell>
          <cell r="T147" t="str">
            <v>COSTC</v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</row>
        <row r="148">
          <cell r="E148">
            <v>3010</v>
          </cell>
          <cell r="F148" t="str">
            <v>Bank clearing</v>
          </cell>
          <cell r="G148">
            <v>7</v>
          </cell>
          <cell r="H148" t="str">
            <v>Outside Scope</v>
          </cell>
          <cell r="I148" t="str">
            <v>00</v>
          </cell>
          <cell r="J148" t="str">
            <v>C1</v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S148" t="str">
            <v>LEGALENT</v>
          </cell>
          <cell r="T148" t="str">
            <v>COSTC</v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</row>
        <row r="149">
          <cell r="E149">
            <v>3011</v>
          </cell>
          <cell r="F149" t="str">
            <v>Millenium bank control</v>
          </cell>
          <cell r="G149">
            <v>7</v>
          </cell>
          <cell r="H149" t="str">
            <v>Outside Scope</v>
          </cell>
          <cell r="I149" t="str">
            <v>00</v>
          </cell>
          <cell r="J149" t="str">
            <v>C1</v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S149" t="str">
            <v>LEGALENT</v>
          </cell>
          <cell r="T149" t="str">
            <v>COSTC</v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</row>
        <row r="150">
          <cell r="E150">
            <v>3013</v>
          </cell>
          <cell r="F150" t="str">
            <v>FW - AP Fees control</v>
          </cell>
          <cell r="G150">
            <v>36</v>
          </cell>
          <cell r="H150" t="str">
            <v>Fund fee income</v>
          </cell>
          <cell r="I150" t="str">
            <v>00</v>
          </cell>
          <cell r="J150" t="str">
            <v>C1</v>
          </cell>
          <cell r="K150" t="str">
            <v>UF</v>
          </cell>
          <cell r="L150" t="str">
            <v>VM</v>
          </cell>
          <cell r="M150" t="str">
            <v>PN</v>
          </cell>
          <cell r="N150" t="str">
            <v/>
          </cell>
          <cell r="O150" t="str">
            <v/>
          </cell>
          <cell r="S150" t="str">
            <v>LEGALENT</v>
          </cell>
          <cell r="T150" t="str">
            <v>COSTC</v>
          </cell>
          <cell r="U150" t="str">
            <v>FUNMARK</v>
          </cell>
          <cell r="V150" t="str">
            <v>MOVES</v>
          </cell>
          <cell r="W150" t="str">
            <v>PORTFOLI</v>
          </cell>
          <cell r="X150" t="str">
            <v/>
          </cell>
        </row>
        <row r="151">
          <cell r="E151">
            <v>3014</v>
          </cell>
          <cell r="F151" t="str">
            <v>FW Quoted stock control</v>
          </cell>
          <cell r="G151">
            <v>7</v>
          </cell>
          <cell r="H151" t="str">
            <v>Outside Scope</v>
          </cell>
          <cell r="I151" t="str">
            <v>00</v>
          </cell>
          <cell r="J151" t="str">
            <v>C1</v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S151" t="str">
            <v>LEGALENT</v>
          </cell>
          <cell r="T151" t="str">
            <v>COSTC</v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</row>
        <row r="152">
          <cell r="E152">
            <v>3015</v>
          </cell>
          <cell r="F152" t="str">
            <v>Frameworks - Fees dummy</v>
          </cell>
          <cell r="G152">
            <v>7</v>
          </cell>
          <cell r="H152" t="str">
            <v>Outside Scope</v>
          </cell>
          <cell r="I152" t="str">
            <v>00</v>
          </cell>
          <cell r="J152" t="str">
            <v>C1</v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S152" t="str">
            <v>LEGALENT</v>
          </cell>
          <cell r="T152" t="str">
            <v>COSTC</v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</row>
        <row r="153">
          <cell r="E153">
            <v>3016</v>
          </cell>
          <cell r="F153" t="str">
            <v>Frameworks - control</v>
          </cell>
          <cell r="G153">
            <v>7</v>
          </cell>
          <cell r="H153" t="str">
            <v>Outside Scope</v>
          </cell>
          <cell r="I153" t="str">
            <v>00</v>
          </cell>
          <cell r="J153" t="str">
            <v>C1</v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S153" t="str">
            <v>LEGALENT</v>
          </cell>
          <cell r="T153" t="str">
            <v>COSTC</v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</row>
        <row r="154">
          <cell r="E154">
            <v>3017</v>
          </cell>
          <cell r="F154" t="str">
            <v>Debt LP Creditor</v>
          </cell>
          <cell r="G154">
            <v>7</v>
          </cell>
          <cell r="H154" t="str">
            <v>Outside Scope</v>
          </cell>
          <cell r="I154" t="str">
            <v>00</v>
          </cell>
          <cell r="J154" t="str">
            <v>C1</v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S154" t="str">
            <v>LEGALENT</v>
          </cell>
          <cell r="T154" t="str">
            <v>COSTC</v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</row>
        <row r="155">
          <cell r="E155">
            <v>3019</v>
          </cell>
          <cell r="F155" t="str">
            <v>Frameworks - suspense</v>
          </cell>
          <cell r="G155">
            <v>7</v>
          </cell>
          <cell r="H155" t="str">
            <v>Outside Scope</v>
          </cell>
          <cell r="I155" t="str">
            <v>00</v>
          </cell>
          <cell r="J155" t="str">
            <v>C1</v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S155" t="str">
            <v>LEGALENT</v>
          </cell>
          <cell r="T155" t="str">
            <v>COSTC</v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</row>
        <row r="156">
          <cell r="E156">
            <v>3020</v>
          </cell>
          <cell r="F156" t="str">
            <v>IAA control - GASP</v>
          </cell>
          <cell r="G156">
            <v>7</v>
          </cell>
          <cell r="H156" t="str">
            <v>Outside Scope</v>
          </cell>
          <cell r="I156" t="str">
            <v>00</v>
          </cell>
          <cell r="J156" t="str">
            <v>C1</v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S156" t="str">
            <v>LEGALENT</v>
          </cell>
          <cell r="T156" t="str">
            <v>COSTC</v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</row>
        <row r="157">
          <cell r="E157">
            <v>3021</v>
          </cell>
          <cell r="F157" t="str">
            <v>IAA/NL reanalysis - GASP</v>
          </cell>
          <cell r="G157">
            <v>7</v>
          </cell>
          <cell r="H157" t="str">
            <v>Outside Scope</v>
          </cell>
          <cell r="I157" t="str">
            <v>00</v>
          </cell>
          <cell r="J157" t="str">
            <v>C1</v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S157" t="str">
            <v>LEGALENT</v>
          </cell>
          <cell r="T157" t="str">
            <v>COSTC</v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</row>
        <row r="158">
          <cell r="E158">
            <v>3023</v>
          </cell>
          <cell r="F158" t="str">
            <v>IAA suspense - GASP</v>
          </cell>
          <cell r="G158">
            <v>7</v>
          </cell>
          <cell r="H158" t="str">
            <v>Outside Scope</v>
          </cell>
          <cell r="I158" t="str">
            <v>00</v>
          </cell>
          <cell r="J158" t="str">
            <v>C1</v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S158" t="str">
            <v>LEGALENT</v>
          </cell>
          <cell r="T158" t="str">
            <v>COSTC</v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</row>
        <row r="159">
          <cell r="E159">
            <v>3024</v>
          </cell>
          <cell r="F159" t="str">
            <v>IAA default suspense</v>
          </cell>
          <cell r="G159">
            <v>7</v>
          </cell>
          <cell r="H159" t="str">
            <v>Outside Scope</v>
          </cell>
          <cell r="I159" t="str">
            <v>00</v>
          </cell>
          <cell r="J159" t="str">
            <v>C1</v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S159" t="str">
            <v>LEGALENT</v>
          </cell>
          <cell r="T159" t="str">
            <v>COSTC</v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</row>
        <row r="160">
          <cell r="E160">
            <v>3026</v>
          </cell>
          <cell r="F160" t="str">
            <v>Valuations control - GASP</v>
          </cell>
          <cell r="G160">
            <v>7</v>
          </cell>
          <cell r="H160" t="str">
            <v>Outside Scope</v>
          </cell>
          <cell r="I160" t="str">
            <v>00</v>
          </cell>
          <cell r="J160" t="str">
            <v>C1</v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S160" t="str">
            <v>LEGALENT</v>
          </cell>
          <cell r="T160" t="str">
            <v>COSTC</v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</row>
        <row r="161">
          <cell r="E161">
            <v>3028</v>
          </cell>
          <cell r="F161" t="str">
            <v>Acquisition Expenses</v>
          </cell>
          <cell r="G161">
            <v>73</v>
          </cell>
          <cell r="H161" t="str">
            <v>Investment expenses</v>
          </cell>
          <cell r="I161" t="str">
            <v>00</v>
          </cell>
          <cell r="J161" t="str">
            <v>C1</v>
          </cell>
          <cell r="K161" t="str">
            <v>UF</v>
          </cell>
          <cell r="L161" t="str">
            <v/>
          </cell>
          <cell r="M161" t="str">
            <v>PN</v>
          </cell>
          <cell r="N161" t="str">
            <v/>
          </cell>
          <cell r="O161" t="str">
            <v/>
          </cell>
          <cell r="S161" t="str">
            <v>LEGALENT</v>
          </cell>
          <cell r="T161" t="str">
            <v>COSTC</v>
          </cell>
          <cell r="U161" t="str">
            <v>FUNMARK</v>
          </cell>
          <cell r="V161" t="str">
            <v/>
          </cell>
          <cell r="W161" t="str">
            <v>PORTFOLI</v>
          </cell>
          <cell r="X161" t="str">
            <v/>
          </cell>
        </row>
        <row r="162">
          <cell r="E162">
            <v>3029</v>
          </cell>
          <cell r="F162" t="str">
            <v>Loan shares incl France</v>
          </cell>
          <cell r="G162">
            <v>7</v>
          </cell>
          <cell r="H162" t="str">
            <v>Outside Scope</v>
          </cell>
          <cell r="I162" t="str">
            <v>00</v>
          </cell>
          <cell r="J162" t="str">
            <v>C1</v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S162" t="str">
            <v>LEGALENT</v>
          </cell>
          <cell r="T162" t="str">
            <v>COSTC</v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</row>
        <row r="163">
          <cell r="E163">
            <v>3030</v>
          </cell>
          <cell r="F163" t="str">
            <v>Treasury control</v>
          </cell>
          <cell r="G163">
            <v>7</v>
          </cell>
          <cell r="H163" t="str">
            <v>Outside Scope</v>
          </cell>
          <cell r="I163" t="str">
            <v>00</v>
          </cell>
          <cell r="J163" t="str">
            <v>C1</v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S163" t="str">
            <v>LEGALENT</v>
          </cell>
          <cell r="T163" t="str">
            <v>COSTC</v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</row>
        <row r="164">
          <cell r="E164">
            <v>3031</v>
          </cell>
          <cell r="F164" t="str">
            <v>Treasury/NL suspense</v>
          </cell>
          <cell r="G164">
            <v>7</v>
          </cell>
          <cell r="H164" t="str">
            <v>Outside Scope</v>
          </cell>
          <cell r="I164" t="str">
            <v>00</v>
          </cell>
          <cell r="J164" t="str">
            <v>C1</v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S164" t="str">
            <v>LEGALENT</v>
          </cell>
          <cell r="T164" t="str">
            <v>COSTC</v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</row>
        <row r="165">
          <cell r="E165">
            <v>3032</v>
          </cell>
          <cell r="F165" t="str">
            <v>Treasury suspense</v>
          </cell>
          <cell r="G165">
            <v>7</v>
          </cell>
          <cell r="H165" t="str">
            <v>Outside Scope</v>
          </cell>
          <cell r="I165" t="str">
            <v>00</v>
          </cell>
          <cell r="J165" t="str">
            <v>C1</v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S165" t="str">
            <v>LEGALENT</v>
          </cell>
          <cell r="T165" t="str">
            <v>COSTC</v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</row>
        <row r="166">
          <cell r="E166">
            <v>3033</v>
          </cell>
          <cell r="F166" t="str">
            <v>Treasury FORX control</v>
          </cell>
          <cell r="G166">
            <v>7</v>
          </cell>
          <cell r="H166" t="str">
            <v>Outside Scope</v>
          </cell>
          <cell r="I166" t="str">
            <v>00</v>
          </cell>
          <cell r="J166" t="str">
            <v>C1</v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S166" t="str">
            <v>LEGALENT</v>
          </cell>
          <cell r="T166" t="str">
            <v>COSTC</v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</row>
        <row r="167">
          <cell r="E167">
            <v>3035</v>
          </cell>
          <cell r="F167" t="str">
            <v>Brokers ledger control</v>
          </cell>
          <cell r="G167">
            <v>7</v>
          </cell>
          <cell r="H167" t="str">
            <v>Outside Scope</v>
          </cell>
          <cell r="I167" t="str">
            <v>00</v>
          </cell>
          <cell r="J167" t="str">
            <v>C1</v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S167" t="str">
            <v>LEGALENT</v>
          </cell>
          <cell r="T167" t="str">
            <v>COSTC</v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</row>
        <row r="168">
          <cell r="E168">
            <v>3036</v>
          </cell>
          <cell r="F168" t="str">
            <v>Agresso revaluations control</v>
          </cell>
          <cell r="G168">
            <v>7</v>
          </cell>
          <cell r="H168" t="str">
            <v>Outside Scope</v>
          </cell>
          <cell r="I168" t="str">
            <v>00</v>
          </cell>
          <cell r="J168" t="str">
            <v>C1</v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S168" t="str">
            <v>LEGALENT</v>
          </cell>
          <cell r="T168" t="str">
            <v>COSTC</v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</row>
        <row r="169">
          <cell r="E169">
            <v>3037</v>
          </cell>
          <cell r="F169" t="str">
            <v>Fixed asset purchases clearing</v>
          </cell>
          <cell r="G169">
            <v>31</v>
          </cell>
          <cell r="H169" t="str">
            <v>FA purchase clearing account</v>
          </cell>
          <cell r="I169" t="str">
            <v>00</v>
          </cell>
          <cell r="J169" t="str">
            <v>C1</v>
          </cell>
          <cell r="K169" t="str">
            <v/>
          </cell>
          <cell r="L169" t="str">
            <v>UO</v>
          </cell>
          <cell r="M169" t="str">
            <v>UP</v>
          </cell>
          <cell r="N169" t="str">
            <v>UA</v>
          </cell>
          <cell r="O169" t="str">
            <v/>
          </cell>
          <cell r="S169" t="str">
            <v>LEGALENT</v>
          </cell>
          <cell r="T169" t="str">
            <v>COSTC</v>
          </cell>
          <cell r="U169" t="str">
            <v/>
          </cell>
          <cell r="V169" t="str">
            <v>OFFICE</v>
          </cell>
          <cell r="W169" t="str">
            <v>ISPROJEC</v>
          </cell>
          <cell r="X169" t="str">
            <v>ASSETYPE</v>
          </cell>
        </row>
        <row r="170">
          <cell r="E170">
            <v>3038</v>
          </cell>
          <cell r="F170" t="str">
            <v>Fixed asset sales clearing</v>
          </cell>
          <cell r="G170">
            <v>32</v>
          </cell>
          <cell r="H170" t="str">
            <v>FA sales clearing account</v>
          </cell>
          <cell r="I170" t="str">
            <v>00</v>
          </cell>
          <cell r="J170" t="str">
            <v>C1</v>
          </cell>
          <cell r="K170" t="str">
            <v>F0</v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S170" t="str">
            <v>LEGALENT</v>
          </cell>
          <cell r="T170" t="str">
            <v>COSTC</v>
          </cell>
          <cell r="U170" t="str">
            <v>ASSET</v>
          </cell>
          <cell r="V170" t="str">
            <v/>
          </cell>
          <cell r="W170" t="str">
            <v/>
          </cell>
          <cell r="X170" t="str">
            <v/>
          </cell>
        </row>
        <row r="171">
          <cell r="E171">
            <v>3039</v>
          </cell>
          <cell r="F171" t="str">
            <v>Overseas pack control</v>
          </cell>
          <cell r="G171">
            <v>7</v>
          </cell>
          <cell r="H171" t="str">
            <v>Outside Scope</v>
          </cell>
          <cell r="I171" t="str">
            <v>00</v>
          </cell>
          <cell r="J171" t="str">
            <v>C1</v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S171" t="str">
            <v>LEGALENT</v>
          </cell>
          <cell r="T171" t="str">
            <v>COSTC</v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</row>
        <row r="172">
          <cell r="E172" t="str">
            <v>Staff related</v>
          </cell>
        </row>
        <row r="173">
          <cell r="E173">
            <v>3040</v>
          </cell>
          <cell r="F173" t="str">
            <v>Salaries control</v>
          </cell>
          <cell r="G173">
            <v>7</v>
          </cell>
          <cell r="H173" t="str">
            <v>Outside Scope</v>
          </cell>
          <cell r="I173" t="str">
            <v>00</v>
          </cell>
          <cell r="J173" t="str">
            <v>C1</v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S173" t="str">
            <v>LEGALENT</v>
          </cell>
          <cell r="T173" t="str">
            <v>COSTC</v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</row>
        <row r="174">
          <cell r="E174">
            <v>3041</v>
          </cell>
          <cell r="F174" t="str">
            <v>Employee advances</v>
          </cell>
          <cell r="G174">
            <v>78</v>
          </cell>
          <cell r="H174" t="str">
            <v>BS bals</v>
          </cell>
          <cell r="I174" t="str">
            <v>00</v>
          </cell>
          <cell r="J174" t="str">
            <v>C1</v>
          </cell>
          <cell r="K174" t="str">
            <v/>
          </cell>
          <cell r="L174" t="str">
            <v>VM</v>
          </cell>
          <cell r="M174" t="str">
            <v/>
          </cell>
          <cell r="N174" t="str">
            <v/>
          </cell>
          <cell r="O174" t="str">
            <v/>
          </cell>
          <cell r="S174" t="str">
            <v>LEGALENT</v>
          </cell>
          <cell r="T174" t="str">
            <v>COSTC</v>
          </cell>
          <cell r="U174" t="str">
            <v/>
          </cell>
          <cell r="V174" t="str">
            <v>MOVES</v>
          </cell>
          <cell r="W174" t="str">
            <v/>
          </cell>
          <cell r="X174" t="str">
            <v/>
          </cell>
        </row>
        <row r="175">
          <cell r="E175">
            <v>3042</v>
          </cell>
          <cell r="F175" t="str">
            <v>Employee option receipts</v>
          </cell>
          <cell r="G175">
            <v>7</v>
          </cell>
          <cell r="H175" t="str">
            <v>Outside Scope</v>
          </cell>
          <cell r="I175" t="str">
            <v>00</v>
          </cell>
          <cell r="J175" t="str">
            <v>C1</v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S175" t="str">
            <v>LEGALENT</v>
          </cell>
          <cell r="T175" t="str">
            <v>COSTC</v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</row>
        <row r="176">
          <cell r="E176">
            <v>3043</v>
          </cell>
          <cell r="F176" t="str">
            <v>Ex-Pat Hypo Tax</v>
          </cell>
          <cell r="G176">
            <v>7</v>
          </cell>
          <cell r="H176" t="str">
            <v>Outside Scope</v>
          </cell>
          <cell r="I176" t="str">
            <v>00</v>
          </cell>
          <cell r="J176" t="str">
            <v>C1</v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S176" t="str">
            <v>LEGALENT</v>
          </cell>
          <cell r="T176" t="str">
            <v>COSTC</v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</row>
        <row r="177">
          <cell r="E177">
            <v>3044</v>
          </cell>
          <cell r="F177" t="str">
            <v>NI control</v>
          </cell>
          <cell r="G177">
            <v>7</v>
          </cell>
          <cell r="H177" t="str">
            <v>Outside Scope</v>
          </cell>
          <cell r="I177" t="str">
            <v>00</v>
          </cell>
          <cell r="J177" t="str">
            <v>C1</v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S177" t="str">
            <v>LEGALENT</v>
          </cell>
          <cell r="T177" t="str">
            <v>COSTC</v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</row>
        <row r="178">
          <cell r="E178">
            <v>3045</v>
          </cell>
          <cell r="F178" t="str">
            <v>Halifax house loans</v>
          </cell>
          <cell r="G178">
            <v>78</v>
          </cell>
          <cell r="H178" t="str">
            <v>BS bals</v>
          </cell>
          <cell r="I178" t="str">
            <v>00</v>
          </cell>
          <cell r="J178" t="str">
            <v>C1</v>
          </cell>
          <cell r="K178" t="str">
            <v/>
          </cell>
          <cell r="L178" t="str">
            <v>VM</v>
          </cell>
          <cell r="M178" t="str">
            <v/>
          </cell>
          <cell r="N178" t="str">
            <v/>
          </cell>
          <cell r="O178" t="str">
            <v/>
          </cell>
          <cell r="S178" t="str">
            <v>LEGALENT</v>
          </cell>
          <cell r="T178" t="str">
            <v>COSTC</v>
          </cell>
          <cell r="U178" t="str">
            <v/>
          </cell>
          <cell r="V178" t="str">
            <v>MOVES</v>
          </cell>
          <cell r="W178" t="str">
            <v/>
          </cell>
          <cell r="X178" t="str">
            <v/>
          </cell>
        </row>
        <row r="179">
          <cell r="E179">
            <v>3046</v>
          </cell>
          <cell r="F179" t="str">
            <v>Halifax share save</v>
          </cell>
          <cell r="G179">
            <v>7</v>
          </cell>
          <cell r="H179" t="str">
            <v>Outside Scope</v>
          </cell>
          <cell r="I179" t="str">
            <v>00</v>
          </cell>
          <cell r="J179" t="str">
            <v>C1</v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S179" t="str">
            <v>LEGALENT</v>
          </cell>
          <cell r="T179" t="str">
            <v>COSTC</v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</row>
        <row r="180">
          <cell r="E180">
            <v>3047</v>
          </cell>
          <cell r="F180" t="str">
            <v>Ex-patriate advances</v>
          </cell>
          <cell r="G180">
            <v>7</v>
          </cell>
          <cell r="H180" t="str">
            <v>Outside Scope</v>
          </cell>
          <cell r="I180" t="str">
            <v>00</v>
          </cell>
          <cell r="J180" t="str">
            <v>C1</v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S180" t="str">
            <v>LEGALENT</v>
          </cell>
          <cell r="T180" t="str">
            <v>COSTC</v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</row>
        <row r="181">
          <cell r="E181">
            <v>3048</v>
          </cell>
          <cell r="F181" t="str">
            <v>Lloyds TSB - SIP</v>
          </cell>
          <cell r="G181">
            <v>7</v>
          </cell>
          <cell r="H181" t="str">
            <v>Outside Scope</v>
          </cell>
          <cell r="I181" t="str">
            <v>00</v>
          </cell>
          <cell r="J181" t="str">
            <v>C1</v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S181" t="str">
            <v>LEGALENT</v>
          </cell>
          <cell r="T181" t="str">
            <v>COSTC</v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</row>
        <row r="182">
          <cell r="E182">
            <v>3049</v>
          </cell>
          <cell r="F182" t="str">
            <v>Lloyds TSB - SIP refunds</v>
          </cell>
          <cell r="G182">
            <v>7</v>
          </cell>
          <cell r="H182" t="str">
            <v>Outside Scope</v>
          </cell>
          <cell r="I182" t="str">
            <v>00</v>
          </cell>
          <cell r="J182" t="str">
            <v>C1</v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S182" t="str">
            <v>LEGALENT</v>
          </cell>
          <cell r="T182" t="str">
            <v>COSTC</v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</row>
        <row r="183">
          <cell r="E183">
            <v>3050</v>
          </cell>
          <cell r="F183" t="str">
            <v>Salaries suspense</v>
          </cell>
          <cell r="G183">
            <v>7</v>
          </cell>
          <cell r="H183" t="str">
            <v>Outside Scope</v>
          </cell>
          <cell r="I183" t="str">
            <v>00</v>
          </cell>
          <cell r="J183" t="str">
            <v>C1</v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S183" t="str">
            <v>LEGALENT</v>
          </cell>
          <cell r="T183" t="str">
            <v>COSTC</v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</row>
        <row r="184">
          <cell r="E184">
            <v>3051</v>
          </cell>
          <cell r="F184" t="str">
            <v>A.V.C. - Equitable</v>
          </cell>
          <cell r="G184">
            <v>7</v>
          </cell>
          <cell r="H184" t="str">
            <v>Outside Scope</v>
          </cell>
          <cell r="I184" t="str">
            <v>00</v>
          </cell>
          <cell r="J184" t="str">
            <v>C1</v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S184" t="str">
            <v>LEGALENT</v>
          </cell>
          <cell r="T184" t="str">
            <v>COSTC</v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</row>
        <row r="185">
          <cell r="E185">
            <v>3052</v>
          </cell>
          <cell r="F185" t="str">
            <v>A.V.C. - Legal &amp; General</v>
          </cell>
          <cell r="G185">
            <v>7</v>
          </cell>
          <cell r="H185" t="str">
            <v>Outside Scope</v>
          </cell>
          <cell r="I185" t="str">
            <v>00</v>
          </cell>
          <cell r="J185" t="str">
            <v>C1</v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S185" t="str">
            <v>LEGALENT</v>
          </cell>
          <cell r="T185" t="str">
            <v>COSTC</v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</row>
        <row r="186">
          <cell r="E186">
            <v>3053</v>
          </cell>
          <cell r="F186" t="str">
            <v>A.V.C. - Nationwide</v>
          </cell>
          <cell r="G186">
            <v>7</v>
          </cell>
          <cell r="H186" t="str">
            <v>Outside Scope</v>
          </cell>
          <cell r="I186" t="str">
            <v>00</v>
          </cell>
          <cell r="J186" t="str">
            <v>C1</v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S186" t="str">
            <v>LEGALENT</v>
          </cell>
          <cell r="T186" t="str">
            <v>COSTC</v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</row>
        <row r="187">
          <cell r="E187">
            <v>3054</v>
          </cell>
          <cell r="F187" t="str">
            <v>G.A.Y.E</v>
          </cell>
          <cell r="G187">
            <v>7</v>
          </cell>
          <cell r="H187" t="str">
            <v>Outside Scope</v>
          </cell>
          <cell r="I187" t="str">
            <v>00</v>
          </cell>
          <cell r="J187" t="str">
            <v>C1</v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S187" t="str">
            <v>LEGALENT</v>
          </cell>
          <cell r="T187" t="str">
            <v>COSTC</v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</row>
        <row r="188">
          <cell r="E188">
            <v>3055</v>
          </cell>
          <cell r="F188" t="str">
            <v>AXA Healthcare</v>
          </cell>
          <cell r="G188">
            <v>7</v>
          </cell>
          <cell r="H188" t="str">
            <v>Outside Scope</v>
          </cell>
          <cell r="I188" t="str">
            <v>00</v>
          </cell>
          <cell r="J188" t="str">
            <v>C1</v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S188" t="str">
            <v>LEGALENT</v>
          </cell>
          <cell r="T188" t="str">
            <v>COSTC</v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</row>
        <row r="189">
          <cell r="E189">
            <v>3056</v>
          </cell>
          <cell r="F189" t="str">
            <v>Employee pension deductions</v>
          </cell>
          <cell r="G189">
            <v>7</v>
          </cell>
          <cell r="H189" t="str">
            <v>Outside Scope</v>
          </cell>
          <cell r="I189" t="str">
            <v>00</v>
          </cell>
          <cell r="J189" t="str">
            <v>C1</v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S189" t="str">
            <v>LEGALENT</v>
          </cell>
          <cell r="T189" t="str">
            <v>COSTC</v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</row>
        <row r="190">
          <cell r="E190">
            <v>3057</v>
          </cell>
          <cell r="F190" t="str">
            <v>Sheakley Flex spending benefit plan</v>
          </cell>
          <cell r="G190">
            <v>7</v>
          </cell>
          <cell r="H190" t="str">
            <v>Outside Scope</v>
          </cell>
          <cell r="I190" t="str">
            <v>00</v>
          </cell>
          <cell r="J190" t="str">
            <v>C1</v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S190" t="str">
            <v>LEGALENT</v>
          </cell>
          <cell r="T190" t="str">
            <v>COSTC</v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</row>
        <row r="191">
          <cell r="E191">
            <v>3058</v>
          </cell>
          <cell r="F191" t="str">
            <v>perf &amp; Def mgt shares control</v>
          </cell>
          <cell r="G191">
            <v>7</v>
          </cell>
          <cell r="H191" t="str">
            <v>Outside Scope</v>
          </cell>
          <cell r="I191" t="str">
            <v>00</v>
          </cell>
          <cell r="J191" t="str">
            <v>C1</v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S191" t="str">
            <v>LEGALENT</v>
          </cell>
          <cell r="T191" t="str">
            <v>COSTC</v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</row>
        <row r="192">
          <cell r="E192">
            <v>3059</v>
          </cell>
          <cell r="F192" t="str">
            <v>Childcare Voucher Scheme</v>
          </cell>
          <cell r="G192">
            <v>7</v>
          </cell>
          <cell r="H192" t="str">
            <v>Outside Scope</v>
          </cell>
          <cell r="I192" t="str">
            <v>00</v>
          </cell>
          <cell r="J192" t="str">
            <v>C1</v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S192" t="str">
            <v>LEGALENT</v>
          </cell>
          <cell r="T192" t="str">
            <v>COSTC</v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</row>
        <row r="193">
          <cell r="E193">
            <v>3060</v>
          </cell>
          <cell r="F193" t="str">
            <v>Creditor PRP</v>
          </cell>
          <cell r="G193">
            <v>78</v>
          </cell>
          <cell r="H193" t="str">
            <v>BS bals</v>
          </cell>
          <cell r="I193" t="str">
            <v>00</v>
          </cell>
          <cell r="J193" t="str">
            <v>C1</v>
          </cell>
          <cell r="K193" t="str">
            <v/>
          </cell>
          <cell r="L193" t="str">
            <v>VM</v>
          </cell>
          <cell r="M193" t="str">
            <v/>
          </cell>
          <cell r="N193" t="str">
            <v/>
          </cell>
          <cell r="O193" t="str">
            <v/>
          </cell>
          <cell r="S193" t="str">
            <v>LEGALENT</v>
          </cell>
          <cell r="T193" t="str">
            <v>COSTC</v>
          </cell>
          <cell r="U193" t="str">
            <v/>
          </cell>
          <cell r="V193" t="str">
            <v>MOVES</v>
          </cell>
          <cell r="W193" t="str">
            <v/>
          </cell>
          <cell r="X193" t="str">
            <v/>
          </cell>
        </row>
        <row r="194">
          <cell r="E194">
            <v>3061</v>
          </cell>
          <cell r="F194" t="str">
            <v>Creditor - carried interest</v>
          </cell>
          <cell r="G194">
            <v>78</v>
          </cell>
          <cell r="H194" t="str">
            <v>BS bals</v>
          </cell>
          <cell r="I194" t="str">
            <v>00</v>
          </cell>
          <cell r="J194" t="str">
            <v>C1</v>
          </cell>
          <cell r="K194" t="str">
            <v/>
          </cell>
          <cell r="L194" t="str">
            <v>VM</v>
          </cell>
          <cell r="M194" t="str">
            <v/>
          </cell>
          <cell r="N194" t="str">
            <v/>
          </cell>
          <cell r="O194" t="str">
            <v/>
          </cell>
          <cell r="S194" t="str">
            <v>LEGALENT</v>
          </cell>
          <cell r="T194" t="str">
            <v>COSTC</v>
          </cell>
          <cell r="U194" t="str">
            <v/>
          </cell>
          <cell r="V194" t="str">
            <v>MOVES</v>
          </cell>
          <cell r="W194" t="str">
            <v/>
          </cell>
          <cell r="X194" t="str">
            <v/>
          </cell>
        </row>
        <row r="195">
          <cell r="E195">
            <v>3064</v>
          </cell>
          <cell r="F195" t="str">
            <v>Non UK pension provision</v>
          </cell>
          <cell r="G195">
            <v>7</v>
          </cell>
          <cell r="H195" t="str">
            <v>Outside Scope</v>
          </cell>
          <cell r="I195" t="str">
            <v>00</v>
          </cell>
          <cell r="J195" t="str">
            <v>C1</v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S195" t="str">
            <v>LEGALENT</v>
          </cell>
          <cell r="T195" t="str">
            <v>COSTC</v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</row>
        <row r="196">
          <cell r="E196">
            <v>3065</v>
          </cell>
          <cell r="F196" t="str">
            <v>Executive pension</v>
          </cell>
          <cell r="G196">
            <v>7</v>
          </cell>
          <cell r="H196" t="str">
            <v>Outside Scope</v>
          </cell>
          <cell r="I196" t="str">
            <v>00</v>
          </cell>
          <cell r="J196" t="str">
            <v>C1</v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S196" t="str">
            <v>LEGALENT</v>
          </cell>
          <cell r="T196" t="str">
            <v>COSTC</v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</row>
        <row r="197">
          <cell r="E197">
            <v>3066</v>
          </cell>
          <cell r="F197" t="str">
            <v>Group pension plan provision</v>
          </cell>
          <cell r="G197">
            <v>7</v>
          </cell>
          <cell r="H197" t="str">
            <v>Outside Scope</v>
          </cell>
          <cell r="I197" t="str">
            <v>00</v>
          </cell>
          <cell r="J197" t="str">
            <v>C1</v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S197" t="str">
            <v>LEGALENT</v>
          </cell>
          <cell r="T197" t="str">
            <v>COSTC</v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</row>
        <row r="198">
          <cell r="E198" t="str">
            <v>Provisions and dividends</v>
          </cell>
        </row>
        <row r="199">
          <cell r="E199">
            <v>3071</v>
          </cell>
          <cell r="F199" t="str">
            <v>Closed Office Provisions</v>
          </cell>
          <cell r="G199">
            <v>78</v>
          </cell>
          <cell r="H199" t="str">
            <v>BS bals</v>
          </cell>
          <cell r="I199" t="str">
            <v>00</v>
          </cell>
          <cell r="J199" t="str">
            <v>C1</v>
          </cell>
          <cell r="K199" t="str">
            <v/>
          </cell>
          <cell r="L199" t="str">
            <v>VM</v>
          </cell>
          <cell r="M199" t="str">
            <v/>
          </cell>
          <cell r="N199" t="str">
            <v/>
          </cell>
          <cell r="O199" t="str">
            <v/>
          </cell>
          <cell r="S199" t="str">
            <v>LEGALENT</v>
          </cell>
          <cell r="T199" t="str">
            <v>COSTC</v>
          </cell>
          <cell r="U199" t="str">
            <v/>
          </cell>
          <cell r="V199" t="str">
            <v>MOVES</v>
          </cell>
          <cell r="W199" t="str">
            <v/>
          </cell>
          <cell r="X199" t="str">
            <v/>
          </cell>
        </row>
        <row r="200">
          <cell r="E200">
            <v>3072</v>
          </cell>
          <cell r="F200" t="str">
            <v>Accruals for litigation</v>
          </cell>
          <cell r="G200">
            <v>78</v>
          </cell>
          <cell r="H200" t="str">
            <v>BS bals</v>
          </cell>
          <cell r="I200" t="str">
            <v>00</v>
          </cell>
          <cell r="J200" t="str">
            <v>C1</v>
          </cell>
          <cell r="K200" t="str">
            <v/>
          </cell>
          <cell r="L200" t="str">
            <v>VM</v>
          </cell>
          <cell r="M200" t="str">
            <v/>
          </cell>
          <cell r="N200" t="str">
            <v/>
          </cell>
          <cell r="O200" t="str">
            <v/>
          </cell>
          <cell r="S200" t="str">
            <v>LEGALENT</v>
          </cell>
          <cell r="T200" t="str">
            <v>COSTC</v>
          </cell>
          <cell r="U200" t="str">
            <v/>
          </cell>
          <cell r="V200" t="str">
            <v>MOVES</v>
          </cell>
          <cell r="W200" t="str">
            <v/>
          </cell>
          <cell r="X200" t="str">
            <v/>
          </cell>
        </row>
        <row r="201">
          <cell r="E201">
            <v>3073</v>
          </cell>
          <cell r="F201" t="str">
            <v>Accruals for contingencies</v>
          </cell>
          <cell r="G201">
            <v>78</v>
          </cell>
          <cell r="H201" t="str">
            <v>BS bals</v>
          </cell>
          <cell r="I201" t="str">
            <v>00</v>
          </cell>
          <cell r="J201" t="str">
            <v>C1</v>
          </cell>
          <cell r="K201" t="str">
            <v/>
          </cell>
          <cell r="L201" t="str">
            <v>VM</v>
          </cell>
          <cell r="M201" t="str">
            <v/>
          </cell>
          <cell r="N201" t="str">
            <v/>
          </cell>
          <cell r="O201" t="str">
            <v/>
          </cell>
          <cell r="S201" t="str">
            <v>LEGALENT</v>
          </cell>
          <cell r="T201" t="str">
            <v>COSTC</v>
          </cell>
          <cell r="U201" t="str">
            <v/>
          </cell>
          <cell r="V201" t="str">
            <v>MOVES</v>
          </cell>
          <cell r="W201" t="str">
            <v/>
          </cell>
          <cell r="X201" t="str">
            <v/>
          </cell>
        </row>
        <row r="202">
          <cell r="E202">
            <v>3074</v>
          </cell>
          <cell r="F202" t="str">
            <v>Provision for liabilities and charges</v>
          </cell>
          <cell r="G202">
            <v>78</v>
          </cell>
          <cell r="H202" t="str">
            <v>BS bals</v>
          </cell>
          <cell r="I202" t="str">
            <v>00</v>
          </cell>
          <cell r="J202" t="str">
            <v>C1</v>
          </cell>
          <cell r="K202" t="str">
            <v/>
          </cell>
          <cell r="L202" t="str">
            <v>VM</v>
          </cell>
          <cell r="M202" t="str">
            <v/>
          </cell>
          <cell r="N202" t="str">
            <v/>
          </cell>
          <cell r="O202" t="str">
            <v/>
          </cell>
          <cell r="S202" t="str">
            <v>LEGALENT</v>
          </cell>
          <cell r="T202" t="str">
            <v>COSTC</v>
          </cell>
          <cell r="U202" t="str">
            <v/>
          </cell>
          <cell r="V202" t="str">
            <v>MOVES</v>
          </cell>
          <cell r="W202" t="str">
            <v/>
          </cell>
          <cell r="X202" t="str">
            <v/>
          </cell>
        </row>
        <row r="203">
          <cell r="E203">
            <v>3075</v>
          </cell>
          <cell r="F203" t="str">
            <v>Interest free loan credit</v>
          </cell>
          <cell r="G203">
            <v>78</v>
          </cell>
          <cell r="H203" t="str">
            <v>BS bals</v>
          </cell>
          <cell r="I203" t="str">
            <v>00</v>
          </cell>
          <cell r="J203" t="str">
            <v>C1</v>
          </cell>
          <cell r="K203" t="str">
            <v/>
          </cell>
          <cell r="L203" t="str">
            <v>VM</v>
          </cell>
          <cell r="M203" t="str">
            <v/>
          </cell>
          <cell r="N203" t="str">
            <v/>
          </cell>
          <cell r="O203" t="str">
            <v/>
          </cell>
          <cell r="S203" t="str">
            <v>LEGALENT</v>
          </cell>
          <cell r="T203" t="str">
            <v>COSTC</v>
          </cell>
          <cell r="U203" t="str">
            <v/>
          </cell>
          <cell r="V203" t="str">
            <v>MOVES</v>
          </cell>
          <cell r="W203" t="str">
            <v/>
          </cell>
          <cell r="X203" t="str">
            <v/>
          </cell>
        </row>
        <row r="204">
          <cell r="E204">
            <v>3076</v>
          </cell>
          <cell r="F204" t="str">
            <v>Provision - interest free loan creditor</v>
          </cell>
          <cell r="G204">
            <v>78</v>
          </cell>
          <cell r="H204" t="str">
            <v>BS bals</v>
          </cell>
          <cell r="I204" t="str">
            <v>00</v>
          </cell>
          <cell r="J204" t="str">
            <v>C1</v>
          </cell>
          <cell r="K204" t="str">
            <v/>
          </cell>
          <cell r="L204" t="str">
            <v>VM</v>
          </cell>
          <cell r="M204" t="str">
            <v/>
          </cell>
          <cell r="N204" t="str">
            <v/>
          </cell>
          <cell r="O204" t="str">
            <v/>
          </cell>
          <cell r="S204" t="str">
            <v>LEGALENT</v>
          </cell>
          <cell r="T204" t="str">
            <v>COSTC</v>
          </cell>
          <cell r="U204" t="str">
            <v/>
          </cell>
          <cell r="V204" t="str">
            <v>MOVES</v>
          </cell>
          <cell r="W204" t="str">
            <v/>
          </cell>
          <cell r="X204" t="str">
            <v/>
          </cell>
        </row>
        <row r="205">
          <cell r="E205">
            <v>3090</v>
          </cell>
          <cell r="F205" t="str">
            <v>Ordinary share capital dividend creditor</v>
          </cell>
          <cell r="G205">
            <v>17</v>
          </cell>
          <cell r="H205" t="str">
            <v>dividends Payable</v>
          </cell>
          <cell r="I205" t="str">
            <v>00</v>
          </cell>
          <cell r="J205" t="str">
            <v>C1</v>
          </cell>
          <cell r="K205" t="str">
            <v/>
          </cell>
          <cell r="L205" t="str">
            <v/>
          </cell>
          <cell r="M205" t="str">
            <v/>
          </cell>
          <cell r="N205" t="str">
            <v>ST</v>
          </cell>
          <cell r="O205" t="str">
            <v/>
          </cell>
          <cell r="S205" t="str">
            <v>LEGALENT</v>
          </cell>
          <cell r="T205" t="str">
            <v>COSTC</v>
          </cell>
          <cell r="U205" t="str">
            <v/>
          </cell>
          <cell r="V205" t="str">
            <v/>
          </cell>
          <cell r="W205" t="str">
            <v/>
          </cell>
          <cell r="X205" t="str">
            <v>SHARETYP</v>
          </cell>
        </row>
        <row r="206">
          <cell r="E206">
            <v>3091</v>
          </cell>
          <cell r="F206" t="str">
            <v>Preference share capital dividend creditor</v>
          </cell>
          <cell r="G206">
            <v>17</v>
          </cell>
          <cell r="H206" t="str">
            <v>dividends Payable</v>
          </cell>
          <cell r="I206" t="str">
            <v>00</v>
          </cell>
          <cell r="J206" t="str">
            <v>C1</v>
          </cell>
          <cell r="K206" t="str">
            <v/>
          </cell>
          <cell r="L206" t="str">
            <v/>
          </cell>
          <cell r="M206" t="str">
            <v/>
          </cell>
          <cell r="N206" t="str">
            <v>ST</v>
          </cell>
          <cell r="O206" t="str">
            <v/>
          </cell>
          <cell r="S206" t="str">
            <v>LEGALENT</v>
          </cell>
          <cell r="T206" t="str">
            <v>COSTC</v>
          </cell>
          <cell r="U206" t="str">
            <v/>
          </cell>
          <cell r="V206" t="str">
            <v/>
          </cell>
          <cell r="W206" t="str">
            <v/>
          </cell>
          <cell r="X206" t="str">
            <v>SHARETYP</v>
          </cell>
        </row>
        <row r="207">
          <cell r="E207" t="str">
            <v>Tax</v>
          </cell>
        </row>
        <row r="208">
          <cell r="E208">
            <v>3100</v>
          </cell>
          <cell r="F208" t="str">
            <v>UK corporation tax (DR and CR)</v>
          </cell>
          <cell r="G208">
            <v>78</v>
          </cell>
          <cell r="H208" t="str">
            <v>BS bals</v>
          </cell>
          <cell r="I208" t="str">
            <v>00</v>
          </cell>
          <cell r="J208" t="str">
            <v>C1</v>
          </cell>
          <cell r="K208" t="str">
            <v/>
          </cell>
          <cell r="L208" t="str">
            <v>VM</v>
          </cell>
          <cell r="M208" t="str">
            <v/>
          </cell>
          <cell r="N208" t="str">
            <v/>
          </cell>
          <cell r="O208" t="str">
            <v/>
          </cell>
          <cell r="S208" t="str">
            <v>LEGALENT</v>
          </cell>
          <cell r="T208" t="str">
            <v>COSTC</v>
          </cell>
          <cell r="U208" t="str">
            <v/>
          </cell>
          <cell r="V208" t="str">
            <v>MOVES</v>
          </cell>
          <cell r="W208" t="str">
            <v/>
          </cell>
          <cell r="X208" t="str">
            <v/>
          </cell>
        </row>
        <row r="209">
          <cell r="E209">
            <v>3101</v>
          </cell>
          <cell r="F209" t="str">
            <v>Non UK corporate tax</v>
          </cell>
          <cell r="G209">
            <v>78</v>
          </cell>
          <cell r="H209" t="str">
            <v>BS bals</v>
          </cell>
          <cell r="I209" t="str">
            <v>00</v>
          </cell>
          <cell r="J209" t="str">
            <v>C1</v>
          </cell>
          <cell r="K209" t="str">
            <v/>
          </cell>
          <cell r="L209" t="str">
            <v>VM</v>
          </cell>
          <cell r="M209" t="str">
            <v/>
          </cell>
          <cell r="N209" t="str">
            <v/>
          </cell>
          <cell r="O209" t="str">
            <v/>
          </cell>
          <cell r="S209" t="str">
            <v>LEGALENT</v>
          </cell>
          <cell r="T209" t="str">
            <v>COSTC</v>
          </cell>
          <cell r="U209" t="str">
            <v/>
          </cell>
          <cell r="V209" t="str">
            <v>MOVES</v>
          </cell>
          <cell r="W209" t="str">
            <v/>
          </cell>
          <cell r="X209" t="str">
            <v/>
          </cell>
        </row>
        <row r="210">
          <cell r="E210">
            <v>3102</v>
          </cell>
          <cell r="F210" t="str">
            <v>Deferred tax</v>
          </cell>
          <cell r="G210">
            <v>78</v>
          </cell>
          <cell r="H210" t="str">
            <v>BS bals</v>
          </cell>
          <cell r="I210" t="str">
            <v>00</v>
          </cell>
          <cell r="J210" t="str">
            <v>C1</v>
          </cell>
          <cell r="K210" t="str">
            <v/>
          </cell>
          <cell r="L210" t="str">
            <v>VM</v>
          </cell>
          <cell r="M210" t="str">
            <v/>
          </cell>
          <cell r="N210" t="str">
            <v/>
          </cell>
          <cell r="O210" t="str">
            <v/>
          </cell>
          <cell r="S210" t="str">
            <v>LEGALENT</v>
          </cell>
          <cell r="T210" t="str">
            <v>COSTC</v>
          </cell>
          <cell r="U210" t="str">
            <v/>
          </cell>
          <cell r="V210" t="str">
            <v>MOVES</v>
          </cell>
          <cell r="W210" t="str">
            <v/>
          </cell>
          <cell r="X210" t="str">
            <v/>
          </cell>
        </row>
        <row r="211">
          <cell r="E211">
            <v>3103</v>
          </cell>
          <cell r="F211" t="str">
            <v>Withholding tax</v>
          </cell>
          <cell r="G211">
            <v>78</v>
          </cell>
          <cell r="H211" t="str">
            <v>BS bals</v>
          </cell>
          <cell r="I211" t="str">
            <v>00</v>
          </cell>
          <cell r="J211" t="str">
            <v>C1</v>
          </cell>
          <cell r="K211" t="str">
            <v/>
          </cell>
          <cell r="L211" t="str">
            <v>VM</v>
          </cell>
          <cell r="M211" t="str">
            <v/>
          </cell>
          <cell r="N211" t="str">
            <v/>
          </cell>
          <cell r="O211" t="str">
            <v/>
          </cell>
          <cell r="S211" t="str">
            <v>LEGALENT</v>
          </cell>
          <cell r="T211" t="str">
            <v>COSTC</v>
          </cell>
          <cell r="U211" t="str">
            <v/>
          </cell>
          <cell r="V211" t="str">
            <v>MOVES</v>
          </cell>
          <cell r="W211" t="str">
            <v/>
          </cell>
          <cell r="X211" t="str">
            <v/>
          </cell>
        </row>
        <row r="212">
          <cell r="E212">
            <v>3104</v>
          </cell>
          <cell r="F212" t="str">
            <v>Associate tax</v>
          </cell>
          <cell r="G212">
            <v>78</v>
          </cell>
          <cell r="H212" t="str">
            <v>BS bals</v>
          </cell>
          <cell r="I212" t="str">
            <v>00</v>
          </cell>
          <cell r="J212" t="str">
            <v>C1</v>
          </cell>
          <cell r="K212" t="str">
            <v/>
          </cell>
          <cell r="L212" t="str">
            <v>VM</v>
          </cell>
          <cell r="M212" t="str">
            <v/>
          </cell>
          <cell r="N212" t="str">
            <v/>
          </cell>
          <cell r="O212" t="str">
            <v/>
          </cell>
          <cell r="S212" t="str">
            <v>LEGALENT</v>
          </cell>
          <cell r="T212" t="str">
            <v>COSTC</v>
          </cell>
          <cell r="U212" t="str">
            <v/>
          </cell>
          <cell r="V212" t="str">
            <v>MOVES</v>
          </cell>
          <cell r="W212" t="str">
            <v/>
          </cell>
          <cell r="X212" t="str">
            <v/>
          </cell>
        </row>
        <row r="213">
          <cell r="E213">
            <v>3105</v>
          </cell>
          <cell r="F213" t="str">
            <v>Other tax</v>
          </cell>
          <cell r="G213">
            <v>78</v>
          </cell>
          <cell r="H213" t="str">
            <v>BS bals</v>
          </cell>
          <cell r="I213" t="str">
            <v>00</v>
          </cell>
          <cell r="J213" t="str">
            <v>C1</v>
          </cell>
          <cell r="K213" t="str">
            <v/>
          </cell>
          <cell r="L213" t="str">
            <v>VM</v>
          </cell>
          <cell r="M213" t="str">
            <v/>
          </cell>
          <cell r="N213" t="str">
            <v/>
          </cell>
          <cell r="O213" t="str">
            <v/>
          </cell>
          <cell r="S213" t="str">
            <v>LEGALENT</v>
          </cell>
          <cell r="T213" t="str">
            <v>COSTC</v>
          </cell>
          <cell r="U213" t="str">
            <v/>
          </cell>
          <cell r="V213" t="str">
            <v>MOVES</v>
          </cell>
          <cell r="W213" t="str">
            <v/>
          </cell>
          <cell r="X213" t="str">
            <v/>
          </cell>
        </row>
        <row r="214">
          <cell r="E214">
            <v>3106</v>
          </cell>
          <cell r="F214" t="str">
            <v>Income tax on interest receipts</v>
          </cell>
          <cell r="G214">
            <v>78</v>
          </cell>
          <cell r="H214" t="str">
            <v>BS bals</v>
          </cell>
          <cell r="I214" t="str">
            <v>00</v>
          </cell>
          <cell r="J214" t="str">
            <v>C1</v>
          </cell>
          <cell r="K214" t="str">
            <v/>
          </cell>
          <cell r="L214" t="str">
            <v>VM</v>
          </cell>
          <cell r="M214" t="str">
            <v/>
          </cell>
          <cell r="N214" t="str">
            <v/>
          </cell>
          <cell r="O214" t="str">
            <v/>
          </cell>
          <cell r="S214" t="str">
            <v>LEGALENT</v>
          </cell>
          <cell r="T214" t="str">
            <v>COSTC</v>
          </cell>
          <cell r="U214" t="str">
            <v/>
          </cell>
          <cell r="V214" t="str">
            <v>MOVES</v>
          </cell>
          <cell r="W214" t="str">
            <v/>
          </cell>
          <cell r="X214" t="str">
            <v/>
          </cell>
        </row>
        <row r="215">
          <cell r="E215">
            <v>3107</v>
          </cell>
          <cell r="F215" t="str">
            <v>Tax payments</v>
          </cell>
          <cell r="G215">
            <v>78</v>
          </cell>
          <cell r="H215" t="str">
            <v>BS bals</v>
          </cell>
          <cell r="I215" t="str">
            <v>00</v>
          </cell>
          <cell r="J215" t="str">
            <v>C1</v>
          </cell>
          <cell r="K215" t="str">
            <v/>
          </cell>
          <cell r="L215" t="str">
            <v>VM</v>
          </cell>
          <cell r="M215" t="str">
            <v/>
          </cell>
          <cell r="N215" t="str">
            <v/>
          </cell>
          <cell r="O215" t="str">
            <v/>
          </cell>
          <cell r="S215" t="str">
            <v>LEGALENT</v>
          </cell>
          <cell r="T215" t="str">
            <v>COSTC</v>
          </cell>
          <cell r="U215" t="str">
            <v/>
          </cell>
          <cell r="V215" t="str">
            <v>MOVES</v>
          </cell>
          <cell r="W215" t="str">
            <v/>
          </cell>
          <cell r="X215" t="str">
            <v/>
          </cell>
        </row>
        <row r="216">
          <cell r="E216">
            <v>3110</v>
          </cell>
          <cell r="F216" t="str">
            <v>Income tax - salaries</v>
          </cell>
          <cell r="G216">
            <v>78</v>
          </cell>
          <cell r="H216" t="str">
            <v>BS bals</v>
          </cell>
          <cell r="I216" t="str">
            <v>00</v>
          </cell>
          <cell r="J216" t="str">
            <v>C1</v>
          </cell>
          <cell r="K216" t="str">
            <v/>
          </cell>
          <cell r="L216" t="str">
            <v>VM</v>
          </cell>
          <cell r="M216" t="str">
            <v/>
          </cell>
          <cell r="N216" t="str">
            <v/>
          </cell>
          <cell r="O216" t="str">
            <v/>
          </cell>
          <cell r="S216" t="str">
            <v>LEGALENT</v>
          </cell>
          <cell r="T216" t="str">
            <v>COSTC</v>
          </cell>
          <cell r="U216" t="str">
            <v/>
          </cell>
          <cell r="V216" t="str">
            <v>MOVES</v>
          </cell>
          <cell r="W216" t="str">
            <v/>
          </cell>
          <cell r="X216" t="str">
            <v/>
          </cell>
        </row>
        <row r="217">
          <cell r="E217">
            <v>3111</v>
          </cell>
          <cell r="F217" t="str">
            <v>Social security payments</v>
          </cell>
          <cell r="G217">
            <v>78</v>
          </cell>
          <cell r="H217" t="str">
            <v>BS bals</v>
          </cell>
          <cell r="I217" t="str">
            <v>00</v>
          </cell>
          <cell r="J217" t="str">
            <v>C1</v>
          </cell>
          <cell r="K217" t="str">
            <v/>
          </cell>
          <cell r="L217" t="str">
            <v>VM</v>
          </cell>
          <cell r="M217" t="str">
            <v/>
          </cell>
          <cell r="N217" t="str">
            <v/>
          </cell>
          <cell r="O217" t="str">
            <v/>
          </cell>
          <cell r="S217" t="str">
            <v>LEGALENT</v>
          </cell>
          <cell r="T217" t="str">
            <v>COSTC</v>
          </cell>
          <cell r="U217" t="str">
            <v/>
          </cell>
          <cell r="V217" t="str">
            <v>MOVES</v>
          </cell>
          <cell r="W217" t="str">
            <v/>
          </cell>
          <cell r="X217" t="str">
            <v/>
          </cell>
        </row>
        <row r="218">
          <cell r="E218">
            <v>3112</v>
          </cell>
          <cell r="F218" t="str">
            <v>Apprenticeship tax</v>
          </cell>
          <cell r="G218">
            <v>78</v>
          </cell>
          <cell r="H218" t="str">
            <v>BS bals</v>
          </cell>
          <cell r="I218" t="str">
            <v>00</v>
          </cell>
          <cell r="J218" t="str">
            <v>C1</v>
          </cell>
          <cell r="K218" t="str">
            <v/>
          </cell>
          <cell r="L218" t="str">
            <v>VM</v>
          </cell>
          <cell r="M218" t="str">
            <v/>
          </cell>
          <cell r="N218" t="str">
            <v/>
          </cell>
          <cell r="O218" t="str">
            <v/>
          </cell>
          <cell r="S218" t="str">
            <v>LEGALENT</v>
          </cell>
          <cell r="T218" t="str">
            <v>COSTC</v>
          </cell>
          <cell r="U218" t="str">
            <v/>
          </cell>
          <cell r="V218" t="str">
            <v>MOVES</v>
          </cell>
          <cell r="W218" t="str">
            <v/>
          </cell>
          <cell r="X218" t="str">
            <v/>
          </cell>
        </row>
        <row r="219">
          <cell r="E219">
            <v>3113</v>
          </cell>
          <cell r="F219" t="str">
            <v>State taxes</v>
          </cell>
          <cell r="G219">
            <v>78</v>
          </cell>
          <cell r="H219" t="str">
            <v>BS bals</v>
          </cell>
          <cell r="I219" t="str">
            <v>00</v>
          </cell>
          <cell r="J219" t="str">
            <v>C1</v>
          </cell>
          <cell r="K219" t="str">
            <v/>
          </cell>
          <cell r="L219" t="str">
            <v>VM</v>
          </cell>
          <cell r="M219" t="str">
            <v/>
          </cell>
          <cell r="N219" t="str">
            <v/>
          </cell>
          <cell r="O219" t="str">
            <v/>
          </cell>
          <cell r="S219" t="str">
            <v>LEGALENT</v>
          </cell>
          <cell r="T219" t="str">
            <v>COSTC</v>
          </cell>
          <cell r="U219" t="str">
            <v/>
          </cell>
          <cell r="V219" t="str">
            <v>MOVES</v>
          </cell>
          <cell r="W219" t="str">
            <v/>
          </cell>
          <cell r="X219" t="str">
            <v/>
          </cell>
        </row>
        <row r="220">
          <cell r="E220">
            <v>3114</v>
          </cell>
          <cell r="F220" t="str">
            <v>Other taxes</v>
          </cell>
          <cell r="G220">
            <v>78</v>
          </cell>
          <cell r="H220" t="str">
            <v>BS bals</v>
          </cell>
          <cell r="I220" t="str">
            <v>00</v>
          </cell>
          <cell r="J220" t="str">
            <v>C1</v>
          </cell>
          <cell r="K220" t="str">
            <v/>
          </cell>
          <cell r="L220" t="str">
            <v>VM</v>
          </cell>
          <cell r="M220" t="str">
            <v/>
          </cell>
          <cell r="N220" t="str">
            <v/>
          </cell>
          <cell r="O220" t="str">
            <v/>
          </cell>
          <cell r="S220" t="str">
            <v>LEGALENT</v>
          </cell>
          <cell r="T220" t="str">
            <v>COSTC</v>
          </cell>
          <cell r="U220" t="str">
            <v/>
          </cell>
          <cell r="V220" t="str">
            <v>MOVES</v>
          </cell>
          <cell r="W220" t="str">
            <v/>
          </cell>
          <cell r="X220" t="str">
            <v/>
          </cell>
        </row>
        <row r="221">
          <cell r="E221">
            <v>3115</v>
          </cell>
          <cell r="F221" t="str">
            <v>Construction taxes</v>
          </cell>
          <cell r="G221">
            <v>78</v>
          </cell>
          <cell r="H221" t="str">
            <v>BS bals</v>
          </cell>
          <cell r="I221" t="str">
            <v>00</v>
          </cell>
          <cell r="J221" t="str">
            <v>C1</v>
          </cell>
          <cell r="K221" t="str">
            <v/>
          </cell>
          <cell r="L221" t="str">
            <v>VM</v>
          </cell>
          <cell r="M221" t="str">
            <v/>
          </cell>
          <cell r="N221" t="str">
            <v/>
          </cell>
          <cell r="O221" t="str">
            <v/>
          </cell>
          <cell r="S221" t="str">
            <v>LEGALENT</v>
          </cell>
          <cell r="T221" t="str">
            <v>COSTC</v>
          </cell>
          <cell r="U221" t="str">
            <v/>
          </cell>
          <cell r="V221" t="str">
            <v>MOVES</v>
          </cell>
          <cell r="W221" t="str">
            <v/>
          </cell>
          <cell r="X221" t="str">
            <v/>
          </cell>
        </row>
        <row r="222">
          <cell r="E222">
            <v>3116</v>
          </cell>
          <cell r="F222" t="str">
            <v>MTA Payroll tax</v>
          </cell>
          <cell r="G222">
            <v>7</v>
          </cell>
          <cell r="H222" t="str">
            <v>Outside Scope</v>
          </cell>
          <cell r="I222" t="str">
            <v>00</v>
          </cell>
          <cell r="J222" t="str">
            <v>C1</v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S222" t="str">
            <v>LEGALENT</v>
          </cell>
          <cell r="T222" t="str">
            <v>COSTC</v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</row>
        <row r="223">
          <cell r="E223">
            <v>3120</v>
          </cell>
          <cell r="F223" t="str">
            <v>Vat Payable</v>
          </cell>
          <cell r="G223">
            <v>7</v>
          </cell>
          <cell r="H223" t="str">
            <v>Outside Scope</v>
          </cell>
          <cell r="I223" t="str">
            <v>00</v>
          </cell>
          <cell r="J223" t="str">
            <v>C1</v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S223" t="str">
            <v>LEGALENT</v>
          </cell>
          <cell r="T223" t="str">
            <v>COSTC</v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</row>
        <row r="224">
          <cell r="E224">
            <v>3121</v>
          </cell>
          <cell r="F224" t="str">
            <v>Output Vat</v>
          </cell>
          <cell r="G224">
            <v>7</v>
          </cell>
          <cell r="H224" t="str">
            <v>Outside Scope</v>
          </cell>
          <cell r="I224" t="str">
            <v>00</v>
          </cell>
          <cell r="J224" t="str">
            <v>C1</v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S224" t="str">
            <v>LEGALENT</v>
          </cell>
          <cell r="T224" t="str">
            <v>COSTC</v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</row>
        <row r="225">
          <cell r="E225">
            <v>3122</v>
          </cell>
          <cell r="F225" t="str">
            <v>Output Witholding Tax</v>
          </cell>
          <cell r="G225">
            <v>7</v>
          </cell>
          <cell r="H225" t="str">
            <v>Outside Scope</v>
          </cell>
          <cell r="I225" t="str">
            <v>00</v>
          </cell>
          <cell r="J225" t="str">
            <v>C1</v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S225" t="str">
            <v>LEGALENT</v>
          </cell>
          <cell r="T225" t="str">
            <v>COSTC</v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</row>
        <row r="226">
          <cell r="E226">
            <v>3123</v>
          </cell>
          <cell r="F226" t="str">
            <v>Vat on Accrued Income</v>
          </cell>
          <cell r="G226">
            <v>7</v>
          </cell>
          <cell r="H226" t="str">
            <v>Outside Scope</v>
          </cell>
          <cell r="I226" t="str">
            <v>00</v>
          </cell>
          <cell r="J226" t="str">
            <v>C1</v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S226" t="str">
            <v>LEGALENT</v>
          </cell>
          <cell r="T226" t="str">
            <v>COSTC</v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</row>
        <row r="227">
          <cell r="E227">
            <v>3124</v>
          </cell>
          <cell r="F227" t="str">
            <v>Vat on interest accruals - Germany</v>
          </cell>
          <cell r="G227">
            <v>7</v>
          </cell>
          <cell r="H227" t="str">
            <v>Outside Scope</v>
          </cell>
          <cell r="I227" t="str">
            <v>00</v>
          </cell>
          <cell r="J227" t="str">
            <v>C1</v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S227" t="str">
            <v>LEGALENT</v>
          </cell>
          <cell r="T227" t="str">
            <v>COSTC</v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</row>
        <row r="228">
          <cell r="E228">
            <v>3125</v>
          </cell>
          <cell r="F228" t="str">
            <v>Vat on fees - Germany</v>
          </cell>
          <cell r="G228">
            <v>7</v>
          </cell>
          <cell r="H228" t="str">
            <v>Outside Scope</v>
          </cell>
          <cell r="I228" t="str">
            <v>00</v>
          </cell>
          <cell r="J228" t="str">
            <v>C1</v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S228" t="str">
            <v>LEGALENT</v>
          </cell>
          <cell r="T228" t="str">
            <v>COSTC</v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</row>
        <row r="229">
          <cell r="E229">
            <v>3126</v>
          </cell>
          <cell r="F229" t="str">
            <v>Property Vat payable</v>
          </cell>
          <cell r="G229">
            <v>7</v>
          </cell>
          <cell r="H229" t="str">
            <v>Outside Scope</v>
          </cell>
          <cell r="I229" t="str">
            <v>00</v>
          </cell>
          <cell r="J229" t="str">
            <v>C1</v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S229" t="str">
            <v>LEGALENT</v>
          </cell>
          <cell r="T229" t="str">
            <v>COSTC</v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</row>
        <row r="230">
          <cell r="E230">
            <v>3127</v>
          </cell>
          <cell r="F230" t="str">
            <v>AFD Vat</v>
          </cell>
          <cell r="G230">
            <v>7</v>
          </cell>
          <cell r="H230" t="str">
            <v>Outside Scope</v>
          </cell>
          <cell r="I230" t="str">
            <v>00</v>
          </cell>
          <cell r="J230" t="str">
            <v>C1</v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S230" t="str">
            <v>LEGALENT</v>
          </cell>
          <cell r="T230" t="str">
            <v>COSTC</v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</row>
        <row r="231">
          <cell r="E231">
            <v>3130</v>
          </cell>
          <cell r="F231" t="str">
            <v>Input Vat - standard rate</v>
          </cell>
          <cell r="G231">
            <v>7</v>
          </cell>
          <cell r="H231" t="str">
            <v>Outside Scope</v>
          </cell>
          <cell r="I231" t="str">
            <v>00</v>
          </cell>
          <cell r="J231" t="str">
            <v>C1</v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S231" t="str">
            <v>LEGALENT</v>
          </cell>
          <cell r="T231" t="str">
            <v>COSTC</v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</row>
        <row r="232">
          <cell r="E232">
            <v>3133</v>
          </cell>
          <cell r="F232" t="str">
            <v>Vat credits and refunds</v>
          </cell>
          <cell r="G232">
            <v>7</v>
          </cell>
          <cell r="H232" t="str">
            <v>Outside Scope</v>
          </cell>
          <cell r="I232" t="str">
            <v>00</v>
          </cell>
          <cell r="J232" t="str">
            <v>C1</v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S232" t="str">
            <v>LEGALENT</v>
          </cell>
          <cell r="T232" t="str">
            <v>COSTC</v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</row>
        <row r="233">
          <cell r="E233">
            <v>3134</v>
          </cell>
          <cell r="F233" t="str">
            <v>Vat on accrued expenditure</v>
          </cell>
          <cell r="G233">
            <v>7</v>
          </cell>
          <cell r="H233" t="str">
            <v>Outside Scope</v>
          </cell>
          <cell r="I233" t="str">
            <v>00</v>
          </cell>
          <cell r="J233" t="str">
            <v>C1</v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S233" t="str">
            <v>LEGALENT</v>
          </cell>
          <cell r="T233" t="str">
            <v>COSTC</v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</row>
        <row r="234">
          <cell r="E234">
            <v>3135</v>
          </cell>
          <cell r="F234" t="str">
            <v>Input witholding tax</v>
          </cell>
          <cell r="G234">
            <v>7</v>
          </cell>
          <cell r="H234" t="str">
            <v>Outside Scope</v>
          </cell>
          <cell r="I234" t="str">
            <v>00</v>
          </cell>
          <cell r="J234" t="str">
            <v>C1</v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S234" t="str">
            <v>LEGALENT</v>
          </cell>
          <cell r="T234" t="str">
            <v>COSTC</v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</row>
        <row r="235">
          <cell r="E235">
            <v>3139</v>
          </cell>
          <cell r="F235" t="str">
            <v>UK VAT Reporting</v>
          </cell>
          <cell r="G235">
            <v>7</v>
          </cell>
          <cell r="H235" t="str">
            <v>Outside Scope</v>
          </cell>
          <cell r="I235" t="str">
            <v>00</v>
          </cell>
          <cell r="J235" t="str">
            <v>C1</v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S235" t="str">
            <v>LEGALENT</v>
          </cell>
          <cell r="T235" t="str">
            <v>COSTC</v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</row>
        <row r="236">
          <cell r="E236">
            <v>3140</v>
          </cell>
          <cell r="F236" t="str">
            <v>HP bad debt provision</v>
          </cell>
          <cell r="G236">
            <v>7</v>
          </cell>
          <cell r="H236" t="str">
            <v>Outside Scope</v>
          </cell>
          <cell r="I236" t="str">
            <v>00</v>
          </cell>
          <cell r="J236" t="str">
            <v>C1</v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S236" t="str">
            <v>LEGALENT</v>
          </cell>
          <cell r="T236" t="str">
            <v>COSTC</v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</row>
        <row r="237">
          <cell r="E237">
            <v>3141</v>
          </cell>
          <cell r="F237" t="str">
            <v>Leasing income equalisation</v>
          </cell>
          <cell r="G237">
            <v>7</v>
          </cell>
          <cell r="H237" t="str">
            <v>Outside Scope</v>
          </cell>
          <cell r="I237" t="str">
            <v>00</v>
          </cell>
          <cell r="J237" t="str">
            <v>C1</v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S237" t="str">
            <v>LEGALENT</v>
          </cell>
          <cell r="T237" t="str">
            <v>COSTC</v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</row>
        <row r="238">
          <cell r="E238">
            <v>3142</v>
          </cell>
          <cell r="F238" t="str">
            <v>Other leasing creditor</v>
          </cell>
          <cell r="G238">
            <v>7</v>
          </cell>
          <cell r="H238" t="str">
            <v>Outside Scope</v>
          </cell>
          <cell r="I238" t="str">
            <v>00</v>
          </cell>
          <cell r="J238" t="str">
            <v>C1</v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S238" t="str">
            <v>LEGALENT</v>
          </cell>
          <cell r="T238" t="str">
            <v>COSTC</v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</row>
        <row r="239">
          <cell r="E239">
            <v>3155</v>
          </cell>
          <cell r="F239" t="str">
            <v>Service charge clearing</v>
          </cell>
          <cell r="G239">
            <v>35</v>
          </cell>
          <cell r="H239" t="str">
            <v>Fixed asset - other</v>
          </cell>
          <cell r="I239" t="str">
            <v>00</v>
          </cell>
          <cell r="J239" t="str">
            <v>C1</v>
          </cell>
          <cell r="K239" t="str">
            <v>F0</v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S239" t="str">
            <v>LEGALENT</v>
          </cell>
          <cell r="T239" t="str">
            <v>COSTC</v>
          </cell>
          <cell r="U239" t="str">
            <v>ASSET</v>
          </cell>
          <cell r="V239" t="str">
            <v/>
          </cell>
          <cell r="W239" t="str">
            <v/>
          </cell>
          <cell r="X239" t="str">
            <v/>
          </cell>
        </row>
        <row r="240">
          <cell r="E240">
            <v>3156</v>
          </cell>
          <cell r="F240" t="str">
            <v>Finance charge clearing</v>
          </cell>
          <cell r="G240">
            <v>35</v>
          </cell>
          <cell r="H240" t="str">
            <v>Fixed asset - other</v>
          </cell>
          <cell r="I240" t="str">
            <v>00</v>
          </cell>
          <cell r="J240" t="str">
            <v>C1</v>
          </cell>
          <cell r="K240" t="str">
            <v>F0</v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S240" t="str">
            <v>LEGALENT</v>
          </cell>
          <cell r="T240" t="str">
            <v>COSTC</v>
          </cell>
          <cell r="U240" t="str">
            <v>ASSET</v>
          </cell>
          <cell r="V240" t="str">
            <v/>
          </cell>
          <cell r="W240" t="str">
            <v/>
          </cell>
          <cell r="X240" t="str">
            <v/>
          </cell>
        </row>
        <row r="241">
          <cell r="E241">
            <v>3157</v>
          </cell>
          <cell r="F241" t="str">
            <v>Balloon payment clearing</v>
          </cell>
          <cell r="G241">
            <v>35</v>
          </cell>
          <cell r="H241" t="str">
            <v>Fixed asset - other</v>
          </cell>
          <cell r="I241" t="str">
            <v>00</v>
          </cell>
          <cell r="J241" t="str">
            <v>C1</v>
          </cell>
          <cell r="K241" t="str">
            <v>F0</v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S241" t="str">
            <v>LEGALENT</v>
          </cell>
          <cell r="T241" t="str">
            <v>COSTC</v>
          </cell>
          <cell r="U241" t="str">
            <v>ASSET</v>
          </cell>
          <cell r="V241" t="str">
            <v/>
          </cell>
          <cell r="W241" t="str">
            <v/>
          </cell>
          <cell r="X241" t="str">
            <v/>
          </cell>
        </row>
        <row r="242">
          <cell r="E242">
            <v>3160</v>
          </cell>
          <cell r="F242" t="str">
            <v>Tax Liability on Defined Pension Asset</v>
          </cell>
          <cell r="G242">
            <v>7</v>
          </cell>
          <cell r="H242" t="str">
            <v>Outside Scope</v>
          </cell>
          <cell r="I242" t="str">
            <v>00</v>
          </cell>
          <cell r="J242" t="str">
            <v>C1</v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S242" t="str">
            <v>LEGALENT</v>
          </cell>
          <cell r="T242" t="str">
            <v>COSTC</v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</row>
        <row r="243">
          <cell r="E243">
            <v>3200</v>
          </cell>
          <cell r="F243" t="str">
            <v>AP Control Agresso</v>
          </cell>
          <cell r="G243">
            <v>7</v>
          </cell>
          <cell r="H243" t="str">
            <v>Outside Scope</v>
          </cell>
          <cell r="I243" t="str">
            <v>00</v>
          </cell>
          <cell r="J243" t="str">
            <v>C1</v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S243" t="str">
            <v>LEGALENT</v>
          </cell>
          <cell r="T243" t="str">
            <v>COSTC</v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</row>
        <row r="244">
          <cell r="E244">
            <v>3201</v>
          </cell>
          <cell r="F244" t="str">
            <v>Crown and Lawson AP controls</v>
          </cell>
          <cell r="G244">
            <v>7</v>
          </cell>
          <cell r="H244" t="str">
            <v>Outside Scope</v>
          </cell>
          <cell r="I244" t="str">
            <v>00</v>
          </cell>
          <cell r="J244" t="str">
            <v>C1</v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S244" t="str">
            <v>LEGALENT</v>
          </cell>
          <cell r="T244" t="str">
            <v>COSTC</v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</row>
        <row r="245">
          <cell r="E245">
            <v>3202</v>
          </cell>
          <cell r="F245" t="str">
            <v>Agresso AP suspense</v>
          </cell>
          <cell r="G245">
            <v>7</v>
          </cell>
          <cell r="H245" t="str">
            <v>Outside Scope</v>
          </cell>
          <cell r="I245" t="str">
            <v>00</v>
          </cell>
          <cell r="J245" t="str">
            <v>C1</v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S245" t="str">
            <v>LEGALENT</v>
          </cell>
          <cell r="T245" t="str">
            <v>COSTC</v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</row>
        <row r="246">
          <cell r="E246" t="str">
            <v>Accruals</v>
          </cell>
        </row>
        <row r="247">
          <cell r="E247">
            <v>3210</v>
          </cell>
          <cell r="F247" t="str">
            <v>Accrued expenditure</v>
          </cell>
          <cell r="G247">
            <v>7</v>
          </cell>
          <cell r="H247" t="str">
            <v>Outside Scope</v>
          </cell>
          <cell r="I247" t="str">
            <v>00</v>
          </cell>
          <cell r="J247" t="str">
            <v>C1</v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S247" t="str">
            <v>LEGALENT</v>
          </cell>
          <cell r="T247" t="str">
            <v>COSTC</v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</row>
        <row r="248">
          <cell r="E248">
            <v>3220</v>
          </cell>
          <cell r="F248" t="str">
            <v>Audit fee accrual</v>
          </cell>
          <cell r="G248">
            <v>7</v>
          </cell>
          <cell r="H248" t="str">
            <v>Outside Scope</v>
          </cell>
          <cell r="I248" t="str">
            <v>00</v>
          </cell>
          <cell r="J248" t="str">
            <v>C1</v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S248" t="str">
            <v>LEGALENT</v>
          </cell>
          <cell r="T248" t="str">
            <v>COSTC</v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</row>
        <row r="249">
          <cell r="E249">
            <v>3230</v>
          </cell>
          <cell r="F249" t="str">
            <v>Other accruals</v>
          </cell>
          <cell r="G249">
            <v>7</v>
          </cell>
          <cell r="H249" t="str">
            <v>Outside Scope</v>
          </cell>
          <cell r="I249" t="str">
            <v>00</v>
          </cell>
          <cell r="J249" t="str">
            <v>C1</v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S249" t="str">
            <v>LEGALENT</v>
          </cell>
          <cell r="T249" t="str">
            <v>COSTC</v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</row>
        <row r="250">
          <cell r="E250" t="str">
            <v>Employee related accruals</v>
          </cell>
        </row>
        <row r="251">
          <cell r="E251">
            <v>3281</v>
          </cell>
          <cell r="F251" t="str">
            <v>Employee accruals</v>
          </cell>
          <cell r="G251">
            <v>7</v>
          </cell>
          <cell r="H251" t="str">
            <v>Outside Scope</v>
          </cell>
          <cell r="I251" t="str">
            <v>00</v>
          </cell>
          <cell r="J251" t="str">
            <v>C1</v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S251" t="str">
            <v>LEGALENT</v>
          </cell>
          <cell r="T251" t="str">
            <v>COSTC</v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</row>
        <row r="252">
          <cell r="E252">
            <v>3282</v>
          </cell>
          <cell r="F252" t="str">
            <v>Holiday / vacation pay accrual</v>
          </cell>
          <cell r="G252">
            <v>7</v>
          </cell>
          <cell r="H252" t="str">
            <v>Outside Scope</v>
          </cell>
          <cell r="I252" t="str">
            <v>00</v>
          </cell>
          <cell r="J252" t="str">
            <v>C1</v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S252" t="str">
            <v>LEGALENT</v>
          </cell>
          <cell r="T252" t="str">
            <v>COSTC</v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</row>
        <row r="253">
          <cell r="E253">
            <v>3283</v>
          </cell>
          <cell r="F253" t="str">
            <v>Redundancy / severance pay accrual</v>
          </cell>
          <cell r="G253">
            <v>7</v>
          </cell>
          <cell r="H253" t="str">
            <v>Outside Scope</v>
          </cell>
          <cell r="I253" t="str">
            <v>00</v>
          </cell>
          <cell r="J253" t="str">
            <v>C1</v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S253" t="str">
            <v>LEGALENT</v>
          </cell>
          <cell r="T253" t="str">
            <v>COSTC</v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</row>
        <row r="254">
          <cell r="E254">
            <v>3284</v>
          </cell>
          <cell r="F254" t="str">
            <v>Social charges on holiday accrual</v>
          </cell>
          <cell r="G254">
            <v>7</v>
          </cell>
          <cell r="H254" t="str">
            <v>Outside Scope</v>
          </cell>
          <cell r="I254" t="str">
            <v>00</v>
          </cell>
          <cell r="J254" t="str">
            <v>C1</v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S254" t="str">
            <v>LEGALENT</v>
          </cell>
          <cell r="T254" t="str">
            <v>COSTC</v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</row>
        <row r="255">
          <cell r="E255">
            <v>3285</v>
          </cell>
          <cell r="F255" t="str">
            <v>Private health care accrual</v>
          </cell>
          <cell r="G255">
            <v>7</v>
          </cell>
          <cell r="H255" t="str">
            <v>Outside Scope</v>
          </cell>
          <cell r="I255" t="str">
            <v>00</v>
          </cell>
          <cell r="J255" t="str">
            <v>C1</v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S255" t="str">
            <v>LEGALENT</v>
          </cell>
          <cell r="T255" t="str">
            <v>COSTC</v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</row>
        <row r="256">
          <cell r="E256">
            <v>3286</v>
          </cell>
          <cell r="F256" t="str">
            <v>Unemployment contributions</v>
          </cell>
          <cell r="G256">
            <v>7</v>
          </cell>
          <cell r="H256" t="str">
            <v>Outside Scope</v>
          </cell>
          <cell r="I256" t="str">
            <v>00</v>
          </cell>
          <cell r="J256" t="str">
            <v>C1</v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S256" t="str">
            <v>LEGALENT</v>
          </cell>
          <cell r="T256" t="str">
            <v>COSTC</v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</row>
        <row r="257">
          <cell r="E257">
            <v>3287</v>
          </cell>
          <cell r="F257" t="str">
            <v>Social charges on vacation</v>
          </cell>
          <cell r="G257">
            <v>7</v>
          </cell>
          <cell r="H257" t="str">
            <v>Outside Scope</v>
          </cell>
          <cell r="I257" t="str">
            <v>00</v>
          </cell>
          <cell r="J257" t="str">
            <v>C1</v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S257" t="str">
            <v>LEGALENT</v>
          </cell>
          <cell r="T257" t="str">
            <v>COSTC</v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</row>
        <row r="258">
          <cell r="E258">
            <v>3288</v>
          </cell>
          <cell r="F258" t="str">
            <v>Other social charges</v>
          </cell>
          <cell r="G258">
            <v>7</v>
          </cell>
          <cell r="H258" t="str">
            <v>Outside Scope</v>
          </cell>
          <cell r="I258" t="str">
            <v>00</v>
          </cell>
          <cell r="J258" t="str">
            <v>C1</v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S258" t="str">
            <v>LEGALENT</v>
          </cell>
          <cell r="T258" t="str">
            <v>COSTC</v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</row>
        <row r="259">
          <cell r="E259" t="str">
            <v>Treasury interest liabilites</v>
          </cell>
        </row>
        <row r="260">
          <cell r="E260">
            <v>3301</v>
          </cell>
          <cell r="F260" t="str">
            <v>Trsy int liab - derivs(FORX/SWAP)</v>
          </cell>
          <cell r="G260">
            <v>7</v>
          </cell>
          <cell r="H260" t="str">
            <v>Outside Scope</v>
          </cell>
          <cell r="I260" t="str">
            <v>00</v>
          </cell>
          <cell r="J260" t="str">
            <v>C1</v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S260" t="str">
            <v>LEGALENT</v>
          </cell>
          <cell r="T260" t="str">
            <v>COSTC</v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</row>
        <row r="261">
          <cell r="E261">
            <v>3302</v>
          </cell>
          <cell r="F261" t="str">
            <v>Trsy int liab - borrows(LONB/DEPT/FUND liabs)</v>
          </cell>
          <cell r="G261">
            <v>7</v>
          </cell>
          <cell r="H261" t="str">
            <v>Outside Scope</v>
          </cell>
          <cell r="I261" t="str">
            <v>00</v>
          </cell>
          <cell r="J261" t="str">
            <v>C1</v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S261" t="str">
            <v>LEGALENT</v>
          </cell>
          <cell r="T261" t="str">
            <v>COSTC</v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</row>
        <row r="262">
          <cell r="E262">
            <v>3303</v>
          </cell>
          <cell r="F262" t="str">
            <v>Trsy int liab - bonds(BNDI)</v>
          </cell>
          <cell r="G262">
            <v>7</v>
          </cell>
          <cell r="H262" t="str">
            <v>Outside Scope</v>
          </cell>
          <cell r="I262" t="str">
            <v>00</v>
          </cell>
          <cell r="J262" t="str">
            <v>C1</v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S262" t="str">
            <v>LEGALENT</v>
          </cell>
          <cell r="T262" t="str">
            <v>COSTC</v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</row>
        <row r="263">
          <cell r="E263">
            <v>3310</v>
          </cell>
          <cell r="F263" t="str">
            <v>Overdue tax interest payable</v>
          </cell>
          <cell r="G263">
            <v>7</v>
          </cell>
          <cell r="H263" t="str">
            <v>Outside Scope</v>
          </cell>
          <cell r="I263" t="str">
            <v>00</v>
          </cell>
          <cell r="J263" t="str">
            <v>C1</v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S263" t="str">
            <v>LEGALENT</v>
          </cell>
          <cell r="T263" t="str">
            <v>COSTC</v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</row>
        <row r="264">
          <cell r="E264">
            <v>3340</v>
          </cell>
          <cell r="F264" t="str">
            <v>Prem/Disc-issue of Neg/Bonds</v>
          </cell>
          <cell r="G264">
            <v>7</v>
          </cell>
          <cell r="H264" t="str">
            <v>Outside Scope</v>
          </cell>
          <cell r="I264" t="str">
            <v>00</v>
          </cell>
          <cell r="J264" t="str">
            <v>C1</v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S264" t="str">
            <v>LEGALENT</v>
          </cell>
          <cell r="T264" t="str">
            <v>COSTC</v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</row>
        <row r="265">
          <cell r="E265" t="str">
            <v>Minority interest</v>
          </cell>
        </row>
        <row r="266">
          <cell r="E266">
            <v>3380</v>
          </cell>
          <cell r="F266" t="str">
            <v>Minority Interests (not revalued)</v>
          </cell>
          <cell r="G266">
            <v>41</v>
          </cell>
          <cell r="H266" t="str">
            <v>Minority interest</v>
          </cell>
          <cell r="I266" t="str">
            <v>00</v>
          </cell>
          <cell r="J266" t="str">
            <v>C1</v>
          </cell>
          <cell r="K266" t="str">
            <v/>
          </cell>
          <cell r="L266" t="str">
            <v/>
          </cell>
          <cell r="M266" t="str">
            <v>UI</v>
          </cell>
          <cell r="N266" t="str">
            <v/>
          </cell>
          <cell r="O266" t="str">
            <v/>
          </cell>
          <cell r="S266" t="str">
            <v>LEGALENT</v>
          </cell>
          <cell r="T266" t="str">
            <v>COSTC</v>
          </cell>
          <cell r="U266" t="str">
            <v/>
          </cell>
          <cell r="V266" t="str">
            <v/>
          </cell>
          <cell r="W266" t="str">
            <v>INTRACO</v>
          </cell>
          <cell r="X266" t="str">
            <v/>
          </cell>
        </row>
        <row r="267">
          <cell r="E267">
            <v>3383</v>
          </cell>
          <cell r="F267" t="str">
            <v>Minority Interest</v>
          </cell>
          <cell r="G267">
            <v>41</v>
          </cell>
          <cell r="H267" t="str">
            <v>Minority interest</v>
          </cell>
          <cell r="I267" t="str">
            <v>00</v>
          </cell>
          <cell r="J267" t="str">
            <v>C1</v>
          </cell>
          <cell r="K267" t="str">
            <v/>
          </cell>
          <cell r="L267" t="str">
            <v/>
          </cell>
          <cell r="M267" t="str">
            <v>UI</v>
          </cell>
          <cell r="N267" t="str">
            <v/>
          </cell>
          <cell r="O267" t="str">
            <v/>
          </cell>
          <cell r="S267" t="str">
            <v>LEGALENT</v>
          </cell>
          <cell r="T267" t="str">
            <v>COSTC</v>
          </cell>
          <cell r="U267" t="str">
            <v/>
          </cell>
          <cell r="V267" t="str">
            <v/>
          </cell>
          <cell r="W267" t="str">
            <v>INTRACO</v>
          </cell>
          <cell r="X267" t="str">
            <v/>
          </cell>
        </row>
        <row r="268">
          <cell r="E268" t="str">
            <v>Other creditors</v>
          </cell>
        </row>
        <row r="269">
          <cell r="E269">
            <v>3390</v>
          </cell>
          <cell r="F269" t="str">
            <v>Other creditors</v>
          </cell>
          <cell r="G269">
            <v>7</v>
          </cell>
          <cell r="H269" t="str">
            <v>Outside Scope</v>
          </cell>
          <cell r="I269" t="str">
            <v>00</v>
          </cell>
          <cell r="J269" t="str">
            <v>C1</v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S269" t="str">
            <v>LEGALENT</v>
          </cell>
          <cell r="T269" t="str">
            <v>COSTC</v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</row>
        <row r="270">
          <cell r="E270">
            <v>3391</v>
          </cell>
          <cell r="F270" t="str">
            <v>ABX Quasi Escrow</v>
          </cell>
          <cell r="G270">
            <v>7</v>
          </cell>
          <cell r="H270" t="str">
            <v>Outside Scope</v>
          </cell>
          <cell r="I270" t="str">
            <v>00</v>
          </cell>
          <cell r="J270" t="str">
            <v>C1</v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S270" t="str">
            <v>LEGALENT</v>
          </cell>
          <cell r="T270" t="str">
            <v>COSTC</v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</row>
        <row r="271">
          <cell r="E271">
            <v>3393</v>
          </cell>
          <cell r="F271" t="str">
            <v>Share Based Payments - Cash Settlements</v>
          </cell>
          <cell r="G271">
            <v>7</v>
          </cell>
          <cell r="H271" t="str">
            <v>Outside Scope</v>
          </cell>
          <cell r="I271" t="str">
            <v>00</v>
          </cell>
          <cell r="J271" t="str">
            <v>C1</v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S271" t="str">
            <v>LEGALENT</v>
          </cell>
          <cell r="T271" t="str">
            <v>COSTC</v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</row>
        <row r="272">
          <cell r="E272">
            <v>3394</v>
          </cell>
          <cell r="F272" t="str">
            <v>Fund Fee Creditor Offset</v>
          </cell>
          <cell r="G272">
            <v>36</v>
          </cell>
          <cell r="H272" t="str">
            <v>Fund fee income</v>
          </cell>
          <cell r="I272" t="str">
            <v>00</v>
          </cell>
          <cell r="J272" t="str">
            <v>C1</v>
          </cell>
          <cell r="K272" t="str">
            <v>UF</v>
          </cell>
          <cell r="L272" t="str">
            <v>VM</v>
          </cell>
          <cell r="M272" t="str">
            <v>PN</v>
          </cell>
          <cell r="N272" t="str">
            <v/>
          </cell>
          <cell r="O272" t="str">
            <v/>
          </cell>
          <cell r="S272" t="str">
            <v>LEGALENT</v>
          </cell>
          <cell r="T272" t="str">
            <v>COSTC</v>
          </cell>
          <cell r="U272" t="str">
            <v>FUNMARK</v>
          </cell>
          <cell r="V272" t="str">
            <v>MOVES</v>
          </cell>
          <cell r="W272" t="str">
            <v>PORTFOLI</v>
          </cell>
          <cell r="X272" t="str">
            <v/>
          </cell>
        </row>
        <row r="273">
          <cell r="E273">
            <v>3395</v>
          </cell>
          <cell r="F273" t="str">
            <v>Carry Partner Creditor</v>
          </cell>
          <cell r="G273">
            <v>101</v>
          </cell>
          <cell r="H273" t="str">
            <v>Partners Carry</v>
          </cell>
          <cell r="I273" t="str">
            <v>00</v>
          </cell>
          <cell r="J273" t="str">
            <v>C1</v>
          </cell>
          <cell r="K273" t="str">
            <v>C0</v>
          </cell>
          <cell r="L273" t="str">
            <v/>
          </cell>
          <cell r="M273" t="str">
            <v>UI</v>
          </cell>
          <cell r="N273" t="str">
            <v/>
          </cell>
          <cell r="O273" t="str">
            <v/>
          </cell>
          <cell r="S273" t="str">
            <v>LEGALENT</v>
          </cell>
          <cell r="T273" t="str">
            <v>COSTC</v>
          </cell>
          <cell r="U273" t="str">
            <v>RESNO</v>
          </cell>
          <cell r="V273" t="str">
            <v/>
          </cell>
          <cell r="W273" t="str">
            <v>INTRACO</v>
          </cell>
          <cell r="X273" t="str">
            <v/>
          </cell>
        </row>
        <row r="274">
          <cell r="E274" t="str">
            <v>Carry and IPP</v>
          </cell>
        </row>
        <row r="275">
          <cell r="E275">
            <v>3401</v>
          </cell>
          <cell r="F275" t="str">
            <v>UK carry</v>
          </cell>
          <cell r="G275">
            <v>78</v>
          </cell>
          <cell r="H275" t="str">
            <v>BS bals</v>
          </cell>
          <cell r="I275" t="str">
            <v>00</v>
          </cell>
          <cell r="J275" t="str">
            <v>C1</v>
          </cell>
          <cell r="K275" t="str">
            <v/>
          </cell>
          <cell r="L275" t="str">
            <v>VM</v>
          </cell>
          <cell r="M275" t="str">
            <v/>
          </cell>
          <cell r="N275" t="str">
            <v/>
          </cell>
          <cell r="O275" t="str">
            <v/>
          </cell>
          <cell r="S275" t="str">
            <v>LEGALENT</v>
          </cell>
          <cell r="T275" t="str">
            <v>COSTC</v>
          </cell>
          <cell r="U275" t="str">
            <v/>
          </cell>
          <cell r="V275" t="str">
            <v>MOVES</v>
          </cell>
          <cell r="W275" t="str">
            <v/>
          </cell>
          <cell r="X275" t="str">
            <v/>
          </cell>
        </row>
        <row r="276">
          <cell r="E276">
            <v>3402</v>
          </cell>
          <cell r="F276" t="str">
            <v>Spain carry</v>
          </cell>
          <cell r="G276">
            <v>78</v>
          </cell>
          <cell r="H276" t="str">
            <v>BS bals</v>
          </cell>
          <cell r="I276" t="str">
            <v>00</v>
          </cell>
          <cell r="J276" t="str">
            <v>C1</v>
          </cell>
          <cell r="K276" t="str">
            <v/>
          </cell>
          <cell r="L276" t="str">
            <v>VM</v>
          </cell>
          <cell r="M276" t="str">
            <v/>
          </cell>
          <cell r="N276" t="str">
            <v/>
          </cell>
          <cell r="O276" t="str">
            <v/>
          </cell>
          <cell r="S276" t="str">
            <v>LEGALENT</v>
          </cell>
          <cell r="T276" t="str">
            <v>COSTC</v>
          </cell>
          <cell r="U276" t="str">
            <v/>
          </cell>
          <cell r="V276" t="str">
            <v>MOVES</v>
          </cell>
          <cell r="W276" t="str">
            <v/>
          </cell>
          <cell r="X276" t="str">
            <v/>
          </cell>
        </row>
        <row r="277">
          <cell r="E277">
            <v>3403</v>
          </cell>
          <cell r="F277" t="str">
            <v>Italy carry</v>
          </cell>
          <cell r="G277">
            <v>78</v>
          </cell>
          <cell r="H277" t="str">
            <v>BS bals</v>
          </cell>
          <cell r="I277" t="str">
            <v>00</v>
          </cell>
          <cell r="J277" t="str">
            <v>C1</v>
          </cell>
          <cell r="K277" t="str">
            <v/>
          </cell>
          <cell r="L277" t="str">
            <v>VM</v>
          </cell>
          <cell r="M277" t="str">
            <v/>
          </cell>
          <cell r="N277" t="str">
            <v/>
          </cell>
          <cell r="O277" t="str">
            <v/>
          </cell>
          <cell r="S277" t="str">
            <v>LEGALENT</v>
          </cell>
          <cell r="T277" t="str">
            <v>COSTC</v>
          </cell>
          <cell r="U277" t="str">
            <v/>
          </cell>
          <cell r="V277" t="str">
            <v>MOVES</v>
          </cell>
          <cell r="W277" t="str">
            <v/>
          </cell>
          <cell r="X277" t="str">
            <v/>
          </cell>
        </row>
        <row r="278">
          <cell r="E278">
            <v>3404</v>
          </cell>
          <cell r="F278" t="str">
            <v>Germany carry</v>
          </cell>
          <cell r="G278">
            <v>78</v>
          </cell>
          <cell r="H278" t="str">
            <v>BS bals</v>
          </cell>
          <cell r="I278" t="str">
            <v>00</v>
          </cell>
          <cell r="J278" t="str">
            <v>C1</v>
          </cell>
          <cell r="K278" t="str">
            <v/>
          </cell>
          <cell r="L278" t="str">
            <v>VM</v>
          </cell>
          <cell r="M278" t="str">
            <v/>
          </cell>
          <cell r="N278" t="str">
            <v/>
          </cell>
          <cell r="O278" t="str">
            <v/>
          </cell>
          <cell r="S278" t="str">
            <v>LEGALENT</v>
          </cell>
          <cell r="T278" t="str">
            <v>COSTC</v>
          </cell>
          <cell r="U278" t="str">
            <v/>
          </cell>
          <cell r="V278" t="str">
            <v>MOVES</v>
          </cell>
          <cell r="W278" t="str">
            <v/>
          </cell>
          <cell r="X278" t="str">
            <v/>
          </cell>
        </row>
        <row r="279">
          <cell r="E279">
            <v>3405</v>
          </cell>
          <cell r="F279" t="str">
            <v>France carry</v>
          </cell>
          <cell r="G279">
            <v>78</v>
          </cell>
          <cell r="H279" t="str">
            <v>BS bals</v>
          </cell>
          <cell r="I279" t="str">
            <v>00</v>
          </cell>
          <cell r="J279" t="str">
            <v>C1</v>
          </cell>
          <cell r="K279" t="str">
            <v/>
          </cell>
          <cell r="L279" t="str">
            <v>VM</v>
          </cell>
          <cell r="M279" t="str">
            <v/>
          </cell>
          <cell r="N279" t="str">
            <v/>
          </cell>
          <cell r="O279" t="str">
            <v/>
          </cell>
          <cell r="S279" t="str">
            <v>LEGALENT</v>
          </cell>
          <cell r="T279" t="str">
            <v>COSTC</v>
          </cell>
          <cell r="U279" t="str">
            <v/>
          </cell>
          <cell r="V279" t="str">
            <v>MOVES</v>
          </cell>
          <cell r="W279" t="str">
            <v/>
          </cell>
          <cell r="X279" t="str">
            <v/>
          </cell>
        </row>
        <row r="280">
          <cell r="E280">
            <v>3406</v>
          </cell>
          <cell r="F280" t="str">
            <v>Nordic carry</v>
          </cell>
          <cell r="G280">
            <v>78</v>
          </cell>
          <cell r="H280" t="str">
            <v>BS bals</v>
          </cell>
          <cell r="I280" t="str">
            <v>00</v>
          </cell>
          <cell r="J280" t="str">
            <v>C1</v>
          </cell>
          <cell r="K280" t="str">
            <v/>
          </cell>
          <cell r="L280" t="str">
            <v>VM</v>
          </cell>
          <cell r="M280" t="str">
            <v/>
          </cell>
          <cell r="N280" t="str">
            <v/>
          </cell>
          <cell r="O280" t="str">
            <v/>
          </cell>
          <cell r="S280" t="str">
            <v>LEGALENT</v>
          </cell>
          <cell r="T280" t="str">
            <v>COSTC</v>
          </cell>
          <cell r="U280" t="str">
            <v/>
          </cell>
          <cell r="V280" t="str">
            <v>MOVES</v>
          </cell>
          <cell r="W280" t="str">
            <v/>
          </cell>
          <cell r="X280" t="str">
            <v/>
          </cell>
        </row>
        <row r="281">
          <cell r="E281">
            <v>3407</v>
          </cell>
          <cell r="F281" t="str">
            <v>Benelux carry</v>
          </cell>
          <cell r="G281">
            <v>78</v>
          </cell>
          <cell r="H281" t="str">
            <v>BS bals</v>
          </cell>
          <cell r="I281" t="str">
            <v>00</v>
          </cell>
          <cell r="J281" t="str">
            <v>C1</v>
          </cell>
          <cell r="K281" t="str">
            <v/>
          </cell>
          <cell r="L281" t="str">
            <v>VM</v>
          </cell>
          <cell r="M281" t="str">
            <v/>
          </cell>
          <cell r="N281" t="str">
            <v/>
          </cell>
          <cell r="O281" t="str">
            <v/>
          </cell>
          <cell r="S281" t="str">
            <v>LEGALENT</v>
          </cell>
          <cell r="T281" t="str">
            <v>COSTC</v>
          </cell>
          <cell r="U281" t="str">
            <v/>
          </cell>
          <cell r="V281" t="str">
            <v>MOVES</v>
          </cell>
          <cell r="W281" t="str">
            <v/>
          </cell>
          <cell r="X281" t="str">
            <v/>
          </cell>
        </row>
        <row r="282">
          <cell r="E282">
            <v>3408</v>
          </cell>
          <cell r="F282" t="str">
            <v>ASEAN carry</v>
          </cell>
          <cell r="G282">
            <v>78</v>
          </cell>
          <cell r="H282" t="str">
            <v>BS bals</v>
          </cell>
          <cell r="I282" t="str">
            <v>00</v>
          </cell>
          <cell r="J282" t="str">
            <v>C1</v>
          </cell>
          <cell r="K282" t="str">
            <v/>
          </cell>
          <cell r="L282" t="str">
            <v>VM</v>
          </cell>
          <cell r="M282" t="str">
            <v/>
          </cell>
          <cell r="N282" t="str">
            <v/>
          </cell>
          <cell r="O282" t="str">
            <v/>
          </cell>
          <cell r="S282" t="str">
            <v>LEGALENT</v>
          </cell>
          <cell r="T282" t="str">
            <v>COSTC</v>
          </cell>
          <cell r="U282" t="str">
            <v/>
          </cell>
          <cell r="V282" t="str">
            <v>MOVES</v>
          </cell>
          <cell r="W282" t="str">
            <v/>
          </cell>
          <cell r="X282" t="str">
            <v/>
          </cell>
        </row>
        <row r="283">
          <cell r="E283">
            <v>3409</v>
          </cell>
          <cell r="F283" t="str">
            <v>USA carry</v>
          </cell>
          <cell r="G283">
            <v>78</v>
          </cell>
          <cell r="H283" t="str">
            <v>BS bals</v>
          </cell>
          <cell r="I283" t="str">
            <v>00</v>
          </cell>
          <cell r="J283" t="str">
            <v>C1</v>
          </cell>
          <cell r="K283" t="str">
            <v/>
          </cell>
          <cell r="L283" t="str">
            <v>VM</v>
          </cell>
          <cell r="M283" t="str">
            <v/>
          </cell>
          <cell r="N283" t="str">
            <v/>
          </cell>
          <cell r="O283" t="str">
            <v/>
          </cell>
          <cell r="S283" t="str">
            <v>LEGALENT</v>
          </cell>
          <cell r="T283" t="str">
            <v>COSTC</v>
          </cell>
          <cell r="U283" t="str">
            <v/>
          </cell>
          <cell r="V283" t="str">
            <v>MOVES</v>
          </cell>
          <cell r="W283" t="str">
            <v/>
          </cell>
          <cell r="X283" t="str">
            <v/>
          </cell>
        </row>
        <row r="284">
          <cell r="E284">
            <v>3410</v>
          </cell>
          <cell r="F284" t="str">
            <v>Pan European carry</v>
          </cell>
          <cell r="G284">
            <v>78</v>
          </cell>
          <cell r="H284" t="str">
            <v>BS bals</v>
          </cell>
          <cell r="I284" t="str">
            <v>00</v>
          </cell>
          <cell r="J284" t="str">
            <v>C1</v>
          </cell>
          <cell r="K284" t="str">
            <v/>
          </cell>
          <cell r="L284" t="str">
            <v>VM</v>
          </cell>
          <cell r="M284" t="str">
            <v/>
          </cell>
          <cell r="N284" t="str">
            <v/>
          </cell>
          <cell r="O284" t="str">
            <v/>
          </cell>
          <cell r="S284" t="str">
            <v>LEGALENT</v>
          </cell>
          <cell r="T284" t="str">
            <v>COSTC</v>
          </cell>
          <cell r="U284" t="str">
            <v/>
          </cell>
          <cell r="V284" t="str">
            <v>MOVES</v>
          </cell>
          <cell r="W284" t="str">
            <v/>
          </cell>
          <cell r="X284" t="str">
            <v/>
          </cell>
        </row>
        <row r="285">
          <cell r="E285">
            <v>3421</v>
          </cell>
          <cell r="F285" t="str">
            <v>UK carry - IPP</v>
          </cell>
          <cell r="G285">
            <v>78</v>
          </cell>
          <cell r="H285" t="str">
            <v>BS bals</v>
          </cell>
          <cell r="I285" t="str">
            <v>00</v>
          </cell>
          <cell r="J285" t="str">
            <v>C1</v>
          </cell>
          <cell r="K285" t="str">
            <v/>
          </cell>
          <cell r="L285" t="str">
            <v>VM</v>
          </cell>
          <cell r="M285" t="str">
            <v/>
          </cell>
          <cell r="N285" t="str">
            <v/>
          </cell>
          <cell r="O285" t="str">
            <v/>
          </cell>
          <cell r="S285" t="str">
            <v>LEGALENT</v>
          </cell>
          <cell r="T285" t="str">
            <v>COSTC</v>
          </cell>
          <cell r="U285" t="str">
            <v/>
          </cell>
          <cell r="V285" t="str">
            <v>MOVES</v>
          </cell>
          <cell r="W285" t="str">
            <v/>
          </cell>
          <cell r="X285" t="str">
            <v/>
          </cell>
        </row>
        <row r="286">
          <cell r="E286">
            <v>3422</v>
          </cell>
          <cell r="F286" t="str">
            <v>Spain carry - IPP</v>
          </cell>
          <cell r="G286">
            <v>78</v>
          </cell>
          <cell r="H286" t="str">
            <v>BS bals</v>
          </cell>
          <cell r="I286" t="str">
            <v>00</v>
          </cell>
          <cell r="J286" t="str">
            <v>C1</v>
          </cell>
          <cell r="K286" t="str">
            <v/>
          </cell>
          <cell r="L286" t="str">
            <v>VM</v>
          </cell>
          <cell r="M286" t="str">
            <v/>
          </cell>
          <cell r="N286" t="str">
            <v/>
          </cell>
          <cell r="O286" t="str">
            <v/>
          </cell>
          <cell r="S286" t="str">
            <v>LEGALENT</v>
          </cell>
          <cell r="T286" t="str">
            <v>COSTC</v>
          </cell>
          <cell r="U286" t="str">
            <v/>
          </cell>
          <cell r="V286" t="str">
            <v>MOVES</v>
          </cell>
          <cell r="W286" t="str">
            <v/>
          </cell>
          <cell r="X286" t="str">
            <v/>
          </cell>
        </row>
        <row r="287">
          <cell r="E287">
            <v>3423</v>
          </cell>
          <cell r="F287" t="str">
            <v>Italy carry - IPP</v>
          </cell>
          <cell r="G287">
            <v>78</v>
          </cell>
          <cell r="H287" t="str">
            <v>BS bals</v>
          </cell>
          <cell r="I287" t="str">
            <v>00</v>
          </cell>
          <cell r="J287" t="str">
            <v>C1</v>
          </cell>
          <cell r="K287" t="str">
            <v/>
          </cell>
          <cell r="L287" t="str">
            <v>VM</v>
          </cell>
          <cell r="M287" t="str">
            <v/>
          </cell>
          <cell r="N287" t="str">
            <v/>
          </cell>
          <cell r="O287" t="str">
            <v/>
          </cell>
          <cell r="S287" t="str">
            <v>LEGALENT</v>
          </cell>
          <cell r="T287" t="str">
            <v>COSTC</v>
          </cell>
          <cell r="U287" t="str">
            <v/>
          </cell>
          <cell r="V287" t="str">
            <v>MOVES</v>
          </cell>
          <cell r="W287" t="str">
            <v/>
          </cell>
          <cell r="X287" t="str">
            <v/>
          </cell>
        </row>
        <row r="288">
          <cell r="E288">
            <v>3424</v>
          </cell>
          <cell r="F288" t="str">
            <v>Germany carry - IPP</v>
          </cell>
          <cell r="G288">
            <v>78</v>
          </cell>
          <cell r="H288" t="str">
            <v>BS bals</v>
          </cell>
          <cell r="I288" t="str">
            <v>00</v>
          </cell>
          <cell r="J288" t="str">
            <v>C1</v>
          </cell>
          <cell r="K288" t="str">
            <v/>
          </cell>
          <cell r="L288" t="str">
            <v>VM</v>
          </cell>
          <cell r="M288" t="str">
            <v/>
          </cell>
          <cell r="N288" t="str">
            <v/>
          </cell>
          <cell r="O288" t="str">
            <v/>
          </cell>
          <cell r="S288" t="str">
            <v>LEGALENT</v>
          </cell>
          <cell r="T288" t="str">
            <v>COSTC</v>
          </cell>
          <cell r="U288" t="str">
            <v/>
          </cell>
          <cell r="V288" t="str">
            <v>MOVES</v>
          </cell>
          <cell r="W288" t="str">
            <v/>
          </cell>
          <cell r="X288" t="str">
            <v/>
          </cell>
        </row>
        <row r="289">
          <cell r="E289">
            <v>3425</v>
          </cell>
          <cell r="F289" t="str">
            <v>France carry - IPP</v>
          </cell>
          <cell r="G289">
            <v>78</v>
          </cell>
          <cell r="H289" t="str">
            <v>BS bals</v>
          </cell>
          <cell r="I289" t="str">
            <v>00</v>
          </cell>
          <cell r="J289" t="str">
            <v>C1</v>
          </cell>
          <cell r="K289" t="str">
            <v/>
          </cell>
          <cell r="L289" t="str">
            <v>VM</v>
          </cell>
          <cell r="M289" t="str">
            <v/>
          </cell>
          <cell r="N289" t="str">
            <v/>
          </cell>
          <cell r="O289" t="str">
            <v/>
          </cell>
          <cell r="S289" t="str">
            <v>LEGALENT</v>
          </cell>
          <cell r="T289" t="str">
            <v>COSTC</v>
          </cell>
          <cell r="U289" t="str">
            <v/>
          </cell>
          <cell r="V289" t="str">
            <v>MOVES</v>
          </cell>
          <cell r="W289" t="str">
            <v/>
          </cell>
          <cell r="X289" t="str">
            <v/>
          </cell>
        </row>
        <row r="290">
          <cell r="E290">
            <v>3426</v>
          </cell>
          <cell r="F290" t="str">
            <v>Nordic carry - IPP</v>
          </cell>
          <cell r="G290">
            <v>78</v>
          </cell>
          <cell r="H290" t="str">
            <v>BS bals</v>
          </cell>
          <cell r="I290" t="str">
            <v>00</v>
          </cell>
          <cell r="J290" t="str">
            <v>C1</v>
          </cell>
          <cell r="K290" t="str">
            <v/>
          </cell>
          <cell r="L290" t="str">
            <v>VM</v>
          </cell>
          <cell r="M290" t="str">
            <v/>
          </cell>
          <cell r="N290" t="str">
            <v/>
          </cell>
          <cell r="O290" t="str">
            <v/>
          </cell>
          <cell r="S290" t="str">
            <v>LEGALENT</v>
          </cell>
          <cell r="T290" t="str">
            <v>COSTC</v>
          </cell>
          <cell r="U290" t="str">
            <v/>
          </cell>
          <cell r="V290" t="str">
            <v>MOVES</v>
          </cell>
          <cell r="W290" t="str">
            <v/>
          </cell>
          <cell r="X290" t="str">
            <v/>
          </cell>
        </row>
        <row r="291">
          <cell r="E291">
            <v>3427</v>
          </cell>
          <cell r="F291" t="str">
            <v>Benelux carry - IPP</v>
          </cell>
          <cell r="G291">
            <v>78</v>
          </cell>
          <cell r="H291" t="str">
            <v>BS bals</v>
          </cell>
          <cell r="I291" t="str">
            <v>00</v>
          </cell>
          <cell r="J291" t="str">
            <v>C1</v>
          </cell>
          <cell r="K291" t="str">
            <v/>
          </cell>
          <cell r="L291" t="str">
            <v>VM</v>
          </cell>
          <cell r="M291" t="str">
            <v/>
          </cell>
          <cell r="N291" t="str">
            <v/>
          </cell>
          <cell r="O291" t="str">
            <v/>
          </cell>
          <cell r="S291" t="str">
            <v>LEGALENT</v>
          </cell>
          <cell r="T291" t="str">
            <v>COSTC</v>
          </cell>
          <cell r="U291" t="str">
            <v/>
          </cell>
          <cell r="V291" t="str">
            <v>MOVES</v>
          </cell>
          <cell r="W291" t="str">
            <v/>
          </cell>
          <cell r="X291" t="str">
            <v/>
          </cell>
        </row>
        <row r="292">
          <cell r="E292">
            <v>3428</v>
          </cell>
          <cell r="F292" t="str">
            <v>ASEAN carry - IPP</v>
          </cell>
          <cell r="G292">
            <v>78</v>
          </cell>
          <cell r="H292" t="str">
            <v>BS bals</v>
          </cell>
          <cell r="I292" t="str">
            <v>00</v>
          </cell>
          <cell r="J292" t="str">
            <v>C1</v>
          </cell>
          <cell r="K292" t="str">
            <v/>
          </cell>
          <cell r="L292" t="str">
            <v>VM</v>
          </cell>
          <cell r="M292" t="str">
            <v/>
          </cell>
          <cell r="N292" t="str">
            <v/>
          </cell>
          <cell r="O292" t="str">
            <v/>
          </cell>
          <cell r="S292" t="str">
            <v>LEGALENT</v>
          </cell>
          <cell r="T292" t="str">
            <v>COSTC</v>
          </cell>
          <cell r="U292" t="str">
            <v/>
          </cell>
          <cell r="V292" t="str">
            <v>MOVES</v>
          </cell>
          <cell r="W292" t="str">
            <v/>
          </cell>
          <cell r="X292" t="str">
            <v/>
          </cell>
        </row>
        <row r="293">
          <cell r="E293">
            <v>3429</v>
          </cell>
          <cell r="F293" t="str">
            <v>USA carry - IPP</v>
          </cell>
          <cell r="G293">
            <v>78</v>
          </cell>
          <cell r="H293" t="str">
            <v>BS bals</v>
          </cell>
          <cell r="I293" t="str">
            <v>00</v>
          </cell>
          <cell r="J293" t="str">
            <v>C1</v>
          </cell>
          <cell r="K293" t="str">
            <v/>
          </cell>
          <cell r="L293" t="str">
            <v>VM</v>
          </cell>
          <cell r="M293" t="str">
            <v/>
          </cell>
          <cell r="N293" t="str">
            <v/>
          </cell>
          <cell r="O293" t="str">
            <v/>
          </cell>
          <cell r="S293" t="str">
            <v>LEGALENT</v>
          </cell>
          <cell r="T293" t="str">
            <v>COSTC</v>
          </cell>
          <cell r="U293" t="str">
            <v/>
          </cell>
          <cell r="V293" t="str">
            <v>MOVES</v>
          </cell>
          <cell r="W293" t="str">
            <v/>
          </cell>
          <cell r="X293" t="str">
            <v/>
          </cell>
        </row>
        <row r="294">
          <cell r="E294">
            <v>3430</v>
          </cell>
          <cell r="F294" t="str">
            <v>Pan European carry - IPP</v>
          </cell>
          <cell r="G294">
            <v>78</v>
          </cell>
          <cell r="H294" t="str">
            <v>BS bals</v>
          </cell>
          <cell r="I294" t="str">
            <v>00</v>
          </cell>
          <cell r="J294" t="str">
            <v>C1</v>
          </cell>
          <cell r="K294" t="str">
            <v/>
          </cell>
          <cell r="L294" t="str">
            <v>VM</v>
          </cell>
          <cell r="M294" t="str">
            <v/>
          </cell>
          <cell r="N294" t="str">
            <v/>
          </cell>
          <cell r="O294" t="str">
            <v/>
          </cell>
          <cell r="S294" t="str">
            <v>LEGALENT</v>
          </cell>
          <cell r="T294" t="str">
            <v>COSTC</v>
          </cell>
          <cell r="U294" t="str">
            <v/>
          </cell>
          <cell r="V294" t="str">
            <v>MOVES</v>
          </cell>
          <cell r="W294" t="str">
            <v/>
          </cell>
          <cell r="X294" t="str">
            <v/>
          </cell>
        </row>
        <row r="295">
          <cell r="E295">
            <v>3450</v>
          </cell>
          <cell r="F295" t="str">
            <v>Carry Receivable by Group from 3i Funds - BS</v>
          </cell>
          <cell r="G295">
            <v>102</v>
          </cell>
          <cell r="H295" t="str">
            <v>Group Carry Receivable</v>
          </cell>
          <cell r="I295" t="str">
            <v>00</v>
          </cell>
          <cell r="J295" t="str">
            <v>C1</v>
          </cell>
          <cell r="K295" t="str">
            <v/>
          </cell>
          <cell r="L295" t="str">
            <v>VM</v>
          </cell>
          <cell r="M295" t="str">
            <v>PN</v>
          </cell>
          <cell r="N295" t="str">
            <v/>
          </cell>
          <cell r="O295" t="str">
            <v/>
          </cell>
          <cell r="S295" t="str">
            <v>LEGALENT</v>
          </cell>
          <cell r="T295" t="str">
            <v>COSTC</v>
          </cell>
          <cell r="U295" t="str">
            <v/>
          </cell>
          <cell r="V295" t="str">
            <v>MOVES</v>
          </cell>
          <cell r="W295" t="str">
            <v>PORTFOLI</v>
          </cell>
          <cell r="X295" t="str">
            <v/>
          </cell>
        </row>
        <row r="296">
          <cell r="E296">
            <v>3455</v>
          </cell>
          <cell r="F296" t="str">
            <v>Carry Received by Group from 3i Funds</v>
          </cell>
          <cell r="G296">
            <v>102</v>
          </cell>
          <cell r="H296" t="str">
            <v>Group Carry Receivable</v>
          </cell>
          <cell r="I296" t="str">
            <v>00</v>
          </cell>
          <cell r="J296" t="str">
            <v>C1</v>
          </cell>
          <cell r="K296" t="str">
            <v/>
          </cell>
          <cell r="L296" t="str">
            <v>VM</v>
          </cell>
          <cell r="M296" t="str">
            <v>PN</v>
          </cell>
          <cell r="N296" t="str">
            <v/>
          </cell>
          <cell r="O296" t="str">
            <v/>
          </cell>
          <cell r="S296" t="str">
            <v>LEGALENT</v>
          </cell>
          <cell r="T296" t="str">
            <v>COSTC</v>
          </cell>
          <cell r="U296" t="str">
            <v/>
          </cell>
          <cell r="V296" t="str">
            <v>MOVES</v>
          </cell>
          <cell r="W296" t="str">
            <v>PORTFOLI</v>
          </cell>
          <cell r="X296" t="str">
            <v/>
          </cell>
        </row>
        <row r="297">
          <cell r="E297" t="str">
            <v>Sales ledger</v>
          </cell>
        </row>
        <row r="298">
          <cell r="E298">
            <v>3502</v>
          </cell>
          <cell r="F298" t="str">
            <v>Sales ledger control - Agresso</v>
          </cell>
          <cell r="G298">
            <v>7</v>
          </cell>
          <cell r="H298" t="str">
            <v>Outside Scope</v>
          </cell>
          <cell r="I298" t="str">
            <v>00</v>
          </cell>
          <cell r="J298" t="str">
            <v>C1</v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S298" t="str">
            <v>LEGALENT</v>
          </cell>
          <cell r="T298" t="str">
            <v>COSTC</v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</row>
        <row r="299">
          <cell r="E299">
            <v>3505</v>
          </cell>
          <cell r="F299" t="str">
            <v>Bad and doubtful debt provisions - Agresso</v>
          </cell>
          <cell r="G299">
            <v>7</v>
          </cell>
          <cell r="H299" t="str">
            <v>Outside Scope</v>
          </cell>
          <cell r="I299" t="str">
            <v>00</v>
          </cell>
          <cell r="J299" t="str">
            <v>C1</v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S299" t="str">
            <v>LEGALENT</v>
          </cell>
          <cell r="T299" t="str">
            <v>COSTC</v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</row>
        <row r="300">
          <cell r="E300" t="str">
            <v>Floats and petty cash</v>
          </cell>
        </row>
        <row r="301">
          <cell r="E301">
            <v>3510</v>
          </cell>
          <cell r="F301" t="str">
            <v>Currency floats</v>
          </cell>
          <cell r="G301">
            <v>7</v>
          </cell>
          <cell r="H301" t="str">
            <v>Outside Scope</v>
          </cell>
          <cell r="I301" t="str">
            <v>00</v>
          </cell>
          <cell r="J301" t="str">
            <v>C1</v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S301" t="str">
            <v>LEGALENT</v>
          </cell>
          <cell r="T301" t="str">
            <v>COSTC</v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</row>
        <row r="302">
          <cell r="E302">
            <v>3511</v>
          </cell>
          <cell r="F302" t="str">
            <v>Office floats</v>
          </cell>
          <cell r="G302">
            <v>7</v>
          </cell>
          <cell r="H302" t="str">
            <v>Outside Scope</v>
          </cell>
          <cell r="I302" t="str">
            <v>00</v>
          </cell>
          <cell r="J302" t="str">
            <v>C1</v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S302" t="str">
            <v>LEGALENT</v>
          </cell>
          <cell r="T302" t="str">
            <v>COSTC</v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</row>
        <row r="303">
          <cell r="E303">
            <v>3512</v>
          </cell>
          <cell r="F303" t="str">
            <v>Petty cash</v>
          </cell>
          <cell r="G303">
            <v>7</v>
          </cell>
          <cell r="H303" t="str">
            <v>Outside Scope</v>
          </cell>
          <cell r="I303" t="str">
            <v>00</v>
          </cell>
          <cell r="J303" t="str">
            <v>C1</v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S303" t="str">
            <v>LEGALENT</v>
          </cell>
          <cell r="T303" t="str">
            <v>COSTC</v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</row>
        <row r="304">
          <cell r="E304">
            <v>3513</v>
          </cell>
          <cell r="F304" t="str">
            <v>Travel floats</v>
          </cell>
          <cell r="G304">
            <v>7</v>
          </cell>
          <cell r="H304" t="str">
            <v>Outside Scope</v>
          </cell>
          <cell r="I304" t="str">
            <v>00</v>
          </cell>
          <cell r="J304" t="str">
            <v>C1</v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S304" t="str">
            <v>LEGALENT</v>
          </cell>
          <cell r="T304" t="str">
            <v>COSTC</v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</row>
        <row r="305">
          <cell r="E305">
            <v>3514</v>
          </cell>
          <cell r="F305" t="str">
            <v>Cash vouchers</v>
          </cell>
          <cell r="G305">
            <v>7</v>
          </cell>
          <cell r="H305" t="str">
            <v>Outside Scope</v>
          </cell>
          <cell r="I305" t="str">
            <v>00</v>
          </cell>
          <cell r="J305" t="str">
            <v>C1</v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S305" t="str">
            <v>LEGALENT</v>
          </cell>
          <cell r="T305" t="str">
            <v>COSTC</v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</row>
        <row r="306">
          <cell r="E306" t="str">
            <v>Other Debtors</v>
          </cell>
        </row>
        <row r="307">
          <cell r="E307">
            <v>3520</v>
          </cell>
          <cell r="F307" t="str">
            <v>3i Pension scheme</v>
          </cell>
          <cell r="G307">
            <v>78</v>
          </cell>
          <cell r="H307" t="str">
            <v>BS bals</v>
          </cell>
          <cell r="I307" t="str">
            <v>00</v>
          </cell>
          <cell r="J307" t="str">
            <v>C1</v>
          </cell>
          <cell r="K307" t="str">
            <v/>
          </cell>
          <cell r="L307" t="str">
            <v>VM</v>
          </cell>
          <cell r="M307" t="str">
            <v/>
          </cell>
          <cell r="N307" t="str">
            <v/>
          </cell>
          <cell r="O307" t="str">
            <v/>
          </cell>
          <cell r="S307" t="str">
            <v>LEGALENT</v>
          </cell>
          <cell r="T307" t="str">
            <v>COSTC</v>
          </cell>
          <cell r="U307" t="str">
            <v/>
          </cell>
          <cell r="V307" t="str">
            <v>MOVES</v>
          </cell>
          <cell r="W307" t="str">
            <v/>
          </cell>
          <cell r="X307" t="str">
            <v/>
          </cell>
        </row>
        <row r="308">
          <cell r="E308">
            <v>3521</v>
          </cell>
          <cell r="F308" t="str">
            <v>Staff loans</v>
          </cell>
          <cell r="G308">
            <v>78</v>
          </cell>
          <cell r="H308" t="str">
            <v>BS bals</v>
          </cell>
          <cell r="I308" t="str">
            <v>00</v>
          </cell>
          <cell r="J308" t="str">
            <v>C1</v>
          </cell>
          <cell r="K308" t="str">
            <v/>
          </cell>
          <cell r="L308" t="str">
            <v>VM</v>
          </cell>
          <cell r="M308" t="str">
            <v/>
          </cell>
          <cell r="N308" t="str">
            <v/>
          </cell>
          <cell r="O308" t="str">
            <v/>
          </cell>
          <cell r="S308" t="str">
            <v>LEGALENT</v>
          </cell>
          <cell r="T308" t="str">
            <v>COSTC</v>
          </cell>
          <cell r="U308" t="str">
            <v/>
          </cell>
          <cell r="V308" t="str">
            <v>MOVES</v>
          </cell>
          <cell r="W308" t="str">
            <v/>
          </cell>
          <cell r="X308" t="str">
            <v/>
          </cell>
        </row>
        <row r="309">
          <cell r="E309">
            <v>3522</v>
          </cell>
          <cell r="F309" t="str">
            <v>Season ticket loans</v>
          </cell>
          <cell r="G309">
            <v>78</v>
          </cell>
          <cell r="H309" t="str">
            <v>BS bals</v>
          </cell>
          <cell r="I309" t="str">
            <v>00</v>
          </cell>
          <cell r="J309" t="str">
            <v>C1</v>
          </cell>
          <cell r="K309" t="str">
            <v/>
          </cell>
          <cell r="L309" t="str">
            <v>VM</v>
          </cell>
          <cell r="M309" t="str">
            <v/>
          </cell>
          <cell r="N309" t="str">
            <v/>
          </cell>
          <cell r="O309" t="str">
            <v/>
          </cell>
          <cell r="S309" t="str">
            <v>LEGALENT</v>
          </cell>
          <cell r="T309" t="str">
            <v>COSTC</v>
          </cell>
          <cell r="U309" t="str">
            <v/>
          </cell>
          <cell r="V309" t="str">
            <v>MOVES</v>
          </cell>
          <cell r="W309" t="str">
            <v/>
          </cell>
          <cell r="X309" t="str">
            <v/>
          </cell>
        </row>
        <row r="310">
          <cell r="E310">
            <v>3524</v>
          </cell>
          <cell r="F310" t="str">
            <v>Sounders Trust Loan</v>
          </cell>
          <cell r="G310">
            <v>7</v>
          </cell>
          <cell r="H310" t="str">
            <v>Outside Scope</v>
          </cell>
          <cell r="I310" t="str">
            <v>00</v>
          </cell>
          <cell r="J310" t="str">
            <v>C1</v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S310" t="str">
            <v>LEGALENT</v>
          </cell>
          <cell r="T310" t="str">
            <v>COSTC</v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</row>
        <row r="311">
          <cell r="E311">
            <v>3525</v>
          </cell>
          <cell r="F311" t="str">
            <v>Mourant - 3i Group Employ trust</v>
          </cell>
          <cell r="G311">
            <v>7</v>
          </cell>
          <cell r="H311" t="str">
            <v>Outside Scope</v>
          </cell>
          <cell r="I311" t="str">
            <v>00</v>
          </cell>
          <cell r="J311" t="str">
            <v>C1</v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S311" t="str">
            <v>LEGALENT</v>
          </cell>
          <cell r="T311" t="str">
            <v>COSTC</v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</row>
        <row r="312">
          <cell r="E312">
            <v>3526</v>
          </cell>
          <cell r="F312" t="str">
            <v>Accrued priority profit share</v>
          </cell>
          <cell r="G312">
            <v>37</v>
          </cell>
          <cell r="H312" t="str">
            <v>Intercompany trans</v>
          </cell>
          <cell r="I312" t="str">
            <v>00</v>
          </cell>
          <cell r="J312" t="str">
            <v>C1</v>
          </cell>
          <cell r="K312" t="str">
            <v/>
          </cell>
          <cell r="L312" t="str">
            <v/>
          </cell>
          <cell r="M312" t="str">
            <v>UI</v>
          </cell>
          <cell r="N312" t="str">
            <v/>
          </cell>
          <cell r="O312" t="str">
            <v/>
          </cell>
          <cell r="S312" t="str">
            <v>LEGALENT</v>
          </cell>
          <cell r="T312" t="str">
            <v>COSTC</v>
          </cell>
          <cell r="U312" t="str">
            <v/>
          </cell>
          <cell r="V312" t="str">
            <v/>
          </cell>
          <cell r="W312" t="str">
            <v>INTRACO</v>
          </cell>
          <cell r="X312" t="str">
            <v/>
          </cell>
        </row>
        <row r="313">
          <cell r="E313">
            <v>3529</v>
          </cell>
          <cell r="F313" t="str">
            <v>Loans to Carry SLP's</v>
          </cell>
          <cell r="G313">
            <v>43</v>
          </cell>
          <cell r="H313" t="str">
            <v>Other assets</v>
          </cell>
          <cell r="I313" t="str">
            <v>00</v>
          </cell>
          <cell r="J313" t="str">
            <v>C1</v>
          </cell>
          <cell r="K313" t="str">
            <v/>
          </cell>
          <cell r="L313" t="str">
            <v>VM</v>
          </cell>
          <cell r="M313" t="str">
            <v>UI</v>
          </cell>
          <cell r="N313" t="str">
            <v/>
          </cell>
          <cell r="O313" t="str">
            <v/>
          </cell>
          <cell r="S313" t="str">
            <v>LEGALENT</v>
          </cell>
          <cell r="T313" t="str">
            <v>COSTC</v>
          </cell>
          <cell r="U313" t="str">
            <v/>
          </cell>
          <cell r="V313" t="str">
            <v>MOVES</v>
          </cell>
          <cell r="W313" t="str">
            <v>INTRACO</v>
          </cell>
          <cell r="X313" t="str">
            <v/>
          </cell>
        </row>
        <row r="314">
          <cell r="E314">
            <v>3532</v>
          </cell>
          <cell r="F314" t="str">
            <v>Fund interest free loan</v>
          </cell>
          <cell r="G314">
            <v>97</v>
          </cell>
          <cell r="H314" t="str">
            <v>FUNDS PARTNERS</v>
          </cell>
          <cell r="I314" t="str">
            <v>00</v>
          </cell>
          <cell r="J314" t="str">
            <v>C1</v>
          </cell>
          <cell r="K314" t="str">
            <v>UF</v>
          </cell>
          <cell r="L314" t="str">
            <v/>
          </cell>
          <cell r="M314" t="str">
            <v>UI</v>
          </cell>
          <cell r="N314" t="str">
            <v/>
          </cell>
          <cell r="O314" t="str">
            <v/>
          </cell>
          <cell r="S314" t="str">
            <v>LEGALENT</v>
          </cell>
          <cell r="T314" t="str">
            <v>COSTC</v>
          </cell>
          <cell r="U314" t="str">
            <v>FUNMARK</v>
          </cell>
          <cell r="V314" t="str">
            <v/>
          </cell>
          <cell r="W314" t="str">
            <v>INTRACO</v>
          </cell>
          <cell r="X314" t="str">
            <v/>
          </cell>
        </row>
        <row r="315">
          <cell r="E315">
            <v>3533</v>
          </cell>
          <cell r="F315" t="str">
            <v>Leased vehicle service charge</v>
          </cell>
          <cell r="G315">
            <v>7</v>
          </cell>
          <cell r="H315" t="str">
            <v>Outside Scope</v>
          </cell>
          <cell r="I315" t="str">
            <v>00</v>
          </cell>
          <cell r="J315" t="str">
            <v>C1</v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S315" t="str">
            <v>LEGALENT</v>
          </cell>
          <cell r="T315" t="str">
            <v>COSTC</v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</row>
        <row r="316">
          <cell r="E316">
            <v>3534</v>
          </cell>
          <cell r="F316" t="str">
            <v>Leased vehicle finance charge</v>
          </cell>
          <cell r="G316">
            <v>7</v>
          </cell>
          <cell r="H316" t="str">
            <v>Outside Scope</v>
          </cell>
          <cell r="I316" t="str">
            <v>00</v>
          </cell>
          <cell r="J316" t="str">
            <v>C1</v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S316" t="str">
            <v>LEGALENT</v>
          </cell>
          <cell r="T316" t="str">
            <v>COSTC</v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</row>
        <row r="317">
          <cell r="E317">
            <v>3535</v>
          </cell>
          <cell r="F317" t="str">
            <v>Leased vehicle balloon charge</v>
          </cell>
          <cell r="G317">
            <v>7</v>
          </cell>
          <cell r="H317" t="str">
            <v>Outside Scope</v>
          </cell>
          <cell r="I317" t="str">
            <v>00</v>
          </cell>
          <cell r="J317" t="str">
            <v>C1</v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S317" t="str">
            <v>LEGALENT</v>
          </cell>
          <cell r="T317" t="str">
            <v>COSTC</v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</row>
        <row r="318">
          <cell r="E318">
            <v>3536</v>
          </cell>
          <cell r="F318" t="str">
            <v>Prepay construction services</v>
          </cell>
          <cell r="G318">
            <v>7</v>
          </cell>
          <cell r="H318" t="str">
            <v>Outside Scope</v>
          </cell>
          <cell r="I318" t="str">
            <v>00</v>
          </cell>
          <cell r="J318" t="str">
            <v>C1</v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S318" t="str">
            <v>LEGALENT</v>
          </cell>
          <cell r="T318" t="str">
            <v>COSTC</v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</row>
        <row r="319">
          <cell r="E319">
            <v>3537</v>
          </cell>
          <cell r="F319" t="str">
            <v>Sundry recharges</v>
          </cell>
          <cell r="G319">
            <v>7</v>
          </cell>
          <cell r="H319" t="str">
            <v>Outside Scope</v>
          </cell>
          <cell r="I319" t="str">
            <v>00</v>
          </cell>
          <cell r="J319" t="str">
            <v>C1</v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S319" t="str">
            <v>LEGALENT</v>
          </cell>
          <cell r="T319" t="str">
            <v>COSTC</v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</row>
        <row r="320">
          <cell r="E320">
            <v>3539</v>
          </cell>
          <cell r="F320" t="str">
            <v>Sundry debtors</v>
          </cell>
          <cell r="G320">
            <v>7</v>
          </cell>
          <cell r="H320" t="str">
            <v>Outside Scope</v>
          </cell>
          <cell r="I320" t="str">
            <v>00</v>
          </cell>
          <cell r="J320" t="str">
            <v>C1</v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S320" t="str">
            <v>LEGALENT</v>
          </cell>
          <cell r="T320" t="str">
            <v>COSTC</v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</row>
        <row r="321">
          <cell r="E321">
            <v>3540</v>
          </cell>
          <cell r="F321" t="str">
            <v>Fund recharges</v>
          </cell>
          <cell r="G321">
            <v>36</v>
          </cell>
          <cell r="H321" t="str">
            <v>Fund fee income</v>
          </cell>
          <cell r="I321" t="str">
            <v>00</v>
          </cell>
          <cell r="J321" t="str">
            <v>C1</v>
          </cell>
          <cell r="K321" t="str">
            <v>UF</v>
          </cell>
          <cell r="L321" t="str">
            <v>VM</v>
          </cell>
          <cell r="M321" t="str">
            <v>PN</v>
          </cell>
          <cell r="N321" t="str">
            <v/>
          </cell>
          <cell r="O321" t="str">
            <v/>
          </cell>
          <cell r="S321" t="str">
            <v>LEGALENT</v>
          </cell>
          <cell r="T321" t="str">
            <v>COSTC</v>
          </cell>
          <cell r="U321" t="str">
            <v>FUNMARK</v>
          </cell>
          <cell r="V321" t="str">
            <v>MOVES</v>
          </cell>
          <cell r="W321" t="str">
            <v>PORTFOLI</v>
          </cell>
          <cell r="X321" t="str">
            <v/>
          </cell>
        </row>
        <row r="322">
          <cell r="E322">
            <v>3541</v>
          </cell>
          <cell r="F322" t="str">
            <v>Recharge Clearing Account</v>
          </cell>
          <cell r="G322">
            <v>100</v>
          </cell>
          <cell r="H322" t="str">
            <v>fund creditors</v>
          </cell>
          <cell r="I322" t="str">
            <v>00</v>
          </cell>
          <cell r="J322" t="str">
            <v>C1</v>
          </cell>
          <cell r="K322" t="str">
            <v>UF</v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S322" t="str">
            <v>LEGALENT</v>
          </cell>
          <cell r="T322" t="str">
            <v>COSTC</v>
          </cell>
          <cell r="U322" t="str">
            <v>FUNMARK</v>
          </cell>
          <cell r="V322" t="str">
            <v/>
          </cell>
          <cell r="W322" t="str">
            <v/>
          </cell>
          <cell r="X322" t="str">
            <v/>
          </cell>
        </row>
        <row r="323">
          <cell r="E323">
            <v>3550</v>
          </cell>
          <cell r="F323" t="str">
            <v>Rental deposits</v>
          </cell>
          <cell r="G323">
            <v>94</v>
          </cell>
          <cell r="H323" t="str">
            <v>Office expenses</v>
          </cell>
          <cell r="I323" t="str">
            <v>00</v>
          </cell>
          <cell r="J323" t="str">
            <v>C1</v>
          </cell>
          <cell r="K323" t="str">
            <v/>
          </cell>
          <cell r="L323" t="str">
            <v>UO</v>
          </cell>
          <cell r="M323" t="str">
            <v/>
          </cell>
          <cell r="N323" t="str">
            <v/>
          </cell>
          <cell r="O323" t="str">
            <v/>
          </cell>
          <cell r="S323" t="str">
            <v>LEGALENT</v>
          </cell>
          <cell r="T323" t="str">
            <v>COSTC</v>
          </cell>
          <cell r="U323" t="str">
            <v/>
          </cell>
          <cell r="V323" t="str">
            <v>OFFICE</v>
          </cell>
          <cell r="W323" t="str">
            <v/>
          </cell>
          <cell r="X323" t="str">
            <v/>
          </cell>
        </row>
        <row r="324">
          <cell r="E324">
            <v>3551</v>
          </cell>
          <cell r="F324" t="str">
            <v>Other deposits</v>
          </cell>
          <cell r="G324">
            <v>7</v>
          </cell>
          <cell r="H324" t="str">
            <v>Outside Scope</v>
          </cell>
          <cell r="I324" t="str">
            <v>00</v>
          </cell>
          <cell r="J324" t="str">
            <v>C1</v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S324" t="str">
            <v>LEGALENT</v>
          </cell>
          <cell r="T324" t="str">
            <v>COSTC</v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</row>
        <row r="325">
          <cell r="E325">
            <v>3552</v>
          </cell>
          <cell r="F325" t="str">
            <v>Certificate of tax deposit</v>
          </cell>
          <cell r="G325">
            <v>7</v>
          </cell>
          <cell r="H325" t="str">
            <v>Outside Scope</v>
          </cell>
          <cell r="I325" t="str">
            <v>00</v>
          </cell>
          <cell r="J325" t="str">
            <v>C1</v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S325" t="str">
            <v>LEGALENT</v>
          </cell>
          <cell r="T325" t="str">
            <v>COSTC</v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</row>
        <row r="326">
          <cell r="E326">
            <v>3553</v>
          </cell>
          <cell r="F326" t="str">
            <v>Interest on COTD's</v>
          </cell>
          <cell r="G326">
            <v>7</v>
          </cell>
          <cell r="H326" t="str">
            <v>Outside Scope</v>
          </cell>
          <cell r="I326" t="str">
            <v>00</v>
          </cell>
          <cell r="J326" t="str">
            <v>C1</v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S326" t="str">
            <v>LEGALENT</v>
          </cell>
          <cell r="T326" t="str">
            <v>COSTC</v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</row>
        <row r="327">
          <cell r="E327">
            <v>3560</v>
          </cell>
          <cell r="F327" t="str">
            <v>Investment income fee control GASP</v>
          </cell>
          <cell r="G327">
            <v>7</v>
          </cell>
          <cell r="H327" t="str">
            <v>Outside Scope</v>
          </cell>
          <cell r="I327" t="str">
            <v>00</v>
          </cell>
          <cell r="J327" t="str">
            <v>C1</v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S327" t="str">
            <v>LEGALENT</v>
          </cell>
          <cell r="T327" t="str">
            <v>COSTC</v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</row>
        <row r="328">
          <cell r="E328">
            <v>3561</v>
          </cell>
          <cell r="F328" t="str">
            <v>Sales ledger control account - FW</v>
          </cell>
          <cell r="G328">
            <v>103</v>
          </cell>
          <cell r="H328" t="str">
            <v>Instrument</v>
          </cell>
          <cell r="I328" t="str">
            <v>00</v>
          </cell>
          <cell r="J328" t="str">
            <v>C1</v>
          </cell>
          <cell r="K328" t="str">
            <v>P3</v>
          </cell>
          <cell r="L328" t="str">
            <v/>
          </cell>
          <cell r="M328" t="str">
            <v>PN</v>
          </cell>
          <cell r="N328" t="str">
            <v/>
          </cell>
          <cell r="O328" t="str">
            <v/>
          </cell>
          <cell r="S328" t="str">
            <v>LEGALENT</v>
          </cell>
          <cell r="T328" t="str">
            <v>COSTC</v>
          </cell>
          <cell r="U328" t="str">
            <v>INSTYPE</v>
          </cell>
          <cell r="V328" t="str">
            <v/>
          </cell>
          <cell r="W328" t="str">
            <v>PORTFOLI</v>
          </cell>
          <cell r="X328" t="str">
            <v/>
          </cell>
        </row>
        <row r="329">
          <cell r="E329">
            <v>3562</v>
          </cell>
          <cell r="F329" t="str">
            <v>Sales ledger control account - Migrated</v>
          </cell>
          <cell r="G329">
            <v>7</v>
          </cell>
          <cell r="H329" t="str">
            <v>Outside Scope</v>
          </cell>
          <cell r="I329" t="str">
            <v>00</v>
          </cell>
          <cell r="J329" t="str">
            <v>C1</v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S329" t="str">
            <v>LEGALENT</v>
          </cell>
          <cell r="T329" t="str">
            <v>COSTC</v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</row>
        <row r="330">
          <cell r="E330">
            <v>3565</v>
          </cell>
          <cell r="F330" t="str">
            <v>Bad and doubtful debts provision - FW</v>
          </cell>
          <cell r="G330">
            <v>7</v>
          </cell>
          <cell r="H330" t="str">
            <v>Outside Scope</v>
          </cell>
          <cell r="I330" t="str">
            <v>00</v>
          </cell>
          <cell r="J330" t="str">
            <v>C1</v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S330" t="str">
            <v>LEGALENT</v>
          </cell>
          <cell r="T330" t="str">
            <v>COSTC</v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</row>
        <row r="331">
          <cell r="E331" t="str">
            <v>Treasury interest assets</v>
          </cell>
        </row>
        <row r="332">
          <cell r="E332">
            <v>3571</v>
          </cell>
          <cell r="F332" t="str">
            <v>Trsy int asset - derivs(FORX/SWAP)</v>
          </cell>
          <cell r="G332">
            <v>7</v>
          </cell>
          <cell r="H332" t="str">
            <v>Outside Scope</v>
          </cell>
          <cell r="I332" t="str">
            <v>00</v>
          </cell>
          <cell r="J332" t="str">
            <v>C1</v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S332" t="str">
            <v>LEGALENT</v>
          </cell>
          <cell r="T332" t="str">
            <v>COSTC</v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</row>
        <row r="333">
          <cell r="E333">
            <v>3572</v>
          </cell>
          <cell r="F333" t="str">
            <v>Trsy int asset - lends(DEPP/FUND assets)</v>
          </cell>
          <cell r="G333">
            <v>7</v>
          </cell>
          <cell r="H333" t="str">
            <v>Outside Scope</v>
          </cell>
          <cell r="I333" t="str">
            <v>00</v>
          </cell>
          <cell r="J333" t="str">
            <v>C1</v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S333" t="str">
            <v>LEGALENT</v>
          </cell>
          <cell r="T333" t="str">
            <v>COSTC</v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</row>
        <row r="334">
          <cell r="E334">
            <v>3573</v>
          </cell>
          <cell r="F334" t="str">
            <v>Trsy int asset - other(CDST/BNDT)</v>
          </cell>
          <cell r="G334">
            <v>7</v>
          </cell>
          <cell r="H334" t="str">
            <v>Outside Scope</v>
          </cell>
          <cell r="I334" t="str">
            <v>00</v>
          </cell>
          <cell r="J334" t="str">
            <v>C1</v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S334" t="str">
            <v>LEGALENT</v>
          </cell>
          <cell r="T334" t="str">
            <v>COSTC</v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</row>
        <row r="335">
          <cell r="E335">
            <v>3574</v>
          </cell>
          <cell r="F335" t="str">
            <v>Interest receivable - tax repayments</v>
          </cell>
          <cell r="G335">
            <v>7</v>
          </cell>
          <cell r="H335" t="str">
            <v>Outside Scope</v>
          </cell>
          <cell r="I335" t="str">
            <v>00</v>
          </cell>
          <cell r="J335" t="str">
            <v>C1</v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S335" t="str">
            <v>LEGALENT</v>
          </cell>
          <cell r="T335" t="str">
            <v>COSTC</v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</row>
        <row r="336">
          <cell r="E336">
            <v>3575</v>
          </cell>
          <cell r="F336" t="str">
            <v>Interest purchased</v>
          </cell>
          <cell r="G336">
            <v>7</v>
          </cell>
          <cell r="H336" t="str">
            <v>Outside Scope</v>
          </cell>
          <cell r="I336" t="str">
            <v>00</v>
          </cell>
          <cell r="J336" t="str">
            <v>C1</v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S336" t="str">
            <v>LEGALENT</v>
          </cell>
          <cell r="T336" t="str">
            <v>COSTC</v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</row>
        <row r="337">
          <cell r="E337">
            <v>3576</v>
          </cell>
          <cell r="F337" t="str">
            <v>Deferred income - interest</v>
          </cell>
          <cell r="G337">
            <v>7</v>
          </cell>
          <cell r="H337" t="str">
            <v>Outside Scope</v>
          </cell>
          <cell r="I337" t="str">
            <v>00</v>
          </cell>
          <cell r="J337" t="str">
            <v>C1</v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S337" t="str">
            <v>LEGALENT</v>
          </cell>
          <cell r="T337" t="str">
            <v>COSTC</v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</row>
        <row r="338">
          <cell r="E338">
            <v>3577</v>
          </cell>
          <cell r="F338" t="str">
            <v>Deferred income - fees</v>
          </cell>
          <cell r="G338">
            <v>7</v>
          </cell>
          <cell r="H338" t="str">
            <v>Outside Scope</v>
          </cell>
          <cell r="I338" t="str">
            <v>00</v>
          </cell>
          <cell r="J338" t="str">
            <v>C1</v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S338" t="str">
            <v>LEGALENT</v>
          </cell>
          <cell r="T338" t="str">
            <v>COSTC</v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</row>
        <row r="339">
          <cell r="E339">
            <v>3578</v>
          </cell>
          <cell r="F339" t="str">
            <v>Capitalised loan fees</v>
          </cell>
          <cell r="G339">
            <v>7</v>
          </cell>
          <cell r="H339" t="str">
            <v>Outside Scope</v>
          </cell>
          <cell r="I339" t="str">
            <v>00</v>
          </cell>
          <cell r="J339" t="str">
            <v>C1</v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S339" t="str">
            <v>LEGALENT</v>
          </cell>
          <cell r="T339" t="str">
            <v>COSTC</v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</row>
        <row r="340">
          <cell r="E340" t="str">
            <v>Prepayments</v>
          </cell>
        </row>
        <row r="341">
          <cell r="E341">
            <v>3580</v>
          </cell>
          <cell r="F341" t="str">
            <v>Expense prepayments</v>
          </cell>
          <cell r="G341">
            <v>7</v>
          </cell>
          <cell r="H341" t="str">
            <v>Outside Scope</v>
          </cell>
          <cell r="I341" t="str">
            <v>00</v>
          </cell>
          <cell r="J341" t="str">
            <v>C1</v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S341" t="str">
            <v>LEGALENT</v>
          </cell>
          <cell r="T341" t="str">
            <v>COSTC</v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</row>
        <row r="342">
          <cell r="E342">
            <v>3581</v>
          </cell>
          <cell r="F342" t="str">
            <v>Other prepayments</v>
          </cell>
          <cell r="G342">
            <v>7</v>
          </cell>
          <cell r="H342" t="str">
            <v>Outside Scope</v>
          </cell>
          <cell r="I342" t="str">
            <v>00</v>
          </cell>
          <cell r="J342" t="str">
            <v>C1</v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S342" t="str">
            <v>LEGALENT</v>
          </cell>
          <cell r="T342" t="str">
            <v>COSTC</v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</row>
        <row r="343">
          <cell r="E343" t="str">
            <v>Accrued interest and provisions for interest</v>
          </cell>
        </row>
        <row r="344">
          <cell r="E344">
            <v>3700</v>
          </cell>
          <cell r="F344" t="str">
            <v>Accrued interest on investments GASP</v>
          </cell>
          <cell r="G344">
            <v>7</v>
          </cell>
          <cell r="H344" t="str">
            <v>Outside Scope</v>
          </cell>
          <cell r="I344" t="str">
            <v>00</v>
          </cell>
          <cell r="J344" t="str">
            <v>C1</v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S344" t="str">
            <v>LEGALENT</v>
          </cell>
          <cell r="T344" t="str">
            <v>COSTC</v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</row>
        <row r="345">
          <cell r="E345">
            <v>3705</v>
          </cell>
          <cell r="F345" t="str">
            <v>Provision for interest GASP</v>
          </cell>
          <cell r="G345">
            <v>7</v>
          </cell>
          <cell r="H345" t="str">
            <v>Outside Scope</v>
          </cell>
          <cell r="I345" t="str">
            <v>00</v>
          </cell>
          <cell r="J345" t="str">
            <v>C1</v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S345" t="str">
            <v>LEGALENT</v>
          </cell>
          <cell r="T345" t="str">
            <v>COSTC</v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</row>
        <row r="346">
          <cell r="E346">
            <v>3710</v>
          </cell>
          <cell r="F346" t="str">
            <v>Accrued interest on investments FW</v>
          </cell>
          <cell r="G346">
            <v>103</v>
          </cell>
          <cell r="H346" t="str">
            <v>Instrument</v>
          </cell>
          <cell r="I346" t="str">
            <v>00</v>
          </cell>
          <cell r="J346" t="str">
            <v>C1</v>
          </cell>
          <cell r="K346" t="str">
            <v>P3</v>
          </cell>
          <cell r="L346" t="str">
            <v/>
          </cell>
          <cell r="M346" t="str">
            <v>PN</v>
          </cell>
          <cell r="N346" t="str">
            <v/>
          </cell>
          <cell r="O346" t="str">
            <v/>
          </cell>
          <cell r="S346" t="str">
            <v>LEGALENT</v>
          </cell>
          <cell r="T346" t="str">
            <v>COSTC</v>
          </cell>
          <cell r="U346" t="str">
            <v>INSTYPE</v>
          </cell>
          <cell r="V346" t="str">
            <v/>
          </cell>
          <cell r="W346" t="str">
            <v>PORTFOLI</v>
          </cell>
          <cell r="X346" t="str">
            <v/>
          </cell>
        </row>
        <row r="347">
          <cell r="E347">
            <v>3715</v>
          </cell>
          <cell r="F347" t="str">
            <v>Provision for interest on investments FW</v>
          </cell>
          <cell r="G347">
            <v>103</v>
          </cell>
          <cell r="H347" t="str">
            <v>Instrument</v>
          </cell>
          <cell r="I347" t="str">
            <v>00</v>
          </cell>
          <cell r="J347" t="str">
            <v>C1</v>
          </cell>
          <cell r="K347" t="str">
            <v>P3</v>
          </cell>
          <cell r="L347" t="str">
            <v/>
          </cell>
          <cell r="M347" t="str">
            <v>PN</v>
          </cell>
          <cell r="N347" t="str">
            <v/>
          </cell>
          <cell r="O347" t="str">
            <v/>
          </cell>
          <cell r="S347" t="str">
            <v>LEGALENT</v>
          </cell>
          <cell r="T347" t="str">
            <v>COSTC</v>
          </cell>
          <cell r="U347" t="str">
            <v>INSTYPE</v>
          </cell>
          <cell r="V347" t="str">
            <v/>
          </cell>
          <cell r="W347" t="str">
            <v>PORTFOLI</v>
          </cell>
          <cell r="X347" t="str">
            <v/>
          </cell>
        </row>
        <row r="348">
          <cell r="E348">
            <v>3725</v>
          </cell>
          <cell r="F348" t="str">
            <v>Provision for capitalised interest</v>
          </cell>
          <cell r="G348">
            <v>7</v>
          </cell>
          <cell r="H348" t="str">
            <v>Outside Scope</v>
          </cell>
          <cell r="I348" t="str">
            <v>00</v>
          </cell>
          <cell r="J348" t="str">
            <v>C1</v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S348" t="str">
            <v>LEGALENT</v>
          </cell>
          <cell r="T348" t="str">
            <v>COSTC</v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</row>
        <row r="349">
          <cell r="E349">
            <v>3730</v>
          </cell>
          <cell r="F349" t="str">
            <v>Interest Debtors IAS 39 Adj</v>
          </cell>
          <cell r="G349">
            <v>103</v>
          </cell>
          <cell r="H349" t="str">
            <v>Instrument</v>
          </cell>
          <cell r="I349" t="str">
            <v>00</v>
          </cell>
          <cell r="J349" t="str">
            <v>C1</v>
          </cell>
          <cell r="K349" t="str">
            <v>P3</v>
          </cell>
          <cell r="L349" t="str">
            <v/>
          </cell>
          <cell r="M349" t="str">
            <v>PN</v>
          </cell>
          <cell r="N349" t="str">
            <v/>
          </cell>
          <cell r="O349" t="str">
            <v/>
          </cell>
          <cell r="S349" t="str">
            <v>LEGALENT</v>
          </cell>
          <cell r="T349" t="str">
            <v>COSTC</v>
          </cell>
          <cell r="U349" t="str">
            <v>INSTYPE</v>
          </cell>
          <cell r="V349" t="str">
            <v/>
          </cell>
          <cell r="W349" t="str">
            <v>PORTFOLI</v>
          </cell>
          <cell r="X349" t="str">
            <v/>
          </cell>
        </row>
        <row r="350">
          <cell r="E350" t="str">
            <v>Partners accounts</v>
          </cell>
        </row>
        <row r="351">
          <cell r="E351">
            <v>3750</v>
          </cell>
          <cell r="F351" t="str">
            <v>Partners accounts re Group companies</v>
          </cell>
          <cell r="G351">
            <v>7</v>
          </cell>
          <cell r="H351" t="str">
            <v>Outside Scope</v>
          </cell>
          <cell r="I351" t="str">
            <v>00</v>
          </cell>
          <cell r="J351" t="str">
            <v>C1</v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S351" t="str">
            <v>LEGALENT</v>
          </cell>
          <cell r="T351" t="str">
            <v>COSTC</v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</row>
        <row r="352">
          <cell r="E352">
            <v>3751</v>
          </cell>
          <cell r="F352" t="str">
            <v>Intercompany unrealised LP allocation</v>
          </cell>
          <cell r="G352">
            <v>98</v>
          </cell>
          <cell r="H352" t="str">
            <v>funds partners loans</v>
          </cell>
          <cell r="I352" t="str">
            <v>00</v>
          </cell>
          <cell r="J352" t="str">
            <v>C1</v>
          </cell>
          <cell r="K352" t="str">
            <v>UF</v>
          </cell>
          <cell r="L352" t="str">
            <v>VM</v>
          </cell>
          <cell r="M352" t="str">
            <v>UI</v>
          </cell>
          <cell r="N352" t="str">
            <v/>
          </cell>
          <cell r="O352" t="str">
            <v/>
          </cell>
          <cell r="S352" t="str">
            <v>LEGALENT</v>
          </cell>
          <cell r="T352" t="str">
            <v>COSTC</v>
          </cell>
          <cell r="U352" t="str">
            <v>FUNMARK</v>
          </cell>
          <cell r="V352" t="str">
            <v>MOVES</v>
          </cell>
          <cell r="W352" t="str">
            <v>INTRACO</v>
          </cell>
          <cell r="X352" t="str">
            <v/>
          </cell>
        </row>
        <row r="353">
          <cell r="E353">
            <v>3752</v>
          </cell>
          <cell r="F353" t="str">
            <v>Intercompany realised LP allocation</v>
          </cell>
          <cell r="G353">
            <v>98</v>
          </cell>
          <cell r="H353" t="str">
            <v>funds partners loans</v>
          </cell>
          <cell r="I353" t="str">
            <v>00</v>
          </cell>
          <cell r="J353" t="str">
            <v>C1</v>
          </cell>
          <cell r="K353" t="str">
            <v>UF</v>
          </cell>
          <cell r="L353" t="str">
            <v>VM</v>
          </cell>
          <cell r="M353" t="str">
            <v>UI</v>
          </cell>
          <cell r="N353" t="str">
            <v/>
          </cell>
          <cell r="O353" t="str">
            <v/>
          </cell>
          <cell r="S353" t="str">
            <v>LEGALENT</v>
          </cell>
          <cell r="T353" t="str">
            <v>COSTC</v>
          </cell>
          <cell r="U353" t="str">
            <v>FUNMARK</v>
          </cell>
          <cell r="V353" t="str">
            <v>MOVES</v>
          </cell>
          <cell r="W353" t="str">
            <v>INTRACO</v>
          </cell>
          <cell r="X353" t="str">
            <v/>
          </cell>
        </row>
        <row r="354">
          <cell r="E354">
            <v>3753</v>
          </cell>
          <cell r="F354" t="str">
            <v>Interco realised LP allocation - tax debtor</v>
          </cell>
          <cell r="G354">
            <v>98</v>
          </cell>
          <cell r="H354" t="str">
            <v>funds partners loans</v>
          </cell>
          <cell r="I354" t="str">
            <v>00</v>
          </cell>
          <cell r="J354" t="str">
            <v>C1</v>
          </cell>
          <cell r="K354" t="str">
            <v>UF</v>
          </cell>
          <cell r="L354" t="str">
            <v>VM</v>
          </cell>
          <cell r="M354" t="str">
            <v>UI</v>
          </cell>
          <cell r="N354" t="str">
            <v/>
          </cell>
          <cell r="O354" t="str">
            <v/>
          </cell>
          <cell r="S354" t="str">
            <v>LEGALENT</v>
          </cell>
          <cell r="T354" t="str">
            <v>COSTC</v>
          </cell>
          <cell r="U354" t="str">
            <v>FUNMARK</v>
          </cell>
          <cell r="V354" t="str">
            <v>MOVES</v>
          </cell>
          <cell r="W354" t="str">
            <v>INTRACO</v>
          </cell>
          <cell r="X354" t="str">
            <v/>
          </cell>
        </row>
        <row r="355">
          <cell r="E355" t="str">
            <v>Intercompany accounts</v>
          </cell>
        </row>
        <row r="356">
          <cell r="E356">
            <v>4000</v>
          </cell>
          <cell r="F356" t="str">
            <v>Intercompany balancing attribute</v>
          </cell>
          <cell r="G356">
            <v>7</v>
          </cell>
          <cell r="H356" t="str">
            <v>Outside Scope</v>
          </cell>
          <cell r="I356" t="str">
            <v>00</v>
          </cell>
          <cell r="J356" t="str">
            <v>C1</v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S356" t="str">
            <v>LEGALENT</v>
          </cell>
          <cell r="T356" t="str">
            <v>COSTC</v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</row>
        <row r="357">
          <cell r="E357">
            <v>4001</v>
          </cell>
          <cell r="F357" t="str">
            <v>Intercompany current a/cs cost</v>
          </cell>
          <cell r="G357">
            <v>37</v>
          </cell>
          <cell r="H357" t="str">
            <v>Intercompany trans</v>
          </cell>
          <cell r="I357" t="str">
            <v>00</v>
          </cell>
          <cell r="J357" t="str">
            <v>C1</v>
          </cell>
          <cell r="K357" t="str">
            <v/>
          </cell>
          <cell r="L357" t="str">
            <v/>
          </cell>
          <cell r="M357" t="str">
            <v>UI</v>
          </cell>
          <cell r="N357" t="str">
            <v/>
          </cell>
          <cell r="O357" t="str">
            <v/>
          </cell>
          <cell r="S357" t="str">
            <v>LEGALENT</v>
          </cell>
          <cell r="T357" t="str">
            <v>COSTC</v>
          </cell>
          <cell r="U357" t="str">
            <v/>
          </cell>
          <cell r="V357" t="str">
            <v/>
          </cell>
          <cell r="W357" t="str">
            <v>INTRACO</v>
          </cell>
          <cell r="X357" t="str">
            <v/>
          </cell>
        </row>
        <row r="358">
          <cell r="E358">
            <v>4006</v>
          </cell>
          <cell r="F358" t="str">
            <v>Intercompany current a/cs impairment/provision/amo</v>
          </cell>
          <cell r="G358">
            <v>37</v>
          </cell>
          <cell r="H358" t="str">
            <v>Intercompany trans</v>
          </cell>
          <cell r="I358" t="str">
            <v>00</v>
          </cell>
          <cell r="J358" t="str">
            <v>C1</v>
          </cell>
          <cell r="K358" t="str">
            <v/>
          </cell>
          <cell r="L358" t="str">
            <v/>
          </cell>
          <cell r="M358" t="str">
            <v>UI</v>
          </cell>
          <cell r="N358" t="str">
            <v/>
          </cell>
          <cell r="O358" t="str">
            <v/>
          </cell>
          <cell r="S358" t="str">
            <v>LEGALENT</v>
          </cell>
          <cell r="T358" t="str">
            <v>COSTC</v>
          </cell>
          <cell r="U358" t="str">
            <v/>
          </cell>
          <cell r="V358" t="str">
            <v/>
          </cell>
          <cell r="W358" t="str">
            <v>INTRACO</v>
          </cell>
          <cell r="X358" t="str">
            <v/>
          </cell>
        </row>
        <row r="359">
          <cell r="E359">
            <v>4101</v>
          </cell>
          <cell r="F359" t="str">
            <v>Intercompany permanent a/cs cost</v>
          </cell>
          <cell r="G359">
            <v>43</v>
          </cell>
          <cell r="H359" t="str">
            <v>Other assets</v>
          </cell>
          <cell r="I359" t="str">
            <v>00</v>
          </cell>
          <cell r="J359" t="str">
            <v>C1</v>
          </cell>
          <cell r="K359" t="str">
            <v/>
          </cell>
          <cell r="L359" t="str">
            <v>VM</v>
          </cell>
          <cell r="M359" t="str">
            <v>UI</v>
          </cell>
          <cell r="N359" t="str">
            <v/>
          </cell>
          <cell r="O359" t="str">
            <v/>
          </cell>
          <cell r="S359" t="str">
            <v>LEGALENT</v>
          </cell>
          <cell r="T359" t="str">
            <v>COSTC</v>
          </cell>
          <cell r="U359" t="str">
            <v/>
          </cell>
          <cell r="V359" t="str">
            <v>MOVES</v>
          </cell>
          <cell r="W359" t="str">
            <v>INTRACO</v>
          </cell>
          <cell r="X359" t="str">
            <v/>
          </cell>
        </row>
        <row r="360">
          <cell r="E360">
            <v>4106</v>
          </cell>
          <cell r="F360" t="str">
            <v>Intercompany permanent a/cs impairment/provision/</v>
          </cell>
          <cell r="G360">
            <v>43</v>
          </cell>
          <cell r="H360" t="str">
            <v>Other assets</v>
          </cell>
          <cell r="I360" t="str">
            <v>00</v>
          </cell>
          <cell r="J360" t="str">
            <v>C1</v>
          </cell>
          <cell r="K360" t="str">
            <v/>
          </cell>
          <cell r="L360" t="str">
            <v>VM</v>
          </cell>
          <cell r="M360" t="str">
            <v>UI</v>
          </cell>
          <cell r="N360" t="str">
            <v/>
          </cell>
          <cell r="O360" t="str">
            <v/>
          </cell>
          <cell r="S360" t="str">
            <v>LEGALENT</v>
          </cell>
          <cell r="T360" t="str">
            <v>COSTC</v>
          </cell>
          <cell r="U360" t="str">
            <v/>
          </cell>
          <cell r="V360" t="str">
            <v>MOVES</v>
          </cell>
          <cell r="W360" t="str">
            <v>INTRACO</v>
          </cell>
          <cell r="X360" t="str">
            <v/>
          </cell>
        </row>
        <row r="361">
          <cell r="E361">
            <v>4601</v>
          </cell>
          <cell r="F361" t="str">
            <v>Fund subsidiary current a/cs cost</v>
          </cell>
          <cell r="G361">
            <v>37</v>
          </cell>
          <cell r="H361" t="str">
            <v>Intercompany trans</v>
          </cell>
          <cell r="I361" t="str">
            <v>00</v>
          </cell>
          <cell r="J361" t="str">
            <v>C1</v>
          </cell>
          <cell r="K361" t="str">
            <v/>
          </cell>
          <cell r="L361" t="str">
            <v/>
          </cell>
          <cell r="M361" t="str">
            <v>UI</v>
          </cell>
          <cell r="N361" t="str">
            <v/>
          </cell>
          <cell r="O361" t="str">
            <v/>
          </cell>
          <cell r="S361" t="str">
            <v>LEGALENT</v>
          </cell>
          <cell r="T361" t="str">
            <v>COSTC</v>
          </cell>
          <cell r="U361" t="str">
            <v/>
          </cell>
          <cell r="V361" t="str">
            <v/>
          </cell>
          <cell r="W361" t="str">
            <v>INTRACO</v>
          </cell>
          <cell r="X361" t="str">
            <v/>
          </cell>
        </row>
        <row r="362">
          <cell r="E362">
            <v>4606</v>
          </cell>
          <cell r="F362" t="str">
            <v>Fund subsidiary current a/cs impairment/ provision</v>
          </cell>
          <cell r="G362">
            <v>37</v>
          </cell>
          <cell r="H362" t="str">
            <v>Intercompany trans</v>
          </cell>
          <cell r="I362" t="str">
            <v>00</v>
          </cell>
          <cell r="J362" t="str">
            <v>C1</v>
          </cell>
          <cell r="K362" t="str">
            <v/>
          </cell>
          <cell r="L362" t="str">
            <v/>
          </cell>
          <cell r="M362" t="str">
            <v>UI</v>
          </cell>
          <cell r="N362" t="str">
            <v/>
          </cell>
          <cell r="O362" t="str">
            <v/>
          </cell>
          <cell r="S362" t="str">
            <v>LEGALENT</v>
          </cell>
          <cell r="T362" t="str">
            <v>COSTC</v>
          </cell>
          <cell r="U362" t="str">
            <v/>
          </cell>
          <cell r="V362" t="str">
            <v/>
          </cell>
          <cell r="W362" t="str">
            <v>INTRACO</v>
          </cell>
          <cell r="X362" t="str">
            <v/>
          </cell>
        </row>
        <row r="363">
          <cell r="E363">
            <v>4701</v>
          </cell>
          <cell r="F363" t="str">
            <v>Fund subsidiary permanent a/cs cost</v>
          </cell>
          <cell r="G363">
            <v>43</v>
          </cell>
          <cell r="H363" t="str">
            <v>Other assets</v>
          </cell>
          <cell r="I363" t="str">
            <v>00</v>
          </cell>
          <cell r="J363" t="str">
            <v>C1</v>
          </cell>
          <cell r="K363" t="str">
            <v/>
          </cell>
          <cell r="L363" t="str">
            <v>VM</v>
          </cell>
          <cell r="M363" t="str">
            <v>UI</v>
          </cell>
          <cell r="N363" t="str">
            <v/>
          </cell>
          <cell r="O363" t="str">
            <v/>
          </cell>
          <cell r="S363" t="str">
            <v>LEGALENT</v>
          </cell>
          <cell r="T363" t="str">
            <v>COSTC</v>
          </cell>
          <cell r="U363" t="str">
            <v/>
          </cell>
          <cell r="V363" t="str">
            <v>MOVES</v>
          </cell>
          <cell r="W363" t="str">
            <v>INTRACO</v>
          </cell>
          <cell r="X363" t="str">
            <v/>
          </cell>
        </row>
        <row r="364">
          <cell r="E364">
            <v>4703</v>
          </cell>
          <cell r="F364" t="str">
            <v>Fund subsidiary permanent a/cs impairment/ provisi</v>
          </cell>
          <cell r="G364">
            <v>43</v>
          </cell>
          <cell r="H364" t="str">
            <v>Other assets</v>
          </cell>
          <cell r="I364" t="str">
            <v>00</v>
          </cell>
          <cell r="J364" t="str">
            <v>C1</v>
          </cell>
          <cell r="K364" t="str">
            <v/>
          </cell>
          <cell r="L364" t="str">
            <v>VM</v>
          </cell>
          <cell r="M364" t="str">
            <v>UI</v>
          </cell>
          <cell r="N364" t="str">
            <v/>
          </cell>
          <cell r="O364" t="str">
            <v/>
          </cell>
          <cell r="S364" t="str">
            <v>LEGALENT</v>
          </cell>
          <cell r="T364" t="str">
            <v>COSTC</v>
          </cell>
          <cell r="U364" t="str">
            <v/>
          </cell>
          <cell r="V364" t="str">
            <v>MOVES</v>
          </cell>
          <cell r="W364" t="str">
            <v>INTRACO</v>
          </cell>
          <cell r="X364" t="str">
            <v/>
          </cell>
        </row>
        <row r="365">
          <cell r="E365">
            <v>4999</v>
          </cell>
          <cell r="F365" t="str">
            <v>Intercompany controls</v>
          </cell>
          <cell r="G365">
            <v>7</v>
          </cell>
          <cell r="H365" t="str">
            <v>Outside Scope</v>
          </cell>
          <cell r="I365" t="str">
            <v>00</v>
          </cell>
          <cell r="J365" t="str">
            <v>C1</v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S365" t="str">
            <v>LEGALENT</v>
          </cell>
          <cell r="T365" t="str">
            <v>COSTC</v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</row>
        <row r="366">
          <cell r="E366" t="str">
            <v>Bank accounts</v>
          </cell>
        </row>
        <row r="367">
          <cell r="E367">
            <v>5041</v>
          </cell>
          <cell r="F367" t="str">
            <v>Redeposits</v>
          </cell>
          <cell r="G367">
            <v>7</v>
          </cell>
          <cell r="H367" t="str">
            <v>Outside Scope</v>
          </cell>
          <cell r="I367" t="str">
            <v>00</v>
          </cell>
          <cell r="J367" t="str">
            <v>C1</v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S367" t="str">
            <v>LEGALENT</v>
          </cell>
          <cell r="T367" t="str">
            <v>COSTC</v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</row>
        <row r="368">
          <cell r="E368">
            <v>5100</v>
          </cell>
          <cell r="F368" t="str">
            <v>Banco Bilbao</v>
          </cell>
          <cell r="G368">
            <v>13</v>
          </cell>
          <cell r="H368" t="str">
            <v>Bank accounts</v>
          </cell>
          <cell r="I368" t="str">
            <v>00</v>
          </cell>
          <cell r="J368" t="str">
            <v>C1</v>
          </cell>
          <cell r="K368" t="str">
            <v>UB</v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S368" t="str">
            <v>LEGALENT</v>
          </cell>
          <cell r="T368" t="str">
            <v>COSTC</v>
          </cell>
          <cell r="U368" t="str">
            <v>BANKSAC</v>
          </cell>
          <cell r="V368" t="str">
            <v/>
          </cell>
          <cell r="W368" t="str">
            <v/>
          </cell>
          <cell r="X368" t="str">
            <v/>
          </cell>
        </row>
        <row r="369">
          <cell r="E369">
            <v>5101</v>
          </cell>
          <cell r="F369" t="str">
            <v>Bank of Ireland</v>
          </cell>
          <cell r="G369">
            <v>13</v>
          </cell>
          <cell r="H369" t="str">
            <v>Bank accounts</v>
          </cell>
          <cell r="I369" t="str">
            <v>00</v>
          </cell>
          <cell r="J369" t="str">
            <v>C1</v>
          </cell>
          <cell r="K369" t="str">
            <v>UB</v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S369" t="str">
            <v>LEGALENT</v>
          </cell>
          <cell r="T369" t="str">
            <v>COSTC</v>
          </cell>
          <cell r="U369" t="str">
            <v>BANKSAC</v>
          </cell>
          <cell r="V369" t="str">
            <v/>
          </cell>
          <cell r="W369" t="str">
            <v/>
          </cell>
          <cell r="X369" t="str">
            <v/>
          </cell>
        </row>
        <row r="370">
          <cell r="E370">
            <v>5102</v>
          </cell>
          <cell r="F370" t="str">
            <v>Barclays</v>
          </cell>
          <cell r="G370">
            <v>13</v>
          </cell>
          <cell r="H370" t="str">
            <v>Bank accounts</v>
          </cell>
          <cell r="I370" t="str">
            <v>00</v>
          </cell>
          <cell r="J370" t="str">
            <v>C1</v>
          </cell>
          <cell r="K370" t="str">
            <v>UB</v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S370" t="str">
            <v>LEGALENT</v>
          </cell>
          <cell r="T370" t="str">
            <v>COSTC</v>
          </cell>
          <cell r="U370" t="str">
            <v>BANKSAC</v>
          </cell>
          <cell r="V370" t="str">
            <v/>
          </cell>
          <cell r="W370" t="str">
            <v/>
          </cell>
          <cell r="X370" t="str">
            <v/>
          </cell>
        </row>
        <row r="371">
          <cell r="E371">
            <v>5103</v>
          </cell>
          <cell r="F371" t="str">
            <v>Dresdner</v>
          </cell>
          <cell r="G371">
            <v>13</v>
          </cell>
          <cell r="H371" t="str">
            <v>Bank accounts</v>
          </cell>
          <cell r="I371" t="str">
            <v>00</v>
          </cell>
          <cell r="J371" t="str">
            <v>C1</v>
          </cell>
          <cell r="K371" t="str">
            <v>UB</v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S371" t="str">
            <v>LEGALENT</v>
          </cell>
          <cell r="T371" t="str">
            <v>COSTC</v>
          </cell>
          <cell r="U371" t="str">
            <v>BANKSAC</v>
          </cell>
          <cell r="V371" t="str">
            <v/>
          </cell>
          <cell r="W371" t="str">
            <v/>
          </cell>
          <cell r="X371" t="str">
            <v/>
          </cell>
        </row>
        <row r="372">
          <cell r="E372">
            <v>5103</v>
          </cell>
          <cell r="F372" t="str">
            <v>Dresdner</v>
          </cell>
          <cell r="G372">
            <v>13</v>
          </cell>
          <cell r="H372" t="str">
            <v>Bank accounts</v>
          </cell>
          <cell r="I372" t="str">
            <v>00</v>
          </cell>
          <cell r="J372" t="str">
            <v>C1</v>
          </cell>
          <cell r="K372" t="str">
            <v>UB</v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S372" t="str">
            <v>LEGALENT</v>
          </cell>
          <cell r="T372" t="str">
            <v>COSTC</v>
          </cell>
          <cell r="U372" t="str">
            <v>BANKSAC</v>
          </cell>
          <cell r="V372" t="str">
            <v/>
          </cell>
          <cell r="W372" t="str">
            <v/>
          </cell>
          <cell r="X372" t="str">
            <v/>
          </cell>
        </row>
        <row r="373">
          <cell r="E373">
            <v>5104</v>
          </cell>
          <cell r="F373" t="str">
            <v>IBJ</v>
          </cell>
          <cell r="G373">
            <v>13</v>
          </cell>
          <cell r="H373" t="str">
            <v>Bank accounts</v>
          </cell>
          <cell r="I373" t="str">
            <v>00</v>
          </cell>
          <cell r="J373" t="str">
            <v>C1</v>
          </cell>
          <cell r="K373" t="str">
            <v>UB</v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S373" t="str">
            <v>LEGALENT</v>
          </cell>
          <cell r="T373" t="str">
            <v>COSTC</v>
          </cell>
          <cell r="U373" t="str">
            <v>BANKSAC</v>
          </cell>
          <cell r="V373" t="str">
            <v/>
          </cell>
          <cell r="W373" t="str">
            <v/>
          </cell>
          <cell r="X373" t="str">
            <v/>
          </cell>
        </row>
        <row r="374">
          <cell r="E374">
            <v>5105</v>
          </cell>
          <cell r="F374" t="str">
            <v>Lloyds</v>
          </cell>
          <cell r="G374">
            <v>13</v>
          </cell>
          <cell r="H374" t="str">
            <v>Bank accounts</v>
          </cell>
          <cell r="I374" t="str">
            <v>00</v>
          </cell>
          <cell r="J374" t="str">
            <v>C1</v>
          </cell>
          <cell r="K374" t="str">
            <v>UB</v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S374" t="str">
            <v>LEGALENT</v>
          </cell>
          <cell r="T374" t="str">
            <v>COSTC</v>
          </cell>
          <cell r="U374" t="str">
            <v>BANKSAC</v>
          </cell>
          <cell r="V374" t="str">
            <v/>
          </cell>
          <cell r="W374" t="str">
            <v/>
          </cell>
          <cell r="X374" t="str">
            <v/>
          </cell>
        </row>
        <row r="375">
          <cell r="E375">
            <v>5106</v>
          </cell>
          <cell r="F375" t="str">
            <v>ING</v>
          </cell>
          <cell r="G375">
            <v>13</v>
          </cell>
          <cell r="H375" t="str">
            <v>Bank accounts</v>
          </cell>
          <cell r="I375" t="str">
            <v>00</v>
          </cell>
          <cell r="J375" t="str">
            <v>C1</v>
          </cell>
          <cell r="K375" t="str">
            <v>UB</v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S375" t="str">
            <v>LEGALENT</v>
          </cell>
          <cell r="T375" t="str">
            <v>COSTC</v>
          </cell>
          <cell r="U375" t="str">
            <v>BANKSAC</v>
          </cell>
          <cell r="V375" t="str">
            <v/>
          </cell>
          <cell r="W375" t="str">
            <v/>
          </cell>
          <cell r="X375" t="str">
            <v/>
          </cell>
        </row>
        <row r="376">
          <cell r="E376">
            <v>5107</v>
          </cell>
          <cell r="F376" t="str">
            <v>Nat West</v>
          </cell>
          <cell r="G376">
            <v>13</v>
          </cell>
          <cell r="H376" t="str">
            <v>Bank accounts</v>
          </cell>
          <cell r="I376" t="str">
            <v>00</v>
          </cell>
          <cell r="J376" t="str">
            <v>C1</v>
          </cell>
          <cell r="K376" t="str">
            <v>UB</v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S376" t="str">
            <v>LEGALENT</v>
          </cell>
          <cell r="T376" t="str">
            <v>COSTC</v>
          </cell>
          <cell r="U376" t="str">
            <v>BANKSAC</v>
          </cell>
          <cell r="V376" t="str">
            <v/>
          </cell>
          <cell r="W376" t="str">
            <v/>
          </cell>
          <cell r="X376" t="str">
            <v/>
          </cell>
        </row>
        <row r="377">
          <cell r="E377">
            <v>5108</v>
          </cell>
          <cell r="F377" t="str">
            <v>RBS</v>
          </cell>
          <cell r="G377">
            <v>13</v>
          </cell>
          <cell r="H377" t="str">
            <v>Bank accounts</v>
          </cell>
          <cell r="I377" t="str">
            <v>00</v>
          </cell>
          <cell r="J377" t="str">
            <v>C1</v>
          </cell>
          <cell r="K377" t="str">
            <v>UB</v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S377" t="str">
            <v>LEGALENT</v>
          </cell>
          <cell r="T377" t="str">
            <v>COSTC</v>
          </cell>
          <cell r="U377" t="str">
            <v>BANKSAC</v>
          </cell>
          <cell r="V377" t="str">
            <v/>
          </cell>
          <cell r="W377" t="str">
            <v/>
          </cell>
          <cell r="X377" t="str">
            <v/>
          </cell>
        </row>
        <row r="378">
          <cell r="E378">
            <v>5109</v>
          </cell>
          <cell r="F378" t="str">
            <v>Societe Generale</v>
          </cell>
          <cell r="G378">
            <v>13</v>
          </cell>
          <cell r="H378" t="str">
            <v>Bank accounts</v>
          </cell>
          <cell r="I378" t="str">
            <v>00</v>
          </cell>
          <cell r="J378" t="str">
            <v>C1</v>
          </cell>
          <cell r="K378" t="str">
            <v>UB</v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S378" t="str">
            <v>LEGALENT</v>
          </cell>
          <cell r="T378" t="str">
            <v>COSTC</v>
          </cell>
          <cell r="U378" t="str">
            <v>BANKSAC</v>
          </cell>
          <cell r="V378" t="str">
            <v/>
          </cell>
          <cell r="W378" t="str">
            <v/>
          </cell>
          <cell r="X378" t="str">
            <v/>
          </cell>
        </row>
        <row r="379">
          <cell r="E379">
            <v>5110</v>
          </cell>
          <cell r="F379" t="str">
            <v>WDL</v>
          </cell>
          <cell r="G379">
            <v>13</v>
          </cell>
          <cell r="H379" t="str">
            <v>Bank accounts</v>
          </cell>
          <cell r="I379" t="str">
            <v>00</v>
          </cell>
          <cell r="J379" t="str">
            <v>C1</v>
          </cell>
          <cell r="K379" t="str">
            <v>UB</v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S379" t="str">
            <v>LEGALENT</v>
          </cell>
          <cell r="T379" t="str">
            <v>COSTC</v>
          </cell>
          <cell r="U379" t="str">
            <v>BANKSAC</v>
          </cell>
          <cell r="V379" t="str">
            <v/>
          </cell>
          <cell r="W379" t="str">
            <v/>
          </cell>
          <cell r="X379" t="str">
            <v/>
          </cell>
        </row>
        <row r="380">
          <cell r="E380">
            <v>5111</v>
          </cell>
          <cell r="F380" t="str">
            <v>Kredietbank</v>
          </cell>
          <cell r="G380">
            <v>13</v>
          </cell>
          <cell r="H380" t="str">
            <v>Bank accounts</v>
          </cell>
          <cell r="I380" t="str">
            <v>00</v>
          </cell>
          <cell r="J380" t="str">
            <v>C1</v>
          </cell>
          <cell r="K380" t="str">
            <v>UB</v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S380" t="str">
            <v>LEGALENT</v>
          </cell>
          <cell r="T380" t="str">
            <v>COSTC</v>
          </cell>
          <cell r="U380" t="str">
            <v>BANKSAC</v>
          </cell>
          <cell r="V380" t="str">
            <v/>
          </cell>
          <cell r="W380" t="str">
            <v/>
          </cell>
          <cell r="X380" t="str">
            <v/>
          </cell>
        </row>
        <row r="381">
          <cell r="E381">
            <v>5112</v>
          </cell>
          <cell r="F381" t="str">
            <v>Bank of America</v>
          </cell>
          <cell r="G381">
            <v>13</v>
          </cell>
          <cell r="H381" t="str">
            <v>Bank accounts</v>
          </cell>
          <cell r="I381" t="str">
            <v>00</v>
          </cell>
          <cell r="J381" t="str">
            <v>C1</v>
          </cell>
          <cell r="K381" t="str">
            <v>UB</v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S381" t="str">
            <v>LEGALENT</v>
          </cell>
          <cell r="T381" t="str">
            <v>COSTC</v>
          </cell>
          <cell r="U381" t="str">
            <v>BANKSAC</v>
          </cell>
          <cell r="V381" t="str">
            <v/>
          </cell>
          <cell r="W381" t="str">
            <v/>
          </cell>
          <cell r="X381" t="str">
            <v/>
          </cell>
        </row>
        <row r="382">
          <cell r="E382">
            <v>5113</v>
          </cell>
          <cell r="F382" t="str">
            <v>Banco Portugeuse</v>
          </cell>
          <cell r="G382">
            <v>13</v>
          </cell>
          <cell r="H382" t="str">
            <v>Bank accounts</v>
          </cell>
          <cell r="I382" t="str">
            <v>00</v>
          </cell>
          <cell r="J382" t="str">
            <v>C1</v>
          </cell>
          <cell r="K382" t="str">
            <v>UB</v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S382" t="str">
            <v>LEGALENT</v>
          </cell>
          <cell r="T382" t="str">
            <v>COSTC</v>
          </cell>
          <cell r="U382" t="str">
            <v>BANKSAC</v>
          </cell>
          <cell r="V382" t="str">
            <v/>
          </cell>
          <cell r="W382" t="str">
            <v/>
          </cell>
          <cell r="X382" t="str">
            <v/>
          </cell>
        </row>
        <row r="383">
          <cell r="E383">
            <v>5114</v>
          </cell>
          <cell r="F383" t="str">
            <v>Allied Irish</v>
          </cell>
          <cell r="G383">
            <v>13</v>
          </cell>
          <cell r="H383" t="str">
            <v>Bank accounts</v>
          </cell>
          <cell r="I383" t="str">
            <v>00</v>
          </cell>
          <cell r="J383" t="str">
            <v>C1</v>
          </cell>
          <cell r="K383" t="str">
            <v>UB</v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S383" t="str">
            <v>LEGALENT</v>
          </cell>
          <cell r="T383" t="str">
            <v>COSTC</v>
          </cell>
          <cell r="U383" t="str">
            <v>BANKSAC</v>
          </cell>
          <cell r="V383" t="str">
            <v/>
          </cell>
          <cell r="W383" t="str">
            <v/>
          </cell>
          <cell r="X383" t="str">
            <v/>
          </cell>
        </row>
        <row r="384">
          <cell r="E384">
            <v>5115</v>
          </cell>
          <cell r="F384" t="str">
            <v>HSBC</v>
          </cell>
          <cell r="G384">
            <v>13</v>
          </cell>
          <cell r="H384" t="str">
            <v>Bank accounts</v>
          </cell>
          <cell r="I384" t="str">
            <v>00</v>
          </cell>
          <cell r="J384" t="str">
            <v>C1</v>
          </cell>
          <cell r="K384" t="str">
            <v>UB</v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S384" t="str">
            <v>LEGALENT</v>
          </cell>
          <cell r="T384" t="str">
            <v>COSTC</v>
          </cell>
          <cell r="U384" t="str">
            <v>BANKSAC</v>
          </cell>
          <cell r="V384" t="str">
            <v/>
          </cell>
          <cell r="W384" t="str">
            <v/>
          </cell>
          <cell r="X384" t="str">
            <v/>
          </cell>
        </row>
        <row r="385">
          <cell r="E385">
            <v>5116</v>
          </cell>
          <cell r="F385" t="str">
            <v>Midland</v>
          </cell>
          <cell r="G385">
            <v>13</v>
          </cell>
          <cell r="H385" t="str">
            <v>Bank accounts</v>
          </cell>
          <cell r="I385" t="str">
            <v>00</v>
          </cell>
          <cell r="J385" t="str">
            <v>C1</v>
          </cell>
          <cell r="K385" t="str">
            <v>UB</v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S385" t="str">
            <v>LEGALENT</v>
          </cell>
          <cell r="T385" t="str">
            <v>COSTC</v>
          </cell>
          <cell r="U385" t="str">
            <v>BANKSAC</v>
          </cell>
          <cell r="V385" t="str">
            <v/>
          </cell>
          <cell r="W385" t="str">
            <v/>
          </cell>
          <cell r="X385" t="str">
            <v/>
          </cell>
        </row>
        <row r="386">
          <cell r="E386">
            <v>5117</v>
          </cell>
          <cell r="F386" t="str">
            <v>Morgan Guaranty</v>
          </cell>
          <cell r="G386">
            <v>13</v>
          </cell>
          <cell r="H386" t="str">
            <v>Bank accounts</v>
          </cell>
          <cell r="I386" t="str">
            <v>00</v>
          </cell>
          <cell r="J386" t="str">
            <v>C1</v>
          </cell>
          <cell r="K386" t="str">
            <v>UB</v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S386" t="str">
            <v>LEGALENT</v>
          </cell>
          <cell r="T386" t="str">
            <v>COSTC</v>
          </cell>
          <cell r="U386" t="str">
            <v>BANKSAC</v>
          </cell>
          <cell r="V386" t="str">
            <v/>
          </cell>
          <cell r="W386" t="str">
            <v/>
          </cell>
          <cell r="X386" t="str">
            <v/>
          </cell>
        </row>
        <row r="387">
          <cell r="E387">
            <v>5118</v>
          </cell>
          <cell r="F387" t="str">
            <v>Bank of New York</v>
          </cell>
          <cell r="G387">
            <v>13</v>
          </cell>
          <cell r="H387" t="str">
            <v>Bank accounts</v>
          </cell>
          <cell r="I387" t="str">
            <v>00</v>
          </cell>
          <cell r="J387" t="str">
            <v>C1</v>
          </cell>
          <cell r="K387" t="str">
            <v>UB</v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S387" t="str">
            <v>LEGALENT</v>
          </cell>
          <cell r="T387" t="str">
            <v>COSTC</v>
          </cell>
          <cell r="U387" t="str">
            <v>BANKSAC</v>
          </cell>
          <cell r="V387" t="str">
            <v/>
          </cell>
          <cell r="W387" t="str">
            <v/>
          </cell>
          <cell r="X387" t="str">
            <v/>
          </cell>
        </row>
        <row r="388">
          <cell r="E388">
            <v>5119</v>
          </cell>
          <cell r="F388" t="str">
            <v>Bankhaus Reuscchel</v>
          </cell>
          <cell r="G388">
            <v>13</v>
          </cell>
          <cell r="H388" t="str">
            <v>Bank accounts</v>
          </cell>
          <cell r="I388" t="str">
            <v>00</v>
          </cell>
          <cell r="J388" t="str">
            <v>C1</v>
          </cell>
          <cell r="K388" t="str">
            <v>UB</v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S388" t="str">
            <v>LEGALENT</v>
          </cell>
          <cell r="T388" t="str">
            <v>COSTC</v>
          </cell>
          <cell r="U388" t="str">
            <v>BANKSAC</v>
          </cell>
          <cell r="V388" t="str">
            <v/>
          </cell>
          <cell r="W388" t="str">
            <v/>
          </cell>
          <cell r="X388" t="str">
            <v/>
          </cell>
        </row>
        <row r="389">
          <cell r="E389">
            <v>5120</v>
          </cell>
          <cell r="F389" t="str">
            <v>Hypovereinsbank Haar</v>
          </cell>
          <cell r="G389">
            <v>13</v>
          </cell>
          <cell r="H389" t="str">
            <v>Bank accounts</v>
          </cell>
          <cell r="I389" t="str">
            <v>00</v>
          </cell>
          <cell r="J389" t="str">
            <v>C1</v>
          </cell>
          <cell r="K389" t="str">
            <v>UB</v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S389" t="str">
            <v>LEGALENT</v>
          </cell>
          <cell r="T389" t="str">
            <v>COSTC</v>
          </cell>
          <cell r="U389" t="str">
            <v>BANKSAC</v>
          </cell>
          <cell r="V389" t="str">
            <v/>
          </cell>
          <cell r="W389" t="str">
            <v/>
          </cell>
          <cell r="X389" t="str">
            <v/>
          </cell>
        </row>
        <row r="390">
          <cell r="E390">
            <v>5121</v>
          </cell>
          <cell r="F390" t="str">
            <v>Bank Vontobel</v>
          </cell>
          <cell r="G390">
            <v>13</v>
          </cell>
          <cell r="H390" t="str">
            <v>Bank accounts</v>
          </cell>
          <cell r="I390" t="str">
            <v>00</v>
          </cell>
          <cell r="J390" t="str">
            <v>C1</v>
          </cell>
          <cell r="K390" t="str">
            <v>UB</v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S390" t="str">
            <v>LEGALENT</v>
          </cell>
          <cell r="T390" t="str">
            <v>COSTC</v>
          </cell>
          <cell r="U390" t="str">
            <v>BANKSAC</v>
          </cell>
          <cell r="V390" t="str">
            <v/>
          </cell>
          <cell r="W390" t="str">
            <v/>
          </cell>
          <cell r="X390" t="str">
            <v/>
          </cell>
        </row>
        <row r="391">
          <cell r="E391">
            <v>5122</v>
          </cell>
          <cell r="F391" t="str">
            <v>BW</v>
          </cell>
          <cell r="G391">
            <v>13</v>
          </cell>
          <cell r="H391" t="str">
            <v>Bank accounts</v>
          </cell>
          <cell r="I391" t="str">
            <v>00</v>
          </cell>
          <cell r="J391" t="str">
            <v>C1</v>
          </cell>
          <cell r="K391" t="str">
            <v>UB</v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S391" t="str">
            <v>LEGALENT</v>
          </cell>
          <cell r="T391" t="str">
            <v>COSTC</v>
          </cell>
          <cell r="U391" t="str">
            <v>BANKSAC</v>
          </cell>
          <cell r="V391" t="str">
            <v/>
          </cell>
          <cell r="W391" t="str">
            <v/>
          </cell>
          <cell r="X391" t="str">
            <v/>
          </cell>
        </row>
        <row r="392">
          <cell r="E392">
            <v>5123</v>
          </cell>
          <cell r="F392" t="str">
            <v>Landesbank</v>
          </cell>
          <cell r="G392">
            <v>13</v>
          </cell>
          <cell r="H392" t="str">
            <v>Bank accounts</v>
          </cell>
          <cell r="I392" t="str">
            <v>00</v>
          </cell>
          <cell r="J392" t="str">
            <v>C1</v>
          </cell>
          <cell r="K392" t="str">
            <v>UB</v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S392" t="str">
            <v>LEGALENT</v>
          </cell>
          <cell r="T392" t="str">
            <v>COSTC</v>
          </cell>
          <cell r="U392" t="str">
            <v>BANKSAC</v>
          </cell>
          <cell r="V392" t="str">
            <v/>
          </cell>
          <cell r="W392" t="str">
            <v/>
          </cell>
          <cell r="X392" t="str">
            <v/>
          </cell>
        </row>
        <row r="393">
          <cell r="E393">
            <v>5124</v>
          </cell>
          <cell r="F393" t="str">
            <v>ABN</v>
          </cell>
          <cell r="G393">
            <v>13</v>
          </cell>
          <cell r="H393" t="str">
            <v>Bank accounts</v>
          </cell>
          <cell r="I393" t="str">
            <v>00</v>
          </cell>
          <cell r="J393" t="str">
            <v>C1</v>
          </cell>
          <cell r="K393" t="str">
            <v>UB</v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S393" t="str">
            <v>LEGALENT</v>
          </cell>
          <cell r="T393" t="str">
            <v>COSTC</v>
          </cell>
          <cell r="U393" t="str">
            <v>BANKSAC</v>
          </cell>
          <cell r="V393" t="str">
            <v/>
          </cell>
          <cell r="W393" t="str">
            <v/>
          </cell>
          <cell r="X393" t="str">
            <v/>
          </cell>
        </row>
        <row r="394">
          <cell r="E394">
            <v>5125</v>
          </cell>
          <cell r="F394" t="str">
            <v>Inno</v>
          </cell>
          <cell r="G394">
            <v>13</v>
          </cell>
          <cell r="H394" t="str">
            <v>Bank accounts</v>
          </cell>
          <cell r="I394" t="str">
            <v>00</v>
          </cell>
          <cell r="J394" t="str">
            <v>C1</v>
          </cell>
          <cell r="K394" t="str">
            <v>UB</v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S394" t="str">
            <v>LEGALENT</v>
          </cell>
          <cell r="T394" t="str">
            <v>COSTC</v>
          </cell>
          <cell r="U394" t="str">
            <v>BANKSAC</v>
          </cell>
          <cell r="V394" t="str">
            <v/>
          </cell>
          <cell r="W394" t="str">
            <v/>
          </cell>
          <cell r="X394" t="str">
            <v/>
          </cell>
        </row>
        <row r="395">
          <cell r="E395">
            <v>5126</v>
          </cell>
          <cell r="F395" t="str">
            <v>Dev Bank of Singapore</v>
          </cell>
          <cell r="G395">
            <v>13</v>
          </cell>
          <cell r="H395" t="str">
            <v>Bank accounts</v>
          </cell>
          <cell r="I395" t="str">
            <v>00</v>
          </cell>
          <cell r="J395" t="str">
            <v>C1</v>
          </cell>
          <cell r="K395" t="str">
            <v>UB</v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S395" t="str">
            <v>LEGALENT</v>
          </cell>
          <cell r="T395" t="str">
            <v>COSTC</v>
          </cell>
          <cell r="U395" t="str">
            <v>BANKSAC</v>
          </cell>
          <cell r="V395" t="str">
            <v/>
          </cell>
          <cell r="W395" t="str">
            <v/>
          </cell>
          <cell r="X395" t="str">
            <v/>
          </cell>
        </row>
        <row r="396">
          <cell r="E396">
            <v>5127</v>
          </cell>
          <cell r="F396" t="str">
            <v>Handelsbanken</v>
          </cell>
          <cell r="G396">
            <v>13</v>
          </cell>
          <cell r="H396" t="str">
            <v>Bank accounts</v>
          </cell>
          <cell r="I396" t="str">
            <v>00</v>
          </cell>
          <cell r="J396" t="str">
            <v>C1</v>
          </cell>
          <cell r="K396" t="str">
            <v>UB</v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S396" t="str">
            <v>LEGALENT</v>
          </cell>
          <cell r="T396" t="str">
            <v>COSTC</v>
          </cell>
          <cell r="U396" t="str">
            <v>BANKSAC</v>
          </cell>
          <cell r="V396" t="str">
            <v/>
          </cell>
          <cell r="W396" t="str">
            <v/>
          </cell>
          <cell r="X396" t="str">
            <v/>
          </cell>
        </row>
        <row r="397">
          <cell r="E397">
            <v>5128</v>
          </cell>
          <cell r="F397" t="str">
            <v>BG Bank</v>
          </cell>
          <cell r="G397">
            <v>13</v>
          </cell>
          <cell r="H397" t="str">
            <v>Bank accounts</v>
          </cell>
          <cell r="I397" t="str">
            <v>00</v>
          </cell>
          <cell r="J397" t="str">
            <v>C1</v>
          </cell>
          <cell r="K397" t="str">
            <v>UB</v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S397" t="str">
            <v>LEGALENT</v>
          </cell>
          <cell r="T397" t="str">
            <v>COSTC</v>
          </cell>
          <cell r="U397" t="str">
            <v>BANKSAC</v>
          </cell>
          <cell r="V397" t="str">
            <v/>
          </cell>
          <cell r="W397" t="str">
            <v/>
          </cell>
          <cell r="X397" t="str">
            <v/>
          </cell>
        </row>
        <row r="398">
          <cell r="E398">
            <v>5129</v>
          </cell>
          <cell r="F398" t="str">
            <v>Ulster Bank</v>
          </cell>
          <cell r="G398">
            <v>13</v>
          </cell>
          <cell r="H398" t="str">
            <v>Bank accounts</v>
          </cell>
          <cell r="I398" t="str">
            <v>00</v>
          </cell>
          <cell r="J398" t="str">
            <v>C1</v>
          </cell>
          <cell r="K398" t="str">
            <v>UB</v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S398" t="str">
            <v>LEGALENT</v>
          </cell>
          <cell r="T398" t="str">
            <v>COSTC</v>
          </cell>
          <cell r="U398" t="str">
            <v>BANKSAC</v>
          </cell>
          <cell r="V398" t="str">
            <v/>
          </cell>
          <cell r="W398" t="str">
            <v/>
          </cell>
          <cell r="X398" t="str">
            <v/>
          </cell>
        </row>
        <row r="399">
          <cell r="E399">
            <v>5130</v>
          </cell>
          <cell r="F399" t="str">
            <v>Frameworks bank accounts</v>
          </cell>
          <cell r="G399">
            <v>13</v>
          </cell>
          <cell r="H399" t="str">
            <v>Bank accounts</v>
          </cell>
          <cell r="I399" t="str">
            <v>00</v>
          </cell>
          <cell r="J399" t="str">
            <v>C1</v>
          </cell>
          <cell r="K399" t="str">
            <v>UB</v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S399" t="str">
            <v>LEGALENT</v>
          </cell>
          <cell r="T399" t="str">
            <v>COSTC</v>
          </cell>
          <cell r="U399" t="str">
            <v>BANKSAC</v>
          </cell>
          <cell r="V399" t="str">
            <v/>
          </cell>
          <cell r="W399" t="str">
            <v/>
          </cell>
          <cell r="X399" t="str">
            <v/>
          </cell>
        </row>
        <row r="400">
          <cell r="E400">
            <v>5131</v>
          </cell>
          <cell r="F400" t="str">
            <v>Caixa Geral de Depositas</v>
          </cell>
          <cell r="G400">
            <v>13</v>
          </cell>
          <cell r="H400" t="str">
            <v>Bank accounts</v>
          </cell>
          <cell r="I400" t="str">
            <v>00</v>
          </cell>
          <cell r="J400" t="str">
            <v>C1</v>
          </cell>
          <cell r="K400" t="str">
            <v>UB</v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S400" t="str">
            <v>LEGALENT</v>
          </cell>
          <cell r="T400" t="str">
            <v>COSTC</v>
          </cell>
          <cell r="U400" t="str">
            <v>BANKSAC</v>
          </cell>
          <cell r="V400" t="str">
            <v/>
          </cell>
          <cell r="W400" t="str">
            <v/>
          </cell>
          <cell r="X400" t="str">
            <v/>
          </cell>
        </row>
        <row r="401">
          <cell r="E401">
            <v>5132</v>
          </cell>
          <cell r="F401" t="str">
            <v>Nordea</v>
          </cell>
          <cell r="G401">
            <v>13</v>
          </cell>
          <cell r="H401" t="str">
            <v>Bank accounts</v>
          </cell>
          <cell r="I401" t="str">
            <v>00</v>
          </cell>
          <cell r="J401" t="str">
            <v>C1</v>
          </cell>
          <cell r="K401" t="str">
            <v>UB</v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S401" t="str">
            <v>LEGALENT</v>
          </cell>
          <cell r="T401" t="str">
            <v>COSTC</v>
          </cell>
          <cell r="U401" t="str">
            <v>BANKSAC</v>
          </cell>
          <cell r="V401" t="str">
            <v/>
          </cell>
          <cell r="W401" t="str">
            <v/>
          </cell>
          <cell r="X401" t="str">
            <v/>
          </cell>
        </row>
        <row r="402">
          <cell r="E402">
            <v>5133</v>
          </cell>
          <cell r="F402" t="str">
            <v>BNP Paribas Securities</v>
          </cell>
          <cell r="G402">
            <v>13</v>
          </cell>
          <cell r="H402" t="str">
            <v>Bank accounts</v>
          </cell>
          <cell r="I402" t="str">
            <v>00</v>
          </cell>
          <cell r="J402" t="str">
            <v>C1</v>
          </cell>
          <cell r="K402" t="str">
            <v>UB</v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S402" t="str">
            <v>LEGALENT</v>
          </cell>
          <cell r="T402" t="str">
            <v>COSTC</v>
          </cell>
          <cell r="U402" t="str">
            <v>BANKSAC</v>
          </cell>
          <cell r="V402" t="str">
            <v/>
          </cell>
          <cell r="W402" t="str">
            <v/>
          </cell>
          <cell r="X402" t="str">
            <v/>
          </cell>
        </row>
        <row r="403">
          <cell r="E403">
            <v>5134</v>
          </cell>
          <cell r="F403" t="str">
            <v>SEB Bank</v>
          </cell>
          <cell r="G403">
            <v>13</v>
          </cell>
          <cell r="H403" t="str">
            <v>Bank accounts</v>
          </cell>
          <cell r="I403" t="str">
            <v>00</v>
          </cell>
          <cell r="J403" t="str">
            <v>C1</v>
          </cell>
          <cell r="K403" t="str">
            <v>UB</v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S403" t="str">
            <v>LEGALENT</v>
          </cell>
          <cell r="T403" t="str">
            <v>COSTC</v>
          </cell>
          <cell r="U403" t="str">
            <v>BANKSAC</v>
          </cell>
          <cell r="V403" t="str">
            <v/>
          </cell>
          <cell r="W403" t="str">
            <v/>
          </cell>
          <cell r="X403" t="str">
            <v/>
          </cell>
        </row>
        <row r="404">
          <cell r="E404">
            <v>5136</v>
          </cell>
          <cell r="F404" t="str">
            <v>Standard Chartered Bank</v>
          </cell>
          <cell r="G404">
            <v>13</v>
          </cell>
          <cell r="H404" t="str">
            <v>Bank accounts</v>
          </cell>
          <cell r="I404" t="str">
            <v>00</v>
          </cell>
          <cell r="J404" t="str">
            <v>C1</v>
          </cell>
          <cell r="K404" t="str">
            <v>UB</v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S404" t="str">
            <v>LEGALENT</v>
          </cell>
          <cell r="T404" t="str">
            <v>COSTC</v>
          </cell>
          <cell r="U404" t="str">
            <v>BANKSAC</v>
          </cell>
          <cell r="V404" t="str">
            <v/>
          </cell>
          <cell r="W404" t="str">
            <v/>
          </cell>
          <cell r="X404" t="str">
            <v/>
          </cell>
        </row>
        <row r="405">
          <cell r="E405">
            <v>5137</v>
          </cell>
          <cell r="F405" t="str">
            <v>Industrial and Commercial Bank of China (ICBC)</v>
          </cell>
          <cell r="G405">
            <v>13</v>
          </cell>
          <cell r="H405" t="str">
            <v>Bank accounts</v>
          </cell>
          <cell r="I405" t="str">
            <v>00</v>
          </cell>
          <cell r="J405" t="str">
            <v>C1</v>
          </cell>
          <cell r="K405" t="str">
            <v>UB</v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S405" t="str">
            <v>LEGALENT</v>
          </cell>
          <cell r="T405" t="str">
            <v>COSTC</v>
          </cell>
          <cell r="U405" t="str">
            <v>BANKSAC</v>
          </cell>
          <cell r="V405" t="str">
            <v/>
          </cell>
          <cell r="W405" t="str">
            <v/>
          </cell>
          <cell r="X405" t="str">
            <v/>
          </cell>
        </row>
        <row r="406">
          <cell r="E406">
            <v>5138</v>
          </cell>
          <cell r="F406" t="str">
            <v>Housing Development Finance Corporation Bank (HDFC)</v>
          </cell>
          <cell r="G406">
            <v>13</v>
          </cell>
          <cell r="H406" t="str">
            <v>Bank accounts</v>
          </cell>
          <cell r="I406" t="str">
            <v>00</v>
          </cell>
          <cell r="J406" t="str">
            <v>C1</v>
          </cell>
          <cell r="K406" t="str">
            <v>UB</v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S406" t="str">
            <v>LEGALENT</v>
          </cell>
          <cell r="T406" t="str">
            <v>COSTC</v>
          </cell>
          <cell r="U406" t="str">
            <v>BANKSAC</v>
          </cell>
          <cell r="V406" t="str">
            <v/>
          </cell>
          <cell r="W406" t="str">
            <v/>
          </cell>
          <cell r="X406" t="str">
            <v/>
          </cell>
        </row>
        <row r="407">
          <cell r="E407">
            <v>5139</v>
          </cell>
          <cell r="F407" t="str">
            <v>JP Morgan Chase Bank NA, New York</v>
          </cell>
          <cell r="G407">
            <v>13</v>
          </cell>
          <cell r="H407" t="str">
            <v>Bank accounts</v>
          </cell>
          <cell r="I407" t="str">
            <v>00</v>
          </cell>
          <cell r="J407" t="str">
            <v>C1</v>
          </cell>
          <cell r="K407" t="str">
            <v>UB</v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S407" t="str">
            <v>LEGALENT</v>
          </cell>
          <cell r="T407" t="str">
            <v>COSTC</v>
          </cell>
          <cell r="U407" t="str">
            <v>BANKSAC</v>
          </cell>
          <cell r="V407" t="str">
            <v/>
          </cell>
          <cell r="W407" t="str">
            <v/>
          </cell>
          <cell r="X407" t="str">
            <v/>
          </cell>
        </row>
        <row r="408">
          <cell r="E408">
            <v>5140</v>
          </cell>
          <cell r="F408" t="str">
            <v>ABN Amro - Benelux salary account</v>
          </cell>
          <cell r="G408">
            <v>7</v>
          </cell>
          <cell r="H408" t="str">
            <v>Outside Scope</v>
          </cell>
          <cell r="I408" t="str">
            <v>00</v>
          </cell>
          <cell r="J408" t="str">
            <v>C1</v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S408" t="str">
            <v>LEGALENT</v>
          </cell>
          <cell r="T408" t="str">
            <v>COSTC</v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</row>
        <row r="409">
          <cell r="E409">
            <v>5199</v>
          </cell>
          <cell r="F409" t="str">
            <v>bank control a/c</v>
          </cell>
          <cell r="G409">
            <v>7</v>
          </cell>
          <cell r="H409" t="str">
            <v>Outside Scope</v>
          </cell>
          <cell r="I409" t="str">
            <v>00</v>
          </cell>
          <cell r="J409" t="str">
            <v>C1</v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S409" t="str">
            <v>LEGALENT</v>
          </cell>
          <cell r="T409" t="str">
            <v>COSTC</v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</row>
        <row r="410">
          <cell r="E410">
            <v>5201</v>
          </cell>
          <cell r="F410" t="str">
            <v>Richmond</v>
          </cell>
          <cell r="G410">
            <v>7</v>
          </cell>
          <cell r="H410" t="str">
            <v>Outside Scope</v>
          </cell>
          <cell r="I410" t="str">
            <v>00</v>
          </cell>
          <cell r="J410" t="str">
            <v>C1</v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S410" t="str">
            <v>LEGALENT</v>
          </cell>
          <cell r="T410" t="str">
            <v>COSTC</v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</row>
        <row r="411">
          <cell r="E411">
            <v>5202</v>
          </cell>
          <cell r="F411" t="str">
            <v>Barclays</v>
          </cell>
          <cell r="G411">
            <v>13</v>
          </cell>
          <cell r="H411" t="str">
            <v>Bank accounts</v>
          </cell>
          <cell r="I411" t="str">
            <v>00</v>
          </cell>
          <cell r="J411" t="str">
            <v>C1</v>
          </cell>
          <cell r="K411" t="str">
            <v>UB</v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S411" t="str">
            <v>LEGALENT</v>
          </cell>
          <cell r="T411" t="str">
            <v>COSTC</v>
          </cell>
          <cell r="U411" t="str">
            <v>BANKSAC</v>
          </cell>
          <cell r="V411" t="str">
            <v/>
          </cell>
          <cell r="W411" t="str">
            <v/>
          </cell>
          <cell r="X411" t="str">
            <v/>
          </cell>
        </row>
        <row r="412">
          <cell r="E412">
            <v>5205</v>
          </cell>
          <cell r="F412" t="str">
            <v>Lloyds</v>
          </cell>
          <cell r="G412">
            <v>13</v>
          </cell>
          <cell r="H412" t="str">
            <v>Bank accounts</v>
          </cell>
          <cell r="I412" t="str">
            <v>00</v>
          </cell>
          <cell r="J412" t="str">
            <v>C1</v>
          </cell>
          <cell r="K412" t="str">
            <v>UB</v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S412" t="str">
            <v>LEGALENT</v>
          </cell>
          <cell r="T412" t="str">
            <v>COSTC</v>
          </cell>
          <cell r="U412" t="str">
            <v>BANKSAC</v>
          </cell>
          <cell r="V412" t="str">
            <v/>
          </cell>
          <cell r="W412" t="str">
            <v/>
          </cell>
          <cell r="X412" t="str">
            <v/>
          </cell>
        </row>
        <row r="413">
          <cell r="E413">
            <v>5208</v>
          </cell>
          <cell r="F413" t="str">
            <v>RBS</v>
          </cell>
          <cell r="G413">
            <v>13</v>
          </cell>
          <cell r="H413" t="str">
            <v>Bank accounts</v>
          </cell>
          <cell r="I413" t="str">
            <v>00</v>
          </cell>
          <cell r="J413" t="str">
            <v>C1</v>
          </cell>
          <cell r="K413" t="str">
            <v>UB</v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S413" t="str">
            <v>LEGALENT</v>
          </cell>
          <cell r="T413" t="str">
            <v>COSTC</v>
          </cell>
          <cell r="U413" t="str">
            <v>BANKSAC</v>
          </cell>
          <cell r="V413" t="str">
            <v/>
          </cell>
          <cell r="W413" t="str">
            <v/>
          </cell>
          <cell r="X413" t="str">
            <v/>
          </cell>
        </row>
        <row r="414">
          <cell r="E414" t="str">
            <v>Framework bank accounts</v>
          </cell>
        </row>
        <row r="415">
          <cell r="E415">
            <v>5230</v>
          </cell>
          <cell r="F415" t="str">
            <v>Frameworks bank accounts</v>
          </cell>
          <cell r="G415">
            <v>7</v>
          </cell>
          <cell r="H415" t="str">
            <v>Outside Scope</v>
          </cell>
          <cell r="I415" t="str">
            <v>00</v>
          </cell>
          <cell r="J415" t="str">
            <v>C1</v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S415" t="str">
            <v>LEGALENT</v>
          </cell>
          <cell r="T415" t="str">
            <v>COSTC</v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</row>
        <row r="416">
          <cell r="E416" t="str">
            <v>Agresso bank accounts</v>
          </cell>
        </row>
        <row r="417">
          <cell r="E417">
            <v>5301</v>
          </cell>
          <cell r="F417" t="str">
            <v>Agresso Purchase ledger bank A/c LloydsplcGBP</v>
          </cell>
          <cell r="G417">
            <v>7</v>
          </cell>
          <cell r="H417" t="str">
            <v>Outside Scope</v>
          </cell>
          <cell r="I417" t="str">
            <v>00</v>
          </cell>
          <cell r="J417" t="str">
            <v>C1</v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S417" t="str">
            <v>LEGALENT</v>
          </cell>
          <cell r="T417" t="str">
            <v>COSTC</v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</row>
        <row r="418">
          <cell r="E418">
            <v>5302</v>
          </cell>
          <cell r="F418" t="str">
            <v>Agresso Purchase ledger bank A/c Barclays</v>
          </cell>
          <cell r="G418">
            <v>7</v>
          </cell>
          <cell r="H418" t="str">
            <v>Outside Scope</v>
          </cell>
          <cell r="I418" t="str">
            <v>00</v>
          </cell>
          <cell r="J418" t="str">
            <v>C1</v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S418" t="str">
            <v>LEGALENT</v>
          </cell>
          <cell r="T418" t="str">
            <v>COSTC</v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</row>
        <row r="419">
          <cell r="E419">
            <v>5303</v>
          </cell>
          <cell r="F419" t="str">
            <v>Agresso Purchase ledger bank A/c Barclays spain</v>
          </cell>
          <cell r="G419">
            <v>7</v>
          </cell>
          <cell r="H419" t="str">
            <v>Outside Scope</v>
          </cell>
          <cell r="I419" t="str">
            <v>00</v>
          </cell>
          <cell r="J419" t="str">
            <v>C1</v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S419" t="str">
            <v>LEGALENT</v>
          </cell>
          <cell r="T419" t="str">
            <v>COSTC</v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</row>
        <row r="420">
          <cell r="E420">
            <v>5304</v>
          </cell>
          <cell r="F420" t="str">
            <v>Agresso Purchase ledger bank A/cHandelsbanken</v>
          </cell>
          <cell r="G420">
            <v>7</v>
          </cell>
          <cell r="H420" t="str">
            <v>Outside Scope</v>
          </cell>
          <cell r="I420" t="str">
            <v>00</v>
          </cell>
          <cell r="J420" t="str">
            <v>C1</v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S420" t="str">
            <v>LEGALENT</v>
          </cell>
          <cell r="T420" t="str">
            <v>COSTC</v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</row>
        <row r="421">
          <cell r="E421">
            <v>5305</v>
          </cell>
          <cell r="F421" t="str">
            <v>Agresso Purchase ledger bank A/c Nordea</v>
          </cell>
          <cell r="G421">
            <v>7</v>
          </cell>
          <cell r="H421" t="str">
            <v>Outside Scope</v>
          </cell>
          <cell r="I421" t="str">
            <v>00</v>
          </cell>
          <cell r="J421" t="str">
            <v>C1</v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S421" t="str">
            <v>LEGALENT</v>
          </cell>
          <cell r="T421" t="str">
            <v>COSTC</v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</row>
        <row r="422">
          <cell r="E422">
            <v>5306</v>
          </cell>
          <cell r="F422" t="str">
            <v>Agresso Purchase ledger bank A/c Nordea</v>
          </cell>
          <cell r="G422">
            <v>7</v>
          </cell>
          <cell r="H422" t="str">
            <v>Outside Scope</v>
          </cell>
          <cell r="I422" t="str">
            <v>00</v>
          </cell>
          <cell r="J422" t="str">
            <v>C1</v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S422" t="str">
            <v>LEGALENT</v>
          </cell>
          <cell r="T422" t="str">
            <v>COSTC</v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</row>
        <row r="423">
          <cell r="E423">
            <v>5307</v>
          </cell>
          <cell r="F423" t="str">
            <v>Agresso Purchase ledger bank A/c Fleet Boston</v>
          </cell>
          <cell r="G423">
            <v>7</v>
          </cell>
          <cell r="H423" t="str">
            <v>Outside Scope</v>
          </cell>
          <cell r="I423" t="str">
            <v>00</v>
          </cell>
          <cell r="J423" t="str">
            <v>C1</v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S423" t="str">
            <v>LEGALENT</v>
          </cell>
          <cell r="T423" t="str">
            <v>COSTC</v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</row>
        <row r="424">
          <cell r="E424">
            <v>5307</v>
          </cell>
          <cell r="F424" t="str">
            <v>Agresso Purchase ledger bank A/c Fleet Boston</v>
          </cell>
          <cell r="G424">
            <v>7</v>
          </cell>
          <cell r="H424" t="str">
            <v>Outside Scope</v>
          </cell>
          <cell r="I424" t="str">
            <v>00</v>
          </cell>
          <cell r="J424" t="str">
            <v>C1</v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S424" t="str">
            <v>LEGALENT</v>
          </cell>
          <cell r="T424" t="str">
            <v>COSTC</v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</row>
        <row r="425">
          <cell r="E425">
            <v>5308</v>
          </cell>
          <cell r="F425" t="str">
            <v>Agresso Purchase Ledger Bank A/c Lloyds EUR</v>
          </cell>
          <cell r="G425">
            <v>7</v>
          </cell>
          <cell r="H425" t="str">
            <v>Outside Scope</v>
          </cell>
          <cell r="I425" t="str">
            <v>00</v>
          </cell>
          <cell r="J425" t="str">
            <v>C1</v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S425" t="str">
            <v>LEGALENT</v>
          </cell>
          <cell r="T425" t="str">
            <v>COSTC</v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</row>
        <row r="426">
          <cell r="E426">
            <v>5320</v>
          </cell>
          <cell r="F426" t="str">
            <v>Standard Chartered - Non Trema</v>
          </cell>
          <cell r="G426">
            <v>7</v>
          </cell>
          <cell r="H426" t="str">
            <v>Outside Scope</v>
          </cell>
          <cell r="I426" t="str">
            <v>00</v>
          </cell>
          <cell r="J426" t="str">
            <v>C1</v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S426" t="str">
            <v>LEGALENT</v>
          </cell>
          <cell r="T426" t="str">
            <v>COSTC</v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</row>
        <row r="427">
          <cell r="E427">
            <v>5350</v>
          </cell>
          <cell r="F427" t="str">
            <v>Carry bank Analysis Account</v>
          </cell>
          <cell r="G427">
            <v>109</v>
          </cell>
          <cell r="H427" t="str">
            <v>Carry Bank Accounts</v>
          </cell>
          <cell r="I427" t="str">
            <v>00</v>
          </cell>
          <cell r="J427" t="str">
            <v>C1</v>
          </cell>
          <cell r="K427" t="str">
            <v>UB</v>
          </cell>
          <cell r="L427" t="str">
            <v>VM</v>
          </cell>
          <cell r="M427" t="str">
            <v>PI</v>
          </cell>
          <cell r="N427" t="str">
            <v/>
          </cell>
          <cell r="O427" t="str">
            <v/>
          </cell>
          <cell r="S427" t="str">
            <v>LEGALENT</v>
          </cell>
          <cell r="T427" t="str">
            <v>COSTC</v>
          </cell>
          <cell r="U427" t="str">
            <v>BANKSAC</v>
          </cell>
          <cell r="V427" t="str">
            <v>MOVES</v>
          </cell>
          <cell r="W427" t="str">
            <v>POINT</v>
          </cell>
          <cell r="X427" t="str">
            <v/>
          </cell>
        </row>
        <row r="428">
          <cell r="E428" t="str">
            <v>Kfw loans</v>
          </cell>
        </row>
        <row r="429">
          <cell r="E429">
            <v>5451</v>
          </cell>
          <cell r="F429" t="str">
            <v>Kfw loans at cost</v>
          </cell>
          <cell r="G429">
            <v>78</v>
          </cell>
          <cell r="H429" t="str">
            <v>BS bals</v>
          </cell>
          <cell r="I429" t="str">
            <v>00</v>
          </cell>
          <cell r="J429" t="str">
            <v>C1</v>
          </cell>
          <cell r="K429" t="str">
            <v/>
          </cell>
          <cell r="L429" t="str">
            <v>VM</v>
          </cell>
          <cell r="M429" t="str">
            <v/>
          </cell>
          <cell r="N429" t="str">
            <v/>
          </cell>
          <cell r="O429" t="str">
            <v/>
          </cell>
          <cell r="S429" t="str">
            <v>LEGALENT</v>
          </cell>
          <cell r="T429" t="str">
            <v>COSTC</v>
          </cell>
          <cell r="U429" t="str">
            <v/>
          </cell>
          <cell r="V429" t="str">
            <v>MOVES</v>
          </cell>
          <cell r="W429" t="str">
            <v/>
          </cell>
          <cell r="X429" t="str">
            <v/>
          </cell>
        </row>
        <row r="430">
          <cell r="E430">
            <v>5453</v>
          </cell>
          <cell r="F430" t="str">
            <v>Kfw loans realised reserve and RALF</v>
          </cell>
          <cell r="G430">
            <v>78</v>
          </cell>
          <cell r="H430" t="str">
            <v>BS bals</v>
          </cell>
          <cell r="I430" t="str">
            <v>00</v>
          </cell>
          <cell r="J430" t="str">
            <v>C1</v>
          </cell>
          <cell r="K430" t="str">
            <v/>
          </cell>
          <cell r="L430" t="str">
            <v>VM</v>
          </cell>
          <cell r="M430" t="str">
            <v/>
          </cell>
          <cell r="N430" t="str">
            <v/>
          </cell>
          <cell r="O430" t="str">
            <v/>
          </cell>
          <cell r="S430" t="str">
            <v>LEGALENT</v>
          </cell>
          <cell r="T430" t="str">
            <v>COSTC</v>
          </cell>
          <cell r="U430" t="str">
            <v/>
          </cell>
          <cell r="V430" t="str">
            <v>MOVES</v>
          </cell>
          <cell r="W430" t="str">
            <v/>
          </cell>
          <cell r="X430" t="str">
            <v/>
          </cell>
        </row>
        <row r="431">
          <cell r="E431">
            <v>5455</v>
          </cell>
          <cell r="F431" t="str">
            <v>Kfw loans unrealised appreciation reserve</v>
          </cell>
          <cell r="G431">
            <v>78</v>
          </cell>
          <cell r="H431" t="str">
            <v>BS bals</v>
          </cell>
          <cell r="I431" t="str">
            <v>00</v>
          </cell>
          <cell r="J431" t="str">
            <v>C1</v>
          </cell>
          <cell r="K431" t="str">
            <v/>
          </cell>
          <cell r="L431" t="str">
            <v>VM</v>
          </cell>
          <cell r="M431" t="str">
            <v/>
          </cell>
          <cell r="N431" t="str">
            <v/>
          </cell>
          <cell r="O431" t="str">
            <v/>
          </cell>
          <cell r="S431" t="str">
            <v>LEGALENT</v>
          </cell>
          <cell r="T431" t="str">
            <v>COSTC</v>
          </cell>
          <cell r="U431" t="str">
            <v/>
          </cell>
          <cell r="V431" t="str">
            <v>MOVES</v>
          </cell>
          <cell r="W431" t="str">
            <v/>
          </cell>
          <cell r="X431" t="str">
            <v/>
          </cell>
        </row>
        <row r="432">
          <cell r="E432" t="str">
            <v>Treasury liabilities</v>
          </cell>
        </row>
        <row r="433">
          <cell r="E433">
            <v>5501</v>
          </cell>
          <cell r="F433" t="str">
            <v>Trsy liabs - bonds(BNDI) - fix - principle</v>
          </cell>
          <cell r="G433">
            <v>78</v>
          </cell>
          <cell r="H433" t="str">
            <v>BS bals</v>
          </cell>
          <cell r="I433" t="str">
            <v>00</v>
          </cell>
          <cell r="J433" t="str">
            <v>C1</v>
          </cell>
          <cell r="K433" t="str">
            <v/>
          </cell>
          <cell r="L433" t="str">
            <v>VM</v>
          </cell>
          <cell r="M433" t="str">
            <v/>
          </cell>
          <cell r="N433" t="str">
            <v/>
          </cell>
          <cell r="O433" t="str">
            <v/>
          </cell>
          <cell r="S433" t="str">
            <v>LEGALENT</v>
          </cell>
          <cell r="T433" t="str">
            <v>COSTC</v>
          </cell>
          <cell r="U433" t="str">
            <v/>
          </cell>
          <cell r="V433" t="str">
            <v>MOVES</v>
          </cell>
          <cell r="W433" t="str">
            <v/>
          </cell>
          <cell r="X433" t="str">
            <v/>
          </cell>
        </row>
        <row r="434">
          <cell r="E434">
            <v>5505</v>
          </cell>
          <cell r="F434" t="str">
            <v>Trsy liabs - bonds(BNDI) - fix - val s/(d)</v>
          </cell>
          <cell r="G434">
            <v>78</v>
          </cell>
          <cell r="H434" t="str">
            <v>BS bals</v>
          </cell>
          <cell r="I434" t="str">
            <v>00</v>
          </cell>
          <cell r="J434" t="str">
            <v>C1</v>
          </cell>
          <cell r="K434" t="str">
            <v/>
          </cell>
          <cell r="L434" t="str">
            <v>VM</v>
          </cell>
          <cell r="M434" t="str">
            <v/>
          </cell>
          <cell r="N434" t="str">
            <v/>
          </cell>
          <cell r="O434" t="str">
            <v/>
          </cell>
          <cell r="S434" t="str">
            <v>LEGALENT</v>
          </cell>
          <cell r="T434" t="str">
            <v>COSTC</v>
          </cell>
          <cell r="U434" t="str">
            <v/>
          </cell>
          <cell r="V434" t="str">
            <v>MOVES</v>
          </cell>
          <cell r="W434" t="str">
            <v/>
          </cell>
          <cell r="X434" t="str">
            <v/>
          </cell>
        </row>
        <row r="435">
          <cell r="E435">
            <v>5511</v>
          </cell>
          <cell r="F435" t="str">
            <v>Trsy liabs - bonds(BNDI) - var - principle</v>
          </cell>
          <cell r="G435">
            <v>78</v>
          </cell>
          <cell r="H435" t="str">
            <v>BS bals</v>
          </cell>
          <cell r="I435" t="str">
            <v>00</v>
          </cell>
          <cell r="J435" t="str">
            <v>C1</v>
          </cell>
          <cell r="K435" t="str">
            <v/>
          </cell>
          <cell r="L435" t="str">
            <v>VM</v>
          </cell>
          <cell r="M435" t="str">
            <v/>
          </cell>
          <cell r="N435" t="str">
            <v/>
          </cell>
          <cell r="O435" t="str">
            <v/>
          </cell>
          <cell r="S435" t="str">
            <v>LEGALENT</v>
          </cell>
          <cell r="T435" t="str">
            <v>COSTC</v>
          </cell>
          <cell r="U435" t="str">
            <v/>
          </cell>
          <cell r="V435" t="str">
            <v>MOVES</v>
          </cell>
          <cell r="W435" t="str">
            <v/>
          </cell>
          <cell r="X435" t="str">
            <v/>
          </cell>
        </row>
        <row r="436">
          <cell r="E436">
            <v>5515</v>
          </cell>
          <cell r="F436" t="str">
            <v>Trsy liabs - bonds(BNDI) - var - val s/(d)</v>
          </cell>
          <cell r="G436">
            <v>78</v>
          </cell>
          <cell r="H436" t="str">
            <v>BS bals</v>
          </cell>
          <cell r="I436" t="str">
            <v>00</v>
          </cell>
          <cell r="J436" t="str">
            <v>C1</v>
          </cell>
          <cell r="K436" t="str">
            <v/>
          </cell>
          <cell r="L436" t="str">
            <v>VM</v>
          </cell>
          <cell r="M436" t="str">
            <v/>
          </cell>
          <cell r="N436" t="str">
            <v/>
          </cell>
          <cell r="O436" t="str">
            <v/>
          </cell>
          <cell r="S436" t="str">
            <v>LEGALENT</v>
          </cell>
          <cell r="T436" t="str">
            <v>COSTC</v>
          </cell>
          <cell r="U436" t="str">
            <v/>
          </cell>
          <cell r="V436" t="str">
            <v>MOVES</v>
          </cell>
          <cell r="W436" t="str">
            <v/>
          </cell>
          <cell r="X436" t="str">
            <v/>
          </cell>
        </row>
        <row r="437">
          <cell r="E437">
            <v>5521</v>
          </cell>
          <cell r="F437" t="str">
            <v>Trsy liabs - borrows - facility used(LONB)</v>
          </cell>
          <cell r="G437">
            <v>78</v>
          </cell>
          <cell r="H437" t="str">
            <v>BS bals</v>
          </cell>
          <cell r="I437" t="str">
            <v>00</v>
          </cell>
          <cell r="J437" t="str">
            <v>C1</v>
          </cell>
          <cell r="K437" t="str">
            <v/>
          </cell>
          <cell r="L437" t="str">
            <v>VM</v>
          </cell>
          <cell r="M437" t="str">
            <v/>
          </cell>
          <cell r="N437" t="str">
            <v/>
          </cell>
          <cell r="O437" t="str">
            <v/>
          </cell>
          <cell r="S437" t="str">
            <v>LEGALENT</v>
          </cell>
          <cell r="T437" t="str">
            <v>COSTC</v>
          </cell>
          <cell r="U437" t="str">
            <v/>
          </cell>
          <cell r="V437" t="str">
            <v>MOVES</v>
          </cell>
          <cell r="W437" t="str">
            <v/>
          </cell>
          <cell r="X437" t="str">
            <v/>
          </cell>
        </row>
        <row r="438">
          <cell r="E438">
            <v>5531</v>
          </cell>
          <cell r="F438" t="str">
            <v>Trsy liabs - borrows - short term deals(DEPT)</v>
          </cell>
          <cell r="G438">
            <v>78</v>
          </cell>
          <cell r="H438" t="str">
            <v>BS bals</v>
          </cell>
          <cell r="I438" t="str">
            <v>00</v>
          </cell>
          <cell r="J438" t="str">
            <v>C1</v>
          </cell>
          <cell r="K438" t="str">
            <v/>
          </cell>
          <cell r="L438" t="str">
            <v>VM</v>
          </cell>
          <cell r="M438" t="str">
            <v/>
          </cell>
          <cell r="N438" t="str">
            <v/>
          </cell>
          <cell r="O438" t="str">
            <v/>
          </cell>
          <cell r="S438" t="str">
            <v>LEGALENT</v>
          </cell>
          <cell r="T438" t="str">
            <v>COSTC</v>
          </cell>
          <cell r="U438" t="str">
            <v/>
          </cell>
          <cell r="V438" t="str">
            <v>MOVES</v>
          </cell>
          <cell r="W438" t="str">
            <v/>
          </cell>
          <cell r="X438" t="str">
            <v/>
          </cell>
        </row>
        <row r="439">
          <cell r="E439">
            <v>5532</v>
          </cell>
          <cell r="F439" t="str">
            <v>DEPT offsets re Loan Notes Deutsche</v>
          </cell>
          <cell r="G439">
            <v>78</v>
          </cell>
          <cell r="H439" t="str">
            <v>BS bals</v>
          </cell>
          <cell r="I439" t="str">
            <v>00</v>
          </cell>
          <cell r="J439" t="str">
            <v>C1</v>
          </cell>
          <cell r="K439" t="str">
            <v/>
          </cell>
          <cell r="L439" t="str">
            <v>VM</v>
          </cell>
          <cell r="M439" t="str">
            <v/>
          </cell>
          <cell r="N439" t="str">
            <v/>
          </cell>
          <cell r="O439" t="str">
            <v/>
          </cell>
          <cell r="S439" t="str">
            <v>LEGALENT</v>
          </cell>
          <cell r="T439" t="str">
            <v>COSTC</v>
          </cell>
          <cell r="U439" t="str">
            <v/>
          </cell>
          <cell r="V439" t="str">
            <v>MOVES</v>
          </cell>
          <cell r="W439" t="str">
            <v/>
          </cell>
          <cell r="X439" t="str">
            <v/>
          </cell>
        </row>
        <row r="440">
          <cell r="E440">
            <v>5541</v>
          </cell>
          <cell r="F440" t="str">
            <v>Trsy liabs - borrows - funds held(FUND liabs)</v>
          </cell>
          <cell r="G440">
            <v>78</v>
          </cell>
          <cell r="H440" t="str">
            <v>BS bals</v>
          </cell>
          <cell r="I440" t="str">
            <v>00</v>
          </cell>
          <cell r="J440" t="str">
            <v>C1</v>
          </cell>
          <cell r="K440" t="str">
            <v/>
          </cell>
          <cell r="L440" t="str">
            <v>VM</v>
          </cell>
          <cell r="M440" t="str">
            <v/>
          </cell>
          <cell r="N440" t="str">
            <v/>
          </cell>
          <cell r="O440" t="str">
            <v/>
          </cell>
          <cell r="S440" t="str">
            <v>LEGALENT</v>
          </cell>
          <cell r="T440" t="str">
            <v>COSTC</v>
          </cell>
          <cell r="U440" t="str">
            <v/>
          </cell>
          <cell r="V440" t="str">
            <v>MOVES</v>
          </cell>
          <cell r="W440" t="str">
            <v/>
          </cell>
          <cell r="X440" t="str">
            <v/>
          </cell>
        </row>
        <row r="441">
          <cell r="E441">
            <v>5551</v>
          </cell>
          <cell r="F441" t="str">
            <v>Trsy Liabs - Short Term - ECPI</v>
          </cell>
          <cell r="G441">
            <v>78</v>
          </cell>
          <cell r="H441" t="str">
            <v>BS bals</v>
          </cell>
          <cell r="I441" t="str">
            <v>00</v>
          </cell>
          <cell r="J441" t="str">
            <v>C1</v>
          </cell>
          <cell r="K441" t="str">
            <v/>
          </cell>
          <cell r="L441" t="str">
            <v>VM</v>
          </cell>
          <cell r="M441" t="str">
            <v/>
          </cell>
          <cell r="N441" t="str">
            <v/>
          </cell>
          <cell r="O441" t="str">
            <v/>
          </cell>
          <cell r="S441" t="str">
            <v>LEGALENT</v>
          </cell>
          <cell r="T441" t="str">
            <v>COSTC</v>
          </cell>
          <cell r="U441" t="str">
            <v/>
          </cell>
          <cell r="V441" t="str">
            <v>MOVES</v>
          </cell>
          <cell r="W441" t="str">
            <v/>
          </cell>
          <cell r="X441" t="str">
            <v/>
          </cell>
        </row>
        <row r="442">
          <cell r="E442" t="str">
            <v>Treasury assets</v>
          </cell>
        </row>
        <row r="443">
          <cell r="E443">
            <v>5601</v>
          </cell>
          <cell r="F443" t="str">
            <v>Trsy assets - CDs(CDST) - principle</v>
          </cell>
          <cell r="G443">
            <v>78</v>
          </cell>
          <cell r="H443" t="str">
            <v>BS bals</v>
          </cell>
          <cell r="I443" t="str">
            <v>00</v>
          </cell>
          <cell r="J443" t="str">
            <v>C1</v>
          </cell>
          <cell r="K443" t="str">
            <v/>
          </cell>
          <cell r="L443" t="str">
            <v>VM</v>
          </cell>
          <cell r="M443" t="str">
            <v/>
          </cell>
          <cell r="N443" t="str">
            <v/>
          </cell>
          <cell r="O443" t="str">
            <v/>
          </cell>
          <cell r="S443" t="str">
            <v>LEGALENT</v>
          </cell>
          <cell r="T443" t="str">
            <v>COSTC</v>
          </cell>
          <cell r="U443" t="str">
            <v/>
          </cell>
          <cell r="V443" t="str">
            <v>MOVES</v>
          </cell>
          <cell r="W443" t="str">
            <v/>
          </cell>
          <cell r="X443" t="str">
            <v/>
          </cell>
        </row>
        <row r="444">
          <cell r="E444">
            <v>5605</v>
          </cell>
          <cell r="F444" t="str">
            <v>Trsy assets - CDs(CDST) - val s/(d)</v>
          </cell>
          <cell r="G444">
            <v>78</v>
          </cell>
          <cell r="H444" t="str">
            <v>BS bals</v>
          </cell>
          <cell r="I444" t="str">
            <v>00</v>
          </cell>
          <cell r="J444" t="str">
            <v>C1</v>
          </cell>
          <cell r="K444" t="str">
            <v/>
          </cell>
          <cell r="L444" t="str">
            <v>VM</v>
          </cell>
          <cell r="M444" t="str">
            <v/>
          </cell>
          <cell r="N444" t="str">
            <v/>
          </cell>
          <cell r="O444" t="str">
            <v/>
          </cell>
          <cell r="S444" t="str">
            <v>LEGALENT</v>
          </cell>
          <cell r="T444" t="str">
            <v>COSTC</v>
          </cell>
          <cell r="U444" t="str">
            <v/>
          </cell>
          <cell r="V444" t="str">
            <v>MOVES</v>
          </cell>
          <cell r="W444" t="str">
            <v/>
          </cell>
          <cell r="X444" t="str">
            <v/>
          </cell>
        </row>
        <row r="445">
          <cell r="E445">
            <v>5611</v>
          </cell>
          <cell r="F445" t="str">
            <v>Trsy assets - bonds(BNDT) - principle</v>
          </cell>
          <cell r="G445">
            <v>78</v>
          </cell>
          <cell r="H445" t="str">
            <v>BS bals</v>
          </cell>
          <cell r="I445" t="str">
            <v>00</v>
          </cell>
          <cell r="J445" t="str">
            <v>C1</v>
          </cell>
          <cell r="K445" t="str">
            <v/>
          </cell>
          <cell r="L445" t="str">
            <v>VM</v>
          </cell>
          <cell r="M445" t="str">
            <v/>
          </cell>
          <cell r="N445" t="str">
            <v/>
          </cell>
          <cell r="O445" t="str">
            <v/>
          </cell>
          <cell r="S445" t="str">
            <v>LEGALENT</v>
          </cell>
          <cell r="T445" t="str">
            <v>COSTC</v>
          </cell>
          <cell r="U445" t="str">
            <v/>
          </cell>
          <cell r="V445" t="str">
            <v>MOVES</v>
          </cell>
          <cell r="W445" t="str">
            <v/>
          </cell>
          <cell r="X445" t="str">
            <v/>
          </cell>
        </row>
        <row r="446">
          <cell r="E446">
            <v>5615</v>
          </cell>
          <cell r="F446" t="str">
            <v>Trsy assets - bonds(BNDT) - value s/(d)</v>
          </cell>
          <cell r="G446">
            <v>78</v>
          </cell>
          <cell r="H446" t="str">
            <v>BS bals</v>
          </cell>
          <cell r="I446" t="str">
            <v>00</v>
          </cell>
          <cell r="J446" t="str">
            <v>C1</v>
          </cell>
          <cell r="K446" t="str">
            <v/>
          </cell>
          <cell r="L446" t="str">
            <v>VM</v>
          </cell>
          <cell r="M446" t="str">
            <v/>
          </cell>
          <cell r="N446" t="str">
            <v/>
          </cell>
          <cell r="O446" t="str">
            <v/>
          </cell>
          <cell r="S446" t="str">
            <v>LEGALENT</v>
          </cell>
          <cell r="T446" t="str">
            <v>COSTC</v>
          </cell>
          <cell r="U446" t="str">
            <v/>
          </cell>
          <cell r="V446" t="str">
            <v>MOVES</v>
          </cell>
          <cell r="W446" t="str">
            <v/>
          </cell>
          <cell r="X446" t="str">
            <v/>
          </cell>
        </row>
        <row r="447">
          <cell r="E447">
            <v>5631</v>
          </cell>
          <cell r="F447" t="str">
            <v>Trsy assets - lends - short term deals(DEPP)</v>
          </cell>
          <cell r="G447">
            <v>78</v>
          </cell>
          <cell r="H447" t="str">
            <v>BS bals</v>
          </cell>
          <cell r="I447" t="str">
            <v>00</v>
          </cell>
          <cell r="J447" t="str">
            <v>C1</v>
          </cell>
          <cell r="K447" t="str">
            <v/>
          </cell>
          <cell r="L447" t="str">
            <v>VM</v>
          </cell>
          <cell r="M447" t="str">
            <v/>
          </cell>
          <cell r="N447" t="str">
            <v/>
          </cell>
          <cell r="O447" t="str">
            <v/>
          </cell>
          <cell r="S447" t="str">
            <v>LEGALENT</v>
          </cell>
          <cell r="T447" t="str">
            <v>COSTC</v>
          </cell>
          <cell r="U447" t="str">
            <v/>
          </cell>
          <cell r="V447" t="str">
            <v>MOVES</v>
          </cell>
          <cell r="W447" t="str">
            <v/>
          </cell>
          <cell r="X447" t="str">
            <v/>
          </cell>
        </row>
        <row r="448">
          <cell r="E448">
            <v>5641</v>
          </cell>
          <cell r="F448" t="str">
            <v>Trsy assets - lends -funds placed(FUND assets)</v>
          </cell>
          <cell r="G448">
            <v>78</v>
          </cell>
          <cell r="H448" t="str">
            <v>BS bals</v>
          </cell>
          <cell r="I448" t="str">
            <v>00</v>
          </cell>
          <cell r="J448" t="str">
            <v>C1</v>
          </cell>
          <cell r="K448" t="str">
            <v/>
          </cell>
          <cell r="L448" t="str">
            <v>VM</v>
          </cell>
          <cell r="M448" t="str">
            <v/>
          </cell>
          <cell r="N448" t="str">
            <v/>
          </cell>
          <cell r="O448" t="str">
            <v/>
          </cell>
          <cell r="S448" t="str">
            <v>LEGALENT</v>
          </cell>
          <cell r="T448" t="str">
            <v>COSTC</v>
          </cell>
          <cell r="U448" t="str">
            <v/>
          </cell>
          <cell r="V448" t="str">
            <v>MOVES</v>
          </cell>
          <cell r="W448" t="str">
            <v/>
          </cell>
          <cell r="X448" t="str">
            <v/>
          </cell>
        </row>
        <row r="449">
          <cell r="E449" t="str">
            <v>Treasury derivatives</v>
          </cell>
        </row>
        <row r="450">
          <cell r="E450">
            <v>5701</v>
          </cell>
          <cell r="F450" t="str">
            <v>Trsy derivs - fwd ccy deals(FORX) - principle</v>
          </cell>
          <cell r="G450">
            <v>7</v>
          </cell>
          <cell r="H450" t="str">
            <v>Outside Scope</v>
          </cell>
          <cell r="I450" t="str">
            <v>00</v>
          </cell>
          <cell r="J450" t="str">
            <v>C1</v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S450" t="str">
            <v>LEGALENT</v>
          </cell>
          <cell r="T450" t="str">
            <v>COSTC</v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</row>
        <row r="451">
          <cell r="E451">
            <v>5705</v>
          </cell>
          <cell r="F451" t="str">
            <v>Trsy derivs - fwd ccy deals(FORX) - val s/(d)</v>
          </cell>
          <cell r="G451">
            <v>78</v>
          </cell>
          <cell r="H451" t="str">
            <v>BS bals</v>
          </cell>
          <cell r="I451" t="str">
            <v>00</v>
          </cell>
          <cell r="J451" t="str">
            <v>C1</v>
          </cell>
          <cell r="K451" t="str">
            <v/>
          </cell>
          <cell r="L451" t="str">
            <v>VM</v>
          </cell>
          <cell r="M451" t="str">
            <v/>
          </cell>
          <cell r="N451" t="str">
            <v/>
          </cell>
          <cell r="O451" t="str">
            <v/>
          </cell>
          <cell r="S451" t="str">
            <v>LEGALENT</v>
          </cell>
          <cell r="T451" t="str">
            <v>COSTC</v>
          </cell>
          <cell r="U451" t="str">
            <v/>
          </cell>
          <cell r="V451" t="str">
            <v>MOVES</v>
          </cell>
          <cell r="W451" t="str">
            <v/>
          </cell>
          <cell r="X451" t="str">
            <v/>
          </cell>
        </row>
        <row r="452">
          <cell r="E452">
            <v>5711</v>
          </cell>
          <cell r="F452" t="str">
            <v>Trsy derivs - int rate swaps(SWAP) - fix legs</v>
          </cell>
          <cell r="G452">
            <v>78</v>
          </cell>
          <cell r="H452" t="str">
            <v>BS bals</v>
          </cell>
          <cell r="I452" t="str">
            <v>00</v>
          </cell>
          <cell r="J452" t="str">
            <v>C1</v>
          </cell>
          <cell r="K452" t="str">
            <v/>
          </cell>
          <cell r="L452" t="str">
            <v>VM</v>
          </cell>
          <cell r="M452" t="str">
            <v/>
          </cell>
          <cell r="N452" t="str">
            <v/>
          </cell>
          <cell r="O452" t="str">
            <v/>
          </cell>
          <cell r="S452" t="str">
            <v>LEGALENT</v>
          </cell>
          <cell r="T452" t="str">
            <v>COSTC</v>
          </cell>
          <cell r="U452" t="str">
            <v/>
          </cell>
          <cell r="V452" t="str">
            <v>MOVES</v>
          </cell>
          <cell r="W452" t="str">
            <v/>
          </cell>
          <cell r="X452" t="str">
            <v/>
          </cell>
        </row>
        <row r="453">
          <cell r="E453">
            <v>5715</v>
          </cell>
          <cell r="F453" t="str">
            <v>Trsy derivs - int rate swaps(SWAP) - fix val s/(d)</v>
          </cell>
          <cell r="G453">
            <v>78</v>
          </cell>
          <cell r="H453" t="str">
            <v>BS bals</v>
          </cell>
          <cell r="I453" t="str">
            <v>00</v>
          </cell>
          <cell r="J453" t="str">
            <v>C1</v>
          </cell>
          <cell r="K453" t="str">
            <v/>
          </cell>
          <cell r="L453" t="str">
            <v>VM</v>
          </cell>
          <cell r="M453" t="str">
            <v/>
          </cell>
          <cell r="N453" t="str">
            <v/>
          </cell>
          <cell r="O453" t="str">
            <v/>
          </cell>
          <cell r="S453" t="str">
            <v>LEGALENT</v>
          </cell>
          <cell r="T453" t="str">
            <v>COSTC</v>
          </cell>
          <cell r="U453" t="str">
            <v/>
          </cell>
          <cell r="V453" t="str">
            <v>MOVES</v>
          </cell>
          <cell r="W453" t="str">
            <v/>
          </cell>
          <cell r="X453" t="str">
            <v/>
          </cell>
        </row>
        <row r="454">
          <cell r="E454">
            <v>5721</v>
          </cell>
          <cell r="F454" t="str">
            <v>Trsy derivs - int rate swaps(SWAP) - var legs</v>
          </cell>
          <cell r="G454">
            <v>78</v>
          </cell>
          <cell r="H454" t="str">
            <v>BS bals</v>
          </cell>
          <cell r="I454" t="str">
            <v>00</v>
          </cell>
          <cell r="J454" t="str">
            <v>C1</v>
          </cell>
          <cell r="K454" t="str">
            <v/>
          </cell>
          <cell r="L454" t="str">
            <v>VM</v>
          </cell>
          <cell r="M454" t="str">
            <v/>
          </cell>
          <cell r="N454" t="str">
            <v/>
          </cell>
          <cell r="O454" t="str">
            <v/>
          </cell>
          <cell r="S454" t="str">
            <v>LEGALENT</v>
          </cell>
          <cell r="T454" t="str">
            <v>COSTC</v>
          </cell>
          <cell r="U454" t="str">
            <v/>
          </cell>
          <cell r="V454" t="str">
            <v>MOVES</v>
          </cell>
          <cell r="W454" t="str">
            <v/>
          </cell>
          <cell r="X454" t="str">
            <v/>
          </cell>
        </row>
        <row r="455">
          <cell r="E455">
            <v>5725</v>
          </cell>
          <cell r="F455" t="str">
            <v>Trsy derivs - int rate swaps(SWAP) - var val s/(d)</v>
          </cell>
          <cell r="G455">
            <v>78</v>
          </cell>
          <cell r="H455" t="str">
            <v>BS bals</v>
          </cell>
          <cell r="I455" t="str">
            <v>00</v>
          </cell>
          <cell r="J455" t="str">
            <v>C1</v>
          </cell>
          <cell r="K455" t="str">
            <v/>
          </cell>
          <cell r="L455" t="str">
            <v>VM</v>
          </cell>
          <cell r="M455" t="str">
            <v/>
          </cell>
          <cell r="N455" t="str">
            <v/>
          </cell>
          <cell r="O455" t="str">
            <v/>
          </cell>
          <cell r="S455" t="str">
            <v>LEGALENT</v>
          </cell>
          <cell r="T455" t="str">
            <v>COSTC</v>
          </cell>
          <cell r="U455" t="str">
            <v/>
          </cell>
          <cell r="V455" t="str">
            <v>MOVES</v>
          </cell>
          <cell r="W455" t="str">
            <v/>
          </cell>
          <cell r="X455" t="str">
            <v/>
          </cell>
        </row>
        <row r="456">
          <cell r="E456">
            <v>5731</v>
          </cell>
          <cell r="F456" t="str">
            <v>Trsy derivs - ccy swaps(CSWP) - fix legs</v>
          </cell>
          <cell r="G456">
            <v>78</v>
          </cell>
          <cell r="H456" t="str">
            <v>BS bals</v>
          </cell>
          <cell r="I456" t="str">
            <v>00</v>
          </cell>
          <cell r="J456" t="str">
            <v>C1</v>
          </cell>
          <cell r="K456" t="str">
            <v/>
          </cell>
          <cell r="L456" t="str">
            <v>VM</v>
          </cell>
          <cell r="M456" t="str">
            <v/>
          </cell>
          <cell r="N456" t="str">
            <v/>
          </cell>
          <cell r="O456" t="str">
            <v/>
          </cell>
          <cell r="S456" t="str">
            <v>LEGALENT</v>
          </cell>
          <cell r="T456" t="str">
            <v>COSTC</v>
          </cell>
          <cell r="U456" t="str">
            <v/>
          </cell>
          <cell r="V456" t="str">
            <v>MOVES</v>
          </cell>
          <cell r="W456" t="str">
            <v/>
          </cell>
          <cell r="X456" t="str">
            <v/>
          </cell>
        </row>
        <row r="457">
          <cell r="E457">
            <v>5735</v>
          </cell>
          <cell r="F457" t="str">
            <v>Trsy derivs - ccy swaps(CSWP) - fix val s/(d)</v>
          </cell>
          <cell r="G457">
            <v>78</v>
          </cell>
          <cell r="H457" t="str">
            <v>BS bals</v>
          </cell>
          <cell r="I457" t="str">
            <v>00</v>
          </cell>
          <cell r="J457" t="str">
            <v>C1</v>
          </cell>
          <cell r="K457" t="str">
            <v/>
          </cell>
          <cell r="L457" t="str">
            <v>VM</v>
          </cell>
          <cell r="M457" t="str">
            <v/>
          </cell>
          <cell r="N457" t="str">
            <v/>
          </cell>
          <cell r="O457" t="str">
            <v/>
          </cell>
          <cell r="S457" t="str">
            <v>LEGALENT</v>
          </cell>
          <cell r="T457" t="str">
            <v>COSTC</v>
          </cell>
          <cell r="U457" t="str">
            <v/>
          </cell>
          <cell r="V457" t="str">
            <v>MOVES</v>
          </cell>
          <cell r="W457" t="str">
            <v/>
          </cell>
          <cell r="X457" t="str">
            <v/>
          </cell>
        </row>
        <row r="458">
          <cell r="E458">
            <v>5741</v>
          </cell>
          <cell r="F458" t="str">
            <v>Trsy derivs - ccy swaps(CSWP) - var legs</v>
          </cell>
          <cell r="G458">
            <v>78</v>
          </cell>
          <cell r="H458" t="str">
            <v>BS bals</v>
          </cell>
          <cell r="I458" t="str">
            <v>00</v>
          </cell>
          <cell r="J458" t="str">
            <v>C1</v>
          </cell>
          <cell r="K458" t="str">
            <v/>
          </cell>
          <cell r="L458" t="str">
            <v>VM</v>
          </cell>
          <cell r="M458" t="str">
            <v/>
          </cell>
          <cell r="N458" t="str">
            <v/>
          </cell>
          <cell r="O458" t="str">
            <v/>
          </cell>
          <cell r="S458" t="str">
            <v>LEGALENT</v>
          </cell>
          <cell r="T458" t="str">
            <v>COSTC</v>
          </cell>
          <cell r="U458" t="str">
            <v/>
          </cell>
          <cell r="V458" t="str">
            <v>MOVES</v>
          </cell>
          <cell r="W458" t="str">
            <v/>
          </cell>
          <cell r="X458" t="str">
            <v/>
          </cell>
        </row>
        <row r="459">
          <cell r="E459">
            <v>5745</v>
          </cell>
          <cell r="F459" t="str">
            <v>Trsy derivs - ccy swaps(CSWP) - var val s/(d)</v>
          </cell>
          <cell r="G459">
            <v>78</v>
          </cell>
          <cell r="H459" t="str">
            <v>BS bals</v>
          </cell>
          <cell r="I459" t="str">
            <v>00</v>
          </cell>
          <cell r="J459" t="str">
            <v>C1</v>
          </cell>
          <cell r="K459" t="str">
            <v/>
          </cell>
          <cell r="L459" t="str">
            <v>VM</v>
          </cell>
          <cell r="M459" t="str">
            <v/>
          </cell>
          <cell r="N459" t="str">
            <v/>
          </cell>
          <cell r="O459" t="str">
            <v/>
          </cell>
          <cell r="S459" t="str">
            <v>LEGALENT</v>
          </cell>
          <cell r="T459" t="str">
            <v>COSTC</v>
          </cell>
          <cell r="U459" t="str">
            <v/>
          </cell>
          <cell r="V459" t="str">
            <v>MOVES</v>
          </cell>
          <cell r="W459" t="str">
            <v/>
          </cell>
          <cell r="X459" t="str">
            <v/>
          </cell>
        </row>
        <row r="460">
          <cell r="E460">
            <v>5751</v>
          </cell>
          <cell r="F460" t="str">
            <v>Treasury derivs conv bond asset</v>
          </cell>
          <cell r="G460">
            <v>7</v>
          </cell>
          <cell r="H460" t="str">
            <v>Outside Scope</v>
          </cell>
          <cell r="I460" t="str">
            <v>00</v>
          </cell>
          <cell r="J460" t="str">
            <v>C1</v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S460" t="str">
            <v>LEGALENT</v>
          </cell>
          <cell r="T460" t="str">
            <v>COSTC</v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</row>
        <row r="461">
          <cell r="E461">
            <v>5761</v>
          </cell>
          <cell r="F461" t="str">
            <v>Treasury derivs conv bond liability</v>
          </cell>
          <cell r="G461">
            <v>7</v>
          </cell>
          <cell r="H461" t="str">
            <v>Outside Scope</v>
          </cell>
          <cell r="I461" t="str">
            <v>00</v>
          </cell>
          <cell r="J461" t="str">
            <v>C1</v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S461" t="str">
            <v>LEGALENT</v>
          </cell>
          <cell r="T461" t="str">
            <v>COSTC</v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</row>
        <row r="462">
          <cell r="E462" t="str">
            <v>Interest income</v>
          </cell>
        </row>
        <row r="463">
          <cell r="E463">
            <v>6050</v>
          </cell>
          <cell r="F463" t="str">
            <v>Other interest receivable</v>
          </cell>
          <cell r="G463">
            <v>53</v>
          </cell>
          <cell r="H463" t="str">
            <v>Exempt income</v>
          </cell>
          <cell r="I463" t="str">
            <v>00</v>
          </cell>
          <cell r="J463" t="str">
            <v>C1</v>
          </cell>
          <cell r="K463" t="str">
            <v/>
          </cell>
          <cell r="L463" t="str">
            <v/>
          </cell>
          <cell r="M463" t="str">
            <v>VP</v>
          </cell>
          <cell r="N463" t="str">
            <v/>
          </cell>
          <cell r="O463" t="str">
            <v/>
          </cell>
          <cell r="S463" t="str">
            <v>LEGALENT</v>
          </cell>
          <cell r="T463" t="str">
            <v>COSTC</v>
          </cell>
          <cell r="U463" t="str">
            <v/>
          </cell>
          <cell r="V463" t="str">
            <v/>
          </cell>
          <cell r="W463" t="str">
            <v>FUNPTNRS</v>
          </cell>
          <cell r="X463" t="str">
            <v/>
          </cell>
        </row>
        <row r="464">
          <cell r="E464">
            <v>6051</v>
          </cell>
          <cell r="F464" t="str">
            <v>Interest received on staff loans</v>
          </cell>
          <cell r="G464">
            <v>7</v>
          </cell>
          <cell r="H464" t="str">
            <v>Outside Scope</v>
          </cell>
          <cell r="I464" t="str">
            <v>00</v>
          </cell>
          <cell r="J464" t="str">
            <v>C1</v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S464" t="str">
            <v>LEGALENT</v>
          </cell>
          <cell r="T464" t="str">
            <v>COSTC</v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</row>
        <row r="465">
          <cell r="E465">
            <v>6052</v>
          </cell>
          <cell r="F465" t="str">
            <v>Other interest receivable on tax</v>
          </cell>
          <cell r="G465">
            <v>7</v>
          </cell>
          <cell r="H465" t="str">
            <v>Outside Scope</v>
          </cell>
          <cell r="I465" t="str">
            <v>00</v>
          </cell>
          <cell r="J465" t="str">
            <v>C1</v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S465" t="str">
            <v>LEGALENT</v>
          </cell>
          <cell r="T465" t="str">
            <v>COSTC</v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</row>
        <row r="466">
          <cell r="E466" t="str">
            <v>Treasury interest receivable</v>
          </cell>
        </row>
        <row r="467">
          <cell r="E467">
            <v>6080</v>
          </cell>
          <cell r="F467" t="str">
            <v>Trsy int rec - CDs(CDST)</v>
          </cell>
          <cell r="G467">
            <v>7</v>
          </cell>
          <cell r="H467" t="str">
            <v>Outside Scope</v>
          </cell>
          <cell r="I467" t="str">
            <v>00</v>
          </cell>
          <cell r="J467" t="str">
            <v>C1</v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S467" t="str">
            <v>LEGALENT</v>
          </cell>
          <cell r="T467" t="str">
            <v>COSTC</v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</row>
        <row r="468">
          <cell r="E468">
            <v>6081</v>
          </cell>
          <cell r="F468" t="str">
            <v>Trsy int rec - lends - short term deals(DEPP)</v>
          </cell>
          <cell r="G468">
            <v>7</v>
          </cell>
          <cell r="H468" t="str">
            <v>Outside Scope</v>
          </cell>
          <cell r="I468" t="str">
            <v>00</v>
          </cell>
          <cell r="J468" t="str">
            <v>C1</v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S468" t="str">
            <v>LEGALENT</v>
          </cell>
          <cell r="T468" t="str">
            <v>COSTC</v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</row>
        <row r="469">
          <cell r="E469">
            <v>6082</v>
          </cell>
          <cell r="F469" t="str">
            <v>Trsy int rec - bonds held(BNDT)</v>
          </cell>
          <cell r="G469">
            <v>7</v>
          </cell>
          <cell r="H469" t="str">
            <v>Outside Scope</v>
          </cell>
          <cell r="I469" t="str">
            <v>00</v>
          </cell>
          <cell r="J469" t="str">
            <v>C1</v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S469" t="str">
            <v>LEGALENT</v>
          </cell>
          <cell r="T469" t="str">
            <v>COSTC</v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</row>
        <row r="470">
          <cell r="E470">
            <v>6083</v>
          </cell>
          <cell r="F470" t="str">
            <v>Trsy int rec - lends - funds placed(FUND rec)</v>
          </cell>
          <cell r="G470">
            <v>7</v>
          </cell>
          <cell r="H470" t="str">
            <v>Outside Scope</v>
          </cell>
          <cell r="I470" t="str">
            <v>00</v>
          </cell>
          <cell r="J470" t="str">
            <v>C1</v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S470" t="str">
            <v>LEGALENT</v>
          </cell>
          <cell r="T470" t="str">
            <v>COSTC</v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</row>
        <row r="471">
          <cell r="E471">
            <v>6084</v>
          </cell>
          <cell r="F471" t="str">
            <v>Trsy int rec - currency swaps(CSWP rec)</v>
          </cell>
          <cell r="G471">
            <v>7</v>
          </cell>
          <cell r="H471" t="str">
            <v>Outside Scope</v>
          </cell>
          <cell r="I471" t="str">
            <v>00</v>
          </cell>
          <cell r="J471" t="str">
            <v>C1</v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S471" t="str">
            <v>LEGALENT</v>
          </cell>
          <cell r="T471" t="str">
            <v>COSTC</v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</row>
        <row r="472">
          <cell r="E472" t="str">
            <v>Investment asset income</v>
          </cell>
        </row>
        <row r="473">
          <cell r="E473">
            <v>6110</v>
          </cell>
          <cell r="F473" t="str">
            <v>Ordinary shares</v>
          </cell>
          <cell r="G473">
            <v>52</v>
          </cell>
          <cell r="H473" t="str">
            <v>Investment income</v>
          </cell>
          <cell r="I473" t="str">
            <v>00</v>
          </cell>
          <cell r="J473" t="str">
            <v>C1</v>
          </cell>
          <cell r="K473" t="str">
            <v>UM</v>
          </cell>
          <cell r="L473" t="str">
            <v>VM</v>
          </cell>
          <cell r="M473" t="str">
            <v>PN</v>
          </cell>
          <cell r="N473" t="str">
            <v/>
          </cell>
          <cell r="O473" t="str">
            <v/>
          </cell>
          <cell r="S473" t="str">
            <v>LEGALENT</v>
          </cell>
          <cell r="T473" t="str">
            <v>COSTC</v>
          </cell>
          <cell r="U473" t="str">
            <v>MARKETYP</v>
          </cell>
          <cell r="V473" t="str">
            <v>MOVES</v>
          </cell>
          <cell r="W473" t="str">
            <v>PORTFOLI</v>
          </cell>
          <cell r="X473" t="str">
            <v/>
          </cell>
        </row>
        <row r="474">
          <cell r="E474">
            <v>6111</v>
          </cell>
          <cell r="F474" t="str">
            <v>Ordinary shares - income provision</v>
          </cell>
          <cell r="G474">
            <v>52</v>
          </cell>
          <cell r="H474" t="str">
            <v>Investment income</v>
          </cell>
          <cell r="I474" t="str">
            <v>00</v>
          </cell>
          <cell r="J474" t="str">
            <v>C1</v>
          </cell>
          <cell r="K474" t="str">
            <v>UM</v>
          </cell>
          <cell r="L474" t="str">
            <v>VM</v>
          </cell>
          <cell r="M474" t="str">
            <v>PN</v>
          </cell>
          <cell r="N474" t="str">
            <v/>
          </cell>
          <cell r="O474" t="str">
            <v/>
          </cell>
          <cell r="S474" t="str">
            <v>LEGALENT</v>
          </cell>
          <cell r="T474" t="str">
            <v>COSTC</v>
          </cell>
          <cell r="U474" t="str">
            <v>MARKETYP</v>
          </cell>
          <cell r="V474" t="str">
            <v>MOVES</v>
          </cell>
          <cell r="W474" t="str">
            <v>PORTFOLI</v>
          </cell>
          <cell r="X474" t="str">
            <v/>
          </cell>
        </row>
        <row r="475">
          <cell r="E475">
            <v>6120</v>
          </cell>
          <cell r="F475" t="str">
            <v>Preference shares</v>
          </cell>
          <cell r="G475">
            <v>52</v>
          </cell>
          <cell r="H475" t="str">
            <v>Investment income</v>
          </cell>
          <cell r="I475" t="str">
            <v>00</v>
          </cell>
          <cell r="J475" t="str">
            <v>C1</v>
          </cell>
          <cell r="K475" t="str">
            <v>UM</v>
          </cell>
          <cell r="L475" t="str">
            <v>VM</v>
          </cell>
          <cell r="M475" t="str">
            <v>PN</v>
          </cell>
          <cell r="N475" t="str">
            <v/>
          </cell>
          <cell r="O475" t="str">
            <v/>
          </cell>
          <cell r="S475" t="str">
            <v>LEGALENT</v>
          </cell>
          <cell r="T475" t="str">
            <v>COSTC</v>
          </cell>
          <cell r="U475" t="str">
            <v>MARKETYP</v>
          </cell>
          <cell r="V475" t="str">
            <v>MOVES</v>
          </cell>
          <cell r="W475" t="str">
            <v>PORTFOLI</v>
          </cell>
          <cell r="X475" t="str">
            <v/>
          </cell>
        </row>
        <row r="476">
          <cell r="E476">
            <v>6121</v>
          </cell>
          <cell r="F476" t="str">
            <v>Prefernce shares - income provision</v>
          </cell>
          <cell r="G476">
            <v>52</v>
          </cell>
          <cell r="H476" t="str">
            <v>Investment income</v>
          </cell>
          <cell r="I476" t="str">
            <v>00</v>
          </cell>
          <cell r="J476" t="str">
            <v>C1</v>
          </cell>
          <cell r="K476" t="str">
            <v>UM</v>
          </cell>
          <cell r="L476" t="str">
            <v>VM</v>
          </cell>
          <cell r="M476" t="str">
            <v>PN</v>
          </cell>
          <cell r="N476" t="str">
            <v/>
          </cell>
          <cell r="O476" t="str">
            <v/>
          </cell>
          <cell r="S476" t="str">
            <v>LEGALENT</v>
          </cell>
          <cell r="T476" t="str">
            <v>COSTC</v>
          </cell>
          <cell r="U476" t="str">
            <v>MARKETYP</v>
          </cell>
          <cell r="V476" t="str">
            <v>MOVES</v>
          </cell>
          <cell r="W476" t="str">
            <v>PORTFOLI</v>
          </cell>
          <cell r="X476" t="str">
            <v/>
          </cell>
        </row>
        <row r="477">
          <cell r="E477">
            <v>6125</v>
          </cell>
          <cell r="F477" t="str">
            <v>Pref Investment Income IAS 39 Adj</v>
          </cell>
          <cell r="G477">
            <v>52</v>
          </cell>
          <cell r="H477" t="str">
            <v>Investment income</v>
          </cell>
          <cell r="I477" t="str">
            <v>00</v>
          </cell>
          <cell r="J477" t="str">
            <v>C1</v>
          </cell>
          <cell r="K477" t="str">
            <v>UM</v>
          </cell>
          <cell r="L477" t="str">
            <v>VM</v>
          </cell>
          <cell r="M477" t="str">
            <v>PN</v>
          </cell>
          <cell r="N477" t="str">
            <v/>
          </cell>
          <cell r="O477" t="str">
            <v/>
          </cell>
          <cell r="S477" t="str">
            <v>LEGALENT</v>
          </cell>
          <cell r="T477" t="str">
            <v>COSTC</v>
          </cell>
          <cell r="U477" t="str">
            <v>MARKETYP</v>
          </cell>
          <cell r="V477" t="str">
            <v>MOVES</v>
          </cell>
          <cell r="W477" t="str">
            <v>PORTFOLI</v>
          </cell>
          <cell r="X477" t="str">
            <v/>
          </cell>
        </row>
        <row r="478">
          <cell r="E478">
            <v>6130</v>
          </cell>
          <cell r="F478" t="str">
            <v>Fixed rate loans</v>
          </cell>
          <cell r="G478">
            <v>52</v>
          </cell>
          <cell r="H478" t="str">
            <v>Investment income</v>
          </cell>
          <cell r="I478" t="str">
            <v>00</v>
          </cell>
          <cell r="J478" t="str">
            <v>C1</v>
          </cell>
          <cell r="K478" t="str">
            <v>UM</v>
          </cell>
          <cell r="L478" t="str">
            <v>VM</v>
          </cell>
          <cell r="M478" t="str">
            <v>PN</v>
          </cell>
          <cell r="N478" t="str">
            <v/>
          </cell>
          <cell r="O478" t="str">
            <v/>
          </cell>
          <cell r="S478" t="str">
            <v>LEGALENT</v>
          </cell>
          <cell r="T478" t="str">
            <v>COSTC</v>
          </cell>
          <cell r="U478" t="str">
            <v>MARKETYP</v>
          </cell>
          <cell r="V478" t="str">
            <v>MOVES</v>
          </cell>
          <cell r="W478" t="str">
            <v>PORTFOLI</v>
          </cell>
          <cell r="X478" t="str">
            <v/>
          </cell>
        </row>
        <row r="479">
          <cell r="E479">
            <v>6131</v>
          </cell>
          <cell r="F479" t="str">
            <v>Fixed rate loans - income provision</v>
          </cell>
          <cell r="G479">
            <v>52</v>
          </cell>
          <cell r="H479" t="str">
            <v>Investment income</v>
          </cell>
          <cell r="I479" t="str">
            <v>00</v>
          </cell>
          <cell r="J479" t="str">
            <v>C1</v>
          </cell>
          <cell r="K479" t="str">
            <v>UM</v>
          </cell>
          <cell r="L479" t="str">
            <v>VM</v>
          </cell>
          <cell r="M479" t="str">
            <v>PN</v>
          </cell>
          <cell r="N479" t="str">
            <v/>
          </cell>
          <cell r="O479" t="str">
            <v/>
          </cell>
          <cell r="S479" t="str">
            <v>LEGALENT</v>
          </cell>
          <cell r="T479" t="str">
            <v>COSTC</v>
          </cell>
          <cell r="U479" t="str">
            <v>MARKETYP</v>
          </cell>
          <cell r="V479" t="str">
            <v>MOVES</v>
          </cell>
          <cell r="W479" t="str">
            <v>PORTFOLI</v>
          </cell>
          <cell r="X479" t="str">
            <v/>
          </cell>
        </row>
        <row r="480">
          <cell r="E480">
            <v>6134</v>
          </cell>
          <cell r="F480" t="str">
            <v>IAS 39 and PIK Income Transfer</v>
          </cell>
          <cell r="G480">
            <v>52</v>
          </cell>
          <cell r="H480" t="str">
            <v>Investment income</v>
          </cell>
          <cell r="I480" t="str">
            <v>00</v>
          </cell>
          <cell r="J480" t="str">
            <v>C1</v>
          </cell>
          <cell r="K480" t="str">
            <v>UM</v>
          </cell>
          <cell r="L480" t="str">
            <v>VM</v>
          </cell>
          <cell r="M480" t="str">
            <v>PN</v>
          </cell>
          <cell r="N480" t="str">
            <v/>
          </cell>
          <cell r="O480" t="str">
            <v/>
          </cell>
          <cell r="S480" t="str">
            <v>LEGALENT</v>
          </cell>
          <cell r="T480" t="str">
            <v>COSTC</v>
          </cell>
          <cell r="U480" t="str">
            <v>MARKETYP</v>
          </cell>
          <cell r="V480" t="str">
            <v>MOVES</v>
          </cell>
          <cell r="W480" t="str">
            <v>PORTFOLI</v>
          </cell>
          <cell r="X480" t="str">
            <v/>
          </cell>
        </row>
        <row r="481">
          <cell r="E481">
            <v>6135</v>
          </cell>
          <cell r="F481" t="str">
            <v>Fixed Loan Investment Income IAS 39 Adj</v>
          </cell>
          <cell r="G481">
            <v>52</v>
          </cell>
          <cell r="H481" t="str">
            <v>Investment income</v>
          </cell>
          <cell r="I481" t="str">
            <v>00</v>
          </cell>
          <cell r="J481" t="str">
            <v>C1</v>
          </cell>
          <cell r="K481" t="str">
            <v>UM</v>
          </cell>
          <cell r="L481" t="str">
            <v>VM</v>
          </cell>
          <cell r="M481" t="str">
            <v>PN</v>
          </cell>
          <cell r="N481" t="str">
            <v/>
          </cell>
          <cell r="O481" t="str">
            <v/>
          </cell>
          <cell r="S481" t="str">
            <v>LEGALENT</v>
          </cell>
          <cell r="T481" t="str">
            <v>COSTC</v>
          </cell>
          <cell r="U481" t="str">
            <v>MARKETYP</v>
          </cell>
          <cell r="V481" t="str">
            <v>MOVES</v>
          </cell>
          <cell r="W481" t="str">
            <v>PORTFOLI</v>
          </cell>
          <cell r="X481" t="str">
            <v/>
          </cell>
        </row>
        <row r="482">
          <cell r="E482">
            <v>6140</v>
          </cell>
          <cell r="F482" t="str">
            <v>Variable rate loans</v>
          </cell>
          <cell r="G482">
            <v>52</v>
          </cell>
          <cell r="H482" t="str">
            <v>Investment income</v>
          </cell>
          <cell r="I482" t="str">
            <v>00</v>
          </cell>
          <cell r="J482" t="str">
            <v>C1</v>
          </cell>
          <cell r="K482" t="str">
            <v>UM</v>
          </cell>
          <cell r="L482" t="str">
            <v>VM</v>
          </cell>
          <cell r="M482" t="str">
            <v>PN</v>
          </cell>
          <cell r="N482" t="str">
            <v/>
          </cell>
          <cell r="O482" t="str">
            <v/>
          </cell>
          <cell r="S482" t="str">
            <v>LEGALENT</v>
          </cell>
          <cell r="T482" t="str">
            <v>COSTC</v>
          </cell>
          <cell r="U482" t="str">
            <v>MARKETYP</v>
          </cell>
          <cell r="V482" t="str">
            <v>MOVES</v>
          </cell>
          <cell r="W482" t="str">
            <v>PORTFOLI</v>
          </cell>
          <cell r="X482" t="str">
            <v/>
          </cell>
        </row>
        <row r="483">
          <cell r="E483">
            <v>6141</v>
          </cell>
          <cell r="F483" t="str">
            <v>Variable rate loans - income provision</v>
          </cell>
          <cell r="G483">
            <v>52</v>
          </cell>
          <cell r="H483" t="str">
            <v>Investment income</v>
          </cell>
          <cell r="I483" t="str">
            <v>00</v>
          </cell>
          <cell r="J483" t="str">
            <v>C1</v>
          </cell>
          <cell r="K483" t="str">
            <v>UM</v>
          </cell>
          <cell r="L483" t="str">
            <v>VM</v>
          </cell>
          <cell r="M483" t="str">
            <v>PN</v>
          </cell>
          <cell r="N483" t="str">
            <v/>
          </cell>
          <cell r="O483" t="str">
            <v/>
          </cell>
          <cell r="S483" t="str">
            <v>LEGALENT</v>
          </cell>
          <cell r="T483" t="str">
            <v>COSTC</v>
          </cell>
          <cell r="U483" t="str">
            <v>MARKETYP</v>
          </cell>
          <cell r="V483" t="str">
            <v>MOVES</v>
          </cell>
          <cell r="W483" t="str">
            <v>PORTFOLI</v>
          </cell>
          <cell r="X483" t="str">
            <v/>
          </cell>
        </row>
        <row r="484">
          <cell r="E484">
            <v>6144</v>
          </cell>
          <cell r="F484" t="str">
            <v>IAS 39 and PIK Income Transfer Fixed Loan</v>
          </cell>
          <cell r="G484">
            <v>52</v>
          </cell>
          <cell r="H484" t="str">
            <v>Investment income</v>
          </cell>
          <cell r="I484" t="str">
            <v>00</v>
          </cell>
          <cell r="J484" t="str">
            <v>C1</v>
          </cell>
          <cell r="K484" t="str">
            <v>UM</v>
          </cell>
          <cell r="L484" t="str">
            <v>VM</v>
          </cell>
          <cell r="M484" t="str">
            <v>PN</v>
          </cell>
          <cell r="N484" t="str">
            <v/>
          </cell>
          <cell r="O484" t="str">
            <v/>
          </cell>
          <cell r="S484" t="str">
            <v>LEGALENT</v>
          </cell>
          <cell r="T484" t="str">
            <v>COSTC</v>
          </cell>
          <cell r="U484" t="str">
            <v>MARKETYP</v>
          </cell>
          <cell r="V484" t="str">
            <v>MOVES</v>
          </cell>
          <cell r="W484" t="str">
            <v>PORTFOLI</v>
          </cell>
          <cell r="X484" t="str">
            <v/>
          </cell>
        </row>
        <row r="485">
          <cell r="E485">
            <v>6145</v>
          </cell>
          <cell r="F485" t="str">
            <v>Var Loan Investment Income IAS 39 Adj</v>
          </cell>
          <cell r="G485">
            <v>52</v>
          </cell>
          <cell r="H485" t="str">
            <v>Investment income</v>
          </cell>
          <cell r="I485" t="str">
            <v>00</v>
          </cell>
          <cell r="J485" t="str">
            <v>C1</v>
          </cell>
          <cell r="K485" t="str">
            <v>UM</v>
          </cell>
          <cell r="L485" t="str">
            <v>VM</v>
          </cell>
          <cell r="M485" t="str">
            <v>PN</v>
          </cell>
          <cell r="N485" t="str">
            <v/>
          </cell>
          <cell r="O485" t="str">
            <v/>
          </cell>
          <cell r="S485" t="str">
            <v>LEGALENT</v>
          </cell>
          <cell r="T485" t="str">
            <v>COSTC</v>
          </cell>
          <cell r="U485" t="str">
            <v>MARKETYP</v>
          </cell>
          <cell r="V485" t="str">
            <v>MOVES</v>
          </cell>
          <cell r="W485" t="str">
            <v>PORTFOLI</v>
          </cell>
          <cell r="X485" t="str">
            <v/>
          </cell>
        </row>
        <row r="486">
          <cell r="E486">
            <v>6160</v>
          </cell>
          <cell r="F486" t="str">
            <v>Joint ventures</v>
          </cell>
          <cell r="G486">
            <v>52</v>
          </cell>
          <cell r="H486" t="str">
            <v>Investment income</v>
          </cell>
          <cell r="I486" t="str">
            <v>00</v>
          </cell>
          <cell r="J486" t="str">
            <v>C1</v>
          </cell>
          <cell r="K486" t="str">
            <v>UM</v>
          </cell>
          <cell r="L486" t="str">
            <v>VM</v>
          </cell>
          <cell r="M486" t="str">
            <v>PN</v>
          </cell>
          <cell r="N486" t="str">
            <v/>
          </cell>
          <cell r="O486" t="str">
            <v/>
          </cell>
          <cell r="S486" t="str">
            <v>LEGALENT</v>
          </cell>
          <cell r="T486" t="str">
            <v>COSTC</v>
          </cell>
          <cell r="U486" t="str">
            <v>MARKETYP</v>
          </cell>
          <cell r="V486" t="str">
            <v>MOVES</v>
          </cell>
          <cell r="W486" t="str">
            <v>PORTFOLI</v>
          </cell>
          <cell r="X486" t="str">
            <v/>
          </cell>
        </row>
        <row r="487">
          <cell r="E487">
            <v>6180</v>
          </cell>
          <cell r="F487" t="str">
            <v>Own use property income</v>
          </cell>
          <cell r="G487">
            <v>83</v>
          </cell>
          <cell r="H487" t="str">
            <v>Property income</v>
          </cell>
          <cell r="I487" t="str">
            <v>00</v>
          </cell>
          <cell r="J487" t="str">
            <v>C1</v>
          </cell>
          <cell r="K487" t="str">
            <v/>
          </cell>
          <cell r="L487" t="str">
            <v/>
          </cell>
          <cell r="M487" t="str">
            <v>PT</v>
          </cell>
          <cell r="N487" t="str">
            <v/>
          </cell>
          <cell r="O487" t="str">
            <v/>
          </cell>
          <cell r="S487" t="str">
            <v>LEGALENT</v>
          </cell>
          <cell r="T487" t="str">
            <v>COSTC</v>
          </cell>
          <cell r="U487" t="str">
            <v/>
          </cell>
          <cell r="V487" t="str">
            <v/>
          </cell>
          <cell r="W487" t="str">
            <v>PROPTYPE</v>
          </cell>
          <cell r="X487" t="str">
            <v/>
          </cell>
        </row>
        <row r="488">
          <cell r="E488">
            <v>6181</v>
          </cell>
          <cell r="F488" t="str">
            <v>Own use property expenses</v>
          </cell>
          <cell r="G488">
            <v>83</v>
          </cell>
          <cell r="H488" t="str">
            <v>Property income</v>
          </cell>
          <cell r="I488" t="str">
            <v>00</v>
          </cell>
          <cell r="J488" t="str">
            <v>C1</v>
          </cell>
          <cell r="K488" t="str">
            <v/>
          </cell>
          <cell r="L488" t="str">
            <v/>
          </cell>
          <cell r="M488" t="str">
            <v>PT</v>
          </cell>
          <cell r="N488" t="str">
            <v/>
          </cell>
          <cell r="O488" t="str">
            <v/>
          </cell>
          <cell r="S488" t="str">
            <v>LEGALENT</v>
          </cell>
          <cell r="T488" t="str">
            <v>COSTC</v>
          </cell>
          <cell r="U488" t="str">
            <v/>
          </cell>
          <cell r="V488" t="str">
            <v/>
          </cell>
          <cell r="W488" t="str">
            <v>PROPTYPE</v>
          </cell>
          <cell r="X488" t="str">
            <v/>
          </cell>
        </row>
        <row r="489">
          <cell r="E489">
            <v>6190</v>
          </cell>
          <cell r="F489" t="str">
            <v>Investment property income</v>
          </cell>
          <cell r="G489">
            <v>83</v>
          </cell>
          <cell r="H489" t="str">
            <v>Property income</v>
          </cell>
          <cell r="I489" t="str">
            <v>00</v>
          </cell>
          <cell r="J489" t="str">
            <v>C1</v>
          </cell>
          <cell r="K489" t="str">
            <v/>
          </cell>
          <cell r="L489" t="str">
            <v/>
          </cell>
          <cell r="M489" t="str">
            <v>PT</v>
          </cell>
          <cell r="N489" t="str">
            <v/>
          </cell>
          <cell r="O489" t="str">
            <v/>
          </cell>
          <cell r="S489" t="str">
            <v>LEGALENT</v>
          </cell>
          <cell r="T489" t="str">
            <v>COSTC</v>
          </cell>
          <cell r="U489" t="str">
            <v/>
          </cell>
          <cell r="V489" t="str">
            <v/>
          </cell>
          <cell r="W489" t="str">
            <v>PROPTYPE</v>
          </cell>
          <cell r="X489" t="str">
            <v/>
          </cell>
        </row>
        <row r="490">
          <cell r="E490">
            <v>6191</v>
          </cell>
          <cell r="F490" t="str">
            <v>Investment property rental expenses</v>
          </cell>
          <cell r="G490">
            <v>83</v>
          </cell>
          <cell r="H490" t="str">
            <v>Property income</v>
          </cell>
          <cell r="I490" t="str">
            <v>00</v>
          </cell>
          <cell r="J490" t="str">
            <v>C1</v>
          </cell>
          <cell r="K490" t="str">
            <v/>
          </cell>
          <cell r="L490" t="str">
            <v/>
          </cell>
          <cell r="M490" t="str">
            <v>PT</v>
          </cell>
          <cell r="N490" t="str">
            <v/>
          </cell>
          <cell r="O490" t="str">
            <v/>
          </cell>
          <cell r="S490" t="str">
            <v>LEGALENT</v>
          </cell>
          <cell r="T490" t="str">
            <v>COSTC</v>
          </cell>
          <cell r="U490" t="str">
            <v/>
          </cell>
          <cell r="V490" t="str">
            <v/>
          </cell>
          <cell r="W490" t="str">
            <v>PROPTYPE</v>
          </cell>
          <cell r="X490" t="str">
            <v/>
          </cell>
        </row>
        <row r="491">
          <cell r="E491">
            <v>6200</v>
          </cell>
          <cell r="F491" t="str">
            <v>Development property income</v>
          </cell>
          <cell r="G491">
            <v>83</v>
          </cell>
          <cell r="H491" t="str">
            <v>Property income</v>
          </cell>
          <cell r="I491" t="str">
            <v>00</v>
          </cell>
          <cell r="J491" t="str">
            <v>C1</v>
          </cell>
          <cell r="K491" t="str">
            <v/>
          </cell>
          <cell r="L491" t="str">
            <v/>
          </cell>
          <cell r="M491" t="str">
            <v>PT</v>
          </cell>
          <cell r="N491" t="str">
            <v/>
          </cell>
          <cell r="O491" t="str">
            <v/>
          </cell>
          <cell r="S491" t="str">
            <v>LEGALENT</v>
          </cell>
          <cell r="T491" t="str">
            <v>COSTC</v>
          </cell>
          <cell r="U491" t="str">
            <v/>
          </cell>
          <cell r="V491" t="str">
            <v/>
          </cell>
          <cell r="W491" t="str">
            <v>PROPTYPE</v>
          </cell>
          <cell r="X491" t="str">
            <v/>
          </cell>
        </row>
        <row r="492">
          <cell r="E492">
            <v>6201</v>
          </cell>
          <cell r="F492" t="str">
            <v>Development property rental expenses</v>
          </cell>
          <cell r="G492">
            <v>83</v>
          </cell>
          <cell r="H492" t="str">
            <v>Property income</v>
          </cell>
          <cell r="I492" t="str">
            <v>00</v>
          </cell>
          <cell r="J492" t="str">
            <v>C1</v>
          </cell>
          <cell r="K492" t="str">
            <v/>
          </cell>
          <cell r="L492" t="str">
            <v/>
          </cell>
          <cell r="M492" t="str">
            <v>PT</v>
          </cell>
          <cell r="N492" t="str">
            <v/>
          </cell>
          <cell r="O492" t="str">
            <v/>
          </cell>
          <cell r="S492" t="str">
            <v>LEGALENT</v>
          </cell>
          <cell r="T492" t="str">
            <v>COSTC</v>
          </cell>
          <cell r="U492" t="str">
            <v/>
          </cell>
          <cell r="V492" t="str">
            <v/>
          </cell>
          <cell r="W492" t="str">
            <v>PROPTYPE</v>
          </cell>
          <cell r="X492" t="str">
            <v/>
          </cell>
        </row>
        <row r="493">
          <cell r="E493">
            <v>6220</v>
          </cell>
          <cell r="F493" t="str">
            <v>Hire purchase income</v>
          </cell>
          <cell r="G493">
            <v>7</v>
          </cell>
          <cell r="H493" t="str">
            <v>Outside Scope</v>
          </cell>
          <cell r="I493" t="str">
            <v>00</v>
          </cell>
          <cell r="J493" t="str">
            <v>C1</v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S493" t="str">
            <v>LEGALENT</v>
          </cell>
          <cell r="T493" t="str">
            <v>COSTC</v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</row>
        <row r="494">
          <cell r="E494">
            <v>6230</v>
          </cell>
          <cell r="F494" t="str">
            <v>Finance lease income</v>
          </cell>
          <cell r="G494">
            <v>7</v>
          </cell>
          <cell r="H494" t="str">
            <v>Outside Scope</v>
          </cell>
          <cell r="I494" t="str">
            <v>00</v>
          </cell>
          <cell r="J494" t="str">
            <v>C1</v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S494" t="str">
            <v>LEGALENT</v>
          </cell>
          <cell r="T494" t="str">
            <v>COSTC</v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</row>
        <row r="495">
          <cell r="E495">
            <v>6260</v>
          </cell>
          <cell r="F495" t="str">
            <v>Interest from funds subsidiaries</v>
          </cell>
          <cell r="G495">
            <v>43</v>
          </cell>
          <cell r="H495" t="str">
            <v>Other assets</v>
          </cell>
          <cell r="I495" t="str">
            <v>00</v>
          </cell>
          <cell r="J495" t="str">
            <v>C1</v>
          </cell>
          <cell r="K495" t="str">
            <v/>
          </cell>
          <cell r="L495" t="str">
            <v>VM</v>
          </cell>
          <cell r="M495" t="str">
            <v>UI</v>
          </cell>
          <cell r="N495" t="str">
            <v/>
          </cell>
          <cell r="O495" t="str">
            <v/>
          </cell>
          <cell r="S495" t="str">
            <v>LEGALENT</v>
          </cell>
          <cell r="T495" t="str">
            <v>COSTC</v>
          </cell>
          <cell r="U495" t="str">
            <v/>
          </cell>
          <cell r="V495" t="str">
            <v>MOVES</v>
          </cell>
          <cell r="W495" t="str">
            <v>INTRACO</v>
          </cell>
          <cell r="X495" t="str">
            <v/>
          </cell>
        </row>
        <row r="496">
          <cell r="E496">
            <v>6310</v>
          </cell>
          <cell r="F496" t="str">
            <v>Fee income</v>
          </cell>
          <cell r="G496">
            <v>36</v>
          </cell>
          <cell r="H496" t="str">
            <v>Fund fee income</v>
          </cell>
          <cell r="I496" t="str">
            <v>00</v>
          </cell>
          <cell r="J496" t="str">
            <v>C1</v>
          </cell>
          <cell r="K496" t="str">
            <v>UF</v>
          </cell>
          <cell r="L496" t="str">
            <v>VM</v>
          </cell>
          <cell r="M496" t="str">
            <v>PN</v>
          </cell>
          <cell r="N496" t="str">
            <v/>
          </cell>
          <cell r="O496" t="str">
            <v/>
          </cell>
          <cell r="S496" t="str">
            <v>LEGALENT</v>
          </cell>
          <cell r="T496" t="str">
            <v>COSTC</v>
          </cell>
          <cell r="U496" t="str">
            <v>FUNMARK</v>
          </cell>
          <cell r="V496" t="str">
            <v>MOVES</v>
          </cell>
          <cell r="W496" t="str">
            <v>PORTFOLI</v>
          </cell>
          <cell r="X496" t="str">
            <v/>
          </cell>
        </row>
        <row r="497">
          <cell r="E497">
            <v>6311</v>
          </cell>
          <cell r="F497" t="str">
            <v>Waived fees</v>
          </cell>
          <cell r="G497">
            <v>36</v>
          </cell>
          <cell r="H497" t="str">
            <v>Fund fee income</v>
          </cell>
          <cell r="I497" t="str">
            <v>00</v>
          </cell>
          <cell r="J497" t="str">
            <v>C1</v>
          </cell>
          <cell r="K497" t="str">
            <v>UF</v>
          </cell>
          <cell r="L497" t="str">
            <v>VM</v>
          </cell>
          <cell r="M497" t="str">
            <v>PN</v>
          </cell>
          <cell r="N497" t="str">
            <v/>
          </cell>
          <cell r="O497" t="str">
            <v/>
          </cell>
          <cell r="S497" t="str">
            <v>LEGALENT</v>
          </cell>
          <cell r="T497" t="str">
            <v>COSTC</v>
          </cell>
          <cell r="U497" t="str">
            <v>FUNMARK</v>
          </cell>
          <cell r="V497" t="str">
            <v>MOVES</v>
          </cell>
          <cell r="W497" t="str">
            <v>PORTFOLI</v>
          </cell>
          <cell r="X497" t="str">
            <v/>
          </cell>
        </row>
        <row r="498">
          <cell r="E498">
            <v>6312</v>
          </cell>
          <cell r="F498" t="str">
            <v>Priority profit share</v>
          </cell>
          <cell r="G498">
            <v>96</v>
          </cell>
          <cell r="H498" t="str">
            <v>fund management fees</v>
          </cell>
          <cell r="I498" t="str">
            <v>00</v>
          </cell>
          <cell r="J498" t="str">
            <v>C1</v>
          </cell>
          <cell r="K498" t="str">
            <v>UF</v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S498" t="str">
            <v>LEGALENT</v>
          </cell>
          <cell r="T498" t="str">
            <v>COSTC</v>
          </cell>
          <cell r="U498" t="str">
            <v>FUNMARK</v>
          </cell>
          <cell r="V498" t="str">
            <v/>
          </cell>
          <cell r="W498" t="str">
            <v/>
          </cell>
          <cell r="X498" t="str">
            <v/>
          </cell>
        </row>
        <row r="499">
          <cell r="E499">
            <v>6313</v>
          </cell>
          <cell r="F499" t="str">
            <v>Performance profit share</v>
          </cell>
          <cell r="G499">
            <v>96</v>
          </cell>
          <cell r="H499" t="str">
            <v>fund management fees</v>
          </cell>
          <cell r="I499" t="str">
            <v>00</v>
          </cell>
          <cell r="J499" t="str">
            <v>C1</v>
          </cell>
          <cell r="K499" t="str">
            <v>UF</v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S499" t="str">
            <v>LEGALENT</v>
          </cell>
          <cell r="T499" t="str">
            <v>COSTC</v>
          </cell>
          <cell r="U499" t="str">
            <v>FUNMARK</v>
          </cell>
          <cell r="V499" t="str">
            <v/>
          </cell>
          <cell r="W499" t="str">
            <v/>
          </cell>
          <cell r="X499" t="str">
            <v/>
          </cell>
        </row>
        <row r="500">
          <cell r="E500">
            <v>6314</v>
          </cell>
          <cell r="F500" t="str">
            <v>Advisory Fees and Support Services</v>
          </cell>
          <cell r="G500">
            <v>96</v>
          </cell>
          <cell r="H500" t="str">
            <v>fund management fees</v>
          </cell>
          <cell r="I500" t="str">
            <v>00</v>
          </cell>
          <cell r="J500" t="str">
            <v>C1</v>
          </cell>
          <cell r="K500" t="str">
            <v>UF</v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S500" t="str">
            <v>LEGALENT</v>
          </cell>
          <cell r="T500" t="str">
            <v>COSTC</v>
          </cell>
          <cell r="U500" t="str">
            <v>FUNMARK</v>
          </cell>
          <cell r="V500" t="str">
            <v/>
          </cell>
          <cell r="W500" t="str">
            <v/>
          </cell>
          <cell r="X500" t="str">
            <v/>
          </cell>
        </row>
        <row r="501">
          <cell r="E501">
            <v>6316</v>
          </cell>
          <cell r="F501" t="str">
            <v>Fee Income Provision</v>
          </cell>
          <cell r="G501">
            <v>36</v>
          </cell>
          <cell r="H501" t="str">
            <v>Fund fee income</v>
          </cell>
          <cell r="I501" t="str">
            <v>00</v>
          </cell>
          <cell r="J501" t="str">
            <v>C1</v>
          </cell>
          <cell r="K501" t="str">
            <v>UF</v>
          </cell>
          <cell r="L501" t="str">
            <v>VM</v>
          </cell>
          <cell r="M501" t="str">
            <v>PN</v>
          </cell>
          <cell r="N501" t="str">
            <v/>
          </cell>
          <cell r="O501" t="str">
            <v/>
          </cell>
          <cell r="S501" t="str">
            <v>LEGALENT</v>
          </cell>
          <cell r="T501" t="str">
            <v>COSTC</v>
          </cell>
          <cell r="U501" t="str">
            <v>FUNMARK</v>
          </cell>
          <cell r="V501" t="str">
            <v>MOVES</v>
          </cell>
          <cell r="W501" t="str">
            <v>PORTFOLI</v>
          </cell>
          <cell r="X501" t="str">
            <v/>
          </cell>
        </row>
        <row r="502">
          <cell r="E502">
            <v>6320</v>
          </cell>
          <cell r="F502" t="str">
            <v>Other income</v>
          </cell>
          <cell r="G502">
            <v>7</v>
          </cell>
          <cell r="H502" t="str">
            <v>Outside Scope</v>
          </cell>
          <cell r="I502" t="str">
            <v>00</v>
          </cell>
          <cell r="J502" t="str">
            <v>C1</v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S502" t="str">
            <v>LEGALENT</v>
          </cell>
          <cell r="T502" t="str">
            <v>COSTC</v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</row>
        <row r="503">
          <cell r="E503" t="str">
            <v>Group income and expenditure</v>
          </cell>
        </row>
        <row r="504">
          <cell r="E504">
            <v>6350</v>
          </cell>
          <cell r="F504" t="str">
            <v>Group income - dividends</v>
          </cell>
          <cell r="G504">
            <v>37</v>
          </cell>
          <cell r="H504" t="str">
            <v>Intercompany trans</v>
          </cell>
          <cell r="I504" t="str">
            <v>00</v>
          </cell>
          <cell r="J504" t="str">
            <v>C1</v>
          </cell>
          <cell r="K504" t="str">
            <v/>
          </cell>
          <cell r="L504" t="str">
            <v/>
          </cell>
          <cell r="M504" t="str">
            <v>UI</v>
          </cell>
          <cell r="N504" t="str">
            <v/>
          </cell>
          <cell r="O504" t="str">
            <v/>
          </cell>
          <cell r="S504" t="str">
            <v>LEGALENT</v>
          </cell>
          <cell r="T504" t="str">
            <v>COSTC</v>
          </cell>
          <cell r="U504" t="str">
            <v/>
          </cell>
          <cell r="V504" t="str">
            <v/>
          </cell>
          <cell r="W504" t="str">
            <v>INTRACO</v>
          </cell>
          <cell r="X504" t="str">
            <v/>
          </cell>
        </row>
        <row r="505">
          <cell r="E505">
            <v>6351</v>
          </cell>
          <cell r="F505" t="str">
            <v>Group income - fees</v>
          </cell>
          <cell r="G505">
            <v>37</v>
          </cell>
          <cell r="H505" t="str">
            <v>Intercompany trans</v>
          </cell>
          <cell r="I505" t="str">
            <v>00</v>
          </cell>
          <cell r="J505" t="str">
            <v>C1</v>
          </cell>
          <cell r="K505" t="str">
            <v/>
          </cell>
          <cell r="L505" t="str">
            <v/>
          </cell>
          <cell r="M505" t="str">
            <v>UI</v>
          </cell>
          <cell r="N505" t="str">
            <v/>
          </cell>
          <cell r="O505" t="str">
            <v/>
          </cell>
          <cell r="S505" t="str">
            <v>LEGALENT</v>
          </cell>
          <cell r="T505" t="str">
            <v>COSTC</v>
          </cell>
          <cell r="U505" t="str">
            <v/>
          </cell>
          <cell r="V505" t="str">
            <v/>
          </cell>
          <cell r="W505" t="str">
            <v>INTRACO</v>
          </cell>
          <cell r="X505" t="str">
            <v/>
          </cell>
        </row>
        <row r="506">
          <cell r="E506">
            <v>6352</v>
          </cell>
          <cell r="F506" t="str">
            <v>Group income - rent</v>
          </cell>
          <cell r="G506">
            <v>37</v>
          </cell>
          <cell r="H506" t="str">
            <v>Intercompany trans</v>
          </cell>
          <cell r="I506" t="str">
            <v>00</v>
          </cell>
          <cell r="J506" t="str">
            <v>C1</v>
          </cell>
          <cell r="K506" t="str">
            <v/>
          </cell>
          <cell r="L506" t="str">
            <v/>
          </cell>
          <cell r="M506" t="str">
            <v>UI</v>
          </cell>
          <cell r="N506" t="str">
            <v/>
          </cell>
          <cell r="O506" t="str">
            <v/>
          </cell>
          <cell r="S506" t="str">
            <v>LEGALENT</v>
          </cell>
          <cell r="T506" t="str">
            <v>COSTC</v>
          </cell>
          <cell r="U506" t="str">
            <v/>
          </cell>
          <cell r="V506" t="str">
            <v/>
          </cell>
          <cell r="W506" t="str">
            <v>INTRACO</v>
          </cell>
          <cell r="X506" t="str">
            <v/>
          </cell>
        </row>
        <row r="507">
          <cell r="E507">
            <v>6353</v>
          </cell>
          <cell r="F507" t="str">
            <v>Group income - other</v>
          </cell>
          <cell r="G507">
            <v>37</v>
          </cell>
          <cell r="H507" t="str">
            <v>Intercompany trans</v>
          </cell>
          <cell r="I507" t="str">
            <v>00</v>
          </cell>
          <cell r="J507" t="str">
            <v>C1</v>
          </cell>
          <cell r="K507" t="str">
            <v/>
          </cell>
          <cell r="L507" t="str">
            <v/>
          </cell>
          <cell r="M507" t="str">
            <v>UI</v>
          </cell>
          <cell r="N507" t="str">
            <v/>
          </cell>
          <cell r="O507" t="str">
            <v/>
          </cell>
          <cell r="S507" t="str">
            <v>LEGALENT</v>
          </cell>
          <cell r="T507" t="str">
            <v>COSTC</v>
          </cell>
          <cell r="U507" t="str">
            <v/>
          </cell>
          <cell r="V507" t="str">
            <v/>
          </cell>
          <cell r="W507" t="str">
            <v>INTRACO</v>
          </cell>
          <cell r="X507" t="str">
            <v/>
          </cell>
        </row>
        <row r="508">
          <cell r="E508">
            <v>6354</v>
          </cell>
          <cell r="F508" t="str">
            <v>Group income - recharge</v>
          </cell>
          <cell r="G508">
            <v>37</v>
          </cell>
          <cell r="H508" t="str">
            <v>Intercompany trans</v>
          </cell>
          <cell r="I508" t="str">
            <v>00</v>
          </cell>
          <cell r="J508" t="str">
            <v>C1</v>
          </cell>
          <cell r="K508" t="str">
            <v/>
          </cell>
          <cell r="L508" t="str">
            <v/>
          </cell>
          <cell r="M508" t="str">
            <v>UI</v>
          </cell>
          <cell r="N508" t="str">
            <v/>
          </cell>
          <cell r="O508" t="str">
            <v/>
          </cell>
          <cell r="S508" t="str">
            <v>LEGALENT</v>
          </cell>
          <cell r="T508" t="str">
            <v>COSTC</v>
          </cell>
          <cell r="U508" t="str">
            <v/>
          </cell>
          <cell r="V508" t="str">
            <v/>
          </cell>
          <cell r="W508" t="str">
            <v>INTRACO</v>
          </cell>
          <cell r="X508" t="str">
            <v/>
          </cell>
        </row>
        <row r="509">
          <cell r="E509">
            <v>6355</v>
          </cell>
          <cell r="F509" t="str">
            <v>Group income - 3I Eur management</v>
          </cell>
          <cell r="G509">
            <v>37</v>
          </cell>
          <cell r="H509" t="str">
            <v>Intercompany trans</v>
          </cell>
          <cell r="I509" t="str">
            <v>00</v>
          </cell>
          <cell r="J509" t="str">
            <v>C1</v>
          </cell>
          <cell r="K509" t="str">
            <v/>
          </cell>
          <cell r="L509" t="str">
            <v/>
          </cell>
          <cell r="M509" t="str">
            <v>UI</v>
          </cell>
          <cell r="N509" t="str">
            <v/>
          </cell>
          <cell r="O509" t="str">
            <v/>
          </cell>
          <cell r="S509" t="str">
            <v>LEGALENT</v>
          </cell>
          <cell r="T509" t="str">
            <v>COSTC</v>
          </cell>
          <cell r="U509" t="str">
            <v/>
          </cell>
          <cell r="V509" t="str">
            <v/>
          </cell>
          <cell r="W509" t="str">
            <v>INTRACO</v>
          </cell>
          <cell r="X509" t="str">
            <v/>
          </cell>
        </row>
        <row r="510">
          <cell r="E510">
            <v>6356</v>
          </cell>
          <cell r="F510" t="str">
            <v>Group income - interest</v>
          </cell>
          <cell r="G510">
            <v>37</v>
          </cell>
          <cell r="H510" t="str">
            <v>Intercompany trans</v>
          </cell>
          <cell r="I510" t="str">
            <v>00</v>
          </cell>
          <cell r="J510" t="str">
            <v>C1</v>
          </cell>
          <cell r="K510" t="str">
            <v/>
          </cell>
          <cell r="L510" t="str">
            <v/>
          </cell>
          <cell r="M510" t="str">
            <v>UI</v>
          </cell>
          <cell r="N510" t="str">
            <v/>
          </cell>
          <cell r="O510" t="str">
            <v/>
          </cell>
          <cell r="S510" t="str">
            <v>LEGALENT</v>
          </cell>
          <cell r="T510" t="str">
            <v>COSTC</v>
          </cell>
          <cell r="U510" t="str">
            <v/>
          </cell>
          <cell r="V510" t="str">
            <v/>
          </cell>
          <cell r="W510" t="str">
            <v>INTRACO</v>
          </cell>
          <cell r="X510" t="str">
            <v/>
          </cell>
        </row>
        <row r="511">
          <cell r="E511">
            <v>6357</v>
          </cell>
          <cell r="F511" t="str">
            <v>Group income - FCPR Revenue distribution</v>
          </cell>
          <cell r="G511">
            <v>37</v>
          </cell>
          <cell r="H511" t="str">
            <v>Intercompany trans</v>
          </cell>
          <cell r="I511" t="str">
            <v>00</v>
          </cell>
          <cell r="J511" t="str">
            <v>C1</v>
          </cell>
          <cell r="K511" t="str">
            <v/>
          </cell>
          <cell r="L511" t="str">
            <v/>
          </cell>
          <cell r="M511" t="str">
            <v>UI</v>
          </cell>
          <cell r="N511" t="str">
            <v/>
          </cell>
          <cell r="O511" t="str">
            <v/>
          </cell>
          <cell r="S511" t="str">
            <v>LEGALENT</v>
          </cell>
          <cell r="T511" t="str">
            <v>COSTC</v>
          </cell>
          <cell r="U511" t="str">
            <v/>
          </cell>
          <cell r="V511" t="str">
            <v/>
          </cell>
          <cell r="W511" t="str">
            <v>INTRACO</v>
          </cell>
          <cell r="X511" t="str">
            <v/>
          </cell>
        </row>
        <row r="512">
          <cell r="E512">
            <v>6358</v>
          </cell>
          <cell r="F512" t="str">
            <v>Group income</v>
          </cell>
          <cell r="G512">
            <v>37</v>
          </cell>
          <cell r="H512" t="str">
            <v>Intercompany trans</v>
          </cell>
          <cell r="I512" t="str">
            <v>00</v>
          </cell>
          <cell r="J512" t="str">
            <v>C1</v>
          </cell>
          <cell r="K512" t="str">
            <v/>
          </cell>
          <cell r="L512" t="str">
            <v/>
          </cell>
          <cell r="M512" t="str">
            <v>UI</v>
          </cell>
          <cell r="N512" t="str">
            <v/>
          </cell>
          <cell r="O512" t="str">
            <v/>
          </cell>
          <cell r="S512" t="str">
            <v>LEGALENT</v>
          </cell>
          <cell r="T512" t="str">
            <v>COSTC</v>
          </cell>
          <cell r="U512" t="str">
            <v/>
          </cell>
          <cell r="V512" t="str">
            <v/>
          </cell>
          <cell r="W512" t="str">
            <v>INTRACO</v>
          </cell>
          <cell r="X512" t="str">
            <v/>
          </cell>
        </row>
        <row r="513">
          <cell r="E513">
            <v>6359</v>
          </cell>
          <cell r="F513" t="str">
            <v>Group income</v>
          </cell>
          <cell r="G513">
            <v>37</v>
          </cell>
          <cell r="H513" t="str">
            <v>Intercompany trans</v>
          </cell>
          <cell r="I513" t="str">
            <v>00</v>
          </cell>
          <cell r="J513" t="str">
            <v>C1</v>
          </cell>
          <cell r="K513" t="str">
            <v/>
          </cell>
          <cell r="L513" t="str">
            <v/>
          </cell>
          <cell r="M513" t="str">
            <v>UI</v>
          </cell>
          <cell r="N513" t="str">
            <v/>
          </cell>
          <cell r="O513" t="str">
            <v/>
          </cell>
          <cell r="S513" t="str">
            <v>LEGALENT</v>
          </cell>
          <cell r="T513" t="str">
            <v>COSTC</v>
          </cell>
          <cell r="U513" t="str">
            <v/>
          </cell>
          <cell r="V513" t="str">
            <v/>
          </cell>
          <cell r="W513" t="str">
            <v>INTRACO</v>
          </cell>
          <cell r="X513" t="str">
            <v/>
          </cell>
        </row>
        <row r="514">
          <cell r="E514">
            <v>6361</v>
          </cell>
          <cell r="F514" t="str">
            <v>Internal LP Dividends</v>
          </cell>
          <cell r="G514">
            <v>37</v>
          </cell>
          <cell r="H514" t="str">
            <v>Intercompany trans</v>
          </cell>
          <cell r="I514" t="str">
            <v>00</v>
          </cell>
          <cell r="J514" t="str">
            <v>C1</v>
          </cell>
          <cell r="K514" t="str">
            <v/>
          </cell>
          <cell r="L514" t="str">
            <v/>
          </cell>
          <cell r="M514" t="str">
            <v>UI</v>
          </cell>
          <cell r="N514" t="str">
            <v/>
          </cell>
          <cell r="O514" t="str">
            <v/>
          </cell>
          <cell r="S514" t="str">
            <v>LEGALENT</v>
          </cell>
          <cell r="T514" t="str">
            <v>COSTC</v>
          </cell>
          <cell r="U514" t="str">
            <v/>
          </cell>
          <cell r="V514" t="str">
            <v/>
          </cell>
          <cell r="W514" t="str">
            <v>INTRACO</v>
          </cell>
          <cell r="X514" t="str">
            <v/>
          </cell>
        </row>
        <row r="515">
          <cell r="E515">
            <v>6362</v>
          </cell>
          <cell r="F515" t="str">
            <v>Internal LP Interest</v>
          </cell>
          <cell r="G515">
            <v>37</v>
          </cell>
          <cell r="H515" t="str">
            <v>Intercompany trans</v>
          </cell>
          <cell r="I515" t="str">
            <v>00</v>
          </cell>
          <cell r="J515" t="str">
            <v>C1</v>
          </cell>
          <cell r="K515" t="str">
            <v/>
          </cell>
          <cell r="L515" t="str">
            <v/>
          </cell>
          <cell r="M515" t="str">
            <v>UI</v>
          </cell>
          <cell r="N515" t="str">
            <v/>
          </cell>
          <cell r="O515" t="str">
            <v/>
          </cell>
          <cell r="S515" t="str">
            <v>LEGALENT</v>
          </cell>
          <cell r="T515" t="str">
            <v>COSTC</v>
          </cell>
          <cell r="U515" t="str">
            <v/>
          </cell>
          <cell r="V515" t="str">
            <v/>
          </cell>
          <cell r="W515" t="str">
            <v>INTRACO</v>
          </cell>
          <cell r="X515" t="str">
            <v/>
          </cell>
        </row>
        <row r="516">
          <cell r="E516">
            <v>6363</v>
          </cell>
          <cell r="F516" t="str">
            <v>Internal LP Expenses</v>
          </cell>
          <cell r="G516">
            <v>37</v>
          </cell>
          <cell r="H516" t="str">
            <v>Intercompany trans</v>
          </cell>
          <cell r="I516" t="str">
            <v>00</v>
          </cell>
          <cell r="J516" t="str">
            <v>C1</v>
          </cell>
          <cell r="K516" t="str">
            <v/>
          </cell>
          <cell r="L516" t="str">
            <v/>
          </cell>
          <cell r="M516" t="str">
            <v>UI</v>
          </cell>
          <cell r="N516" t="str">
            <v/>
          </cell>
          <cell r="O516" t="str">
            <v/>
          </cell>
          <cell r="S516" t="str">
            <v>LEGALENT</v>
          </cell>
          <cell r="T516" t="str">
            <v>COSTC</v>
          </cell>
          <cell r="U516" t="str">
            <v/>
          </cell>
          <cell r="V516" t="str">
            <v/>
          </cell>
          <cell r="W516" t="str">
            <v>INTRACO</v>
          </cell>
          <cell r="X516" t="str">
            <v/>
          </cell>
        </row>
        <row r="517">
          <cell r="E517">
            <v>6364</v>
          </cell>
          <cell r="F517" t="str">
            <v>Internal LP Accrued Priority Profit Share</v>
          </cell>
          <cell r="G517">
            <v>37</v>
          </cell>
          <cell r="H517" t="str">
            <v>Intercompany trans</v>
          </cell>
          <cell r="I517" t="str">
            <v>00</v>
          </cell>
          <cell r="J517" t="str">
            <v>C1</v>
          </cell>
          <cell r="K517" t="str">
            <v/>
          </cell>
          <cell r="L517" t="str">
            <v/>
          </cell>
          <cell r="M517" t="str">
            <v>UI</v>
          </cell>
          <cell r="N517" t="str">
            <v/>
          </cell>
          <cell r="O517" t="str">
            <v/>
          </cell>
          <cell r="S517" t="str">
            <v>LEGALENT</v>
          </cell>
          <cell r="T517" t="str">
            <v>COSTC</v>
          </cell>
          <cell r="U517" t="str">
            <v/>
          </cell>
          <cell r="V517" t="str">
            <v/>
          </cell>
          <cell r="W517" t="str">
            <v>INTRACO</v>
          </cell>
          <cell r="X517" t="str">
            <v/>
          </cell>
        </row>
        <row r="518">
          <cell r="E518">
            <v>6370</v>
          </cell>
          <cell r="F518" t="str">
            <v>Group expenditure - dividends</v>
          </cell>
          <cell r="G518">
            <v>37</v>
          </cell>
          <cell r="H518" t="str">
            <v>Intercompany trans</v>
          </cell>
          <cell r="I518" t="str">
            <v>00</v>
          </cell>
          <cell r="J518" t="str">
            <v>C1</v>
          </cell>
          <cell r="K518" t="str">
            <v/>
          </cell>
          <cell r="L518" t="str">
            <v/>
          </cell>
          <cell r="M518" t="str">
            <v>UI</v>
          </cell>
          <cell r="N518" t="str">
            <v/>
          </cell>
          <cell r="O518" t="str">
            <v/>
          </cell>
          <cell r="S518" t="str">
            <v>LEGALENT</v>
          </cell>
          <cell r="T518" t="str">
            <v>COSTC</v>
          </cell>
          <cell r="U518" t="str">
            <v/>
          </cell>
          <cell r="V518" t="str">
            <v/>
          </cell>
          <cell r="W518" t="str">
            <v>INTRACO</v>
          </cell>
          <cell r="X518" t="str">
            <v/>
          </cell>
        </row>
        <row r="519">
          <cell r="E519">
            <v>6371</v>
          </cell>
          <cell r="F519" t="str">
            <v>Group expenditure - fees</v>
          </cell>
          <cell r="G519">
            <v>37</v>
          </cell>
          <cell r="H519" t="str">
            <v>Intercompany trans</v>
          </cell>
          <cell r="I519" t="str">
            <v>00</v>
          </cell>
          <cell r="J519" t="str">
            <v>C1</v>
          </cell>
          <cell r="K519" t="str">
            <v/>
          </cell>
          <cell r="L519" t="str">
            <v/>
          </cell>
          <cell r="M519" t="str">
            <v>UI</v>
          </cell>
          <cell r="N519" t="str">
            <v/>
          </cell>
          <cell r="O519" t="str">
            <v/>
          </cell>
          <cell r="S519" t="str">
            <v>LEGALENT</v>
          </cell>
          <cell r="T519" t="str">
            <v>COSTC</v>
          </cell>
          <cell r="U519" t="str">
            <v/>
          </cell>
          <cell r="V519" t="str">
            <v/>
          </cell>
          <cell r="W519" t="str">
            <v>INTRACO</v>
          </cell>
          <cell r="X519" t="str">
            <v/>
          </cell>
        </row>
        <row r="520">
          <cell r="E520">
            <v>6372</v>
          </cell>
          <cell r="F520" t="str">
            <v>Group expenditure - rent</v>
          </cell>
          <cell r="G520">
            <v>37</v>
          </cell>
          <cell r="H520" t="str">
            <v>Intercompany trans</v>
          </cell>
          <cell r="I520" t="str">
            <v>00</v>
          </cell>
          <cell r="J520" t="str">
            <v>C1</v>
          </cell>
          <cell r="K520" t="str">
            <v/>
          </cell>
          <cell r="L520" t="str">
            <v/>
          </cell>
          <cell r="M520" t="str">
            <v>UI</v>
          </cell>
          <cell r="N520" t="str">
            <v/>
          </cell>
          <cell r="O520" t="str">
            <v/>
          </cell>
          <cell r="S520" t="str">
            <v>LEGALENT</v>
          </cell>
          <cell r="T520" t="str">
            <v>COSTC</v>
          </cell>
          <cell r="U520" t="str">
            <v/>
          </cell>
          <cell r="V520" t="str">
            <v/>
          </cell>
          <cell r="W520" t="str">
            <v>INTRACO</v>
          </cell>
          <cell r="X520" t="str">
            <v/>
          </cell>
        </row>
        <row r="521">
          <cell r="E521">
            <v>6373</v>
          </cell>
          <cell r="F521" t="str">
            <v>Group expenditure - other</v>
          </cell>
          <cell r="G521">
            <v>37</v>
          </cell>
          <cell r="H521" t="str">
            <v>Intercompany trans</v>
          </cell>
          <cell r="I521" t="str">
            <v>00</v>
          </cell>
          <cell r="J521" t="str">
            <v>C1</v>
          </cell>
          <cell r="K521" t="str">
            <v/>
          </cell>
          <cell r="L521" t="str">
            <v/>
          </cell>
          <cell r="M521" t="str">
            <v>UI</v>
          </cell>
          <cell r="N521" t="str">
            <v/>
          </cell>
          <cell r="O521" t="str">
            <v/>
          </cell>
          <cell r="S521" t="str">
            <v>LEGALENT</v>
          </cell>
          <cell r="T521" t="str">
            <v>COSTC</v>
          </cell>
          <cell r="U521" t="str">
            <v/>
          </cell>
          <cell r="V521" t="str">
            <v/>
          </cell>
          <cell r="W521" t="str">
            <v>INTRACO</v>
          </cell>
          <cell r="X521" t="str">
            <v/>
          </cell>
        </row>
        <row r="522">
          <cell r="E522">
            <v>6374</v>
          </cell>
          <cell r="F522" t="str">
            <v>Group expenditure - fees recharge</v>
          </cell>
          <cell r="G522">
            <v>37</v>
          </cell>
          <cell r="H522" t="str">
            <v>Intercompany trans</v>
          </cell>
          <cell r="I522" t="str">
            <v>00</v>
          </cell>
          <cell r="J522" t="str">
            <v>C1</v>
          </cell>
          <cell r="K522" t="str">
            <v/>
          </cell>
          <cell r="L522" t="str">
            <v/>
          </cell>
          <cell r="M522" t="str">
            <v>UI</v>
          </cell>
          <cell r="N522" t="str">
            <v/>
          </cell>
          <cell r="O522" t="str">
            <v/>
          </cell>
          <cell r="S522" t="str">
            <v>LEGALENT</v>
          </cell>
          <cell r="T522" t="str">
            <v>COSTC</v>
          </cell>
          <cell r="U522" t="str">
            <v/>
          </cell>
          <cell r="V522" t="str">
            <v/>
          </cell>
          <cell r="W522" t="str">
            <v>INTRACO</v>
          </cell>
          <cell r="X522" t="str">
            <v/>
          </cell>
        </row>
        <row r="523">
          <cell r="E523">
            <v>6375</v>
          </cell>
          <cell r="F523" t="str">
            <v>Group expenditure - 3i Eur Management</v>
          </cell>
          <cell r="G523">
            <v>37</v>
          </cell>
          <cell r="H523" t="str">
            <v>Intercompany trans</v>
          </cell>
          <cell r="I523" t="str">
            <v>00</v>
          </cell>
          <cell r="J523" t="str">
            <v>C1</v>
          </cell>
          <cell r="K523" t="str">
            <v/>
          </cell>
          <cell r="L523" t="str">
            <v/>
          </cell>
          <cell r="M523" t="str">
            <v>UI</v>
          </cell>
          <cell r="N523" t="str">
            <v/>
          </cell>
          <cell r="O523" t="str">
            <v/>
          </cell>
          <cell r="S523" t="str">
            <v>LEGALENT</v>
          </cell>
          <cell r="T523" t="str">
            <v>COSTC</v>
          </cell>
          <cell r="U523" t="str">
            <v/>
          </cell>
          <cell r="V523" t="str">
            <v/>
          </cell>
          <cell r="W523" t="str">
            <v>INTRACO</v>
          </cell>
          <cell r="X523" t="str">
            <v/>
          </cell>
        </row>
        <row r="524">
          <cell r="E524">
            <v>6376</v>
          </cell>
          <cell r="F524" t="str">
            <v>Group expenditure - interest</v>
          </cell>
          <cell r="G524">
            <v>37</v>
          </cell>
          <cell r="H524" t="str">
            <v>Intercompany trans</v>
          </cell>
          <cell r="I524" t="str">
            <v>00</v>
          </cell>
          <cell r="J524" t="str">
            <v>C1</v>
          </cell>
          <cell r="K524" t="str">
            <v/>
          </cell>
          <cell r="L524" t="str">
            <v/>
          </cell>
          <cell r="M524" t="str">
            <v>UI</v>
          </cell>
          <cell r="N524" t="str">
            <v/>
          </cell>
          <cell r="O524" t="str">
            <v/>
          </cell>
          <cell r="S524" t="str">
            <v>LEGALENT</v>
          </cell>
          <cell r="T524" t="str">
            <v>COSTC</v>
          </cell>
          <cell r="U524" t="str">
            <v/>
          </cell>
          <cell r="V524" t="str">
            <v/>
          </cell>
          <cell r="W524" t="str">
            <v>INTRACO</v>
          </cell>
          <cell r="X524" t="str">
            <v/>
          </cell>
        </row>
        <row r="525">
          <cell r="E525">
            <v>6377</v>
          </cell>
          <cell r="F525" t="str">
            <v>Group expenditure - FCPR Revenue distribution</v>
          </cell>
          <cell r="G525">
            <v>37</v>
          </cell>
          <cell r="H525" t="str">
            <v>Intercompany trans</v>
          </cell>
          <cell r="I525" t="str">
            <v>00</v>
          </cell>
          <cell r="J525" t="str">
            <v>C1</v>
          </cell>
          <cell r="K525" t="str">
            <v/>
          </cell>
          <cell r="L525" t="str">
            <v/>
          </cell>
          <cell r="M525" t="str">
            <v>UI</v>
          </cell>
          <cell r="N525" t="str">
            <v/>
          </cell>
          <cell r="O525" t="str">
            <v/>
          </cell>
          <cell r="S525" t="str">
            <v>LEGALENT</v>
          </cell>
          <cell r="T525" t="str">
            <v>COSTC</v>
          </cell>
          <cell r="U525" t="str">
            <v/>
          </cell>
          <cell r="V525" t="str">
            <v/>
          </cell>
          <cell r="W525" t="str">
            <v>INTRACO</v>
          </cell>
          <cell r="X525" t="str">
            <v/>
          </cell>
        </row>
        <row r="526">
          <cell r="E526">
            <v>6378</v>
          </cell>
          <cell r="F526" t="str">
            <v>Group expenditure</v>
          </cell>
          <cell r="G526">
            <v>37</v>
          </cell>
          <cell r="H526" t="str">
            <v>Intercompany trans</v>
          </cell>
          <cell r="I526" t="str">
            <v>00</v>
          </cell>
          <cell r="J526" t="str">
            <v>C1</v>
          </cell>
          <cell r="K526" t="str">
            <v/>
          </cell>
          <cell r="L526" t="str">
            <v/>
          </cell>
          <cell r="M526" t="str">
            <v>UI</v>
          </cell>
          <cell r="N526" t="str">
            <v/>
          </cell>
          <cell r="O526" t="str">
            <v/>
          </cell>
          <cell r="S526" t="str">
            <v>LEGALENT</v>
          </cell>
          <cell r="T526" t="str">
            <v>COSTC</v>
          </cell>
          <cell r="U526" t="str">
            <v/>
          </cell>
          <cell r="V526" t="str">
            <v/>
          </cell>
          <cell r="W526" t="str">
            <v>INTRACO</v>
          </cell>
          <cell r="X526" t="str">
            <v/>
          </cell>
        </row>
        <row r="527">
          <cell r="E527">
            <v>6379</v>
          </cell>
          <cell r="F527" t="str">
            <v>Group expenditure</v>
          </cell>
          <cell r="G527">
            <v>37</v>
          </cell>
          <cell r="H527" t="str">
            <v>Intercompany trans</v>
          </cell>
          <cell r="I527" t="str">
            <v>00</v>
          </cell>
          <cell r="J527" t="str">
            <v>C1</v>
          </cell>
          <cell r="K527" t="str">
            <v/>
          </cell>
          <cell r="L527" t="str">
            <v/>
          </cell>
          <cell r="M527" t="str">
            <v>UI</v>
          </cell>
          <cell r="N527" t="str">
            <v/>
          </cell>
          <cell r="O527" t="str">
            <v/>
          </cell>
          <cell r="S527" t="str">
            <v>LEGALENT</v>
          </cell>
          <cell r="T527" t="str">
            <v>COSTC</v>
          </cell>
          <cell r="U527" t="str">
            <v/>
          </cell>
          <cell r="V527" t="str">
            <v/>
          </cell>
          <cell r="W527" t="str">
            <v>INTRACO</v>
          </cell>
          <cell r="X527" t="str">
            <v/>
          </cell>
        </row>
        <row r="528">
          <cell r="E528">
            <v>6460</v>
          </cell>
          <cell r="F528" t="str">
            <v>Transfer to capital - interest</v>
          </cell>
          <cell r="G528">
            <v>7</v>
          </cell>
          <cell r="H528" t="str">
            <v>Outside Scope</v>
          </cell>
          <cell r="I528" t="str">
            <v>00</v>
          </cell>
          <cell r="J528" t="str">
            <v>C1</v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S528" t="str">
            <v>LEGALENT</v>
          </cell>
          <cell r="T528" t="str">
            <v>COSTC</v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</row>
        <row r="529">
          <cell r="E529" t="str">
            <v>Treasury interest payable</v>
          </cell>
        </row>
        <row r="530">
          <cell r="E530">
            <v>6480</v>
          </cell>
          <cell r="F530" t="str">
            <v>Trsy int pay - bonds issued(BNDI)</v>
          </cell>
          <cell r="G530">
            <v>7</v>
          </cell>
          <cell r="H530" t="str">
            <v>Outside Scope</v>
          </cell>
          <cell r="I530" t="str">
            <v>00</v>
          </cell>
          <cell r="J530" t="str">
            <v>C1</v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S530" t="str">
            <v>LEGALENT</v>
          </cell>
          <cell r="T530" t="str">
            <v>COSTC</v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</row>
        <row r="531">
          <cell r="E531">
            <v>6481</v>
          </cell>
          <cell r="F531" t="str">
            <v>Trsy int pay - borrows - facility used(LONB)</v>
          </cell>
          <cell r="G531">
            <v>7</v>
          </cell>
          <cell r="H531" t="str">
            <v>Outside Scope</v>
          </cell>
          <cell r="I531" t="str">
            <v>00</v>
          </cell>
          <cell r="J531" t="str">
            <v>C1</v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S531" t="str">
            <v>LEGALENT</v>
          </cell>
          <cell r="T531" t="str">
            <v>COSTC</v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</row>
        <row r="532">
          <cell r="E532">
            <v>6482</v>
          </cell>
          <cell r="F532" t="str">
            <v>Trsy int pay - borrows -short term deals(DEPT)</v>
          </cell>
          <cell r="G532">
            <v>7</v>
          </cell>
          <cell r="H532" t="str">
            <v>Outside Scope</v>
          </cell>
          <cell r="I532" t="str">
            <v>00</v>
          </cell>
          <cell r="J532" t="str">
            <v>C1</v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S532" t="str">
            <v>LEGALENT</v>
          </cell>
          <cell r="T532" t="str">
            <v>COSTC</v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</row>
        <row r="533">
          <cell r="E533">
            <v>6483</v>
          </cell>
          <cell r="F533" t="str">
            <v>Trsy int pay - borrows - funds held(FUND pay)</v>
          </cell>
          <cell r="G533">
            <v>7</v>
          </cell>
          <cell r="H533" t="str">
            <v>Outside Scope</v>
          </cell>
          <cell r="I533" t="str">
            <v>00</v>
          </cell>
          <cell r="J533" t="str">
            <v>C1</v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S533" t="str">
            <v>LEGALENT</v>
          </cell>
          <cell r="T533" t="str">
            <v>COSTC</v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</row>
        <row r="534">
          <cell r="E534">
            <v>6484</v>
          </cell>
          <cell r="F534" t="str">
            <v>Trsy int pay - currency swaps(CSWP pay)</v>
          </cell>
          <cell r="G534">
            <v>7</v>
          </cell>
          <cell r="H534" t="str">
            <v>Outside Scope</v>
          </cell>
          <cell r="I534" t="str">
            <v>00</v>
          </cell>
          <cell r="J534" t="str">
            <v>C1</v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S534" t="str">
            <v>LEGALENT</v>
          </cell>
          <cell r="T534" t="str">
            <v>COSTC</v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</row>
        <row r="535">
          <cell r="E535">
            <v>6485</v>
          </cell>
          <cell r="F535" t="str">
            <v>Trsy int pay/rec - interest rate swaps(SWAP)</v>
          </cell>
          <cell r="G535">
            <v>7</v>
          </cell>
          <cell r="H535" t="str">
            <v>Outside Scope</v>
          </cell>
          <cell r="I535" t="str">
            <v>00</v>
          </cell>
          <cell r="J535" t="str">
            <v>C1</v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S535" t="str">
            <v>LEGALENT</v>
          </cell>
          <cell r="T535" t="str">
            <v>COSTC</v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</row>
        <row r="536">
          <cell r="E536" t="str">
            <v>Other interest payable</v>
          </cell>
        </row>
        <row r="537">
          <cell r="E537">
            <v>6486</v>
          </cell>
          <cell r="F537" t="str">
            <v>Other interest payable</v>
          </cell>
          <cell r="G537">
            <v>7</v>
          </cell>
          <cell r="H537" t="str">
            <v>Outside Scope</v>
          </cell>
          <cell r="I537" t="str">
            <v>00</v>
          </cell>
          <cell r="J537" t="str">
            <v>C1</v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S537" t="str">
            <v>LEGALENT</v>
          </cell>
          <cell r="T537" t="str">
            <v>COSTC</v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</row>
        <row r="538">
          <cell r="E538">
            <v>6487</v>
          </cell>
          <cell r="F538" t="str">
            <v>Other interest payable OD</v>
          </cell>
          <cell r="G538">
            <v>7</v>
          </cell>
          <cell r="H538" t="str">
            <v>Outside Scope</v>
          </cell>
          <cell r="I538" t="str">
            <v>00</v>
          </cell>
          <cell r="J538" t="str">
            <v>C1</v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S538" t="str">
            <v>LEGALENT</v>
          </cell>
          <cell r="T538" t="str">
            <v>COSTC</v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</row>
        <row r="539">
          <cell r="E539">
            <v>6488</v>
          </cell>
          <cell r="F539" t="str">
            <v>Kfw interest Btu</v>
          </cell>
          <cell r="G539">
            <v>7</v>
          </cell>
          <cell r="H539" t="str">
            <v>Outside Scope</v>
          </cell>
          <cell r="I539" t="str">
            <v>00</v>
          </cell>
          <cell r="J539" t="str">
            <v>C1</v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S539" t="str">
            <v>LEGALENT</v>
          </cell>
          <cell r="T539" t="str">
            <v>COSTC</v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</row>
        <row r="540">
          <cell r="E540">
            <v>6489</v>
          </cell>
          <cell r="F540" t="str">
            <v>Kfw interest non-Btu</v>
          </cell>
          <cell r="G540">
            <v>7</v>
          </cell>
          <cell r="H540" t="str">
            <v>Outside Scope</v>
          </cell>
          <cell r="I540" t="str">
            <v>00</v>
          </cell>
          <cell r="J540" t="str">
            <v>C1</v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S540" t="str">
            <v>LEGALENT</v>
          </cell>
          <cell r="T540" t="str">
            <v>COSTC</v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</row>
        <row r="541">
          <cell r="E541">
            <v>6490</v>
          </cell>
          <cell r="F541" t="str">
            <v>Interest payable on overdue tax</v>
          </cell>
          <cell r="G541">
            <v>78</v>
          </cell>
          <cell r="H541" t="str">
            <v>BS bals</v>
          </cell>
          <cell r="I541" t="str">
            <v>00</v>
          </cell>
          <cell r="J541" t="str">
            <v>C1</v>
          </cell>
          <cell r="K541" t="str">
            <v/>
          </cell>
          <cell r="L541" t="str">
            <v>VM</v>
          </cell>
          <cell r="M541" t="str">
            <v/>
          </cell>
          <cell r="N541" t="str">
            <v/>
          </cell>
          <cell r="O541" t="str">
            <v/>
          </cell>
          <cell r="S541" t="str">
            <v>LEGALENT</v>
          </cell>
          <cell r="T541" t="str">
            <v>COSTC</v>
          </cell>
          <cell r="U541" t="str">
            <v/>
          </cell>
          <cell r="V541" t="str">
            <v>MOVES</v>
          </cell>
          <cell r="W541" t="str">
            <v/>
          </cell>
          <cell r="X541" t="str">
            <v/>
          </cell>
        </row>
        <row r="542">
          <cell r="E542" t="str">
            <v>Group pension plan</v>
          </cell>
        </row>
        <row r="543">
          <cell r="E543">
            <v>6495</v>
          </cell>
          <cell r="F543" t="str">
            <v>Group pension plan - interest on liabilities</v>
          </cell>
          <cell r="G543">
            <v>7</v>
          </cell>
          <cell r="H543" t="str">
            <v>Outside Scope</v>
          </cell>
          <cell r="I543" t="str">
            <v>00</v>
          </cell>
          <cell r="J543" t="str">
            <v>C1</v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S543" t="str">
            <v>LEGALENT</v>
          </cell>
          <cell r="T543" t="str">
            <v>COSTC</v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</row>
        <row r="544">
          <cell r="E544">
            <v>6496</v>
          </cell>
          <cell r="F544" t="str">
            <v>Group pension plan - expected return on assets</v>
          </cell>
          <cell r="G544">
            <v>7</v>
          </cell>
          <cell r="H544" t="str">
            <v>Outside Scope</v>
          </cell>
          <cell r="I544" t="str">
            <v>00</v>
          </cell>
          <cell r="J544" t="str">
            <v>C1</v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S544" t="str">
            <v>LEGALENT</v>
          </cell>
          <cell r="T544" t="str">
            <v>COSTC</v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</row>
        <row r="545">
          <cell r="E545" t="str">
            <v>Employee costs</v>
          </cell>
        </row>
        <row r="546">
          <cell r="E546">
            <v>6500</v>
          </cell>
          <cell r="F546" t="str">
            <v>Maternity pay</v>
          </cell>
          <cell r="G546">
            <v>7</v>
          </cell>
          <cell r="H546" t="str">
            <v>Outside Scope</v>
          </cell>
          <cell r="I546" t="str">
            <v>00</v>
          </cell>
          <cell r="J546" t="str">
            <v>C1</v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S546" t="str">
            <v>LEGALENT</v>
          </cell>
          <cell r="T546" t="str">
            <v>COSTC</v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</row>
        <row r="547">
          <cell r="E547">
            <v>6501</v>
          </cell>
          <cell r="F547" t="str">
            <v>Basic salaries</v>
          </cell>
          <cell r="G547">
            <v>7</v>
          </cell>
          <cell r="H547" t="str">
            <v>Outside Scope</v>
          </cell>
          <cell r="I547" t="str">
            <v>00</v>
          </cell>
          <cell r="J547" t="str">
            <v>C1</v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S547" t="str">
            <v>LEGALENT</v>
          </cell>
          <cell r="T547" t="str">
            <v>COSTC</v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</row>
        <row r="548">
          <cell r="E548">
            <v>6502</v>
          </cell>
          <cell r="F548" t="str">
            <v>Temporary substitute staff</v>
          </cell>
          <cell r="G548">
            <v>107</v>
          </cell>
          <cell r="H548" t="str">
            <v>BL Outside Scope</v>
          </cell>
          <cell r="I548" t="str">
            <v>00</v>
          </cell>
          <cell r="J548" t="str">
            <v>C1</v>
          </cell>
          <cell r="K548" t="str">
            <v/>
          </cell>
          <cell r="L548" t="str">
            <v/>
          </cell>
          <cell r="M548" t="str">
            <v/>
          </cell>
          <cell r="N548" t="str">
            <v>UL</v>
          </cell>
          <cell r="O548" t="str">
            <v/>
          </cell>
          <cell r="S548" t="str">
            <v>LEGALENT</v>
          </cell>
          <cell r="T548" t="str">
            <v>COSTC</v>
          </cell>
          <cell r="U548" t="str">
            <v/>
          </cell>
          <cell r="V548" t="str">
            <v/>
          </cell>
          <cell r="W548" t="str">
            <v/>
          </cell>
          <cell r="X548" t="str">
            <v>BUSSLINE</v>
          </cell>
        </row>
        <row r="549">
          <cell r="E549">
            <v>6503</v>
          </cell>
          <cell r="F549" t="str">
            <v>Directors fees</v>
          </cell>
          <cell r="G549">
            <v>7</v>
          </cell>
          <cell r="H549" t="str">
            <v>Outside Scope</v>
          </cell>
          <cell r="I549" t="str">
            <v>00</v>
          </cell>
          <cell r="J549" t="str">
            <v>C1</v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S549" t="str">
            <v>LEGALENT</v>
          </cell>
          <cell r="T549" t="str">
            <v>COSTC</v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</row>
        <row r="550">
          <cell r="E550">
            <v>6504</v>
          </cell>
          <cell r="F550" t="str">
            <v>Car trade down subsidy</v>
          </cell>
          <cell r="G550">
            <v>7</v>
          </cell>
          <cell r="H550" t="str">
            <v>Outside Scope</v>
          </cell>
          <cell r="I550" t="str">
            <v>00</v>
          </cell>
          <cell r="J550" t="str">
            <v>C1</v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S550" t="str">
            <v>LEGALENT</v>
          </cell>
          <cell r="T550" t="str">
            <v>COSTC</v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</row>
        <row r="551">
          <cell r="E551">
            <v>6505</v>
          </cell>
          <cell r="F551" t="str">
            <v>Home loan interest subsidy</v>
          </cell>
          <cell r="G551">
            <v>7</v>
          </cell>
          <cell r="H551" t="str">
            <v>Outside Scope</v>
          </cell>
          <cell r="I551" t="str">
            <v>00</v>
          </cell>
          <cell r="J551" t="str">
            <v>C1</v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S551" t="str">
            <v>LEGALENT</v>
          </cell>
          <cell r="T551" t="str">
            <v>COSTC</v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</row>
        <row r="552">
          <cell r="E552">
            <v>6506</v>
          </cell>
          <cell r="F552" t="str">
            <v>National insurance on car benefit</v>
          </cell>
          <cell r="G552">
            <v>7</v>
          </cell>
          <cell r="H552" t="str">
            <v>Outside Scope</v>
          </cell>
          <cell r="I552" t="str">
            <v>00</v>
          </cell>
          <cell r="J552" t="str">
            <v>C1</v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S552" t="str">
            <v>LEGALENT</v>
          </cell>
          <cell r="T552" t="str">
            <v>COSTC</v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</row>
        <row r="553">
          <cell r="E553">
            <v>6507</v>
          </cell>
          <cell r="F553" t="str">
            <v>Other salary costs</v>
          </cell>
          <cell r="G553">
            <v>7</v>
          </cell>
          <cell r="H553" t="str">
            <v>Outside Scope</v>
          </cell>
          <cell r="I553" t="str">
            <v>00</v>
          </cell>
          <cell r="J553" t="str">
            <v>C1</v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S553" t="str">
            <v>LEGALENT</v>
          </cell>
          <cell r="T553" t="str">
            <v>COSTC</v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</row>
        <row r="554">
          <cell r="E554">
            <v>6508</v>
          </cell>
          <cell r="F554" t="str">
            <v>Employers national insurance contribution</v>
          </cell>
          <cell r="G554">
            <v>7</v>
          </cell>
          <cell r="H554" t="str">
            <v>Outside Scope</v>
          </cell>
          <cell r="I554" t="str">
            <v>00</v>
          </cell>
          <cell r="J554" t="str">
            <v>C1</v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S554" t="str">
            <v>LEGALENT</v>
          </cell>
          <cell r="T554" t="str">
            <v>COSTC</v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</row>
        <row r="555">
          <cell r="E555">
            <v>6509</v>
          </cell>
          <cell r="F555" t="str">
            <v>Vatable salary costs</v>
          </cell>
          <cell r="G555">
            <v>7</v>
          </cell>
          <cell r="H555" t="str">
            <v>Outside Scope</v>
          </cell>
          <cell r="I555" t="str">
            <v>00</v>
          </cell>
          <cell r="J555" t="str">
            <v>C1</v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S555" t="str">
            <v>LEGALENT</v>
          </cell>
          <cell r="T555" t="str">
            <v>COSTC</v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</row>
        <row r="556">
          <cell r="E556">
            <v>6510</v>
          </cell>
          <cell r="F556" t="str">
            <v>Overtime costs</v>
          </cell>
          <cell r="G556">
            <v>7</v>
          </cell>
          <cell r="H556" t="str">
            <v>Outside Scope</v>
          </cell>
          <cell r="I556" t="str">
            <v>00</v>
          </cell>
          <cell r="J556" t="str">
            <v>C1</v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S556" t="str">
            <v>LEGALENT</v>
          </cell>
          <cell r="T556" t="str">
            <v>COSTC</v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</row>
        <row r="557">
          <cell r="E557">
            <v>6511</v>
          </cell>
          <cell r="F557" t="str">
            <v>Temporary staff</v>
          </cell>
          <cell r="G557">
            <v>107</v>
          </cell>
          <cell r="H557" t="str">
            <v>BL Outside Scope</v>
          </cell>
          <cell r="I557" t="str">
            <v>00</v>
          </cell>
          <cell r="J557" t="str">
            <v>C1</v>
          </cell>
          <cell r="K557" t="str">
            <v/>
          </cell>
          <cell r="L557" t="str">
            <v/>
          </cell>
          <cell r="M557" t="str">
            <v/>
          </cell>
          <cell r="N557" t="str">
            <v>UL</v>
          </cell>
          <cell r="O557" t="str">
            <v/>
          </cell>
          <cell r="S557" t="str">
            <v>LEGALENT</v>
          </cell>
          <cell r="T557" t="str">
            <v>COSTC</v>
          </cell>
          <cell r="U557" t="str">
            <v/>
          </cell>
          <cell r="V557" t="str">
            <v/>
          </cell>
          <cell r="W557" t="str">
            <v/>
          </cell>
          <cell r="X557" t="str">
            <v>BUSSLINE</v>
          </cell>
        </row>
        <row r="558">
          <cell r="E558">
            <v>6512</v>
          </cell>
          <cell r="F558" t="str">
            <v>Redundancy costs</v>
          </cell>
          <cell r="G558">
            <v>107</v>
          </cell>
          <cell r="H558" t="str">
            <v>BL Outside Scope</v>
          </cell>
          <cell r="I558" t="str">
            <v>00</v>
          </cell>
          <cell r="J558" t="str">
            <v>C1</v>
          </cell>
          <cell r="K558" t="str">
            <v/>
          </cell>
          <cell r="L558" t="str">
            <v/>
          </cell>
          <cell r="M558" t="str">
            <v/>
          </cell>
          <cell r="N558" t="str">
            <v>UL</v>
          </cell>
          <cell r="O558" t="str">
            <v/>
          </cell>
          <cell r="S558" t="str">
            <v>LEGALENT</v>
          </cell>
          <cell r="T558" t="str">
            <v>COSTC</v>
          </cell>
          <cell r="U558" t="str">
            <v/>
          </cell>
          <cell r="V558" t="str">
            <v/>
          </cell>
          <cell r="W558" t="str">
            <v/>
          </cell>
          <cell r="X558" t="str">
            <v>BUSSLINE</v>
          </cell>
        </row>
        <row r="559">
          <cell r="E559">
            <v>6513</v>
          </cell>
          <cell r="F559" t="str">
            <v>Staff distribution</v>
          </cell>
          <cell r="G559">
            <v>78</v>
          </cell>
          <cell r="H559" t="str">
            <v>BS bals</v>
          </cell>
          <cell r="I559" t="str">
            <v>00</v>
          </cell>
          <cell r="J559" t="str">
            <v>C1</v>
          </cell>
          <cell r="K559" t="str">
            <v/>
          </cell>
          <cell r="L559" t="str">
            <v>VM</v>
          </cell>
          <cell r="M559" t="str">
            <v/>
          </cell>
          <cell r="N559" t="str">
            <v/>
          </cell>
          <cell r="O559" t="str">
            <v/>
          </cell>
          <cell r="S559" t="str">
            <v>LEGALENT</v>
          </cell>
          <cell r="T559" t="str">
            <v>COSTC</v>
          </cell>
          <cell r="U559" t="str">
            <v/>
          </cell>
          <cell r="V559" t="str">
            <v>MOVES</v>
          </cell>
          <cell r="W559" t="str">
            <v/>
          </cell>
          <cell r="X559" t="str">
            <v/>
          </cell>
        </row>
        <row r="560">
          <cell r="E560">
            <v>6514</v>
          </cell>
          <cell r="F560" t="str">
            <v>PRP</v>
          </cell>
          <cell r="G560">
            <v>78</v>
          </cell>
          <cell r="H560" t="str">
            <v>BS bals</v>
          </cell>
          <cell r="I560" t="str">
            <v>00</v>
          </cell>
          <cell r="J560" t="str">
            <v>C1</v>
          </cell>
          <cell r="K560" t="str">
            <v/>
          </cell>
          <cell r="L560" t="str">
            <v>VM</v>
          </cell>
          <cell r="M560" t="str">
            <v/>
          </cell>
          <cell r="N560" t="str">
            <v/>
          </cell>
          <cell r="O560" t="str">
            <v/>
          </cell>
          <cell r="S560" t="str">
            <v>LEGALENT</v>
          </cell>
          <cell r="T560" t="str">
            <v>COSTC</v>
          </cell>
          <cell r="U560" t="str">
            <v/>
          </cell>
          <cell r="V560" t="str">
            <v>MOVES</v>
          </cell>
          <cell r="W560" t="str">
            <v/>
          </cell>
          <cell r="X560" t="str">
            <v/>
          </cell>
        </row>
        <row r="561">
          <cell r="E561">
            <v>6515</v>
          </cell>
          <cell r="F561" t="str">
            <v>SIP contribution</v>
          </cell>
          <cell r="G561">
            <v>78</v>
          </cell>
          <cell r="H561" t="str">
            <v>BS bals</v>
          </cell>
          <cell r="I561" t="str">
            <v>00</v>
          </cell>
          <cell r="J561" t="str">
            <v>C1</v>
          </cell>
          <cell r="K561" t="str">
            <v/>
          </cell>
          <cell r="L561" t="str">
            <v>VM</v>
          </cell>
          <cell r="M561" t="str">
            <v/>
          </cell>
          <cell r="N561" t="str">
            <v/>
          </cell>
          <cell r="O561" t="str">
            <v/>
          </cell>
          <cell r="S561" t="str">
            <v>LEGALENT</v>
          </cell>
          <cell r="T561" t="str">
            <v>COSTC</v>
          </cell>
          <cell r="U561" t="str">
            <v/>
          </cell>
          <cell r="V561" t="str">
            <v>MOVES</v>
          </cell>
          <cell r="W561" t="str">
            <v/>
          </cell>
          <cell r="X561" t="str">
            <v/>
          </cell>
        </row>
        <row r="562">
          <cell r="E562">
            <v>6516</v>
          </cell>
          <cell r="F562" t="str">
            <v>Mileage Compensation</v>
          </cell>
          <cell r="G562">
            <v>7</v>
          </cell>
          <cell r="H562" t="str">
            <v>Outside Scope</v>
          </cell>
          <cell r="I562" t="str">
            <v>00</v>
          </cell>
          <cell r="J562" t="str">
            <v>C1</v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S562" t="str">
            <v>LEGALENT</v>
          </cell>
          <cell r="T562" t="str">
            <v>COSTC</v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</row>
        <row r="563">
          <cell r="E563">
            <v>6517</v>
          </cell>
          <cell r="F563" t="str">
            <v>Share based payment expense</v>
          </cell>
          <cell r="G563">
            <v>7</v>
          </cell>
          <cell r="H563" t="str">
            <v>Outside Scope</v>
          </cell>
          <cell r="I563" t="str">
            <v>00</v>
          </cell>
          <cell r="J563" t="str">
            <v>C1</v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S563" t="str">
            <v>LEGALENT</v>
          </cell>
          <cell r="T563" t="str">
            <v>COSTC</v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</row>
        <row r="564">
          <cell r="E564">
            <v>6518</v>
          </cell>
          <cell r="F564" t="str">
            <v>ERs Pension Contributions</v>
          </cell>
          <cell r="G564">
            <v>7</v>
          </cell>
          <cell r="H564" t="str">
            <v>Outside Scope</v>
          </cell>
          <cell r="I564" t="str">
            <v>00</v>
          </cell>
          <cell r="J564" t="str">
            <v>C1</v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S564" t="str">
            <v>LEGALENT</v>
          </cell>
          <cell r="T564" t="str">
            <v>COSTC</v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</row>
        <row r="565">
          <cell r="E565" t="str">
            <v>Pension</v>
          </cell>
        </row>
        <row r="566">
          <cell r="E566">
            <v>6519</v>
          </cell>
          <cell r="F566" t="str">
            <v>Social Costs on Pension</v>
          </cell>
          <cell r="G566">
            <v>7</v>
          </cell>
          <cell r="H566" t="str">
            <v>Outside Scope</v>
          </cell>
          <cell r="I566" t="str">
            <v>00</v>
          </cell>
          <cell r="J566" t="str">
            <v>C1</v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S566" t="str">
            <v>LEGALENT</v>
          </cell>
          <cell r="T566" t="str">
            <v>COSTC</v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</row>
        <row r="567">
          <cell r="E567">
            <v>6520</v>
          </cell>
          <cell r="F567" t="str">
            <v>Pensions</v>
          </cell>
          <cell r="G567">
            <v>7</v>
          </cell>
          <cell r="H567" t="str">
            <v>Outside Scope</v>
          </cell>
          <cell r="I567" t="str">
            <v>00</v>
          </cell>
          <cell r="J567" t="str">
            <v>C1</v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S567" t="str">
            <v>LEGALENT</v>
          </cell>
          <cell r="T567" t="str">
            <v>COSTC</v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</row>
        <row r="568">
          <cell r="E568">
            <v>6521</v>
          </cell>
          <cell r="F568" t="str">
            <v>Pension fund fees</v>
          </cell>
          <cell r="G568">
            <v>7</v>
          </cell>
          <cell r="H568" t="str">
            <v>Outside Scope</v>
          </cell>
          <cell r="I568" t="str">
            <v>00</v>
          </cell>
          <cell r="J568" t="str">
            <v>C1</v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S568" t="str">
            <v>LEGALENT</v>
          </cell>
          <cell r="T568" t="str">
            <v>COSTC</v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</row>
        <row r="569">
          <cell r="E569">
            <v>6522</v>
          </cell>
          <cell r="F569" t="str">
            <v>Pension fund recharge</v>
          </cell>
          <cell r="G569">
            <v>7</v>
          </cell>
          <cell r="H569" t="str">
            <v>Outside Scope</v>
          </cell>
          <cell r="I569" t="str">
            <v>00</v>
          </cell>
          <cell r="J569" t="str">
            <v>C1</v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S569" t="str">
            <v>LEGALENT</v>
          </cell>
          <cell r="T569" t="str">
            <v>COSTC</v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</row>
        <row r="570">
          <cell r="E570">
            <v>6523</v>
          </cell>
          <cell r="F570" t="str">
            <v>Other pension costs</v>
          </cell>
          <cell r="G570">
            <v>7</v>
          </cell>
          <cell r="H570" t="str">
            <v>Outside Scope</v>
          </cell>
          <cell r="I570" t="str">
            <v>00</v>
          </cell>
          <cell r="J570" t="str">
            <v>C1</v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S570" t="str">
            <v>LEGALENT</v>
          </cell>
          <cell r="T570" t="str">
            <v>COSTC</v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</row>
        <row r="571">
          <cell r="E571">
            <v>6524</v>
          </cell>
          <cell r="F571" t="str">
            <v>Lump sums paid</v>
          </cell>
          <cell r="G571">
            <v>7</v>
          </cell>
          <cell r="H571" t="str">
            <v>Outside Scope</v>
          </cell>
          <cell r="I571" t="str">
            <v>00</v>
          </cell>
          <cell r="J571" t="str">
            <v>C1</v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S571" t="str">
            <v>LEGALENT</v>
          </cell>
          <cell r="T571" t="str">
            <v>COSTC</v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</row>
        <row r="572">
          <cell r="E572">
            <v>6525</v>
          </cell>
          <cell r="F572" t="str">
            <v>Group pension plan - current service</v>
          </cell>
          <cell r="G572">
            <v>7</v>
          </cell>
          <cell r="H572" t="str">
            <v>Outside Scope</v>
          </cell>
          <cell r="I572" t="str">
            <v>00</v>
          </cell>
          <cell r="J572" t="str">
            <v>C1</v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S572" t="str">
            <v>LEGALENT</v>
          </cell>
          <cell r="T572" t="str">
            <v>COSTC</v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</row>
        <row r="573">
          <cell r="E573">
            <v>6526</v>
          </cell>
          <cell r="F573" t="str">
            <v>Group pension plan - past service</v>
          </cell>
          <cell r="G573">
            <v>7</v>
          </cell>
          <cell r="H573" t="str">
            <v>Outside Scope</v>
          </cell>
          <cell r="I573" t="str">
            <v>00</v>
          </cell>
          <cell r="J573" t="str">
            <v>C1</v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S573" t="str">
            <v>LEGALENT</v>
          </cell>
          <cell r="T573" t="str">
            <v>COSTC</v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</row>
        <row r="574">
          <cell r="E574">
            <v>6527</v>
          </cell>
          <cell r="F574" t="str">
            <v>Group pension plan - curtailment &amp; settlement</v>
          </cell>
          <cell r="G574">
            <v>7</v>
          </cell>
          <cell r="H574" t="str">
            <v>Outside Scope</v>
          </cell>
          <cell r="I574" t="str">
            <v>00</v>
          </cell>
          <cell r="J574" t="str">
            <v>C1</v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S574" t="str">
            <v>LEGALENT</v>
          </cell>
          <cell r="T574" t="str">
            <v>COSTC</v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</row>
        <row r="575">
          <cell r="E575">
            <v>6528</v>
          </cell>
          <cell r="F575" t="str">
            <v>Group pension plan - change in recoverable surplus</v>
          </cell>
          <cell r="G575">
            <v>7</v>
          </cell>
          <cell r="H575" t="str">
            <v>Outside Scope</v>
          </cell>
          <cell r="I575" t="str">
            <v>00</v>
          </cell>
          <cell r="J575" t="str">
            <v>C1</v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S575" t="str">
            <v>LEGALENT</v>
          </cell>
          <cell r="T575" t="str">
            <v>COSTC</v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</row>
        <row r="576">
          <cell r="E576" t="str">
            <v>Expat costs</v>
          </cell>
        </row>
        <row r="577">
          <cell r="E577">
            <v>6530</v>
          </cell>
          <cell r="F577" t="str">
            <v>Ex Pat - other salary</v>
          </cell>
          <cell r="G577">
            <v>58</v>
          </cell>
          <cell r="H577" t="str">
            <v>HR expat costs</v>
          </cell>
          <cell r="I577" t="str">
            <v>00</v>
          </cell>
          <cell r="J577" t="str">
            <v>C1</v>
          </cell>
          <cell r="K577" t="str">
            <v>C0</v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S577" t="str">
            <v>LEGALENT</v>
          </cell>
          <cell r="T577" t="str">
            <v>COSTC</v>
          </cell>
          <cell r="U577" t="str">
            <v>RESNO</v>
          </cell>
          <cell r="V577" t="str">
            <v/>
          </cell>
          <cell r="W577" t="str">
            <v/>
          </cell>
          <cell r="X577" t="str">
            <v/>
          </cell>
        </row>
        <row r="578">
          <cell r="E578">
            <v>6531</v>
          </cell>
          <cell r="F578" t="str">
            <v>Schools</v>
          </cell>
          <cell r="G578">
            <v>58</v>
          </cell>
          <cell r="H578" t="str">
            <v>HR expat costs</v>
          </cell>
          <cell r="I578" t="str">
            <v>00</v>
          </cell>
          <cell r="J578" t="str">
            <v>C1</v>
          </cell>
          <cell r="K578" t="str">
            <v>C0</v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S578" t="str">
            <v>LEGALENT</v>
          </cell>
          <cell r="T578" t="str">
            <v>COSTC</v>
          </cell>
          <cell r="U578" t="str">
            <v>RESNO</v>
          </cell>
          <cell r="V578" t="str">
            <v/>
          </cell>
          <cell r="W578" t="str">
            <v/>
          </cell>
          <cell r="X578" t="str">
            <v/>
          </cell>
        </row>
        <row r="579">
          <cell r="E579">
            <v>6532</v>
          </cell>
          <cell r="F579" t="str">
            <v>Housing</v>
          </cell>
          <cell r="G579">
            <v>58</v>
          </cell>
          <cell r="H579" t="str">
            <v>HR expat costs</v>
          </cell>
          <cell r="I579" t="str">
            <v>00</v>
          </cell>
          <cell r="J579" t="str">
            <v>C1</v>
          </cell>
          <cell r="K579" t="str">
            <v>C0</v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S579" t="str">
            <v>LEGALENT</v>
          </cell>
          <cell r="T579" t="str">
            <v>COSTC</v>
          </cell>
          <cell r="U579" t="str">
            <v>RESNO</v>
          </cell>
          <cell r="V579" t="str">
            <v/>
          </cell>
          <cell r="W579" t="str">
            <v/>
          </cell>
          <cell r="X579" t="str">
            <v/>
          </cell>
        </row>
        <row r="580">
          <cell r="E580">
            <v>6533</v>
          </cell>
          <cell r="F580" t="str">
            <v>Subsistence</v>
          </cell>
          <cell r="G580">
            <v>111</v>
          </cell>
          <cell r="H580" t="str">
            <v>Outside Scope-Resno</v>
          </cell>
          <cell r="I580" t="str">
            <v>00</v>
          </cell>
          <cell r="J580" t="str">
            <v>C1</v>
          </cell>
          <cell r="K580" t="str">
            <v>C0</v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S580" t="str">
            <v>LEGALENT</v>
          </cell>
          <cell r="T580" t="str">
            <v>COSTC</v>
          </cell>
          <cell r="U580" t="str">
            <v>RESNO</v>
          </cell>
          <cell r="V580" t="str">
            <v/>
          </cell>
          <cell r="W580" t="str">
            <v/>
          </cell>
          <cell r="X580" t="str">
            <v/>
          </cell>
        </row>
        <row r="581">
          <cell r="E581">
            <v>6535</v>
          </cell>
          <cell r="F581" t="str">
            <v>Cash Settled SBP</v>
          </cell>
          <cell r="G581">
            <v>112</v>
          </cell>
          <cell r="H581" t="str">
            <v>BS bals-Resno</v>
          </cell>
          <cell r="I581" t="str">
            <v>00</v>
          </cell>
          <cell r="J581" t="str">
            <v>C1</v>
          </cell>
          <cell r="K581" t="str">
            <v>C0</v>
          </cell>
          <cell r="L581" t="str">
            <v>VM</v>
          </cell>
          <cell r="M581" t="str">
            <v/>
          </cell>
          <cell r="N581" t="str">
            <v/>
          </cell>
          <cell r="O581" t="str">
            <v/>
          </cell>
          <cell r="S581" t="str">
            <v>LEGALENT</v>
          </cell>
          <cell r="T581" t="str">
            <v>COSTC</v>
          </cell>
          <cell r="U581" t="str">
            <v>RESNO</v>
          </cell>
          <cell r="V581" t="str">
            <v>MOVES</v>
          </cell>
          <cell r="W581" t="str">
            <v/>
          </cell>
          <cell r="X581" t="str">
            <v/>
          </cell>
        </row>
        <row r="582">
          <cell r="E582" t="str">
            <v>Other employee costs</v>
          </cell>
        </row>
        <row r="583">
          <cell r="E583">
            <v>6536</v>
          </cell>
          <cell r="F583" t="str">
            <v>Private medical insurance</v>
          </cell>
          <cell r="G583">
            <v>111</v>
          </cell>
          <cell r="H583" t="str">
            <v>Outside Scope-Resno</v>
          </cell>
          <cell r="I583" t="str">
            <v>00</v>
          </cell>
          <cell r="J583" t="str">
            <v>C1</v>
          </cell>
          <cell r="K583" t="str">
            <v>C0</v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S583" t="str">
            <v>LEGALENT</v>
          </cell>
          <cell r="T583" t="str">
            <v>COSTC</v>
          </cell>
          <cell r="U583" t="str">
            <v>RESNO</v>
          </cell>
          <cell r="V583" t="str">
            <v/>
          </cell>
          <cell r="W583" t="str">
            <v/>
          </cell>
          <cell r="X583" t="str">
            <v/>
          </cell>
        </row>
        <row r="584">
          <cell r="E584">
            <v>6537</v>
          </cell>
          <cell r="F584" t="str">
            <v>Disability payments</v>
          </cell>
          <cell r="G584">
            <v>111</v>
          </cell>
          <cell r="H584" t="str">
            <v>Outside Scope-Resno</v>
          </cell>
          <cell r="I584" t="str">
            <v>00</v>
          </cell>
          <cell r="J584" t="str">
            <v>C1</v>
          </cell>
          <cell r="K584" t="str">
            <v>C0</v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S584" t="str">
            <v>LEGALENT</v>
          </cell>
          <cell r="T584" t="str">
            <v>COSTC</v>
          </cell>
          <cell r="U584" t="str">
            <v>RESNO</v>
          </cell>
          <cell r="V584" t="str">
            <v/>
          </cell>
          <cell r="W584" t="str">
            <v/>
          </cell>
          <cell r="X584" t="str">
            <v/>
          </cell>
        </row>
        <row r="585">
          <cell r="E585">
            <v>6538</v>
          </cell>
          <cell r="F585" t="str">
            <v>Medical costs</v>
          </cell>
          <cell r="G585">
            <v>111</v>
          </cell>
          <cell r="H585" t="str">
            <v>Outside Scope-Resno</v>
          </cell>
          <cell r="I585" t="str">
            <v>00</v>
          </cell>
          <cell r="J585" t="str">
            <v>C1</v>
          </cell>
          <cell r="K585" t="str">
            <v>C0</v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S585" t="str">
            <v>LEGALENT</v>
          </cell>
          <cell r="T585" t="str">
            <v>COSTC</v>
          </cell>
          <cell r="U585" t="str">
            <v>RESNO</v>
          </cell>
          <cell r="V585" t="str">
            <v/>
          </cell>
          <cell r="W585" t="str">
            <v/>
          </cell>
          <cell r="X585" t="str">
            <v/>
          </cell>
        </row>
        <row r="586">
          <cell r="E586">
            <v>6539</v>
          </cell>
          <cell r="F586" t="str">
            <v>Gym Subsidy</v>
          </cell>
          <cell r="G586">
            <v>111</v>
          </cell>
          <cell r="H586" t="str">
            <v>Outside Scope-Resno</v>
          </cell>
          <cell r="I586" t="str">
            <v>00</v>
          </cell>
          <cell r="J586" t="str">
            <v>C1</v>
          </cell>
          <cell r="K586" t="str">
            <v>C0</v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S586" t="str">
            <v>LEGALENT</v>
          </cell>
          <cell r="T586" t="str">
            <v>COSTC</v>
          </cell>
          <cell r="U586" t="str">
            <v>RESNO</v>
          </cell>
          <cell r="V586" t="str">
            <v/>
          </cell>
          <cell r="W586" t="str">
            <v/>
          </cell>
          <cell r="X586" t="str">
            <v/>
          </cell>
        </row>
        <row r="587">
          <cell r="E587">
            <v>6540</v>
          </cell>
          <cell r="F587" t="str">
            <v>TP and London catering</v>
          </cell>
          <cell r="G587">
            <v>94</v>
          </cell>
          <cell r="H587" t="str">
            <v>Office expenses</v>
          </cell>
          <cell r="I587" t="str">
            <v>00</v>
          </cell>
          <cell r="J587" t="str">
            <v>C1</v>
          </cell>
          <cell r="K587" t="str">
            <v/>
          </cell>
          <cell r="L587" t="str">
            <v>UO</v>
          </cell>
          <cell r="M587" t="str">
            <v/>
          </cell>
          <cell r="N587" t="str">
            <v/>
          </cell>
          <cell r="O587" t="str">
            <v/>
          </cell>
          <cell r="S587" t="str">
            <v>LEGALENT</v>
          </cell>
          <cell r="T587" t="str">
            <v>COSTC</v>
          </cell>
          <cell r="U587" t="str">
            <v/>
          </cell>
          <cell r="V587" t="str">
            <v>OFFICE</v>
          </cell>
          <cell r="W587" t="str">
            <v/>
          </cell>
          <cell r="X587" t="str">
            <v/>
          </cell>
        </row>
        <row r="588">
          <cell r="E588">
            <v>6541</v>
          </cell>
          <cell r="F588" t="str">
            <v>Other staff catering</v>
          </cell>
          <cell r="G588">
            <v>113</v>
          </cell>
          <cell r="H588" t="str">
            <v>Office expenses-Resno</v>
          </cell>
          <cell r="I588" t="str">
            <v>00</v>
          </cell>
          <cell r="J588" t="str">
            <v>C1</v>
          </cell>
          <cell r="K588" t="str">
            <v>C0</v>
          </cell>
          <cell r="L588" t="str">
            <v>UO</v>
          </cell>
          <cell r="M588" t="str">
            <v/>
          </cell>
          <cell r="N588" t="str">
            <v/>
          </cell>
          <cell r="O588" t="str">
            <v/>
          </cell>
          <cell r="S588" t="str">
            <v>LEGALENT</v>
          </cell>
          <cell r="T588" t="str">
            <v>COSTC</v>
          </cell>
          <cell r="U588" t="str">
            <v>RESNO</v>
          </cell>
          <cell r="V588" t="str">
            <v>OFFICE</v>
          </cell>
          <cell r="W588" t="str">
            <v/>
          </cell>
          <cell r="X588" t="str">
            <v/>
          </cell>
        </row>
        <row r="589">
          <cell r="E589">
            <v>6542</v>
          </cell>
          <cell r="F589" t="str">
            <v>Lunch Vouchers</v>
          </cell>
          <cell r="G589">
            <v>111</v>
          </cell>
          <cell r="H589" t="str">
            <v>Outside Scope-Resno</v>
          </cell>
          <cell r="I589" t="str">
            <v>00</v>
          </cell>
          <cell r="J589" t="str">
            <v>C1</v>
          </cell>
          <cell r="K589" t="str">
            <v>C0</v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S589" t="str">
            <v>LEGALENT</v>
          </cell>
          <cell r="T589" t="str">
            <v>COSTC</v>
          </cell>
          <cell r="U589" t="str">
            <v>RESNO</v>
          </cell>
          <cell r="V589" t="str">
            <v/>
          </cell>
          <cell r="W589" t="str">
            <v/>
          </cell>
          <cell r="X589" t="str">
            <v/>
          </cell>
        </row>
        <row r="590">
          <cell r="E590">
            <v>6546</v>
          </cell>
          <cell r="F590" t="str">
            <v>Travel - business journeys only - staff only</v>
          </cell>
          <cell r="G590">
            <v>58</v>
          </cell>
          <cell r="H590" t="str">
            <v>HR expat costs</v>
          </cell>
          <cell r="I590" t="str">
            <v>00</v>
          </cell>
          <cell r="J590" t="str">
            <v>C1</v>
          </cell>
          <cell r="K590" t="str">
            <v>C0</v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S590" t="str">
            <v>LEGALENT</v>
          </cell>
          <cell r="T590" t="str">
            <v>COSTC</v>
          </cell>
          <cell r="U590" t="str">
            <v>RESNO</v>
          </cell>
          <cell r="V590" t="str">
            <v/>
          </cell>
          <cell r="W590" t="str">
            <v/>
          </cell>
          <cell r="X590" t="str">
            <v/>
          </cell>
        </row>
        <row r="591">
          <cell r="E591">
            <v>6547</v>
          </cell>
          <cell r="F591" t="str">
            <v>Hotels - business journeys only - staff only</v>
          </cell>
          <cell r="G591">
            <v>113</v>
          </cell>
          <cell r="H591" t="str">
            <v>Office expenses-Resno</v>
          </cell>
          <cell r="I591" t="str">
            <v>00</v>
          </cell>
          <cell r="J591" t="str">
            <v>C1</v>
          </cell>
          <cell r="K591" t="str">
            <v>C0</v>
          </cell>
          <cell r="L591" t="str">
            <v>UO</v>
          </cell>
          <cell r="M591" t="str">
            <v/>
          </cell>
          <cell r="N591" t="str">
            <v/>
          </cell>
          <cell r="O591" t="str">
            <v/>
          </cell>
          <cell r="S591" t="str">
            <v>LEGALENT</v>
          </cell>
          <cell r="T591" t="str">
            <v>COSTC</v>
          </cell>
          <cell r="U591" t="str">
            <v>RESNO</v>
          </cell>
          <cell r="V591" t="str">
            <v>OFFICE</v>
          </cell>
          <cell r="W591" t="str">
            <v/>
          </cell>
          <cell r="X591" t="str">
            <v/>
          </cell>
        </row>
        <row r="592">
          <cell r="E592">
            <v>6548</v>
          </cell>
          <cell r="F592" t="str">
            <v>Travel/Hotels - awayday/social events - staff only</v>
          </cell>
          <cell r="G592">
            <v>113</v>
          </cell>
          <cell r="H592" t="str">
            <v>Office expenses-Resno</v>
          </cell>
          <cell r="I592" t="str">
            <v>00</v>
          </cell>
          <cell r="J592" t="str">
            <v>C1</v>
          </cell>
          <cell r="K592" t="str">
            <v>C0</v>
          </cell>
          <cell r="L592" t="str">
            <v>UO</v>
          </cell>
          <cell r="M592" t="str">
            <v/>
          </cell>
          <cell r="N592" t="str">
            <v/>
          </cell>
          <cell r="O592" t="str">
            <v/>
          </cell>
          <cell r="S592" t="str">
            <v>LEGALENT</v>
          </cell>
          <cell r="T592" t="str">
            <v>COSTC</v>
          </cell>
          <cell r="U592" t="str">
            <v>RESNO</v>
          </cell>
          <cell r="V592" t="str">
            <v>OFFICE</v>
          </cell>
          <cell r="W592" t="str">
            <v/>
          </cell>
          <cell r="X592" t="str">
            <v/>
          </cell>
        </row>
        <row r="593">
          <cell r="E593" t="str">
            <v>Training</v>
          </cell>
        </row>
        <row r="594">
          <cell r="E594">
            <v>6550</v>
          </cell>
          <cell r="F594" t="str">
            <v>External courses &amp; conferences</v>
          </cell>
          <cell r="G594">
            <v>114</v>
          </cell>
          <cell r="H594" t="str">
            <v>BL Office expenses-Resno</v>
          </cell>
          <cell r="I594" t="str">
            <v>00</v>
          </cell>
          <cell r="J594" t="str">
            <v>C1</v>
          </cell>
          <cell r="K594" t="str">
            <v>C0</v>
          </cell>
          <cell r="L594" t="str">
            <v>UO</v>
          </cell>
          <cell r="M594" t="str">
            <v/>
          </cell>
          <cell r="N594" t="str">
            <v>UL</v>
          </cell>
          <cell r="O594" t="str">
            <v/>
          </cell>
          <cell r="S594" t="str">
            <v>LEGALENT</v>
          </cell>
          <cell r="T594" t="str">
            <v>COSTC</v>
          </cell>
          <cell r="U594" t="str">
            <v>RESNO</v>
          </cell>
          <cell r="V594" t="str">
            <v>OFFICE</v>
          </cell>
          <cell r="W594" t="str">
            <v/>
          </cell>
          <cell r="X594" t="str">
            <v>BUSSLINE</v>
          </cell>
        </row>
        <row r="595">
          <cell r="E595">
            <v>6551</v>
          </cell>
          <cell r="F595" t="str">
            <v>Internal courses, conferences &amp; seminars</v>
          </cell>
          <cell r="G595">
            <v>114</v>
          </cell>
          <cell r="H595" t="str">
            <v>BL Office expenses-Resno</v>
          </cell>
          <cell r="I595" t="str">
            <v>00</v>
          </cell>
          <cell r="J595" t="str">
            <v>C1</v>
          </cell>
          <cell r="K595" t="str">
            <v>C0</v>
          </cell>
          <cell r="L595" t="str">
            <v>UO</v>
          </cell>
          <cell r="M595" t="str">
            <v/>
          </cell>
          <cell r="N595" t="str">
            <v>UL</v>
          </cell>
          <cell r="O595" t="str">
            <v/>
          </cell>
          <cell r="S595" t="str">
            <v>LEGALENT</v>
          </cell>
          <cell r="T595" t="str">
            <v>COSTC</v>
          </cell>
          <cell r="U595" t="str">
            <v>RESNO</v>
          </cell>
          <cell r="V595" t="str">
            <v>OFFICE</v>
          </cell>
          <cell r="W595" t="str">
            <v/>
          </cell>
          <cell r="X595" t="str">
            <v>BUSSLINE</v>
          </cell>
        </row>
        <row r="596">
          <cell r="E596">
            <v>6552</v>
          </cell>
          <cell r="F596" t="str">
            <v>Other training</v>
          </cell>
          <cell r="G596">
            <v>114</v>
          </cell>
          <cell r="H596" t="str">
            <v>BL Office expenses-Resno</v>
          </cell>
          <cell r="I596" t="str">
            <v>00</v>
          </cell>
          <cell r="J596" t="str">
            <v>C1</v>
          </cell>
          <cell r="K596" t="str">
            <v>C0</v>
          </cell>
          <cell r="L596" t="str">
            <v>UO</v>
          </cell>
          <cell r="M596" t="str">
            <v/>
          </cell>
          <cell r="N596" t="str">
            <v>UL</v>
          </cell>
          <cell r="O596" t="str">
            <v/>
          </cell>
          <cell r="S596" t="str">
            <v>LEGALENT</v>
          </cell>
          <cell r="T596" t="str">
            <v>COSTC</v>
          </cell>
          <cell r="U596" t="str">
            <v>RESNO</v>
          </cell>
          <cell r="V596" t="str">
            <v>OFFICE</v>
          </cell>
          <cell r="W596" t="str">
            <v/>
          </cell>
          <cell r="X596" t="str">
            <v>BUSSLINE</v>
          </cell>
        </row>
        <row r="597">
          <cell r="E597">
            <v>6553</v>
          </cell>
          <cell r="F597" t="str">
            <v>European training</v>
          </cell>
          <cell r="G597">
            <v>105</v>
          </cell>
          <cell r="H597" t="str">
            <v>BL Office expenses</v>
          </cell>
          <cell r="I597" t="str">
            <v>00</v>
          </cell>
          <cell r="J597" t="str">
            <v>C1</v>
          </cell>
          <cell r="K597" t="str">
            <v/>
          </cell>
          <cell r="L597" t="str">
            <v>UO</v>
          </cell>
          <cell r="M597" t="str">
            <v/>
          </cell>
          <cell r="N597" t="str">
            <v>UL</v>
          </cell>
          <cell r="O597" t="str">
            <v/>
          </cell>
          <cell r="S597" t="str">
            <v>LEGALENT</v>
          </cell>
          <cell r="T597" t="str">
            <v>COSTC</v>
          </cell>
          <cell r="U597" t="str">
            <v/>
          </cell>
          <cell r="V597" t="str">
            <v>OFFICE</v>
          </cell>
          <cell r="W597" t="str">
            <v/>
          </cell>
          <cell r="X597" t="str">
            <v>BUSSLINE</v>
          </cell>
        </row>
        <row r="598">
          <cell r="E598" t="str">
            <v>Recruitment</v>
          </cell>
        </row>
        <row r="599">
          <cell r="E599">
            <v>6560</v>
          </cell>
          <cell r="F599" t="str">
            <v>Recruitment</v>
          </cell>
          <cell r="G599">
            <v>105</v>
          </cell>
          <cell r="H599" t="str">
            <v>BL Office expenses</v>
          </cell>
          <cell r="I599" t="str">
            <v>00</v>
          </cell>
          <cell r="J599" t="str">
            <v>C1</v>
          </cell>
          <cell r="K599" t="str">
            <v/>
          </cell>
          <cell r="L599" t="str">
            <v>UO</v>
          </cell>
          <cell r="M599" t="str">
            <v/>
          </cell>
          <cell r="N599" t="str">
            <v>UL</v>
          </cell>
          <cell r="O599" t="str">
            <v/>
          </cell>
          <cell r="S599" t="str">
            <v>LEGALENT</v>
          </cell>
          <cell r="T599" t="str">
            <v>COSTC</v>
          </cell>
          <cell r="U599" t="str">
            <v/>
          </cell>
          <cell r="V599" t="str">
            <v>OFFICE</v>
          </cell>
          <cell r="W599" t="str">
            <v/>
          </cell>
          <cell r="X599" t="str">
            <v>BUSSLINE</v>
          </cell>
        </row>
        <row r="600">
          <cell r="E600">
            <v>6561</v>
          </cell>
          <cell r="F600" t="str">
            <v>Relocation</v>
          </cell>
          <cell r="G600">
            <v>94</v>
          </cell>
          <cell r="H600" t="str">
            <v>Office expenses</v>
          </cell>
          <cell r="I600" t="str">
            <v>00</v>
          </cell>
          <cell r="J600" t="str">
            <v>C1</v>
          </cell>
          <cell r="K600" t="str">
            <v/>
          </cell>
          <cell r="L600" t="str">
            <v>UO</v>
          </cell>
          <cell r="M600" t="str">
            <v/>
          </cell>
          <cell r="N600" t="str">
            <v/>
          </cell>
          <cell r="O600" t="str">
            <v/>
          </cell>
          <cell r="S600" t="str">
            <v>LEGALENT</v>
          </cell>
          <cell r="T600" t="str">
            <v>COSTC</v>
          </cell>
          <cell r="U600" t="str">
            <v/>
          </cell>
          <cell r="V600" t="str">
            <v>OFFICE</v>
          </cell>
          <cell r="W600" t="str">
            <v/>
          </cell>
          <cell r="X600" t="str">
            <v/>
          </cell>
        </row>
        <row r="601">
          <cell r="E601" t="str">
            <v>Other staff costs</v>
          </cell>
        </row>
        <row r="602">
          <cell r="E602">
            <v>6569</v>
          </cell>
          <cell r="F602" t="str">
            <v>Sports Activities</v>
          </cell>
          <cell r="G602">
            <v>7</v>
          </cell>
          <cell r="H602" t="str">
            <v>Outside Scope</v>
          </cell>
          <cell r="I602" t="str">
            <v>00</v>
          </cell>
          <cell r="J602" t="str">
            <v>C1</v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S602" t="str">
            <v>LEGALENT</v>
          </cell>
          <cell r="T602" t="str">
            <v>COSTC</v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</row>
        <row r="603">
          <cell r="E603">
            <v>6570</v>
          </cell>
          <cell r="F603" t="str">
            <v>Other staff costs</v>
          </cell>
          <cell r="G603">
            <v>7</v>
          </cell>
          <cell r="H603" t="str">
            <v>Outside Scope</v>
          </cell>
          <cell r="I603" t="str">
            <v>00</v>
          </cell>
          <cell r="J603" t="str">
            <v>C1</v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S603" t="str">
            <v>LEGALENT</v>
          </cell>
          <cell r="T603" t="str">
            <v>COSTC</v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</row>
        <row r="604">
          <cell r="E604">
            <v>6571</v>
          </cell>
          <cell r="F604" t="str">
            <v>Reward consultancy</v>
          </cell>
          <cell r="G604">
            <v>7</v>
          </cell>
          <cell r="H604" t="str">
            <v>Outside Scope</v>
          </cell>
          <cell r="I604" t="str">
            <v>00</v>
          </cell>
          <cell r="J604" t="str">
            <v>C1</v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S604" t="str">
            <v>LEGALENT</v>
          </cell>
          <cell r="T604" t="str">
            <v>COSTC</v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</row>
        <row r="605">
          <cell r="E605" t="str">
            <v>Entertaining</v>
          </cell>
        </row>
        <row r="606">
          <cell r="E606">
            <v>6572</v>
          </cell>
          <cell r="F606" t="str">
            <v>Gifts to clients</v>
          </cell>
          <cell r="G606">
            <v>115</v>
          </cell>
          <cell r="H606" t="str">
            <v>BL Outside Scope-Resno</v>
          </cell>
          <cell r="I606" t="str">
            <v>00</v>
          </cell>
          <cell r="J606" t="str">
            <v>C1</v>
          </cell>
          <cell r="K606" t="str">
            <v>C0</v>
          </cell>
          <cell r="L606" t="str">
            <v/>
          </cell>
          <cell r="M606" t="str">
            <v/>
          </cell>
          <cell r="N606" t="str">
            <v>UL</v>
          </cell>
          <cell r="O606" t="str">
            <v/>
          </cell>
          <cell r="S606" t="str">
            <v>LEGALENT</v>
          </cell>
          <cell r="T606" t="str">
            <v>COSTC</v>
          </cell>
          <cell r="U606" t="str">
            <v>RESNO</v>
          </cell>
          <cell r="V606" t="str">
            <v/>
          </cell>
          <cell r="W606" t="str">
            <v/>
          </cell>
          <cell r="X606" t="str">
            <v>BUSSLINE</v>
          </cell>
        </row>
        <row r="607">
          <cell r="E607">
            <v>6573</v>
          </cell>
          <cell r="F607" t="str">
            <v>Gifts to staff</v>
          </cell>
          <cell r="G607">
            <v>115</v>
          </cell>
          <cell r="H607" t="str">
            <v>BL Outside Scope-Resno</v>
          </cell>
          <cell r="I607" t="str">
            <v>00</v>
          </cell>
          <cell r="J607" t="str">
            <v>C1</v>
          </cell>
          <cell r="K607" t="str">
            <v>C0</v>
          </cell>
          <cell r="L607" t="str">
            <v/>
          </cell>
          <cell r="M607" t="str">
            <v/>
          </cell>
          <cell r="N607" t="str">
            <v>UL</v>
          </cell>
          <cell r="O607" t="str">
            <v/>
          </cell>
          <cell r="S607" t="str">
            <v>LEGALENT</v>
          </cell>
          <cell r="T607" t="str">
            <v>COSTC</v>
          </cell>
          <cell r="U607" t="str">
            <v>RESNO</v>
          </cell>
          <cell r="V607" t="str">
            <v/>
          </cell>
          <cell r="W607" t="str">
            <v/>
          </cell>
          <cell r="X607" t="str">
            <v>BUSSLINE</v>
          </cell>
        </row>
        <row r="608">
          <cell r="E608">
            <v>6574</v>
          </cell>
          <cell r="F608" t="str">
            <v>Non-recoverable VAT</v>
          </cell>
          <cell r="G608">
            <v>111</v>
          </cell>
          <cell r="H608" t="str">
            <v>Outside Scope-Resno</v>
          </cell>
          <cell r="I608" t="str">
            <v>00</v>
          </cell>
          <cell r="J608" t="str">
            <v>C1</v>
          </cell>
          <cell r="K608" t="str">
            <v>C0</v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S608" t="str">
            <v>LEGALENT</v>
          </cell>
          <cell r="T608" t="str">
            <v>COSTC</v>
          </cell>
          <cell r="U608" t="str">
            <v>RESNO</v>
          </cell>
          <cell r="V608" t="str">
            <v/>
          </cell>
          <cell r="W608" t="str">
            <v/>
          </cell>
          <cell r="X608" t="str">
            <v/>
          </cell>
        </row>
        <row r="609">
          <cell r="E609">
            <v>6580</v>
          </cell>
          <cell r="F609" t="str">
            <v>Business entertaining - no spouses</v>
          </cell>
          <cell r="G609">
            <v>115</v>
          </cell>
          <cell r="H609" t="str">
            <v>BL Outside Scope-Resno</v>
          </cell>
          <cell r="I609" t="str">
            <v>00</v>
          </cell>
          <cell r="J609" t="str">
            <v>C1</v>
          </cell>
          <cell r="K609" t="str">
            <v>C0</v>
          </cell>
          <cell r="L609" t="str">
            <v/>
          </cell>
          <cell r="M609" t="str">
            <v/>
          </cell>
          <cell r="N609" t="str">
            <v>UL</v>
          </cell>
          <cell r="O609" t="str">
            <v/>
          </cell>
          <cell r="S609" t="str">
            <v>LEGALENT</v>
          </cell>
          <cell r="T609" t="str">
            <v>COSTC</v>
          </cell>
          <cell r="U609" t="str">
            <v>RESNO</v>
          </cell>
          <cell r="V609" t="str">
            <v/>
          </cell>
          <cell r="W609" t="str">
            <v/>
          </cell>
          <cell r="X609" t="str">
            <v>BUSSLINE</v>
          </cell>
        </row>
        <row r="610">
          <cell r="E610">
            <v>6581</v>
          </cell>
          <cell r="F610" t="str">
            <v>Business entertaining - spouses</v>
          </cell>
          <cell r="G610">
            <v>115</v>
          </cell>
          <cell r="H610" t="str">
            <v>BL Outside Scope-Resno</v>
          </cell>
          <cell r="I610" t="str">
            <v>00</v>
          </cell>
          <cell r="J610" t="str">
            <v>C1</v>
          </cell>
          <cell r="K610" t="str">
            <v>C0</v>
          </cell>
          <cell r="L610" t="str">
            <v/>
          </cell>
          <cell r="M610" t="str">
            <v/>
          </cell>
          <cell r="N610" t="str">
            <v>UL</v>
          </cell>
          <cell r="O610" t="str">
            <v/>
          </cell>
          <cell r="S610" t="str">
            <v>LEGALENT</v>
          </cell>
          <cell r="T610" t="str">
            <v>COSTC</v>
          </cell>
          <cell r="U610" t="str">
            <v>RESNO</v>
          </cell>
          <cell r="V610" t="str">
            <v/>
          </cell>
          <cell r="W610" t="str">
            <v/>
          </cell>
          <cell r="X610" t="str">
            <v>BUSSLINE</v>
          </cell>
        </row>
        <row r="611">
          <cell r="E611">
            <v>6582</v>
          </cell>
          <cell r="F611" t="str">
            <v>Grp party/social event staff (exc spouses non bus)</v>
          </cell>
          <cell r="G611">
            <v>111</v>
          </cell>
          <cell r="H611" t="str">
            <v>Outside Scope-Resno</v>
          </cell>
          <cell r="I611" t="str">
            <v>00</v>
          </cell>
          <cell r="J611" t="str">
            <v>C1</v>
          </cell>
          <cell r="K611" t="str">
            <v>C0</v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S611" t="str">
            <v>LEGALENT</v>
          </cell>
          <cell r="T611" t="str">
            <v>COSTC</v>
          </cell>
          <cell r="U611" t="str">
            <v>RESNO</v>
          </cell>
          <cell r="V611" t="str">
            <v/>
          </cell>
          <cell r="W611" t="str">
            <v/>
          </cell>
          <cell r="X611" t="str">
            <v/>
          </cell>
        </row>
        <row r="612">
          <cell r="E612">
            <v>6583</v>
          </cell>
          <cell r="F612" t="str">
            <v>Grp party/social event staff (inc spouses non bus)</v>
          </cell>
          <cell r="G612">
            <v>111</v>
          </cell>
          <cell r="H612" t="str">
            <v>Outside Scope-Resno</v>
          </cell>
          <cell r="I612" t="str">
            <v>00</v>
          </cell>
          <cell r="J612" t="str">
            <v>C1</v>
          </cell>
          <cell r="K612" t="str">
            <v>C0</v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S612" t="str">
            <v>LEGALENT</v>
          </cell>
          <cell r="T612" t="str">
            <v>COSTC</v>
          </cell>
          <cell r="U612" t="str">
            <v>RESNO</v>
          </cell>
          <cell r="V612" t="str">
            <v/>
          </cell>
          <cell r="W612" t="str">
            <v/>
          </cell>
          <cell r="X612" t="str">
            <v/>
          </cell>
        </row>
        <row r="613">
          <cell r="E613">
            <v>6584</v>
          </cell>
          <cell r="F613" t="str">
            <v>Travel including spouse</v>
          </cell>
          <cell r="G613">
            <v>111</v>
          </cell>
          <cell r="H613" t="str">
            <v>Outside Scope-Resno</v>
          </cell>
          <cell r="I613" t="str">
            <v>00</v>
          </cell>
          <cell r="J613" t="str">
            <v>C1</v>
          </cell>
          <cell r="K613" t="str">
            <v>C0</v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S613" t="str">
            <v>LEGALENT</v>
          </cell>
          <cell r="T613" t="str">
            <v>COSTC</v>
          </cell>
          <cell r="U613" t="str">
            <v>RESNO</v>
          </cell>
          <cell r="V613" t="str">
            <v/>
          </cell>
          <cell r="W613" t="str">
            <v/>
          </cell>
          <cell r="X613" t="str">
            <v/>
          </cell>
        </row>
        <row r="614">
          <cell r="E614">
            <v>6585</v>
          </cell>
          <cell r="F614" t="str">
            <v>Hotels including spouse</v>
          </cell>
          <cell r="G614">
            <v>111</v>
          </cell>
          <cell r="H614" t="str">
            <v>Outside Scope-Resno</v>
          </cell>
          <cell r="I614" t="str">
            <v>00</v>
          </cell>
          <cell r="J614" t="str">
            <v>C1</v>
          </cell>
          <cell r="K614" t="str">
            <v>C0</v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S614" t="str">
            <v>LEGALENT</v>
          </cell>
          <cell r="T614" t="str">
            <v>COSTC</v>
          </cell>
          <cell r="U614" t="str">
            <v>RESNO</v>
          </cell>
          <cell r="V614" t="str">
            <v/>
          </cell>
          <cell r="W614" t="str">
            <v/>
          </cell>
          <cell r="X614" t="str">
            <v/>
          </cell>
        </row>
        <row r="615">
          <cell r="E615">
            <v>6586</v>
          </cell>
          <cell r="F615" t="str">
            <v>Barclaycard UK restaurant</v>
          </cell>
          <cell r="G615">
            <v>7</v>
          </cell>
          <cell r="H615" t="str">
            <v>Outside Scope</v>
          </cell>
          <cell r="I615" t="str">
            <v>00</v>
          </cell>
          <cell r="J615" t="str">
            <v>C1</v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S615" t="str">
            <v>LEGALENT</v>
          </cell>
          <cell r="T615" t="str">
            <v>COSTC</v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</row>
        <row r="616">
          <cell r="E616" t="str">
            <v>Car capital and running costs</v>
          </cell>
        </row>
        <row r="617">
          <cell r="E617">
            <v>6600</v>
          </cell>
          <cell r="F617" t="str">
            <v>Capital lease amortisation - cars</v>
          </cell>
          <cell r="G617">
            <v>35</v>
          </cell>
          <cell r="H617" t="str">
            <v>Fixed asset - other</v>
          </cell>
          <cell r="I617" t="str">
            <v>00</v>
          </cell>
          <cell r="J617" t="str">
            <v>C1</v>
          </cell>
          <cell r="K617" t="str">
            <v>F0</v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S617" t="str">
            <v>LEGALENT</v>
          </cell>
          <cell r="T617" t="str">
            <v>COSTC</v>
          </cell>
          <cell r="U617" t="str">
            <v>ASSET</v>
          </cell>
          <cell r="V617" t="str">
            <v/>
          </cell>
          <cell r="W617" t="str">
            <v/>
          </cell>
          <cell r="X617" t="str">
            <v/>
          </cell>
        </row>
        <row r="618">
          <cell r="E618">
            <v>6601</v>
          </cell>
          <cell r="F618" t="str">
            <v>Finance charges - cars</v>
          </cell>
          <cell r="G618">
            <v>35</v>
          </cell>
          <cell r="H618" t="str">
            <v>Fixed asset - other</v>
          </cell>
          <cell r="I618" t="str">
            <v>00</v>
          </cell>
          <cell r="J618" t="str">
            <v>C1</v>
          </cell>
          <cell r="K618" t="str">
            <v>F0</v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S618" t="str">
            <v>LEGALENT</v>
          </cell>
          <cell r="T618" t="str">
            <v>COSTC</v>
          </cell>
          <cell r="U618" t="str">
            <v>ASSET</v>
          </cell>
          <cell r="V618" t="str">
            <v/>
          </cell>
          <cell r="W618" t="str">
            <v/>
          </cell>
          <cell r="X618" t="str">
            <v/>
          </cell>
        </row>
        <row r="619">
          <cell r="E619">
            <v>6602</v>
          </cell>
          <cell r="F619" t="str">
            <v>Depreciation - cars</v>
          </cell>
          <cell r="G619">
            <v>35</v>
          </cell>
          <cell r="H619" t="str">
            <v>Fixed asset - other</v>
          </cell>
          <cell r="I619" t="str">
            <v>00</v>
          </cell>
          <cell r="J619" t="str">
            <v>C1</v>
          </cell>
          <cell r="K619" t="str">
            <v>F0</v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S619" t="str">
            <v>LEGALENT</v>
          </cell>
          <cell r="T619" t="str">
            <v>COSTC</v>
          </cell>
          <cell r="U619" t="str">
            <v>ASSET</v>
          </cell>
          <cell r="V619" t="str">
            <v/>
          </cell>
          <cell r="W619" t="str">
            <v/>
          </cell>
          <cell r="X619" t="str">
            <v/>
          </cell>
        </row>
        <row r="620">
          <cell r="E620">
            <v>6603</v>
          </cell>
          <cell r="F620" t="str">
            <v>Other car capital costs</v>
          </cell>
          <cell r="G620">
            <v>7</v>
          </cell>
          <cell r="H620" t="str">
            <v>Outside Scope</v>
          </cell>
          <cell r="I620" t="str">
            <v>00</v>
          </cell>
          <cell r="J620" t="str">
            <v>C1</v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S620" t="str">
            <v>LEGALENT</v>
          </cell>
          <cell r="T620" t="str">
            <v>COSTC</v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</row>
        <row r="621">
          <cell r="E621">
            <v>6605</v>
          </cell>
          <cell r="F621" t="str">
            <v>Petrol &amp; oil</v>
          </cell>
          <cell r="G621">
            <v>111</v>
          </cell>
          <cell r="H621" t="str">
            <v>Outside Scope-Resno</v>
          </cell>
          <cell r="I621" t="str">
            <v>00</v>
          </cell>
          <cell r="J621" t="str">
            <v>C1</v>
          </cell>
          <cell r="K621" t="str">
            <v>C0</v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S621" t="str">
            <v>LEGALENT</v>
          </cell>
          <cell r="T621" t="str">
            <v>COSTC</v>
          </cell>
          <cell r="U621" t="str">
            <v>RESNO</v>
          </cell>
          <cell r="V621" t="str">
            <v/>
          </cell>
          <cell r="W621" t="str">
            <v/>
          </cell>
          <cell r="X621" t="str">
            <v/>
          </cell>
        </row>
        <row r="622">
          <cell r="E622">
            <v>6606</v>
          </cell>
          <cell r="F622" t="str">
            <v>Car insurance &amp; tax</v>
          </cell>
          <cell r="G622">
            <v>111</v>
          </cell>
          <cell r="H622" t="str">
            <v>Outside Scope-Resno</v>
          </cell>
          <cell r="I622" t="str">
            <v>00</v>
          </cell>
          <cell r="J622" t="str">
            <v>C1</v>
          </cell>
          <cell r="K622" t="str">
            <v>C0</v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S622" t="str">
            <v>LEGALENT</v>
          </cell>
          <cell r="T622" t="str">
            <v>COSTC</v>
          </cell>
          <cell r="U622" t="str">
            <v>RESNO</v>
          </cell>
          <cell r="V622" t="str">
            <v/>
          </cell>
          <cell r="W622" t="str">
            <v/>
          </cell>
          <cell r="X622" t="str">
            <v/>
          </cell>
        </row>
        <row r="623">
          <cell r="E623">
            <v>6607</v>
          </cell>
          <cell r="F623" t="str">
            <v>Car repairs &amp; maintenance</v>
          </cell>
          <cell r="G623">
            <v>111</v>
          </cell>
          <cell r="H623" t="str">
            <v>Outside Scope-Resno</v>
          </cell>
          <cell r="I623" t="str">
            <v>00</v>
          </cell>
          <cell r="J623" t="str">
            <v>C1</v>
          </cell>
          <cell r="K623" t="str">
            <v>C0</v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S623" t="str">
            <v>LEGALENT</v>
          </cell>
          <cell r="T623" t="str">
            <v>COSTC</v>
          </cell>
          <cell r="U623" t="str">
            <v>RESNO</v>
          </cell>
          <cell r="V623" t="str">
            <v/>
          </cell>
          <cell r="W623" t="str">
            <v/>
          </cell>
          <cell r="X623" t="str">
            <v/>
          </cell>
        </row>
        <row r="624">
          <cell r="E624">
            <v>6608</v>
          </cell>
          <cell r="F624" t="str">
            <v>Other car running costs parking tolls etc</v>
          </cell>
          <cell r="G624">
            <v>111</v>
          </cell>
          <cell r="H624" t="str">
            <v>Outside Scope-Resno</v>
          </cell>
          <cell r="I624" t="str">
            <v>00</v>
          </cell>
          <cell r="J624" t="str">
            <v>C1</v>
          </cell>
          <cell r="K624" t="str">
            <v>C0</v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S624" t="str">
            <v>LEGALENT</v>
          </cell>
          <cell r="T624" t="str">
            <v>COSTC</v>
          </cell>
          <cell r="U624" t="str">
            <v>RESNO</v>
          </cell>
          <cell r="V624" t="str">
            <v/>
          </cell>
          <cell r="W624" t="str">
            <v/>
          </cell>
          <cell r="X624" t="str">
            <v/>
          </cell>
        </row>
        <row r="625">
          <cell r="E625">
            <v>6613</v>
          </cell>
          <cell r="F625" t="str">
            <v>Cars - Real Profits</v>
          </cell>
          <cell r="G625">
            <v>35</v>
          </cell>
          <cell r="H625" t="str">
            <v>Fixed asset - other</v>
          </cell>
          <cell r="I625" t="str">
            <v>00</v>
          </cell>
          <cell r="J625" t="str">
            <v>C1</v>
          </cell>
          <cell r="K625" t="str">
            <v>F0</v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S625" t="str">
            <v>LEGALENT</v>
          </cell>
          <cell r="T625" t="str">
            <v>COSTC</v>
          </cell>
          <cell r="U625" t="str">
            <v>ASSET</v>
          </cell>
          <cell r="V625" t="str">
            <v/>
          </cell>
          <cell r="W625" t="str">
            <v/>
          </cell>
          <cell r="X625" t="str">
            <v/>
          </cell>
        </row>
        <row r="626">
          <cell r="E626" t="str">
            <v>Other employee - benefits in kind</v>
          </cell>
        </row>
        <row r="627">
          <cell r="E627">
            <v>6620</v>
          </cell>
          <cell r="F627" t="str">
            <v>Benefits in Kind - Expenses</v>
          </cell>
          <cell r="G627">
            <v>7</v>
          </cell>
          <cell r="H627" t="str">
            <v>Outside Scope</v>
          </cell>
          <cell r="I627" t="str">
            <v>00</v>
          </cell>
          <cell r="J627" t="str">
            <v>C1</v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S627" t="str">
            <v>LEGALENT</v>
          </cell>
          <cell r="T627" t="str">
            <v>COSTC</v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</row>
        <row r="628">
          <cell r="E628">
            <v>6621</v>
          </cell>
          <cell r="F628" t="str">
            <v>Benefits in Kind - Income</v>
          </cell>
          <cell r="G628">
            <v>7</v>
          </cell>
          <cell r="H628" t="str">
            <v>Outside Scope</v>
          </cell>
          <cell r="I628" t="str">
            <v>00</v>
          </cell>
          <cell r="J628" t="str">
            <v>C1</v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S628" t="str">
            <v>LEGALENT</v>
          </cell>
          <cell r="T628" t="str">
            <v>COSTC</v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</row>
        <row r="629">
          <cell r="E629" t="str">
            <v>Office costs</v>
          </cell>
        </row>
        <row r="630">
          <cell r="E630">
            <v>6640</v>
          </cell>
          <cell r="F630" t="str">
            <v>Rent</v>
          </cell>
          <cell r="G630">
            <v>94</v>
          </cell>
          <cell r="H630" t="str">
            <v>Office expenses</v>
          </cell>
          <cell r="I630" t="str">
            <v>00</v>
          </cell>
          <cell r="J630" t="str">
            <v>C1</v>
          </cell>
          <cell r="K630" t="str">
            <v/>
          </cell>
          <cell r="L630" t="str">
            <v>UO</v>
          </cell>
          <cell r="M630" t="str">
            <v/>
          </cell>
          <cell r="N630" t="str">
            <v/>
          </cell>
          <cell r="O630" t="str">
            <v/>
          </cell>
          <cell r="S630" t="str">
            <v>LEGALENT</v>
          </cell>
          <cell r="T630" t="str">
            <v>COSTC</v>
          </cell>
          <cell r="U630" t="str">
            <v/>
          </cell>
          <cell r="V630" t="str">
            <v>OFFICE</v>
          </cell>
          <cell r="W630" t="str">
            <v/>
          </cell>
          <cell r="X630" t="str">
            <v/>
          </cell>
        </row>
        <row r="631">
          <cell r="E631">
            <v>6641</v>
          </cell>
          <cell r="F631" t="str">
            <v>Rates and council tax</v>
          </cell>
          <cell r="G631">
            <v>94</v>
          </cell>
          <cell r="H631" t="str">
            <v>Office expenses</v>
          </cell>
          <cell r="I631" t="str">
            <v>00</v>
          </cell>
          <cell r="J631" t="str">
            <v>C1</v>
          </cell>
          <cell r="K631" t="str">
            <v/>
          </cell>
          <cell r="L631" t="str">
            <v>UO</v>
          </cell>
          <cell r="M631" t="str">
            <v/>
          </cell>
          <cell r="N631" t="str">
            <v/>
          </cell>
          <cell r="O631" t="str">
            <v/>
          </cell>
          <cell r="S631" t="str">
            <v>LEGALENT</v>
          </cell>
          <cell r="T631" t="str">
            <v>COSTC</v>
          </cell>
          <cell r="U631" t="str">
            <v/>
          </cell>
          <cell r="V631" t="str">
            <v>OFFICE</v>
          </cell>
          <cell r="W631" t="str">
            <v/>
          </cell>
          <cell r="X631" t="str">
            <v/>
          </cell>
        </row>
        <row r="632">
          <cell r="E632">
            <v>6642</v>
          </cell>
          <cell r="F632" t="str">
            <v>Rent Garage</v>
          </cell>
          <cell r="G632">
            <v>94</v>
          </cell>
          <cell r="H632" t="str">
            <v>Office expenses</v>
          </cell>
          <cell r="I632" t="str">
            <v>00</v>
          </cell>
          <cell r="J632" t="str">
            <v>C1</v>
          </cell>
          <cell r="K632" t="str">
            <v/>
          </cell>
          <cell r="L632" t="str">
            <v>UO</v>
          </cell>
          <cell r="M632" t="str">
            <v/>
          </cell>
          <cell r="N632" t="str">
            <v/>
          </cell>
          <cell r="O632" t="str">
            <v/>
          </cell>
          <cell r="S632" t="str">
            <v>LEGALENT</v>
          </cell>
          <cell r="T632" t="str">
            <v>COSTC</v>
          </cell>
          <cell r="U632" t="str">
            <v/>
          </cell>
          <cell r="V632" t="str">
            <v>OFFICE</v>
          </cell>
          <cell r="W632" t="str">
            <v/>
          </cell>
          <cell r="X632" t="str">
            <v/>
          </cell>
        </row>
        <row r="633">
          <cell r="E633">
            <v>6644</v>
          </cell>
          <cell r="F633" t="str">
            <v>MTA Payroll tax charge</v>
          </cell>
          <cell r="G633">
            <v>7</v>
          </cell>
          <cell r="H633" t="str">
            <v>Outside Scope</v>
          </cell>
          <cell r="I633" t="str">
            <v>00</v>
          </cell>
          <cell r="J633" t="str">
            <v>C1</v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S633" t="str">
            <v>LEGALENT</v>
          </cell>
          <cell r="T633" t="str">
            <v>COSTC</v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</row>
        <row r="634">
          <cell r="E634">
            <v>6645</v>
          </cell>
          <cell r="F634" t="str">
            <v>Service charges</v>
          </cell>
          <cell r="G634">
            <v>94</v>
          </cell>
          <cell r="H634" t="str">
            <v>Office expenses</v>
          </cell>
          <cell r="I634" t="str">
            <v>00</v>
          </cell>
          <cell r="J634" t="str">
            <v>C1</v>
          </cell>
          <cell r="K634" t="str">
            <v/>
          </cell>
          <cell r="L634" t="str">
            <v>UO</v>
          </cell>
          <cell r="M634" t="str">
            <v/>
          </cell>
          <cell r="N634" t="str">
            <v/>
          </cell>
          <cell r="O634" t="str">
            <v/>
          </cell>
          <cell r="S634" t="str">
            <v>LEGALENT</v>
          </cell>
          <cell r="T634" t="str">
            <v>COSTC</v>
          </cell>
          <cell r="U634" t="str">
            <v/>
          </cell>
          <cell r="V634" t="str">
            <v>OFFICE</v>
          </cell>
          <cell r="W634" t="str">
            <v/>
          </cell>
          <cell r="X634" t="str">
            <v/>
          </cell>
        </row>
        <row r="635">
          <cell r="E635" t="str">
            <v>Utitlites</v>
          </cell>
        </row>
        <row r="636">
          <cell r="E636">
            <v>6646</v>
          </cell>
          <cell r="F636" t="str">
            <v>Electricity</v>
          </cell>
          <cell r="G636">
            <v>94</v>
          </cell>
          <cell r="H636" t="str">
            <v>Office expenses</v>
          </cell>
          <cell r="I636" t="str">
            <v>00</v>
          </cell>
          <cell r="J636" t="str">
            <v>C1</v>
          </cell>
          <cell r="K636" t="str">
            <v/>
          </cell>
          <cell r="L636" t="str">
            <v>UO</v>
          </cell>
          <cell r="M636" t="str">
            <v/>
          </cell>
          <cell r="N636" t="str">
            <v/>
          </cell>
          <cell r="O636" t="str">
            <v/>
          </cell>
          <cell r="S636" t="str">
            <v>LEGALENT</v>
          </cell>
          <cell r="T636" t="str">
            <v>COSTC</v>
          </cell>
          <cell r="U636" t="str">
            <v/>
          </cell>
          <cell r="V636" t="str">
            <v>OFFICE</v>
          </cell>
          <cell r="W636" t="str">
            <v/>
          </cell>
          <cell r="X636" t="str">
            <v/>
          </cell>
        </row>
        <row r="637">
          <cell r="E637">
            <v>6647</v>
          </cell>
          <cell r="F637" t="str">
            <v>Gas</v>
          </cell>
          <cell r="G637">
            <v>94</v>
          </cell>
          <cell r="H637" t="str">
            <v>Office expenses</v>
          </cell>
          <cell r="I637" t="str">
            <v>00</v>
          </cell>
          <cell r="J637" t="str">
            <v>C1</v>
          </cell>
          <cell r="K637" t="str">
            <v/>
          </cell>
          <cell r="L637" t="str">
            <v>UO</v>
          </cell>
          <cell r="M637" t="str">
            <v/>
          </cell>
          <cell r="N637" t="str">
            <v/>
          </cell>
          <cell r="O637" t="str">
            <v/>
          </cell>
          <cell r="S637" t="str">
            <v>LEGALENT</v>
          </cell>
          <cell r="T637" t="str">
            <v>COSTC</v>
          </cell>
          <cell r="U637" t="str">
            <v/>
          </cell>
          <cell r="V637" t="str">
            <v>OFFICE</v>
          </cell>
          <cell r="W637" t="str">
            <v/>
          </cell>
          <cell r="X637" t="str">
            <v/>
          </cell>
        </row>
        <row r="638">
          <cell r="E638">
            <v>6648</v>
          </cell>
          <cell r="F638" t="str">
            <v>Water charges</v>
          </cell>
          <cell r="G638">
            <v>94</v>
          </cell>
          <cell r="H638" t="str">
            <v>Office expenses</v>
          </cell>
          <cell r="I638" t="str">
            <v>00</v>
          </cell>
          <cell r="J638" t="str">
            <v>C1</v>
          </cell>
          <cell r="K638" t="str">
            <v/>
          </cell>
          <cell r="L638" t="str">
            <v>UO</v>
          </cell>
          <cell r="M638" t="str">
            <v/>
          </cell>
          <cell r="N638" t="str">
            <v/>
          </cell>
          <cell r="O638" t="str">
            <v/>
          </cell>
          <cell r="S638" t="str">
            <v>LEGALENT</v>
          </cell>
          <cell r="T638" t="str">
            <v>COSTC</v>
          </cell>
          <cell r="U638" t="str">
            <v/>
          </cell>
          <cell r="V638" t="str">
            <v>OFFICE</v>
          </cell>
          <cell r="W638" t="str">
            <v/>
          </cell>
          <cell r="X638" t="str">
            <v/>
          </cell>
        </row>
        <row r="639">
          <cell r="E639" t="str">
            <v>Other office</v>
          </cell>
        </row>
        <row r="640">
          <cell r="E640">
            <v>6649</v>
          </cell>
          <cell r="F640" t="str">
            <v>Cleaning &amp; towels</v>
          </cell>
          <cell r="G640">
            <v>94</v>
          </cell>
          <cell r="H640" t="str">
            <v>Office expenses</v>
          </cell>
          <cell r="I640" t="str">
            <v>00</v>
          </cell>
          <cell r="J640" t="str">
            <v>C1</v>
          </cell>
          <cell r="K640" t="str">
            <v/>
          </cell>
          <cell r="L640" t="str">
            <v>UO</v>
          </cell>
          <cell r="M640" t="str">
            <v/>
          </cell>
          <cell r="N640" t="str">
            <v/>
          </cell>
          <cell r="O640" t="str">
            <v/>
          </cell>
          <cell r="S640" t="str">
            <v>LEGALENT</v>
          </cell>
          <cell r="T640" t="str">
            <v>COSTC</v>
          </cell>
          <cell r="U640" t="str">
            <v/>
          </cell>
          <cell r="V640" t="str">
            <v>OFFICE</v>
          </cell>
          <cell r="W640" t="str">
            <v/>
          </cell>
          <cell r="X640" t="str">
            <v/>
          </cell>
        </row>
        <row r="641">
          <cell r="E641">
            <v>6650</v>
          </cell>
          <cell r="F641" t="str">
            <v>Maintenance and repairs</v>
          </cell>
          <cell r="G641">
            <v>94</v>
          </cell>
          <cell r="H641" t="str">
            <v>Office expenses</v>
          </cell>
          <cell r="I641" t="str">
            <v>00</v>
          </cell>
          <cell r="J641" t="str">
            <v>C1</v>
          </cell>
          <cell r="K641" t="str">
            <v/>
          </cell>
          <cell r="L641" t="str">
            <v>UO</v>
          </cell>
          <cell r="M641" t="str">
            <v/>
          </cell>
          <cell r="N641" t="str">
            <v/>
          </cell>
          <cell r="O641" t="str">
            <v/>
          </cell>
          <cell r="S641" t="str">
            <v>LEGALENT</v>
          </cell>
          <cell r="T641" t="str">
            <v>COSTC</v>
          </cell>
          <cell r="U641" t="str">
            <v/>
          </cell>
          <cell r="V641" t="str">
            <v>OFFICE</v>
          </cell>
          <cell r="W641" t="str">
            <v/>
          </cell>
          <cell r="X641" t="str">
            <v/>
          </cell>
        </row>
        <row r="642">
          <cell r="E642">
            <v>6651</v>
          </cell>
          <cell r="F642" t="str">
            <v>Insurance</v>
          </cell>
          <cell r="G642">
            <v>94</v>
          </cell>
          <cell r="H642" t="str">
            <v>Office expenses</v>
          </cell>
          <cell r="I642" t="str">
            <v>00</v>
          </cell>
          <cell r="J642" t="str">
            <v>C1</v>
          </cell>
          <cell r="K642" t="str">
            <v/>
          </cell>
          <cell r="L642" t="str">
            <v>UO</v>
          </cell>
          <cell r="M642" t="str">
            <v/>
          </cell>
          <cell r="N642" t="str">
            <v/>
          </cell>
          <cell r="O642" t="str">
            <v/>
          </cell>
          <cell r="S642" t="str">
            <v>LEGALENT</v>
          </cell>
          <cell r="T642" t="str">
            <v>COSTC</v>
          </cell>
          <cell r="U642" t="str">
            <v/>
          </cell>
          <cell r="V642" t="str">
            <v>OFFICE</v>
          </cell>
          <cell r="W642" t="str">
            <v/>
          </cell>
          <cell r="X642" t="str">
            <v/>
          </cell>
        </row>
        <row r="643">
          <cell r="E643">
            <v>6652</v>
          </cell>
          <cell r="F643" t="str">
            <v>Office removals</v>
          </cell>
          <cell r="G643">
            <v>94</v>
          </cell>
          <cell r="H643" t="str">
            <v>Office expenses</v>
          </cell>
          <cell r="I643" t="str">
            <v>00</v>
          </cell>
          <cell r="J643" t="str">
            <v>C1</v>
          </cell>
          <cell r="K643" t="str">
            <v/>
          </cell>
          <cell r="L643" t="str">
            <v>UO</v>
          </cell>
          <cell r="M643" t="str">
            <v/>
          </cell>
          <cell r="N643" t="str">
            <v/>
          </cell>
          <cell r="O643" t="str">
            <v/>
          </cell>
          <cell r="S643" t="str">
            <v>LEGALENT</v>
          </cell>
          <cell r="T643" t="str">
            <v>COSTC</v>
          </cell>
          <cell r="U643" t="str">
            <v/>
          </cell>
          <cell r="V643" t="str">
            <v>OFFICE</v>
          </cell>
          <cell r="W643" t="str">
            <v/>
          </cell>
          <cell r="X643" t="str">
            <v/>
          </cell>
        </row>
        <row r="644">
          <cell r="E644">
            <v>6653</v>
          </cell>
          <cell r="F644" t="str">
            <v>Other establishment</v>
          </cell>
          <cell r="G644">
            <v>94</v>
          </cell>
          <cell r="H644" t="str">
            <v>Office expenses</v>
          </cell>
          <cell r="I644" t="str">
            <v>00</v>
          </cell>
          <cell r="J644" t="str">
            <v>C1</v>
          </cell>
          <cell r="K644" t="str">
            <v/>
          </cell>
          <cell r="L644" t="str">
            <v>UO</v>
          </cell>
          <cell r="M644" t="str">
            <v/>
          </cell>
          <cell r="N644" t="str">
            <v/>
          </cell>
          <cell r="O644" t="str">
            <v/>
          </cell>
          <cell r="S644" t="str">
            <v>LEGALENT</v>
          </cell>
          <cell r="T644" t="str">
            <v>COSTC</v>
          </cell>
          <cell r="U644" t="str">
            <v/>
          </cell>
          <cell r="V644" t="str">
            <v>OFFICE</v>
          </cell>
          <cell r="W644" t="str">
            <v/>
          </cell>
          <cell r="X644" t="str">
            <v/>
          </cell>
        </row>
        <row r="645">
          <cell r="E645">
            <v>6655</v>
          </cell>
          <cell r="F645" t="str">
            <v>Telephone rent &amp; calls</v>
          </cell>
          <cell r="G645">
            <v>113</v>
          </cell>
          <cell r="H645" t="str">
            <v>Office expenses-Resno</v>
          </cell>
          <cell r="I645" t="str">
            <v>00</v>
          </cell>
          <cell r="J645" t="str">
            <v>C1</v>
          </cell>
          <cell r="K645" t="str">
            <v>C0</v>
          </cell>
          <cell r="L645" t="str">
            <v>UO</v>
          </cell>
          <cell r="M645" t="str">
            <v/>
          </cell>
          <cell r="N645" t="str">
            <v/>
          </cell>
          <cell r="O645" t="str">
            <v/>
          </cell>
          <cell r="S645" t="str">
            <v>LEGALENT</v>
          </cell>
          <cell r="T645" t="str">
            <v>COSTC</v>
          </cell>
          <cell r="U645" t="str">
            <v>RESNO</v>
          </cell>
          <cell r="V645" t="str">
            <v>OFFICE</v>
          </cell>
          <cell r="W645" t="str">
            <v/>
          </cell>
          <cell r="X645" t="str">
            <v/>
          </cell>
        </row>
        <row r="646">
          <cell r="E646">
            <v>6656</v>
          </cell>
          <cell r="F646" t="str">
            <v>Telephone other costs</v>
          </cell>
          <cell r="G646">
            <v>94</v>
          </cell>
          <cell r="H646" t="str">
            <v>Office expenses</v>
          </cell>
          <cell r="I646" t="str">
            <v>00</v>
          </cell>
          <cell r="J646" t="str">
            <v>C1</v>
          </cell>
          <cell r="K646" t="str">
            <v/>
          </cell>
          <cell r="L646" t="str">
            <v>UO</v>
          </cell>
          <cell r="M646" t="str">
            <v/>
          </cell>
          <cell r="N646" t="str">
            <v/>
          </cell>
          <cell r="O646" t="str">
            <v/>
          </cell>
          <cell r="S646" t="str">
            <v>LEGALENT</v>
          </cell>
          <cell r="T646" t="str">
            <v>COSTC</v>
          </cell>
          <cell r="U646" t="str">
            <v/>
          </cell>
          <cell r="V646" t="str">
            <v>OFFICE</v>
          </cell>
          <cell r="W646" t="str">
            <v/>
          </cell>
          <cell r="X646" t="str">
            <v/>
          </cell>
        </row>
        <row r="647">
          <cell r="E647">
            <v>6657</v>
          </cell>
          <cell r="F647" t="str">
            <v>Information services</v>
          </cell>
          <cell r="G647">
            <v>94</v>
          </cell>
          <cell r="H647" t="str">
            <v>Office expenses</v>
          </cell>
          <cell r="I647" t="str">
            <v>00</v>
          </cell>
          <cell r="J647" t="str">
            <v>C1</v>
          </cell>
          <cell r="K647" t="str">
            <v/>
          </cell>
          <cell r="L647" t="str">
            <v>UO</v>
          </cell>
          <cell r="M647" t="str">
            <v/>
          </cell>
          <cell r="N647" t="str">
            <v/>
          </cell>
          <cell r="O647" t="str">
            <v/>
          </cell>
          <cell r="S647" t="str">
            <v>LEGALENT</v>
          </cell>
          <cell r="T647" t="str">
            <v>COSTC</v>
          </cell>
          <cell r="U647" t="str">
            <v/>
          </cell>
          <cell r="V647" t="str">
            <v>OFFICE</v>
          </cell>
          <cell r="W647" t="str">
            <v/>
          </cell>
          <cell r="X647" t="str">
            <v/>
          </cell>
        </row>
        <row r="648">
          <cell r="E648">
            <v>6658</v>
          </cell>
          <cell r="F648" t="str">
            <v>Postage, couriers &amp; other postage</v>
          </cell>
          <cell r="G648">
            <v>94</v>
          </cell>
          <cell r="H648" t="str">
            <v>Office expenses</v>
          </cell>
          <cell r="I648" t="str">
            <v>00</v>
          </cell>
          <cell r="J648" t="str">
            <v>C1</v>
          </cell>
          <cell r="K648" t="str">
            <v/>
          </cell>
          <cell r="L648" t="str">
            <v>UO</v>
          </cell>
          <cell r="M648" t="str">
            <v/>
          </cell>
          <cell r="N648" t="str">
            <v/>
          </cell>
          <cell r="O648" t="str">
            <v/>
          </cell>
          <cell r="S648" t="str">
            <v>LEGALENT</v>
          </cell>
          <cell r="T648" t="str">
            <v>COSTC</v>
          </cell>
          <cell r="U648" t="str">
            <v/>
          </cell>
          <cell r="V648" t="str">
            <v>OFFICE</v>
          </cell>
          <cell r="W648" t="str">
            <v/>
          </cell>
          <cell r="X648" t="str">
            <v/>
          </cell>
        </row>
        <row r="649">
          <cell r="E649">
            <v>6660</v>
          </cell>
          <cell r="F649" t="str">
            <v>Stationery</v>
          </cell>
          <cell r="G649">
            <v>94</v>
          </cell>
          <cell r="H649" t="str">
            <v>Office expenses</v>
          </cell>
          <cell r="I649" t="str">
            <v>00</v>
          </cell>
          <cell r="J649" t="str">
            <v>C1</v>
          </cell>
          <cell r="K649" t="str">
            <v/>
          </cell>
          <cell r="L649" t="str">
            <v>UO</v>
          </cell>
          <cell r="M649" t="str">
            <v/>
          </cell>
          <cell r="N649" t="str">
            <v/>
          </cell>
          <cell r="O649" t="str">
            <v/>
          </cell>
          <cell r="S649" t="str">
            <v>LEGALENT</v>
          </cell>
          <cell r="T649" t="str">
            <v>COSTC</v>
          </cell>
          <cell r="U649" t="str">
            <v/>
          </cell>
          <cell r="V649" t="str">
            <v>OFFICE</v>
          </cell>
          <cell r="W649" t="str">
            <v/>
          </cell>
          <cell r="X649" t="str">
            <v/>
          </cell>
        </row>
        <row r="650">
          <cell r="E650">
            <v>6661</v>
          </cell>
          <cell r="F650" t="str">
            <v>Newpapers, magazines &amp; books</v>
          </cell>
          <cell r="G650">
            <v>7</v>
          </cell>
          <cell r="H650" t="str">
            <v>Outside Scope</v>
          </cell>
          <cell r="I650" t="str">
            <v>00</v>
          </cell>
          <cell r="J650" t="str">
            <v>C1</v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S650" t="str">
            <v>LEGALENT</v>
          </cell>
          <cell r="T650" t="str">
            <v>COSTC</v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</row>
        <row r="651">
          <cell r="E651">
            <v>6662</v>
          </cell>
          <cell r="F651" t="str">
            <v>Photocopying</v>
          </cell>
          <cell r="G651">
            <v>94</v>
          </cell>
          <cell r="H651" t="str">
            <v>Office expenses</v>
          </cell>
          <cell r="I651" t="str">
            <v>00</v>
          </cell>
          <cell r="J651" t="str">
            <v>C1</v>
          </cell>
          <cell r="K651" t="str">
            <v/>
          </cell>
          <cell r="L651" t="str">
            <v>UO</v>
          </cell>
          <cell r="M651" t="str">
            <v/>
          </cell>
          <cell r="N651" t="str">
            <v/>
          </cell>
          <cell r="O651" t="str">
            <v/>
          </cell>
          <cell r="S651" t="str">
            <v>LEGALENT</v>
          </cell>
          <cell r="T651" t="str">
            <v>COSTC</v>
          </cell>
          <cell r="U651" t="str">
            <v/>
          </cell>
          <cell r="V651" t="str">
            <v>OFFICE</v>
          </cell>
          <cell r="W651" t="str">
            <v/>
          </cell>
          <cell r="X651" t="str">
            <v/>
          </cell>
        </row>
        <row r="652">
          <cell r="E652">
            <v>6663</v>
          </cell>
          <cell r="F652" t="str">
            <v>External printing</v>
          </cell>
          <cell r="G652">
            <v>94</v>
          </cell>
          <cell r="H652" t="str">
            <v>Office expenses</v>
          </cell>
          <cell r="I652" t="str">
            <v>00</v>
          </cell>
          <cell r="J652" t="str">
            <v>C1</v>
          </cell>
          <cell r="K652" t="str">
            <v/>
          </cell>
          <cell r="L652" t="str">
            <v>UO</v>
          </cell>
          <cell r="M652" t="str">
            <v/>
          </cell>
          <cell r="N652" t="str">
            <v/>
          </cell>
          <cell r="O652" t="str">
            <v/>
          </cell>
          <cell r="S652" t="str">
            <v>LEGALENT</v>
          </cell>
          <cell r="T652" t="str">
            <v>COSTC</v>
          </cell>
          <cell r="U652" t="str">
            <v/>
          </cell>
          <cell r="V652" t="str">
            <v>OFFICE</v>
          </cell>
          <cell r="W652" t="str">
            <v/>
          </cell>
          <cell r="X652" t="str">
            <v/>
          </cell>
        </row>
        <row r="653">
          <cell r="E653">
            <v>6664</v>
          </cell>
          <cell r="F653" t="str">
            <v>Microfilming &amp; archiving</v>
          </cell>
          <cell r="G653">
            <v>94</v>
          </cell>
          <cell r="H653" t="str">
            <v>Office expenses</v>
          </cell>
          <cell r="I653" t="str">
            <v>00</v>
          </cell>
          <cell r="J653" t="str">
            <v>C1</v>
          </cell>
          <cell r="K653" t="str">
            <v/>
          </cell>
          <cell r="L653" t="str">
            <v>UO</v>
          </cell>
          <cell r="M653" t="str">
            <v/>
          </cell>
          <cell r="N653" t="str">
            <v/>
          </cell>
          <cell r="O653" t="str">
            <v/>
          </cell>
          <cell r="S653" t="str">
            <v>LEGALENT</v>
          </cell>
          <cell r="T653" t="str">
            <v>COSTC</v>
          </cell>
          <cell r="U653" t="str">
            <v/>
          </cell>
          <cell r="V653" t="str">
            <v>OFFICE</v>
          </cell>
          <cell r="W653" t="str">
            <v/>
          </cell>
          <cell r="X653" t="str">
            <v/>
          </cell>
        </row>
        <row r="654">
          <cell r="E654">
            <v>6665</v>
          </cell>
          <cell r="F654" t="str">
            <v>Transmission costs</v>
          </cell>
          <cell r="G654">
            <v>7</v>
          </cell>
          <cell r="H654" t="str">
            <v>Outside Scope</v>
          </cell>
          <cell r="I654" t="str">
            <v>00</v>
          </cell>
          <cell r="J654" t="str">
            <v>C1</v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S654" t="str">
            <v>LEGALENT</v>
          </cell>
          <cell r="T654" t="str">
            <v>COSTC</v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</row>
        <row r="655">
          <cell r="E655">
            <v>6666</v>
          </cell>
          <cell r="F655" t="str">
            <v>Agents charges</v>
          </cell>
          <cell r="G655">
            <v>7</v>
          </cell>
          <cell r="H655" t="str">
            <v>Outside Scope</v>
          </cell>
          <cell r="I655" t="str">
            <v>00</v>
          </cell>
          <cell r="J655" t="str">
            <v>C1</v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S655" t="str">
            <v>LEGALENT</v>
          </cell>
          <cell r="T655" t="str">
            <v>COSTC</v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</row>
        <row r="656">
          <cell r="E656">
            <v>6667</v>
          </cell>
          <cell r="F656" t="str">
            <v>Other costs</v>
          </cell>
          <cell r="G656">
            <v>94</v>
          </cell>
          <cell r="H656" t="str">
            <v>Office expenses</v>
          </cell>
          <cell r="I656" t="str">
            <v>00</v>
          </cell>
          <cell r="J656" t="str">
            <v>C1</v>
          </cell>
          <cell r="K656" t="str">
            <v/>
          </cell>
          <cell r="L656" t="str">
            <v>UO</v>
          </cell>
          <cell r="M656" t="str">
            <v/>
          </cell>
          <cell r="N656" t="str">
            <v/>
          </cell>
          <cell r="O656" t="str">
            <v/>
          </cell>
          <cell r="S656" t="str">
            <v>LEGALENT</v>
          </cell>
          <cell r="T656" t="str">
            <v>COSTC</v>
          </cell>
          <cell r="U656" t="str">
            <v/>
          </cell>
          <cell r="V656" t="str">
            <v>OFFICE</v>
          </cell>
          <cell r="W656" t="str">
            <v/>
          </cell>
          <cell r="X656" t="str">
            <v/>
          </cell>
        </row>
        <row r="657">
          <cell r="E657">
            <v>6667</v>
          </cell>
          <cell r="F657" t="str">
            <v>Other costs</v>
          </cell>
          <cell r="G657">
            <v>7</v>
          </cell>
          <cell r="H657" t="str">
            <v>Outside Scope</v>
          </cell>
          <cell r="I657" t="str">
            <v>00</v>
          </cell>
          <cell r="J657" t="str">
            <v>C1</v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S657" t="str">
            <v>LEGALENT</v>
          </cell>
          <cell r="T657" t="str">
            <v>COSTC</v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</row>
        <row r="658">
          <cell r="E658" t="str">
            <v>Bank charges</v>
          </cell>
        </row>
        <row r="659">
          <cell r="E659">
            <v>6668</v>
          </cell>
          <cell r="F659" t="str">
            <v>Overdraft fees</v>
          </cell>
          <cell r="G659">
            <v>7</v>
          </cell>
          <cell r="H659" t="str">
            <v>Outside Scope</v>
          </cell>
          <cell r="I659" t="str">
            <v>00</v>
          </cell>
          <cell r="J659" t="str">
            <v>C1</v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S659" t="str">
            <v>LEGALENT</v>
          </cell>
          <cell r="T659" t="str">
            <v>COSTC</v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</row>
        <row r="660">
          <cell r="E660">
            <v>6669</v>
          </cell>
          <cell r="F660" t="str">
            <v>Non-treasury bank charges</v>
          </cell>
          <cell r="G660">
            <v>7</v>
          </cell>
          <cell r="H660" t="str">
            <v>Outside Scope</v>
          </cell>
          <cell r="I660" t="str">
            <v>00</v>
          </cell>
          <cell r="J660" t="str">
            <v>C1</v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S660" t="str">
            <v>LEGALENT</v>
          </cell>
          <cell r="T660" t="str">
            <v>COSTC</v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</row>
        <row r="661">
          <cell r="E661" t="str">
            <v>Capital establishment costs</v>
          </cell>
        </row>
        <row r="662">
          <cell r="E662">
            <v>6673</v>
          </cell>
          <cell r="F662" t="str">
            <v>Depreciation - buildings</v>
          </cell>
          <cell r="G662">
            <v>34</v>
          </cell>
          <cell r="H662" t="str">
            <v>FA - property</v>
          </cell>
          <cell r="I662" t="str">
            <v>00</v>
          </cell>
          <cell r="J662" t="str">
            <v>C1</v>
          </cell>
          <cell r="K662" t="str">
            <v>F0</v>
          </cell>
          <cell r="L662" t="str">
            <v/>
          </cell>
          <cell r="M662" t="str">
            <v>PT</v>
          </cell>
          <cell r="N662" t="str">
            <v/>
          </cell>
          <cell r="O662" t="str">
            <v/>
          </cell>
          <cell r="S662" t="str">
            <v>LEGALENT</v>
          </cell>
          <cell r="T662" t="str">
            <v>COSTC</v>
          </cell>
          <cell r="U662" t="str">
            <v>ASSET</v>
          </cell>
          <cell r="V662" t="str">
            <v/>
          </cell>
          <cell r="W662" t="str">
            <v>PROPTYPE</v>
          </cell>
          <cell r="X662" t="str">
            <v/>
          </cell>
        </row>
        <row r="663">
          <cell r="E663">
            <v>6674</v>
          </cell>
          <cell r="F663" t="str">
            <v>Depreciation - equipment</v>
          </cell>
          <cell r="G663">
            <v>35</v>
          </cell>
          <cell r="H663" t="str">
            <v>Fixed asset - other</v>
          </cell>
          <cell r="I663" t="str">
            <v>00</v>
          </cell>
          <cell r="J663" t="str">
            <v>C1</v>
          </cell>
          <cell r="K663" t="str">
            <v>F0</v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S663" t="str">
            <v>LEGALENT</v>
          </cell>
          <cell r="T663" t="str">
            <v>COSTC</v>
          </cell>
          <cell r="U663" t="str">
            <v>ASSET</v>
          </cell>
          <cell r="V663" t="str">
            <v/>
          </cell>
          <cell r="W663" t="str">
            <v/>
          </cell>
          <cell r="X663" t="str">
            <v/>
          </cell>
        </row>
        <row r="664">
          <cell r="E664">
            <v>6675</v>
          </cell>
          <cell r="F664" t="str">
            <v>Depreciation - office improvements</v>
          </cell>
          <cell r="G664">
            <v>35</v>
          </cell>
          <cell r="H664" t="str">
            <v>Fixed asset - other</v>
          </cell>
          <cell r="I664" t="str">
            <v>00</v>
          </cell>
          <cell r="J664" t="str">
            <v>C1</v>
          </cell>
          <cell r="K664" t="str">
            <v>F0</v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S664" t="str">
            <v>LEGALENT</v>
          </cell>
          <cell r="T664" t="str">
            <v>COSTC</v>
          </cell>
          <cell r="U664" t="str">
            <v>ASSET</v>
          </cell>
          <cell r="V664" t="str">
            <v/>
          </cell>
          <cell r="W664" t="str">
            <v/>
          </cell>
          <cell r="X664" t="str">
            <v/>
          </cell>
        </row>
        <row r="665">
          <cell r="E665">
            <v>6676</v>
          </cell>
          <cell r="F665" t="str">
            <v>Depreciation - office furniture</v>
          </cell>
          <cell r="G665">
            <v>35</v>
          </cell>
          <cell r="H665" t="str">
            <v>Fixed asset - other</v>
          </cell>
          <cell r="I665" t="str">
            <v>00</v>
          </cell>
          <cell r="J665" t="str">
            <v>C1</v>
          </cell>
          <cell r="K665" t="str">
            <v>F0</v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S665" t="str">
            <v>LEGALENT</v>
          </cell>
          <cell r="T665" t="str">
            <v>COSTC</v>
          </cell>
          <cell r="U665" t="str">
            <v>ASSET</v>
          </cell>
          <cell r="V665" t="str">
            <v/>
          </cell>
          <cell r="W665" t="str">
            <v/>
          </cell>
          <cell r="X665" t="str">
            <v/>
          </cell>
        </row>
        <row r="666">
          <cell r="E666">
            <v>6677</v>
          </cell>
          <cell r="F666" t="str">
            <v>French exceptional depreciation</v>
          </cell>
          <cell r="G666">
            <v>7</v>
          </cell>
          <cell r="H666" t="str">
            <v>Outside Scope</v>
          </cell>
          <cell r="I666" t="str">
            <v>00</v>
          </cell>
          <cell r="J666" t="str">
            <v>C1</v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S666" t="str">
            <v>LEGALENT</v>
          </cell>
          <cell r="T666" t="str">
            <v>COSTC</v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</row>
        <row r="667">
          <cell r="E667">
            <v>6680</v>
          </cell>
          <cell r="F667" t="str">
            <v>Own Use Prop - Real Profits</v>
          </cell>
          <cell r="G667">
            <v>34</v>
          </cell>
          <cell r="H667" t="str">
            <v>FA - property</v>
          </cell>
          <cell r="I667" t="str">
            <v>00</v>
          </cell>
          <cell r="J667" t="str">
            <v>C1</v>
          </cell>
          <cell r="K667" t="str">
            <v>F0</v>
          </cell>
          <cell r="L667" t="str">
            <v/>
          </cell>
          <cell r="M667" t="str">
            <v>PT</v>
          </cell>
          <cell r="N667" t="str">
            <v/>
          </cell>
          <cell r="O667" t="str">
            <v/>
          </cell>
          <cell r="S667" t="str">
            <v>LEGALENT</v>
          </cell>
          <cell r="T667" t="str">
            <v>COSTC</v>
          </cell>
          <cell r="U667" t="str">
            <v>ASSET</v>
          </cell>
          <cell r="V667" t="str">
            <v/>
          </cell>
          <cell r="W667" t="str">
            <v>PROPTYPE</v>
          </cell>
          <cell r="X667" t="str">
            <v/>
          </cell>
        </row>
        <row r="668">
          <cell r="E668">
            <v>6684</v>
          </cell>
          <cell r="F668" t="str">
            <v>Office Equip - Real Profits</v>
          </cell>
          <cell r="G668">
            <v>35</v>
          </cell>
          <cell r="H668" t="str">
            <v>Fixed asset - other</v>
          </cell>
          <cell r="I668" t="str">
            <v>00</v>
          </cell>
          <cell r="J668" t="str">
            <v>C1</v>
          </cell>
          <cell r="K668" t="str">
            <v>F0</v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S668" t="str">
            <v>LEGALENT</v>
          </cell>
          <cell r="T668" t="str">
            <v>COSTC</v>
          </cell>
          <cell r="U668" t="str">
            <v>ASSET</v>
          </cell>
          <cell r="V668" t="str">
            <v/>
          </cell>
          <cell r="W668" t="str">
            <v/>
          </cell>
          <cell r="X668" t="str">
            <v/>
          </cell>
        </row>
        <row r="669">
          <cell r="E669">
            <v>6685</v>
          </cell>
          <cell r="F669" t="str">
            <v>Office Improvements - Real Profits</v>
          </cell>
          <cell r="G669">
            <v>35</v>
          </cell>
          <cell r="H669" t="str">
            <v>Fixed asset - other</v>
          </cell>
          <cell r="I669" t="str">
            <v>00</v>
          </cell>
          <cell r="J669" t="str">
            <v>C1</v>
          </cell>
          <cell r="K669" t="str">
            <v>F0</v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S669" t="str">
            <v>LEGALENT</v>
          </cell>
          <cell r="T669" t="str">
            <v>COSTC</v>
          </cell>
          <cell r="U669" t="str">
            <v>ASSET</v>
          </cell>
          <cell r="V669" t="str">
            <v/>
          </cell>
          <cell r="W669" t="str">
            <v/>
          </cell>
          <cell r="X669" t="str">
            <v/>
          </cell>
        </row>
        <row r="670">
          <cell r="E670">
            <v>6686</v>
          </cell>
          <cell r="F670" t="str">
            <v>Office Furniture - Real profits</v>
          </cell>
          <cell r="G670">
            <v>35</v>
          </cell>
          <cell r="H670" t="str">
            <v>Fixed asset - other</v>
          </cell>
          <cell r="I670" t="str">
            <v>00</v>
          </cell>
          <cell r="J670" t="str">
            <v>C1</v>
          </cell>
          <cell r="K670" t="str">
            <v>F0</v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S670" t="str">
            <v>LEGALENT</v>
          </cell>
          <cell r="T670" t="str">
            <v>COSTC</v>
          </cell>
          <cell r="U670" t="str">
            <v>ASSET</v>
          </cell>
          <cell r="V670" t="str">
            <v/>
          </cell>
          <cell r="W670" t="str">
            <v/>
          </cell>
          <cell r="X670" t="str">
            <v/>
          </cell>
        </row>
        <row r="671">
          <cell r="E671" t="str">
            <v>Repairs and maintenance</v>
          </cell>
        </row>
        <row r="672">
          <cell r="E672">
            <v>6690</v>
          </cell>
          <cell r="F672" t="str">
            <v>Equipment repairs &amp; maintenance</v>
          </cell>
          <cell r="G672">
            <v>94</v>
          </cell>
          <cell r="H672" t="str">
            <v>Office expenses</v>
          </cell>
          <cell r="I672" t="str">
            <v>00</v>
          </cell>
          <cell r="J672" t="str">
            <v>C1</v>
          </cell>
          <cell r="K672" t="str">
            <v/>
          </cell>
          <cell r="L672" t="str">
            <v>UO</v>
          </cell>
          <cell r="M672" t="str">
            <v/>
          </cell>
          <cell r="N672" t="str">
            <v/>
          </cell>
          <cell r="O672" t="str">
            <v/>
          </cell>
          <cell r="S672" t="str">
            <v>LEGALENT</v>
          </cell>
          <cell r="T672" t="str">
            <v>COSTC</v>
          </cell>
          <cell r="U672" t="str">
            <v/>
          </cell>
          <cell r="V672" t="str">
            <v>OFFICE</v>
          </cell>
          <cell r="W672" t="str">
            <v/>
          </cell>
          <cell r="X672" t="str">
            <v/>
          </cell>
        </row>
        <row r="673">
          <cell r="E673">
            <v>6691</v>
          </cell>
          <cell r="F673" t="str">
            <v>Sundry &amp; other non capitalised equipment &lt;500</v>
          </cell>
          <cell r="G673">
            <v>94</v>
          </cell>
          <cell r="H673" t="str">
            <v>Office expenses</v>
          </cell>
          <cell r="I673" t="str">
            <v>00</v>
          </cell>
          <cell r="J673" t="str">
            <v>C1</v>
          </cell>
          <cell r="K673" t="str">
            <v/>
          </cell>
          <cell r="L673" t="str">
            <v>UO</v>
          </cell>
          <cell r="M673" t="str">
            <v/>
          </cell>
          <cell r="N673" t="str">
            <v/>
          </cell>
          <cell r="O673" t="str">
            <v/>
          </cell>
          <cell r="S673" t="str">
            <v>LEGALENT</v>
          </cell>
          <cell r="T673" t="str">
            <v>COSTC</v>
          </cell>
          <cell r="U673" t="str">
            <v/>
          </cell>
          <cell r="V673" t="str">
            <v>OFFICE</v>
          </cell>
          <cell r="W673" t="str">
            <v/>
          </cell>
          <cell r="X673" t="str">
            <v/>
          </cell>
        </row>
        <row r="674">
          <cell r="E674">
            <v>6692</v>
          </cell>
          <cell r="F674" t="str">
            <v>Equipment rentals</v>
          </cell>
          <cell r="G674">
            <v>94</v>
          </cell>
          <cell r="H674" t="str">
            <v>Office expenses</v>
          </cell>
          <cell r="I674" t="str">
            <v>00</v>
          </cell>
          <cell r="J674" t="str">
            <v>C1</v>
          </cell>
          <cell r="K674" t="str">
            <v/>
          </cell>
          <cell r="L674" t="str">
            <v>UO</v>
          </cell>
          <cell r="M674" t="str">
            <v/>
          </cell>
          <cell r="N674" t="str">
            <v/>
          </cell>
          <cell r="O674" t="str">
            <v/>
          </cell>
          <cell r="S674" t="str">
            <v>LEGALENT</v>
          </cell>
          <cell r="T674" t="str">
            <v>COSTC</v>
          </cell>
          <cell r="U674" t="str">
            <v/>
          </cell>
          <cell r="V674" t="str">
            <v>OFFICE</v>
          </cell>
          <cell r="W674" t="str">
            <v/>
          </cell>
          <cell r="X674" t="str">
            <v/>
          </cell>
        </row>
        <row r="675">
          <cell r="E675" t="str">
            <v>Fees paid</v>
          </cell>
        </row>
        <row r="676">
          <cell r="E676">
            <v>6700</v>
          </cell>
          <cell r="F676" t="str">
            <v>Professional fees (portfolio related)</v>
          </cell>
          <cell r="G676">
            <v>73</v>
          </cell>
          <cell r="H676" t="str">
            <v>Investment expenses</v>
          </cell>
          <cell r="I676" t="str">
            <v>00</v>
          </cell>
          <cell r="J676" t="str">
            <v>C1</v>
          </cell>
          <cell r="K676" t="str">
            <v>UF</v>
          </cell>
          <cell r="L676" t="str">
            <v/>
          </cell>
          <cell r="M676" t="str">
            <v>PN</v>
          </cell>
          <cell r="N676" t="str">
            <v/>
          </cell>
          <cell r="O676" t="str">
            <v/>
          </cell>
          <cell r="S676" t="str">
            <v>LEGALENT</v>
          </cell>
          <cell r="T676" t="str">
            <v>COSTC</v>
          </cell>
          <cell r="U676" t="str">
            <v>FUNMARK</v>
          </cell>
          <cell r="V676" t="str">
            <v/>
          </cell>
          <cell r="W676" t="str">
            <v>PORTFOLI</v>
          </cell>
          <cell r="X676" t="str">
            <v/>
          </cell>
        </row>
        <row r="677">
          <cell r="E677">
            <v>6701</v>
          </cell>
          <cell r="F677" t="str">
            <v>Registrars fees (portfolio related)</v>
          </cell>
          <cell r="G677">
            <v>73</v>
          </cell>
          <cell r="H677" t="str">
            <v>Investment expenses</v>
          </cell>
          <cell r="I677" t="str">
            <v>00</v>
          </cell>
          <cell r="J677" t="str">
            <v>C1</v>
          </cell>
          <cell r="K677" t="str">
            <v>UF</v>
          </cell>
          <cell r="L677" t="str">
            <v/>
          </cell>
          <cell r="M677" t="str">
            <v>PN</v>
          </cell>
          <cell r="N677" t="str">
            <v/>
          </cell>
          <cell r="O677" t="str">
            <v/>
          </cell>
          <cell r="S677" t="str">
            <v>LEGALENT</v>
          </cell>
          <cell r="T677" t="str">
            <v>COSTC</v>
          </cell>
          <cell r="U677" t="str">
            <v>FUNMARK</v>
          </cell>
          <cell r="V677" t="str">
            <v/>
          </cell>
          <cell r="W677" t="str">
            <v>PORTFOLI</v>
          </cell>
          <cell r="X677" t="str">
            <v/>
          </cell>
        </row>
        <row r="678">
          <cell r="E678">
            <v>6702</v>
          </cell>
          <cell r="F678" t="str">
            <v>Referencing fees (portfolio related)</v>
          </cell>
          <cell r="G678">
            <v>73</v>
          </cell>
          <cell r="H678" t="str">
            <v>Investment expenses</v>
          </cell>
          <cell r="I678" t="str">
            <v>00</v>
          </cell>
          <cell r="J678" t="str">
            <v>C1</v>
          </cell>
          <cell r="K678" t="str">
            <v>UF</v>
          </cell>
          <cell r="L678" t="str">
            <v/>
          </cell>
          <cell r="M678" t="str">
            <v>PN</v>
          </cell>
          <cell r="N678" t="str">
            <v/>
          </cell>
          <cell r="O678" t="str">
            <v/>
          </cell>
          <cell r="S678" t="str">
            <v>LEGALENT</v>
          </cell>
          <cell r="T678" t="str">
            <v>COSTC</v>
          </cell>
          <cell r="U678" t="str">
            <v>FUNMARK</v>
          </cell>
          <cell r="V678" t="str">
            <v/>
          </cell>
          <cell r="W678" t="str">
            <v>PORTFOLI</v>
          </cell>
          <cell r="X678" t="str">
            <v/>
          </cell>
        </row>
        <row r="679">
          <cell r="E679">
            <v>6703</v>
          </cell>
          <cell r="F679" t="str">
            <v>Search fees (portfolio related)</v>
          </cell>
          <cell r="G679">
            <v>73</v>
          </cell>
          <cell r="H679" t="str">
            <v>Investment expenses</v>
          </cell>
          <cell r="I679" t="str">
            <v>00</v>
          </cell>
          <cell r="J679" t="str">
            <v>C1</v>
          </cell>
          <cell r="K679" t="str">
            <v>UF</v>
          </cell>
          <cell r="L679" t="str">
            <v/>
          </cell>
          <cell r="M679" t="str">
            <v>PN</v>
          </cell>
          <cell r="N679" t="str">
            <v/>
          </cell>
          <cell r="O679" t="str">
            <v/>
          </cell>
          <cell r="S679" t="str">
            <v>LEGALENT</v>
          </cell>
          <cell r="T679" t="str">
            <v>COSTC</v>
          </cell>
          <cell r="U679" t="str">
            <v>FUNMARK</v>
          </cell>
          <cell r="V679" t="str">
            <v/>
          </cell>
          <cell r="W679" t="str">
            <v>PORTFOLI</v>
          </cell>
          <cell r="X679" t="str">
            <v/>
          </cell>
        </row>
        <row r="680">
          <cell r="E680">
            <v>6704</v>
          </cell>
          <cell r="F680" t="str">
            <v>Stamp duty (portfolio related)</v>
          </cell>
          <cell r="G680">
            <v>73</v>
          </cell>
          <cell r="H680" t="str">
            <v>Investment expenses</v>
          </cell>
          <cell r="I680" t="str">
            <v>00</v>
          </cell>
          <cell r="J680" t="str">
            <v>C1</v>
          </cell>
          <cell r="K680" t="str">
            <v>UF</v>
          </cell>
          <cell r="L680" t="str">
            <v/>
          </cell>
          <cell r="M680" t="str">
            <v>PN</v>
          </cell>
          <cell r="N680" t="str">
            <v/>
          </cell>
          <cell r="O680" t="str">
            <v/>
          </cell>
          <cell r="S680" t="str">
            <v>LEGALENT</v>
          </cell>
          <cell r="T680" t="str">
            <v>COSTC</v>
          </cell>
          <cell r="U680" t="str">
            <v>FUNMARK</v>
          </cell>
          <cell r="V680" t="str">
            <v/>
          </cell>
          <cell r="W680" t="str">
            <v>PORTFOLI</v>
          </cell>
          <cell r="X680" t="str">
            <v/>
          </cell>
        </row>
        <row r="681">
          <cell r="E681">
            <v>6705</v>
          </cell>
          <cell r="F681" t="str">
            <v>Other fees (portfolio related)</v>
          </cell>
          <cell r="G681">
            <v>73</v>
          </cell>
          <cell r="H681" t="str">
            <v>Investment expenses</v>
          </cell>
          <cell r="I681" t="str">
            <v>00</v>
          </cell>
          <cell r="J681" t="str">
            <v>C1</v>
          </cell>
          <cell r="K681" t="str">
            <v>UF</v>
          </cell>
          <cell r="L681" t="str">
            <v/>
          </cell>
          <cell r="M681" t="str">
            <v>PN</v>
          </cell>
          <cell r="N681" t="str">
            <v/>
          </cell>
          <cell r="O681" t="str">
            <v/>
          </cell>
          <cell r="S681" t="str">
            <v>LEGALENT</v>
          </cell>
          <cell r="T681" t="str">
            <v>COSTC</v>
          </cell>
          <cell r="U681" t="str">
            <v>FUNMARK</v>
          </cell>
          <cell r="V681" t="str">
            <v/>
          </cell>
          <cell r="W681" t="str">
            <v>PORTFOLI</v>
          </cell>
          <cell r="X681" t="str">
            <v/>
          </cell>
        </row>
        <row r="682">
          <cell r="E682">
            <v>6707</v>
          </cell>
          <cell r="F682" t="str">
            <v>Outsourcing Costs</v>
          </cell>
          <cell r="G682">
            <v>94</v>
          </cell>
          <cell r="H682" t="str">
            <v>Office expenses</v>
          </cell>
          <cell r="I682" t="str">
            <v>00</v>
          </cell>
          <cell r="J682" t="str">
            <v>C1</v>
          </cell>
          <cell r="K682" t="str">
            <v/>
          </cell>
          <cell r="L682" t="str">
            <v>UO</v>
          </cell>
          <cell r="M682" t="str">
            <v/>
          </cell>
          <cell r="N682" t="str">
            <v/>
          </cell>
          <cell r="O682" t="str">
            <v/>
          </cell>
          <cell r="S682" t="str">
            <v>LEGALENT</v>
          </cell>
          <cell r="T682" t="str">
            <v>COSTC</v>
          </cell>
          <cell r="U682" t="str">
            <v/>
          </cell>
          <cell r="V682" t="str">
            <v>OFFICE</v>
          </cell>
          <cell r="W682" t="str">
            <v/>
          </cell>
          <cell r="X682" t="str">
            <v/>
          </cell>
        </row>
        <row r="683">
          <cell r="E683">
            <v>6708</v>
          </cell>
          <cell r="F683" t="str">
            <v>IDP Fees</v>
          </cell>
          <cell r="G683">
            <v>105</v>
          </cell>
          <cell r="H683" t="str">
            <v>BL Office expenses</v>
          </cell>
          <cell r="I683" t="str">
            <v>00</v>
          </cell>
          <cell r="J683" t="str">
            <v>C1</v>
          </cell>
          <cell r="K683" t="str">
            <v/>
          </cell>
          <cell r="L683" t="str">
            <v>UO</v>
          </cell>
          <cell r="M683" t="str">
            <v/>
          </cell>
          <cell r="N683" t="str">
            <v>UL</v>
          </cell>
          <cell r="O683" t="str">
            <v/>
          </cell>
          <cell r="S683" t="str">
            <v>LEGALENT</v>
          </cell>
          <cell r="T683" t="str">
            <v>COSTC</v>
          </cell>
          <cell r="U683" t="str">
            <v/>
          </cell>
          <cell r="V683" t="str">
            <v>OFFICE</v>
          </cell>
          <cell r="W683" t="str">
            <v/>
          </cell>
          <cell r="X683" t="str">
            <v>BUSSLINE</v>
          </cell>
        </row>
        <row r="684">
          <cell r="E684">
            <v>6709</v>
          </cell>
          <cell r="F684" t="str">
            <v>Fees Former Employees</v>
          </cell>
          <cell r="G684">
            <v>105</v>
          </cell>
          <cell r="H684" t="str">
            <v>BL Office expenses</v>
          </cell>
          <cell r="I684" t="str">
            <v>00</v>
          </cell>
          <cell r="J684" t="str">
            <v>C1</v>
          </cell>
          <cell r="K684" t="str">
            <v/>
          </cell>
          <cell r="L684" t="str">
            <v>UO</v>
          </cell>
          <cell r="M684" t="str">
            <v/>
          </cell>
          <cell r="N684" t="str">
            <v>UL</v>
          </cell>
          <cell r="O684" t="str">
            <v/>
          </cell>
          <cell r="S684" t="str">
            <v>LEGALENT</v>
          </cell>
          <cell r="T684" t="str">
            <v>COSTC</v>
          </cell>
          <cell r="U684" t="str">
            <v/>
          </cell>
          <cell r="V684" t="str">
            <v>OFFICE</v>
          </cell>
          <cell r="W684" t="str">
            <v/>
          </cell>
          <cell r="X684" t="str">
            <v>BUSSLINE</v>
          </cell>
        </row>
        <row r="685">
          <cell r="E685">
            <v>6710</v>
          </cell>
          <cell r="F685" t="str">
            <v>Consultancy fees</v>
          </cell>
          <cell r="G685">
            <v>105</v>
          </cell>
          <cell r="H685" t="str">
            <v>BL Office expenses</v>
          </cell>
          <cell r="I685" t="str">
            <v>00</v>
          </cell>
          <cell r="J685" t="str">
            <v>C1</v>
          </cell>
          <cell r="K685" t="str">
            <v/>
          </cell>
          <cell r="L685" t="str">
            <v>UO</v>
          </cell>
          <cell r="M685" t="str">
            <v/>
          </cell>
          <cell r="N685" t="str">
            <v>UL</v>
          </cell>
          <cell r="O685" t="str">
            <v/>
          </cell>
          <cell r="S685" t="str">
            <v>LEGALENT</v>
          </cell>
          <cell r="T685" t="str">
            <v>COSTC</v>
          </cell>
          <cell r="U685" t="str">
            <v/>
          </cell>
          <cell r="V685" t="str">
            <v>OFFICE</v>
          </cell>
          <cell r="W685" t="str">
            <v/>
          </cell>
          <cell r="X685" t="str">
            <v>BUSSLINE</v>
          </cell>
        </row>
        <row r="686">
          <cell r="E686">
            <v>6711</v>
          </cell>
          <cell r="F686" t="str">
            <v>Professional fees (not investment related)</v>
          </cell>
          <cell r="G686">
            <v>105</v>
          </cell>
          <cell r="H686" t="str">
            <v>BL Office expenses</v>
          </cell>
          <cell r="I686" t="str">
            <v>00</v>
          </cell>
          <cell r="J686" t="str">
            <v>C1</v>
          </cell>
          <cell r="K686" t="str">
            <v/>
          </cell>
          <cell r="L686" t="str">
            <v>UO</v>
          </cell>
          <cell r="M686" t="str">
            <v/>
          </cell>
          <cell r="N686" t="str">
            <v>UL</v>
          </cell>
          <cell r="O686" t="str">
            <v/>
          </cell>
          <cell r="S686" t="str">
            <v>LEGALENT</v>
          </cell>
          <cell r="T686" t="str">
            <v>COSTC</v>
          </cell>
          <cell r="U686" t="str">
            <v/>
          </cell>
          <cell r="V686" t="str">
            <v>OFFICE</v>
          </cell>
          <cell r="W686" t="str">
            <v/>
          </cell>
          <cell r="X686" t="str">
            <v>BUSSLINE</v>
          </cell>
        </row>
        <row r="687">
          <cell r="E687">
            <v>6712</v>
          </cell>
          <cell r="F687" t="str">
            <v>Audit fees</v>
          </cell>
          <cell r="G687">
            <v>105</v>
          </cell>
          <cell r="H687" t="str">
            <v>BL Office expenses</v>
          </cell>
          <cell r="I687" t="str">
            <v>00</v>
          </cell>
          <cell r="J687" t="str">
            <v>C1</v>
          </cell>
          <cell r="K687" t="str">
            <v/>
          </cell>
          <cell r="L687" t="str">
            <v>UO</v>
          </cell>
          <cell r="M687" t="str">
            <v/>
          </cell>
          <cell r="N687" t="str">
            <v>UL</v>
          </cell>
          <cell r="O687" t="str">
            <v/>
          </cell>
          <cell r="S687" t="str">
            <v>LEGALENT</v>
          </cell>
          <cell r="T687" t="str">
            <v>COSTC</v>
          </cell>
          <cell r="U687" t="str">
            <v/>
          </cell>
          <cell r="V687" t="str">
            <v>OFFICE</v>
          </cell>
          <cell r="W687" t="str">
            <v/>
          </cell>
          <cell r="X687" t="str">
            <v>BUSSLINE</v>
          </cell>
        </row>
        <row r="688">
          <cell r="E688">
            <v>6713</v>
          </cell>
          <cell r="F688" t="str">
            <v>Preliminary expenses</v>
          </cell>
          <cell r="G688">
            <v>105</v>
          </cell>
          <cell r="H688" t="str">
            <v>BL Office expenses</v>
          </cell>
          <cell r="I688" t="str">
            <v>00</v>
          </cell>
          <cell r="J688" t="str">
            <v>C1</v>
          </cell>
          <cell r="K688" t="str">
            <v/>
          </cell>
          <cell r="L688" t="str">
            <v>UO</v>
          </cell>
          <cell r="M688" t="str">
            <v/>
          </cell>
          <cell r="N688" t="str">
            <v>UL</v>
          </cell>
          <cell r="O688" t="str">
            <v/>
          </cell>
          <cell r="S688" t="str">
            <v>LEGALENT</v>
          </cell>
          <cell r="T688" t="str">
            <v>COSTC</v>
          </cell>
          <cell r="U688" t="str">
            <v/>
          </cell>
          <cell r="V688" t="str">
            <v>OFFICE</v>
          </cell>
          <cell r="W688" t="str">
            <v/>
          </cell>
          <cell r="X688" t="str">
            <v>BUSSLINE</v>
          </cell>
        </row>
        <row r="689">
          <cell r="E689">
            <v>6714</v>
          </cell>
          <cell r="F689" t="str">
            <v>Directors fees</v>
          </cell>
          <cell r="G689">
            <v>105</v>
          </cell>
          <cell r="H689" t="str">
            <v>BL Office expenses</v>
          </cell>
          <cell r="I689" t="str">
            <v>00</v>
          </cell>
          <cell r="J689" t="str">
            <v>C1</v>
          </cell>
          <cell r="K689" t="str">
            <v/>
          </cell>
          <cell r="L689" t="str">
            <v>UO</v>
          </cell>
          <cell r="M689" t="str">
            <v/>
          </cell>
          <cell r="N689" t="str">
            <v>UL</v>
          </cell>
          <cell r="O689" t="str">
            <v/>
          </cell>
          <cell r="S689" t="str">
            <v>LEGALENT</v>
          </cell>
          <cell r="T689" t="str">
            <v>COSTC</v>
          </cell>
          <cell r="U689" t="str">
            <v/>
          </cell>
          <cell r="V689" t="str">
            <v>OFFICE</v>
          </cell>
          <cell r="W689" t="str">
            <v/>
          </cell>
          <cell r="X689" t="str">
            <v>BUSSLINE</v>
          </cell>
        </row>
        <row r="690">
          <cell r="E690">
            <v>6715</v>
          </cell>
          <cell r="F690" t="str">
            <v>Secretarial fees</v>
          </cell>
          <cell r="G690">
            <v>105</v>
          </cell>
          <cell r="H690" t="str">
            <v>BL Office expenses</v>
          </cell>
          <cell r="I690" t="str">
            <v>00</v>
          </cell>
          <cell r="J690" t="str">
            <v>C1</v>
          </cell>
          <cell r="K690" t="str">
            <v/>
          </cell>
          <cell r="L690" t="str">
            <v>UO</v>
          </cell>
          <cell r="M690" t="str">
            <v/>
          </cell>
          <cell r="N690" t="str">
            <v>UL</v>
          </cell>
          <cell r="O690" t="str">
            <v/>
          </cell>
          <cell r="S690" t="str">
            <v>LEGALENT</v>
          </cell>
          <cell r="T690" t="str">
            <v>COSTC</v>
          </cell>
          <cell r="U690" t="str">
            <v/>
          </cell>
          <cell r="V690" t="str">
            <v>OFFICE</v>
          </cell>
          <cell r="W690" t="str">
            <v/>
          </cell>
          <cell r="X690" t="str">
            <v>BUSSLINE</v>
          </cell>
        </row>
        <row r="691">
          <cell r="E691">
            <v>6716</v>
          </cell>
          <cell r="F691" t="str">
            <v>Investment management fees</v>
          </cell>
          <cell r="G691">
            <v>105</v>
          </cell>
          <cell r="H691" t="str">
            <v>BL Office expenses</v>
          </cell>
          <cell r="I691" t="str">
            <v>00</v>
          </cell>
          <cell r="J691" t="str">
            <v>C1</v>
          </cell>
          <cell r="K691" t="str">
            <v/>
          </cell>
          <cell r="L691" t="str">
            <v>UO</v>
          </cell>
          <cell r="M691" t="str">
            <v/>
          </cell>
          <cell r="N691" t="str">
            <v>UL</v>
          </cell>
          <cell r="O691" t="str">
            <v/>
          </cell>
          <cell r="S691" t="str">
            <v>LEGALENT</v>
          </cell>
          <cell r="T691" t="str">
            <v>COSTC</v>
          </cell>
          <cell r="U691" t="str">
            <v/>
          </cell>
          <cell r="V691" t="str">
            <v>OFFICE</v>
          </cell>
          <cell r="W691" t="str">
            <v/>
          </cell>
          <cell r="X691" t="str">
            <v>BUSSLINE</v>
          </cell>
        </row>
        <row r="692">
          <cell r="E692">
            <v>6717</v>
          </cell>
          <cell r="F692" t="str">
            <v>Accountancy / bureau fees</v>
          </cell>
          <cell r="G692">
            <v>105</v>
          </cell>
          <cell r="H692" t="str">
            <v>BL Office expenses</v>
          </cell>
          <cell r="I692" t="str">
            <v>00</v>
          </cell>
          <cell r="J692" t="str">
            <v>C1</v>
          </cell>
          <cell r="K692" t="str">
            <v/>
          </cell>
          <cell r="L692" t="str">
            <v>UO</v>
          </cell>
          <cell r="M692" t="str">
            <v/>
          </cell>
          <cell r="N692" t="str">
            <v>UL</v>
          </cell>
          <cell r="O692" t="str">
            <v/>
          </cell>
          <cell r="S692" t="str">
            <v>LEGALENT</v>
          </cell>
          <cell r="T692" t="str">
            <v>COSTC</v>
          </cell>
          <cell r="U692" t="str">
            <v/>
          </cell>
          <cell r="V692" t="str">
            <v>OFFICE</v>
          </cell>
          <cell r="W692" t="str">
            <v/>
          </cell>
          <cell r="X692" t="str">
            <v>BUSSLINE</v>
          </cell>
        </row>
        <row r="693">
          <cell r="E693">
            <v>6718</v>
          </cell>
          <cell r="F693" t="str">
            <v>Other fees</v>
          </cell>
          <cell r="G693">
            <v>105</v>
          </cell>
          <cell r="H693" t="str">
            <v>BL Office expenses</v>
          </cell>
          <cell r="I693" t="str">
            <v>00</v>
          </cell>
          <cell r="J693" t="str">
            <v>C1</v>
          </cell>
          <cell r="K693" t="str">
            <v/>
          </cell>
          <cell r="L693" t="str">
            <v>UO</v>
          </cell>
          <cell r="M693" t="str">
            <v/>
          </cell>
          <cell r="N693" t="str">
            <v>UL</v>
          </cell>
          <cell r="O693" t="str">
            <v/>
          </cell>
          <cell r="S693" t="str">
            <v>LEGALENT</v>
          </cell>
          <cell r="T693" t="str">
            <v>COSTC</v>
          </cell>
          <cell r="U693" t="str">
            <v/>
          </cell>
          <cell r="V693" t="str">
            <v>OFFICE</v>
          </cell>
          <cell r="W693" t="str">
            <v/>
          </cell>
          <cell r="X693" t="str">
            <v>BUSSLINE</v>
          </cell>
        </row>
        <row r="694">
          <cell r="E694">
            <v>6718</v>
          </cell>
          <cell r="F694" t="str">
            <v>Other fees</v>
          </cell>
          <cell r="G694">
            <v>105</v>
          </cell>
          <cell r="H694" t="str">
            <v>BL Office expenses</v>
          </cell>
          <cell r="I694" t="str">
            <v>00</v>
          </cell>
          <cell r="J694" t="str">
            <v>C1</v>
          </cell>
          <cell r="K694" t="str">
            <v/>
          </cell>
          <cell r="L694" t="str">
            <v>UO</v>
          </cell>
          <cell r="M694" t="str">
            <v/>
          </cell>
          <cell r="N694" t="str">
            <v>UL</v>
          </cell>
          <cell r="O694" t="str">
            <v/>
          </cell>
          <cell r="S694" t="str">
            <v>LEGALENT</v>
          </cell>
          <cell r="T694" t="str">
            <v>COSTC</v>
          </cell>
          <cell r="U694" t="str">
            <v/>
          </cell>
          <cell r="V694" t="str">
            <v>OFFICE</v>
          </cell>
          <cell r="W694" t="str">
            <v/>
          </cell>
          <cell r="X694" t="str">
            <v>BUSSLINE</v>
          </cell>
        </row>
        <row r="695">
          <cell r="E695" t="str">
            <v>Computer costs</v>
          </cell>
        </row>
        <row r="696">
          <cell r="E696">
            <v>6720</v>
          </cell>
          <cell r="F696" t="str">
            <v>Computer hardware and software purchase</v>
          </cell>
          <cell r="G696">
            <v>16</v>
          </cell>
          <cell r="H696" t="str">
            <v>Computer exps</v>
          </cell>
          <cell r="I696" t="str">
            <v>00</v>
          </cell>
          <cell r="J696" t="str">
            <v>C1</v>
          </cell>
          <cell r="K696" t="str">
            <v>UD</v>
          </cell>
          <cell r="L696" t="str">
            <v>UO</v>
          </cell>
          <cell r="M696" t="str">
            <v>UP</v>
          </cell>
          <cell r="N696" t="str">
            <v/>
          </cell>
          <cell r="O696" t="str">
            <v/>
          </cell>
          <cell r="S696" t="str">
            <v>LEGALENT</v>
          </cell>
          <cell r="T696" t="str">
            <v>COSTC</v>
          </cell>
          <cell r="U696" t="str">
            <v>USERDEPT</v>
          </cell>
          <cell r="V696" t="str">
            <v>OFFICE</v>
          </cell>
          <cell r="W696" t="str">
            <v>ISPROJEC</v>
          </cell>
          <cell r="X696" t="str">
            <v/>
          </cell>
        </row>
        <row r="697">
          <cell r="E697">
            <v>6721</v>
          </cell>
          <cell r="F697" t="str">
            <v>Computer support and maintenance</v>
          </cell>
          <cell r="G697">
            <v>16</v>
          </cell>
          <cell r="H697" t="str">
            <v>Computer exps</v>
          </cell>
          <cell r="I697" t="str">
            <v>00</v>
          </cell>
          <cell r="J697" t="str">
            <v>C1</v>
          </cell>
          <cell r="K697" t="str">
            <v>UD</v>
          </cell>
          <cell r="L697" t="str">
            <v>UO</v>
          </cell>
          <cell r="M697" t="str">
            <v>UP</v>
          </cell>
          <cell r="N697" t="str">
            <v/>
          </cell>
          <cell r="O697" t="str">
            <v/>
          </cell>
          <cell r="S697" t="str">
            <v>LEGALENT</v>
          </cell>
          <cell r="T697" t="str">
            <v>COSTC</v>
          </cell>
          <cell r="U697" t="str">
            <v>USERDEPT</v>
          </cell>
          <cell r="V697" t="str">
            <v>OFFICE</v>
          </cell>
          <cell r="W697" t="str">
            <v>ISPROJEC</v>
          </cell>
          <cell r="X697" t="str">
            <v/>
          </cell>
        </row>
        <row r="698">
          <cell r="E698">
            <v>6722</v>
          </cell>
          <cell r="F698" t="str">
            <v>Computer consumables</v>
          </cell>
          <cell r="G698">
            <v>16</v>
          </cell>
          <cell r="H698" t="str">
            <v>Computer exps</v>
          </cell>
          <cell r="I698" t="str">
            <v>00</v>
          </cell>
          <cell r="J698" t="str">
            <v>C1</v>
          </cell>
          <cell r="K698" t="str">
            <v>UD</v>
          </cell>
          <cell r="L698" t="str">
            <v>UO</v>
          </cell>
          <cell r="M698" t="str">
            <v>UP</v>
          </cell>
          <cell r="N698" t="str">
            <v/>
          </cell>
          <cell r="O698" t="str">
            <v/>
          </cell>
          <cell r="S698" t="str">
            <v>LEGALENT</v>
          </cell>
          <cell r="T698" t="str">
            <v>COSTC</v>
          </cell>
          <cell r="U698" t="str">
            <v>USERDEPT</v>
          </cell>
          <cell r="V698" t="str">
            <v>OFFICE</v>
          </cell>
          <cell r="W698" t="str">
            <v>ISPROJEC</v>
          </cell>
          <cell r="X698" t="str">
            <v/>
          </cell>
        </row>
        <row r="699">
          <cell r="E699">
            <v>6723</v>
          </cell>
          <cell r="F699" t="str">
            <v>Computer consultancy and resource</v>
          </cell>
          <cell r="G699">
            <v>16</v>
          </cell>
          <cell r="H699" t="str">
            <v>Computer exps</v>
          </cell>
          <cell r="I699" t="str">
            <v>00</v>
          </cell>
          <cell r="J699" t="str">
            <v>C1</v>
          </cell>
          <cell r="K699" t="str">
            <v>UD</v>
          </cell>
          <cell r="L699" t="str">
            <v>UO</v>
          </cell>
          <cell r="M699" t="str">
            <v>UP</v>
          </cell>
          <cell r="N699" t="str">
            <v/>
          </cell>
          <cell r="O699" t="str">
            <v/>
          </cell>
          <cell r="S699" t="str">
            <v>LEGALENT</v>
          </cell>
          <cell r="T699" t="str">
            <v>COSTC</v>
          </cell>
          <cell r="U699" t="str">
            <v>USERDEPT</v>
          </cell>
          <cell r="V699" t="str">
            <v>OFFICE</v>
          </cell>
          <cell r="W699" t="str">
            <v>ISPROJEC</v>
          </cell>
          <cell r="X699" t="str">
            <v/>
          </cell>
        </row>
        <row r="700">
          <cell r="E700">
            <v>6724</v>
          </cell>
          <cell r="F700" t="str">
            <v>Depreciation costs - computer hardware</v>
          </cell>
          <cell r="G700">
            <v>33</v>
          </cell>
          <cell r="H700" t="str">
            <v>FA - computers</v>
          </cell>
          <cell r="I700" t="str">
            <v>00</v>
          </cell>
          <cell r="J700" t="str">
            <v>C1</v>
          </cell>
          <cell r="K700" t="str">
            <v>F0</v>
          </cell>
          <cell r="L700" t="str">
            <v/>
          </cell>
          <cell r="M700" t="str">
            <v/>
          </cell>
          <cell r="N700" t="str">
            <v>UA</v>
          </cell>
          <cell r="O700" t="str">
            <v/>
          </cell>
          <cell r="S700" t="str">
            <v>LEGALENT</v>
          </cell>
          <cell r="T700" t="str">
            <v>COSTC</v>
          </cell>
          <cell r="U700" t="str">
            <v>ASSET</v>
          </cell>
          <cell r="V700" t="str">
            <v/>
          </cell>
          <cell r="W700" t="str">
            <v/>
          </cell>
          <cell r="X700" t="str">
            <v>ASSETYPE</v>
          </cell>
        </row>
        <row r="701">
          <cell r="E701">
            <v>6725</v>
          </cell>
          <cell r="F701" t="str">
            <v>computer software dep'n</v>
          </cell>
          <cell r="G701">
            <v>33</v>
          </cell>
          <cell r="H701" t="str">
            <v>FA - computers</v>
          </cell>
          <cell r="I701" t="str">
            <v>00</v>
          </cell>
          <cell r="J701" t="str">
            <v>C1</v>
          </cell>
          <cell r="K701" t="str">
            <v>F0</v>
          </cell>
          <cell r="L701" t="str">
            <v/>
          </cell>
          <cell r="M701" t="str">
            <v/>
          </cell>
          <cell r="N701" t="str">
            <v>UA</v>
          </cell>
          <cell r="O701" t="str">
            <v/>
          </cell>
          <cell r="S701" t="str">
            <v>LEGALENT</v>
          </cell>
          <cell r="T701" t="str">
            <v>COSTC</v>
          </cell>
          <cell r="U701" t="str">
            <v>ASSET</v>
          </cell>
          <cell r="V701" t="str">
            <v/>
          </cell>
          <cell r="W701" t="str">
            <v/>
          </cell>
          <cell r="X701" t="str">
            <v>ASSETYPE</v>
          </cell>
        </row>
        <row r="702">
          <cell r="E702">
            <v>6726</v>
          </cell>
          <cell r="F702" t="str">
            <v>Telecom costs</v>
          </cell>
          <cell r="G702">
            <v>16</v>
          </cell>
          <cell r="H702" t="str">
            <v>Computer exps</v>
          </cell>
          <cell r="I702" t="str">
            <v>00</v>
          </cell>
          <cell r="J702" t="str">
            <v>C1</v>
          </cell>
          <cell r="K702" t="str">
            <v>UD</v>
          </cell>
          <cell r="L702" t="str">
            <v>UO</v>
          </cell>
          <cell r="M702" t="str">
            <v>UP</v>
          </cell>
          <cell r="N702" t="str">
            <v/>
          </cell>
          <cell r="O702" t="str">
            <v/>
          </cell>
          <cell r="S702" t="str">
            <v>LEGALENT</v>
          </cell>
          <cell r="T702" t="str">
            <v>COSTC</v>
          </cell>
          <cell r="U702" t="str">
            <v>USERDEPT</v>
          </cell>
          <cell r="V702" t="str">
            <v>OFFICE</v>
          </cell>
          <cell r="W702" t="str">
            <v>ISPROJEC</v>
          </cell>
          <cell r="X702" t="str">
            <v/>
          </cell>
        </row>
        <row r="703">
          <cell r="E703">
            <v>6727</v>
          </cell>
          <cell r="F703" t="str">
            <v>Computer training</v>
          </cell>
          <cell r="G703">
            <v>108</v>
          </cell>
          <cell r="H703" t="str">
            <v>BL Computer exps</v>
          </cell>
          <cell r="I703" t="str">
            <v>00</v>
          </cell>
          <cell r="J703" t="str">
            <v>C1</v>
          </cell>
          <cell r="K703" t="str">
            <v>UD</v>
          </cell>
          <cell r="L703" t="str">
            <v>UO</v>
          </cell>
          <cell r="M703" t="str">
            <v>UP</v>
          </cell>
          <cell r="N703" t="str">
            <v>UL</v>
          </cell>
          <cell r="O703" t="str">
            <v/>
          </cell>
          <cell r="S703" t="str">
            <v>LEGALENT</v>
          </cell>
          <cell r="T703" t="str">
            <v>COSTC</v>
          </cell>
          <cell r="U703" t="str">
            <v>USERDEPT</v>
          </cell>
          <cell r="V703" t="str">
            <v>OFFICE</v>
          </cell>
          <cell r="W703" t="str">
            <v>ISPROJEC</v>
          </cell>
          <cell r="X703" t="str">
            <v>BUSSLINE</v>
          </cell>
        </row>
        <row r="704">
          <cell r="E704">
            <v>6738</v>
          </cell>
          <cell r="F704" t="str">
            <v>Computers - Real Profits</v>
          </cell>
          <cell r="G704">
            <v>33</v>
          </cell>
          <cell r="H704" t="str">
            <v>FA - computers</v>
          </cell>
          <cell r="I704" t="str">
            <v>00</v>
          </cell>
          <cell r="J704" t="str">
            <v>C1</v>
          </cell>
          <cell r="K704" t="str">
            <v>F0</v>
          </cell>
          <cell r="L704" t="str">
            <v/>
          </cell>
          <cell r="M704" t="str">
            <v/>
          </cell>
          <cell r="N704" t="str">
            <v>UA</v>
          </cell>
          <cell r="O704" t="str">
            <v/>
          </cell>
          <cell r="S704" t="str">
            <v>LEGALENT</v>
          </cell>
          <cell r="T704" t="str">
            <v>COSTC</v>
          </cell>
          <cell r="U704" t="str">
            <v>ASSET</v>
          </cell>
          <cell r="V704" t="str">
            <v/>
          </cell>
          <cell r="W704" t="str">
            <v/>
          </cell>
          <cell r="X704" t="str">
            <v>ASSETYPE</v>
          </cell>
        </row>
        <row r="705">
          <cell r="E705" t="str">
            <v>Donations</v>
          </cell>
        </row>
        <row r="706">
          <cell r="E706">
            <v>6740</v>
          </cell>
          <cell r="F706" t="str">
            <v>Donations</v>
          </cell>
          <cell r="G706">
            <v>7</v>
          </cell>
          <cell r="H706" t="str">
            <v>Outside Scope</v>
          </cell>
          <cell r="I706" t="str">
            <v>00</v>
          </cell>
          <cell r="J706" t="str">
            <v>C1</v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S706" t="str">
            <v>LEGALENT</v>
          </cell>
          <cell r="T706" t="str">
            <v>COSTC</v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</row>
        <row r="707">
          <cell r="E707">
            <v>6741</v>
          </cell>
          <cell r="F707" t="str">
            <v>Other miscellaneous</v>
          </cell>
          <cell r="G707">
            <v>7</v>
          </cell>
          <cell r="H707" t="str">
            <v>Outside Scope</v>
          </cell>
          <cell r="I707" t="str">
            <v>00</v>
          </cell>
          <cell r="J707" t="str">
            <v>C1</v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S707" t="str">
            <v>LEGALENT</v>
          </cell>
          <cell r="T707" t="str">
            <v>COSTC</v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</row>
        <row r="708">
          <cell r="E708" t="str">
            <v>Marketing costs</v>
          </cell>
        </row>
        <row r="709">
          <cell r="E709">
            <v>6742</v>
          </cell>
          <cell r="F709" t="str">
            <v>Club, trading &amp; professional subs - corporate</v>
          </cell>
          <cell r="G709">
            <v>7</v>
          </cell>
          <cell r="H709" t="str">
            <v>Outside Scope</v>
          </cell>
          <cell r="I709" t="str">
            <v>00</v>
          </cell>
          <cell r="J709" t="str">
            <v>C1</v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S709" t="str">
            <v>LEGALENT</v>
          </cell>
          <cell r="T709" t="str">
            <v>COSTC</v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</row>
        <row r="710">
          <cell r="E710">
            <v>6743</v>
          </cell>
          <cell r="F710" t="str">
            <v>Club, trading &amp; professional subscriptions - staff</v>
          </cell>
          <cell r="G710">
            <v>94</v>
          </cell>
          <cell r="H710" t="str">
            <v>Office expenses</v>
          </cell>
          <cell r="I710" t="str">
            <v>00</v>
          </cell>
          <cell r="J710" t="str">
            <v>C1</v>
          </cell>
          <cell r="K710" t="str">
            <v/>
          </cell>
          <cell r="L710" t="str">
            <v>UO</v>
          </cell>
          <cell r="M710" t="str">
            <v/>
          </cell>
          <cell r="N710" t="str">
            <v/>
          </cell>
          <cell r="O710" t="str">
            <v/>
          </cell>
          <cell r="S710" t="str">
            <v>LEGALENT</v>
          </cell>
          <cell r="T710" t="str">
            <v>COSTC</v>
          </cell>
          <cell r="U710" t="str">
            <v/>
          </cell>
          <cell r="V710" t="str">
            <v>OFFICE</v>
          </cell>
          <cell r="W710" t="str">
            <v/>
          </cell>
          <cell r="X710" t="str">
            <v/>
          </cell>
        </row>
        <row r="711">
          <cell r="E711">
            <v>6744</v>
          </cell>
          <cell r="F711" t="str">
            <v>Contingency</v>
          </cell>
          <cell r="G711">
            <v>7</v>
          </cell>
          <cell r="H711" t="str">
            <v>Outside Scope</v>
          </cell>
          <cell r="I711" t="str">
            <v>00</v>
          </cell>
          <cell r="J711" t="str">
            <v>C1</v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S711" t="str">
            <v>LEGALENT</v>
          </cell>
          <cell r="T711" t="str">
            <v>COSTC</v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</row>
        <row r="712">
          <cell r="E712">
            <v>6750</v>
          </cell>
          <cell r="F712" t="str">
            <v>Corporate advertising fees</v>
          </cell>
          <cell r="G712">
            <v>104</v>
          </cell>
          <cell r="H712" t="str">
            <v>BL Group Comms</v>
          </cell>
          <cell r="I712" t="str">
            <v>00</v>
          </cell>
          <cell r="J712" t="str">
            <v>C1</v>
          </cell>
          <cell r="K712" t="str">
            <v>UC</v>
          </cell>
          <cell r="L712" t="str">
            <v>UJ</v>
          </cell>
          <cell r="M712" t="str">
            <v>VR</v>
          </cell>
          <cell r="N712" t="str">
            <v>UL</v>
          </cell>
          <cell r="O712" t="str">
            <v/>
          </cell>
          <cell r="S712" t="str">
            <v>LEGALENT</v>
          </cell>
          <cell r="T712" t="str">
            <v>COSTC</v>
          </cell>
          <cell r="U712" t="str">
            <v>ACOUNTRY</v>
          </cell>
          <cell r="V712" t="str">
            <v>COMMS</v>
          </cell>
          <cell r="W712" t="str">
            <v>INVRELAT</v>
          </cell>
          <cell r="X712" t="str">
            <v>BUSSLINE</v>
          </cell>
        </row>
        <row r="713">
          <cell r="E713">
            <v>6751</v>
          </cell>
          <cell r="F713" t="str">
            <v>Investor Relations</v>
          </cell>
          <cell r="G713">
            <v>104</v>
          </cell>
          <cell r="H713" t="str">
            <v>BL Group Comms</v>
          </cell>
          <cell r="I713" t="str">
            <v>00</v>
          </cell>
          <cell r="J713" t="str">
            <v>C1</v>
          </cell>
          <cell r="K713" t="str">
            <v>UC</v>
          </cell>
          <cell r="L713" t="str">
            <v>UJ</v>
          </cell>
          <cell r="M713" t="str">
            <v>VR</v>
          </cell>
          <cell r="N713" t="str">
            <v>UL</v>
          </cell>
          <cell r="O713" t="str">
            <v/>
          </cell>
          <cell r="S713" t="str">
            <v>LEGALENT</v>
          </cell>
          <cell r="T713" t="str">
            <v>COSTC</v>
          </cell>
          <cell r="U713" t="str">
            <v>ACOUNTRY</v>
          </cell>
          <cell r="V713" t="str">
            <v>COMMS</v>
          </cell>
          <cell r="W713" t="str">
            <v>INVRELAT</v>
          </cell>
          <cell r="X713" t="str">
            <v>BUSSLINE</v>
          </cell>
        </row>
        <row r="714">
          <cell r="E714">
            <v>6752</v>
          </cell>
          <cell r="F714" t="str">
            <v>Translation movements</v>
          </cell>
          <cell r="G714">
            <v>9</v>
          </cell>
          <cell r="H714" t="str">
            <v>Marketing</v>
          </cell>
          <cell r="I714" t="str">
            <v>00</v>
          </cell>
          <cell r="J714" t="str">
            <v>C1</v>
          </cell>
          <cell r="K714" t="str">
            <v>UC</v>
          </cell>
          <cell r="L714" t="str">
            <v>S7</v>
          </cell>
          <cell r="M714" t="str">
            <v>UT</v>
          </cell>
          <cell r="N714" t="str">
            <v>UL</v>
          </cell>
          <cell r="O714" t="str">
            <v/>
          </cell>
          <cell r="S714" t="str">
            <v>LEGALENT</v>
          </cell>
          <cell r="T714" t="str">
            <v>COSTC</v>
          </cell>
          <cell r="U714" t="str">
            <v>ACOUNTRY</v>
          </cell>
          <cell r="V714" t="str">
            <v>SECTOR</v>
          </cell>
          <cell r="W714" t="str">
            <v>INITIAT</v>
          </cell>
          <cell r="X714" t="str">
            <v>BUSSLINE</v>
          </cell>
        </row>
        <row r="715">
          <cell r="E715">
            <v>6753</v>
          </cell>
          <cell r="F715" t="str">
            <v>Brand</v>
          </cell>
          <cell r="G715">
            <v>9</v>
          </cell>
          <cell r="H715" t="str">
            <v>Marketing</v>
          </cell>
          <cell r="I715" t="str">
            <v>00</v>
          </cell>
          <cell r="J715" t="str">
            <v>C1</v>
          </cell>
          <cell r="K715" t="str">
            <v>UC</v>
          </cell>
          <cell r="L715" t="str">
            <v>S7</v>
          </cell>
          <cell r="M715" t="str">
            <v>UT</v>
          </cell>
          <cell r="N715" t="str">
            <v>UL</v>
          </cell>
          <cell r="O715" t="str">
            <v/>
          </cell>
          <cell r="S715" t="str">
            <v>LEGALENT</v>
          </cell>
          <cell r="T715" t="str">
            <v>COSTC</v>
          </cell>
          <cell r="U715" t="str">
            <v>ACOUNTRY</v>
          </cell>
          <cell r="V715" t="str">
            <v>SECTOR</v>
          </cell>
          <cell r="W715" t="str">
            <v>INITIAT</v>
          </cell>
          <cell r="X715" t="str">
            <v>BUSSLINE</v>
          </cell>
        </row>
        <row r="716">
          <cell r="E716">
            <v>6754</v>
          </cell>
          <cell r="F716" t="str">
            <v>New media</v>
          </cell>
          <cell r="G716">
            <v>9</v>
          </cell>
          <cell r="H716" t="str">
            <v>Marketing</v>
          </cell>
          <cell r="I716" t="str">
            <v>00</v>
          </cell>
          <cell r="J716" t="str">
            <v>C1</v>
          </cell>
          <cell r="K716" t="str">
            <v>UC</v>
          </cell>
          <cell r="L716" t="str">
            <v>S7</v>
          </cell>
          <cell r="M716" t="str">
            <v>UT</v>
          </cell>
          <cell r="N716" t="str">
            <v>UL</v>
          </cell>
          <cell r="O716" t="str">
            <v/>
          </cell>
          <cell r="S716" t="str">
            <v>LEGALENT</v>
          </cell>
          <cell r="T716" t="str">
            <v>COSTC</v>
          </cell>
          <cell r="U716" t="str">
            <v>ACOUNTRY</v>
          </cell>
          <cell r="V716" t="str">
            <v>SECTOR</v>
          </cell>
          <cell r="W716" t="str">
            <v>INITIAT</v>
          </cell>
          <cell r="X716" t="str">
            <v>BUSSLINE</v>
          </cell>
        </row>
        <row r="717">
          <cell r="E717">
            <v>6755</v>
          </cell>
          <cell r="F717" t="str">
            <v>Fund management</v>
          </cell>
          <cell r="G717">
            <v>9</v>
          </cell>
          <cell r="H717" t="str">
            <v>Marketing</v>
          </cell>
          <cell r="I717" t="str">
            <v>00</v>
          </cell>
          <cell r="J717" t="str">
            <v>C1</v>
          </cell>
          <cell r="K717" t="str">
            <v>UC</v>
          </cell>
          <cell r="L717" t="str">
            <v>S7</v>
          </cell>
          <cell r="M717" t="str">
            <v>UT</v>
          </cell>
          <cell r="N717" t="str">
            <v>UL</v>
          </cell>
          <cell r="O717" t="str">
            <v/>
          </cell>
          <cell r="S717" t="str">
            <v>LEGALENT</v>
          </cell>
          <cell r="T717" t="str">
            <v>COSTC</v>
          </cell>
          <cell r="U717" t="str">
            <v>ACOUNTRY</v>
          </cell>
          <cell r="V717" t="str">
            <v>SECTOR</v>
          </cell>
          <cell r="W717" t="str">
            <v>INITIAT</v>
          </cell>
          <cell r="X717" t="str">
            <v>BUSSLINE</v>
          </cell>
        </row>
        <row r="718">
          <cell r="E718">
            <v>6756</v>
          </cell>
          <cell r="F718" t="str">
            <v>Awards</v>
          </cell>
          <cell r="G718">
            <v>9</v>
          </cell>
          <cell r="H718" t="str">
            <v>Marketing</v>
          </cell>
          <cell r="I718" t="str">
            <v>00</v>
          </cell>
          <cell r="J718" t="str">
            <v>C1</v>
          </cell>
          <cell r="K718" t="str">
            <v>UC</v>
          </cell>
          <cell r="L718" t="str">
            <v>S7</v>
          </cell>
          <cell r="M718" t="str">
            <v>UT</v>
          </cell>
          <cell r="N718" t="str">
            <v>UL</v>
          </cell>
          <cell r="O718" t="str">
            <v/>
          </cell>
          <cell r="S718" t="str">
            <v>LEGALENT</v>
          </cell>
          <cell r="T718" t="str">
            <v>COSTC</v>
          </cell>
          <cell r="U718" t="str">
            <v>ACOUNTRY</v>
          </cell>
          <cell r="V718" t="str">
            <v>SECTOR</v>
          </cell>
          <cell r="W718" t="str">
            <v>INITIAT</v>
          </cell>
          <cell r="X718" t="str">
            <v>BUSSLINE</v>
          </cell>
        </row>
        <row r="719">
          <cell r="E719">
            <v>6757</v>
          </cell>
          <cell r="F719" t="str">
            <v>CRM</v>
          </cell>
          <cell r="G719">
            <v>9</v>
          </cell>
          <cell r="H719" t="str">
            <v>Marketing</v>
          </cell>
          <cell r="I719" t="str">
            <v>00</v>
          </cell>
          <cell r="J719" t="str">
            <v>C1</v>
          </cell>
          <cell r="K719" t="str">
            <v>UC</v>
          </cell>
          <cell r="L719" t="str">
            <v>S7</v>
          </cell>
          <cell r="M719" t="str">
            <v>UT</v>
          </cell>
          <cell r="N719" t="str">
            <v>UL</v>
          </cell>
          <cell r="O719" t="str">
            <v/>
          </cell>
          <cell r="S719" t="str">
            <v>LEGALENT</v>
          </cell>
          <cell r="T719" t="str">
            <v>COSTC</v>
          </cell>
          <cell r="U719" t="str">
            <v>ACOUNTRY</v>
          </cell>
          <cell r="V719" t="str">
            <v>SECTOR</v>
          </cell>
          <cell r="W719" t="str">
            <v>INITIAT</v>
          </cell>
          <cell r="X719" t="str">
            <v>BUSSLINE</v>
          </cell>
        </row>
        <row r="720">
          <cell r="E720">
            <v>6758</v>
          </cell>
          <cell r="F720" t="str">
            <v>Pan-European Buyouts</v>
          </cell>
          <cell r="G720">
            <v>9</v>
          </cell>
          <cell r="H720" t="str">
            <v>Marketing</v>
          </cell>
          <cell r="I720" t="str">
            <v>00</v>
          </cell>
          <cell r="J720" t="str">
            <v>C1</v>
          </cell>
          <cell r="K720" t="str">
            <v>UC</v>
          </cell>
          <cell r="L720" t="str">
            <v>S7</v>
          </cell>
          <cell r="M720" t="str">
            <v>UT</v>
          </cell>
          <cell r="N720" t="str">
            <v>UL</v>
          </cell>
          <cell r="O720" t="str">
            <v/>
          </cell>
          <cell r="S720" t="str">
            <v>LEGALENT</v>
          </cell>
          <cell r="T720" t="str">
            <v>COSTC</v>
          </cell>
          <cell r="U720" t="str">
            <v>ACOUNTRY</v>
          </cell>
          <cell r="V720" t="str">
            <v>SECTOR</v>
          </cell>
          <cell r="W720" t="str">
            <v>INITIAT</v>
          </cell>
          <cell r="X720" t="str">
            <v>BUSSLINE</v>
          </cell>
        </row>
        <row r="721">
          <cell r="E721">
            <v>6760</v>
          </cell>
          <cell r="F721" t="str">
            <v>Calendars</v>
          </cell>
          <cell r="G721">
            <v>104</v>
          </cell>
          <cell r="H721" t="str">
            <v>BL Group Comms</v>
          </cell>
          <cell r="I721" t="str">
            <v>00</v>
          </cell>
          <cell r="J721" t="str">
            <v>C1</v>
          </cell>
          <cell r="K721" t="str">
            <v>UC</v>
          </cell>
          <cell r="L721" t="str">
            <v>UJ</v>
          </cell>
          <cell r="M721" t="str">
            <v>VR</v>
          </cell>
          <cell r="N721" t="str">
            <v>UL</v>
          </cell>
          <cell r="O721" t="str">
            <v/>
          </cell>
          <cell r="S721" t="str">
            <v>LEGALENT</v>
          </cell>
          <cell r="T721" t="str">
            <v>COSTC</v>
          </cell>
          <cell r="U721" t="str">
            <v>ACOUNTRY</v>
          </cell>
          <cell r="V721" t="str">
            <v>COMMS</v>
          </cell>
          <cell r="W721" t="str">
            <v>INVRELAT</v>
          </cell>
          <cell r="X721" t="str">
            <v>BUSSLINE</v>
          </cell>
        </row>
        <row r="722">
          <cell r="E722">
            <v>6761</v>
          </cell>
          <cell r="F722" t="str">
            <v>Corporate brochure</v>
          </cell>
          <cell r="G722">
            <v>104</v>
          </cell>
          <cell r="H722" t="str">
            <v>BL Group Comms</v>
          </cell>
          <cell r="I722" t="str">
            <v>00</v>
          </cell>
          <cell r="J722" t="str">
            <v>C1</v>
          </cell>
          <cell r="K722" t="str">
            <v>UC</v>
          </cell>
          <cell r="L722" t="str">
            <v>UJ</v>
          </cell>
          <cell r="M722" t="str">
            <v>VR</v>
          </cell>
          <cell r="N722" t="str">
            <v>UL</v>
          </cell>
          <cell r="O722" t="str">
            <v/>
          </cell>
          <cell r="S722" t="str">
            <v>LEGALENT</v>
          </cell>
          <cell r="T722" t="str">
            <v>COSTC</v>
          </cell>
          <cell r="U722" t="str">
            <v>ACOUNTRY</v>
          </cell>
          <cell r="V722" t="str">
            <v>COMMS</v>
          </cell>
          <cell r="W722" t="str">
            <v>INVRELAT</v>
          </cell>
          <cell r="X722" t="str">
            <v>BUSSLINE</v>
          </cell>
        </row>
        <row r="723">
          <cell r="E723">
            <v>6762</v>
          </cell>
          <cell r="F723" t="str">
            <v>Communication to other strategic groups</v>
          </cell>
          <cell r="G723">
            <v>104</v>
          </cell>
          <cell r="H723" t="str">
            <v>BL Group Comms</v>
          </cell>
          <cell r="I723" t="str">
            <v>00</v>
          </cell>
          <cell r="J723" t="str">
            <v>C1</v>
          </cell>
          <cell r="K723" t="str">
            <v>UC</v>
          </cell>
          <cell r="L723" t="str">
            <v>UJ</v>
          </cell>
          <cell r="M723" t="str">
            <v>VR</v>
          </cell>
          <cell r="N723" t="str">
            <v>UL</v>
          </cell>
          <cell r="O723" t="str">
            <v/>
          </cell>
          <cell r="S723" t="str">
            <v>LEGALENT</v>
          </cell>
          <cell r="T723" t="str">
            <v>COSTC</v>
          </cell>
          <cell r="U723" t="str">
            <v>ACOUNTRY</v>
          </cell>
          <cell r="V723" t="str">
            <v>COMMS</v>
          </cell>
          <cell r="W723" t="str">
            <v>INVRELAT</v>
          </cell>
          <cell r="X723" t="str">
            <v>BUSSLINE</v>
          </cell>
        </row>
        <row r="724">
          <cell r="E724">
            <v>6763</v>
          </cell>
          <cell r="F724" t="str">
            <v>subs and memberships</v>
          </cell>
          <cell r="G724">
            <v>9</v>
          </cell>
          <cell r="H724" t="str">
            <v>Marketing</v>
          </cell>
          <cell r="I724" t="str">
            <v>00</v>
          </cell>
          <cell r="J724" t="str">
            <v>C1</v>
          </cell>
          <cell r="K724" t="str">
            <v>UC</v>
          </cell>
          <cell r="L724" t="str">
            <v>S7</v>
          </cell>
          <cell r="M724" t="str">
            <v>UT</v>
          </cell>
          <cell r="N724" t="str">
            <v>UL</v>
          </cell>
          <cell r="O724" t="str">
            <v/>
          </cell>
          <cell r="S724" t="str">
            <v>LEGALENT</v>
          </cell>
          <cell r="T724" t="str">
            <v>COSTC</v>
          </cell>
          <cell r="U724" t="str">
            <v>ACOUNTRY</v>
          </cell>
          <cell r="V724" t="str">
            <v>SECTOR</v>
          </cell>
          <cell r="W724" t="str">
            <v>INITIAT</v>
          </cell>
          <cell r="X724" t="str">
            <v>BUSSLINE</v>
          </cell>
        </row>
        <row r="725">
          <cell r="E725">
            <v>6765</v>
          </cell>
          <cell r="F725" t="str">
            <v>RAM</v>
          </cell>
          <cell r="G725">
            <v>104</v>
          </cell>
          <cell r="H725" t="str">
            <v>BL Group Comms</v>
          </cell>
          <cell r="I725" t="str">
            <v>00</v>
          </cell>
          <cell r="J725" t="str">
            <v>C1</v>
          </cell>
          <cell r="K725" t="str">
            <v>UC</v>
          </cell>
          <cell r="L725" t="str">
            <v>UJ</v>
          </cell>
          <cell r="M725" t="str">
            <v>VR</v>
          </cell>
          <cell r="N725" t="str">
            <v>UL</v>
          </cell>
          <cell r="O725" t="str">
            <v/>
          </cell>
          <cell r="S725" t="str">
            <v>LEGALENT</v>
          </cell>
          <cell r="T725" t="str">
            <v>COSTC</v>
          </cell>
          <cell r="U725" t="str">
            <v>ACOUNTRY</v>
          </cell>
          <cell r="V725" t="str">
            <v>COMMS</v>
          </cell>
          <cell r="W725" t="str">
            <v>INVRELAT</v>
          </cell>
          <cell r="X725" t="str">
            <v>BUSSLINE</v>
          </cell>
        </row>
        <row r="726">
          <cell r="E726">
            <v>6766</v>
          </cell>
          <cell r="F726" t="str">
            <v>Opportunistic</v>
          </cell>
          <cell r="G726">
            <v>9</v>
          </cell>
          <cell r="H726" t="str">
            <v>Marketing</v>
          </cell>
          <cell r="I726" t="str">
            <v>00</v>
          </cell>
          <cell r="J726" t="str">
            <v>C1</v>
          </cell>
          <cell r="K726" t="str">
            <v>UC</v>
          </cell>
          <cell r="L726" t="str">
            <v>S7</v>
          </cell>
          <cell r="M726" t="str">
            <v>UT</v>
          </cell>
          <cell r="N726" t="str">
            <v>UL</v>
          </cell>
          <cell r="O726" t="str">
            <v/>
          </cell>
          <cell r="S726" t="str">
            <v>LEGALENT</v>
          </cell>
          <cell r="T726" t="str">
            <v>COSTC</v>
          </cell>
          <cell r="U726" t="str">
            <v>ACOUNTRY</v>
          </cell>
          <cell r="V726" t="str">
            <v>SECTOR</v>
          </cell>
          <cell r="W726" t="str">
            <v>INITIAT</v>
          </cell>
          <cell r="X726" t="str">
            <v>BUSSLINE</v>
          </cell>
        </row>
        <row r="727">
          <cell r="E727">
            <v>6767</v>
          </cell>
          <cell r="F727" t="str">
            <v>Events</v>
          </cell>
          <cell r="G727">
            <v>9</v>
          </cell>
          <cell r="H727" t="str">
            <v>Marketing</v>
          </cell>
          <cell r="I727" t="str">
            <v>00</v>
          </cell>
          <cell r="J727" t="str">
            <v>C1</v>
          </cell>
          <cell r="K727" t="str">
            <v>UC</v>
          </cell>
          <cell r="L727" t="str">
            <v>S7</v>
          </cell>
          <cell r="M727" t="str">
            <v>UT</v>
          </cell>
          <cell r="N727" t="str">
            <v>UL</v>
          </cell>
          <cell r="O727" t="str">
            <v/>
          </cell>
          <cell r="S727" t="str">
            <v>LEGALENT</v>
          </cell>
          <cell r="T727" t="str">
            <v>COSTC</v>
          </cell>
          <cell r="U727" t="str">
            <v>ACOUNTRY</v>
          </cell>
          <cell r="V727" t="str">
            <v>SECTOR</v>
          </cell>
          <cell r="W727" t="str">
            <v>INITIAT</v>
          </cell>
          <cell r="X727" t="str">
            <v>BUSSLINE</v>
          </cell>
        </row>
        <row r="728">
          <cell r="E728">
            <v>6768</v>
          </cell>
          <cell r="F728" t="str">
            <v>Corporate Hospitality</v>
          </cell>
          <cell r="G728">
            <v>9</v>
          </cell>
          <cell r="H728" t="str">
            <v>Marketing</v>
          </cell>
          <cell r="I728" t="str">
            <v>00</v>
          </cell>
          <cell r="J728" t="str">
            <v>C1</v>
          </cell>
          <cell r="K728" t="str">
            <v>UC</v>
          </cell>
          <cell r="L728" t="str">
            <v>S7</v>
          </cell>
          <cell r="M728" t="str">
            <v>UT</v>
          </cell>
          <cell r="N728" t="str">
            <v>UL</v>
          </cell>
          <cell r="O728" t="str">
            <v/>
          </cell>
          <cell r="S728" t="str">
            <v>LEGALENT</v>
          </cell>
          <cell r="T728" t="str">
            <v>COSTC</v>
          </cell>
          <cell r="U728" t="str">
            <v>ACOUNTRY</v>
          </cell>
          <cell r="V728" t="str">
            <v>SECTOR</v>
          </cell>
          <cell r="W728" t="str">
            <v>INITIAT</v>
          </cell>
          <cell r="X728" t="str">
            <v>BUSSLINE</v>
          </cell>
        </row>
        <row r="729">
          <cell r="E729">
            <v>6770</v>
          </cell>
          <cell r="F729" t="str">
            <v>PR agency fees</v>
          </cell>
          <cell r="G729">
            <v>104</v>
          </cell>
          <cell r="H729" t="str">
            <v>BL Group Comms</v>
          </cell>
          <cell r="I729" t="str">
            <v>00</v>
          </cell>
          <cell r="J729" t="str">
            <v>C1</v>
          </cell>
          <cell r="K729" t="str">
            <v>UC</v>
          </cell>
          <cell r="L729" t="str">
            <v>UJ</v>
          </cell>
          <cell r="M729" t="str">
            <v>VR</v>
          </cell>
          <cell r="N729" t="str">
            <v>UL</v>
          </cell>
          <cell r="O729" t="str">
            <v/>
          </cell>
          <cell r="S729" t="str">
            <v>LEGALENT</v>
          </cell>
          <cell r="T729" t="str">
            <v>COSTC</v>
          </cell>
          <cell r="U729" t="str">
            <v>ACOUNTRY</v>
          </cell>
          <cell r="V729" t="str">
            <v>COMMS</v>
          </cell>
          <cell r="W729" t="str">
            <v>INVRELAT</v>
          </cell>
          <cell r="X729" t="str">
            <v>BUSSLINE</v>
          </cell>
        </row>
        <row r="730">
          <cell r="E730">
            <v>6771</v>
          </cell>
          <cell r="F730" t="str">
            <v>Media monitoring &amp; training</v>
          </cell>
          <cell r="G730">
            <v>104</v>
          </cell>
          <cell r="H730" t="str">
            <v>BL Group Comms</v>
          </cell>
          <cell r="I730" t="str">
            <v>00</v>
          </cell>
          <cell r="J730" t="str">
            <v>C1</v>
          </cell>
          <cell r="K730" t="str">
            <v>UC</v>
          </cell>
          <cell r="L730" t="str">
            <v>UJ</v>
          </cell>
          <cell r="M730" t="str">
            <v>VR</v>
          </cell>
          <cell r="N730" t="str">
            <v>UL</v>
          </cell>
          <cell r="O730" t="str">
            <v/>
          </cell>
          <cell r="S730" t="str">
            <v>LEGALENT</v>
          </cell>
          <cell r="T730" t="str">
            <v>COSTC</v>
          </cell>
          <cell r="U730" t="str">
            <v>ACOUNTRY</v>
          </cell>
          <cell r="V730" t="str">
            <v>COMMS</v>
          </cell>
          <cell r="W730" t="str">
            <v>INVRELAT</v>
          </cell>
          <cell r="X730" t="str">
            <v>BUSSLINE</v>
          </cell>
        </row>
        <row r="731">
          <cell r="E731">
            <v>6772</v>
          </cell>
          <cell r="F731" t="str">
            <v>Press Office expenses</v>
          </cell>
          <cell r="G731">
            <v>104</v>
          </cell>
          <cell r="H731" t="str">
            <v>BL Group Comms</v>
          </cell>
          <cell r="I731" t="str">
            <v>00</v>
          </cell>
          <cell r="J731" t="str">
            <v>C1</v>
          </cell>
          <cell r="K731" t="str">
            <v>UC</v>
          </cell>
          <cell r="L731" t="str">
            <v>UJ</v>
          </cell>
          <cell r="M731" t="str">
            <v>VR</v>
          </cell>
          <cell r="N731" t="str">
            <v>UL</v>
          </cell>
          <cell r="O731" t="str">
            <v/>
          </cell>
          <cell r="S731" t="str">
            <v>LEGALENT</v>
          </cell>
          <cell r="T731" t="str">
            <v>COSTC</v>
          </cell>
          <cell r="U731" t="str">
            <v>ACOUNTRY</v>
          </cell>
          <cell r="V731" t="str">
            <v>COMMS</v>
          </cell>
          <cell r="W731" t="str">
            <v>INVRELAT</v>
          </cell>
          <cell r="X731" t="str">
            <v>BUSSLINE</v>
          </cell>
        </row>
        <row r="732">
          <cell r="E732">
            <v>6775</v>
          </cell>
          <cell r="F732" t="str">
            <v>Conference sponsorship</v>
          </cell>
          <cell r="G732">
            <v>9</v>
          </cell>
          <cell r="H732" t="str">
            <v>Marketing</v>
          </cell>
          <cell r="I732" t="str">
            <v>00</v>
          </cell>
          <cell r="J732" t="str">
            <v>C1</v>
          </cell>
          <cell r="K732" t="str">
            <v>UC</v>
          </cell>
          <cell r="L732" t="str">
            <v>S7</v>
          </cell>
          <cell r="M732" t="str">
            <v>UT</v>
          </cell>
          <cell r="N732" t="str">
            <v>UL</v>
          </cell>
          <cell r="O732" t="str">
            <v/>
          </cell>
          <cell r="S732" t="str">
            <v>LEGALENT</v>
          </cell>
          <cell r="T732" t="str">
            <v>COSTC</v>
          </cell>
          <cell r="U732" t="str">
            <v>ACOUNTRY</v>
          </cell>
          <cell r="V732" t="str">
            <v>SECTOR</v>
          </cell>
          <cell r="W732" t="str">
            <v>INITIAT</v>
          </cell>
          <cell r="X732" t="str">
            <v>BUSSLINE</v>
          </cell>
        </row>
        <row r="733">
          <cell r="E733">
            <v>6776</v>
          </cell>
          <cell r="F733" t="str">
            <v>Merchandise</v>
          </cell>
          <cell r="G733">
            <v>9</v>
          </cell>
          <cell r="H733" t="str">
            <v>Marketing</v>
          </cell>
          <cell r="I733" t="str">
            <v>00</v>
          </cell>
          <cell r="J733" t="str">
            <v>C1</v>
          </cell>
          <cell r="K733" t="str">
            <v>UC</v>
          </cell>
          <cell r="L733" t="str">
            <v>S7</v>
          </cell>
          <cell r="M733" t="str">
            <v>UT</v>
          </cell>
          <cell r="N733" t="str">
            <v>UL</v>
          </cell>
          <cell r="O733" t="str">
            <v/>
          </cell>
          <cell r="S733" t="str">
            <v>LEGALENT</v>
          </cell>
          <cell r="T733" t="str">
            <v>COSTC</v>
          </cell>
          <cell r="U733" t="str">
            <v>ACOUNTRY</v>
          </cell>
          <cell r="V733" t="str">
            <v>SECTOR</v>
          </cell>
          <cell r="W733" t="str">
            <v>INITIAT</v>
          </cell>
          <cell r="X733" t="str">
            <v>BUSSLINE</v>
          </cell>
        </row>
        <row r="734">
          <cell r="E734">
            <v>6777</v>
          </cell>
          <cell r="F734" t="str">
            <v>Sector Marketing</v>
          </cell>
          <cell r="G734">
            <v>9</v>
          </cell>
          <cell r="H734" t="str">
            <v>Marketing</v>
          </cell>
          <cell r="I734" t="str">
            <v>00</v>
          </cell>
          <cell r="J734" t="str">
            <v>C1</v>
          </cell>
          <cell r="K734" t="str">
            <v>UC</v>
          </cell>
          <cell r="L734" t="str">
            <v>S7</v>
          </cell>
          <cell r="M734" t="str">
            <v>UT</v>
          </cell>
          <cell r="N734" t="str">
            <v>UL</v>
          </cell>
          <cell r="O734" t="str">
            <v/>
          </cell>
          <cell r="S734" t="str">
            <v>LEGALENT</v>
          </cell>
          <cell r="T734" t="str">
            <v>COSTC</v>
          </cell>
          <cell r="U734" t="str">
            <v>ACOUNTRY</v>
          </cell>
          <cell r="V734" t="str">
            <v>SECTOR</v>
          </cell>
          <cell r="W734" t="str">
            <v>INITIAT</v>
          </cell>
          <cell r="X734" t="str">
            <v>BUSSLINE</v>
          </cell>
        </row>
        <row r="735">
          <cell r="E735">
            <v>6780</v>
          </cell>
          <cell r="F735" t="str">
            <v>Direct marketing/ Collaterals</v>
          </cell>
          <cell r="G735">
            <v>9</v>
          </cell>
          <cell r="H735" t="str">
            <v>Marketing</v>
          </cell>
          <cell r="I735" t="str">
            <v>00</v>
          </cell>
          <cell r="J735" t="str">
            <v>C1</v>
          </cell>
          <cell r="K735" t="str">
            <v>UC</v>
          </cell>
          <cell r="L735" t="str">
            <v>S7</v>
          </cell>
          <cell r="M735" t="str">
            <v>UT</v>
          </cell>
          <cell r="N735" t="str">
            <v>UL</v>
          </cell>
          <cell r="O735" t="str">
            <v/>
          </cell>
          <cell r="S735" t="str">
            <v>LEGALENT</v>
          </cell>
          <cell r="T735" t="str">
            <v>COSTC</v>
          </cell>
          <cell r="U735" t="str">
            <v>ACOUNTRY</v>
          </cell>
          <cell r="V735" t="str">
            <v>SECTOR</v>
          </cell>
          <cell r="W735" t="str">
            <v>INITIAT</v>
          </cell>
          <cell r="X735" t="str">
            <v>BUSSLINE</v>
          </cell>
        </row>
        <row r="736">
          <cell r="E736">
            <v>6785</v>
          </cell>
          <cell r="F736" t="str">
            <v>Miscellaneous</v>
          </cell>
          <cell r="G736">
            <v>9</v>
          </cell>
          <cell r="H736" t="str">
            <v>Marketing</v>
          </cell>
          <cell r="I736" t="str">
            <v>00</v>
          </cell>
          <cell r="J736" t="str">
            <v>C1</v>
          </cell>
          <cell r="K736" t="str">
            <v>UC</v>
          </cell>
          <cell r="L736" t="str">
            <v>S7</v>
          </cell>
          <cell r="M736" t="str">
            <v>UT</v>
          </cell>
          <cell r="N736" t="str">
            <v>UL</v>
          </cell>
          <cell r="O736" t="str">
            <v/>
          </cell>
          <cell r="S736" t="str">
            <v>LEGALENT</v>
          </cell>
          <cell r="T736" t="str">
            <v>COSTC</v>
          </cell>
          <cell r="U736" t="str">
            <v>ACOUNTRY</v>
          </cell>
          <cell r="V736" t="str">
            <v>SECTOR</v>
          </cell>
          <cell r="W736" t="str">
            <v>INITIAT</v>
          </cell>
          <cell r="X736" t="str">
            <v>BUSSLINE</v>
          </cell>
        </row>
        <row r="737">
          <cell r="E737">
            <v>6786</v>
          </cell>
          <cell r="F737" t="str">
            <v>People programme</v>
          </cell>
          <cell r="G737">
            <v>9</v>
          </cell>
          <cell r="H737" t="str">
            <v>Marketing</v>
          </cell>
          <cell r="I737" t="str">
            <v>00</v>
          </cell>
          <cell r="J737" t="str">
            <v>C1</v>
          </cell>
          <cell r="K737" t="str">
            <v>UC</v>
          </cell>
          <cell r="L737" t="str">
            <v>S7</v>
          </cell>
          <cell r="M737" t="str">
            <v>UT</v>
          </cell>
          <cell r="N737" t="str">
            <v>UL</v>
          </cell>
          <cell r="O737" t="str">
            <v/>
          </cell>
          <cell r="S737" t="str">
            <v>LEGALENT</v>
          </cell>
          <cell r="T737" t="str">
            <v>COSTC</v>
          </cell>
          <cell r="U737" t="str">
            <v>ACOUNTRY</v>
          </cell>
          <cell r="V737" t="str">
            <v>SECTOR</v>
          </cell>
          <cell r="W737" t="str">
            <v>INITIAT</v>
          </cell>
          <cell r="X737" t="str">
            <v>BUSSLINE</v>
          </cell>
        </row>
        <row r="738">
          <cell r="E738">
            <v>6790</v>
          </cell>
          <cell r="F738" t="str">
            <v>Internal communications</v>
          </cell>
          <cell r="G738">
            <v>104</v>
          </cell>
          <cell r="H738" t="str">
            <v>BL Group Comms</v>
          </cell>
          <cell r="I738" t="str">
            <v>00</v>
          </cell>
          <cell r="J738" t="str">
            <v>C1</v>
          </cell>
          <cell r="K738" t="str">
            <v>UC</v>
          </cell>
          <cell r="L738" t="str">
            <v>UJ</v>
          </cell>
          <cell r="M738" t="str">
            <v>VR</v>
          </cell>
          <cell r="N738" t="str">
            <v>UL</v>
          </cell>
          <cell r="O738" t="str">
            <v/>
          </cell>
          <cell r="S738" t="str">
            <v>LEGALENT</v>
          </cell>
          <cell r="T738" t="str">
            <v>COSTC</v>
          </cell>
          <cell r="U738" t="str">
            <v>ACOUNTRY</v>
          </cell>
          <cell r="V738" t="str">
            <v>COMMS</v>
          </cell>
          <cell r="W738" t="str">
            <v>INVRELAT</v>
          </cell>
          <cell r="X738" t="str">
            <v>BUSSLINE</v>
          </cell>
        </row>
        <row r="739">
          <cell r="E739">
            <v>6791</v>
          </cell>
          <cell r="F739" t="str">
            <v>Market Research</v>
          </cell>
          <cell r="G739">
            <v>9</v>
          </cell>
          <cell r="H739" t="str">
            <v>Marketing</v>
          </cell>
          <cell r="I739" t="str">
            <v>00</v>
          </cell>
          <cell r="J739" t="str">
            <v>C1</v>
          </cell>
          <cell r="K739" t="str">
            <v>UC</v>
          </cell>
          <cell r="L739" t="str">
            <v>S7</v>
          </cell>
          <cell r="M739" t="str">
            <v>UT</v>
          </cell>
          <cell r="N739" t="str">
            <v>UL</v>
          </cell>
          <cell r="O739" t="str">
            <v/>
          </cell>
          <cell r="S739" t="str">
            <v>LEGALENT</v>
          </cell>
          <cell r="T739" t="str">
            <v>COSTC</v>
          </cell>
          <cell r="U739" t="str">
            <v>ACOUNTRY</v>
          </cell>
          <cell r="V739" t="str">
            <v>SECTOR</v>
          </cell>
          <cell r="W739" t="str">
            <v>INITIAT</v>
          </cell>
          <cell r="X739" t="str">
            <v>BUSSLINE</v>
          </cell>
        </row>
        <row r="740">
          <cell r="E740">
            <v>6792</v>
          </cell>
          <cell r="F740" t="str">
            <v>Business Development</v>
          </cell>
          <cell r="G740">
            <v>9</v>
          </cell>
          <cell r="H740" t="str">
            <v>Marketing</v>
          </cell>
          <cell r="I740" t="str">
            <v>00</v>
          </cell>
          <cell r="J740" t="str">
            <v>C1</v>
          </cell>
          <cell r="K740" t="str">
            <v>UC</v>
          </cell>
          <cell r="L740" t="str">
            <v>S7</v>
          </cell>
          <cell r="M740" t="str">
            <v>UT</v>
          </cell>
          <cell r="N740" t="str">
            <v>UL</v>
          </cell>
          <cell r="O740" t="str">
            <v/>
          </cell>
          <cell r="S740" t="str">
            <v>LEGALENT</v>
          </cell>
          <cell r="T740" t="str">
            <v>COSTC</v>
          </cell>
          <cell r="U740" t="str">
            <v>ACOUNTRY</v>
          </cell>
          <cell r="V740" t="str">
            <v>SECTOR</v>
          </cell>
          <cell r="W740" t="str">
            <v>INITIAT</v>
          </cell>
          <cell r="X740" t="str">
            <v>BUSSLINE</v>
          </cell>
        </row>
        <row r="741">
          <cell r="E741">
            <v>6795</v>
          </cell>
          <cell r="F741" t="str">
            <v>Public affairs</v>
          </cell>
          <cell r="G741">
            <v>9</v>
          </cell>
          <cell r="H741" t="str">
            <v>Marketing</v>
          </cell>
          <cell r="I741" t="str">
            <v>00</v>
          </cell>
          <cell r="J741" t="str">
            <v>C1</v>
          </cell>
          <cell r="K741" t="str">
            <v>UC</v>
          </cell>
          <cell r="L741" t="str">
            <v>S7</v>
          </cell>
          <cell r="M741" t="str">
            <v>UT</v>
          </cell>
          <cell r="N741" t="str">
            <v>UL</v>
          </cell>
          <cell r="O741" t="str">
            <v/>
          </cell>
          <cell r="S741" t="str">
            <v>LEGALENT</v>
          </cell>
          <cell r="T741" t="str">
            <v>COSTC</v>
          </cell>
          <cell r="U741" t="str">
            <v>ACOUNTRY</v>
          </cell>
          <cell r="V741" t="str">
            <v>SECTOR</v>
          </cell>
          <cell r="W741" t="str">
            <v>INITIAT</v>
          </cell>
          <cell r="X741" t="str">
            <v>BUSSLINE</v>
          </cell>
        </row>
        <row r="742">
          <cell r="E742">
            <v>6796</v>
          </cell>
          <cell r="F742" t="str">
            <v>Other consultancy</v>
          </cell>
          <cell r="G742">
            <v>9</v>
          </cell>
          <cell r="H742" t="str">
            <v>Marketing</v>
          </cell>
          <cell r="I742" t="str">
            <v>00</v>
          </cell>
          <cell r="J742" t="str">
            <v>C1</v>
          </cell>
          <cell r="K742" t="str">
            <v>UC</v>
          </cell>
          <cell r="L742" t="str">
            <v>S7</v>
          </cell>
          <cell r="M742" t="str">
            <v>UT</v>
          </cell>
          <cell r="N742" t="str">
            <v>UL</v>
          </cell>
          <cell r="O742" t="str">
            <v/>
          </cell>
          <cell r="S742" t="str">
            <v>LEGALENT</v>
          </cell>
          <cell r="T742" t="str">
            <v>COSTC</v>
          </cell>
          <cell r="U742" t="str">
            <v>ACOUNTRY</v>
          </cell>
          <cell r="V742" t="str">
            <v>SECTOR</v>
          </cell>
          <cell r="W742" t="str">
            <v>INITIAT</v>
          </cell>
          <cell r="X742" t="str">
            <v>BUSSLINE</v>
          </cell>
        </row>
        <row r="743">
          <cell r="E743" t="str">
            <v>Miscellaneous</v>
          </cell>
        </row>
        <row r="744">
          <cell r="E744">
            <v>6800</v>
          </cell>
          <cell r="F744" t="str">
            <v>General Partner Share</v>
          </cell>
          <cell r="G744">
            <v>36</v>
          </cell>
          <cell r="H744" t="str">
            <v>Fund fee income</v>
          </cell>
          <cell r="I744" t="str">
            <v>00</v>
          </cell>
          <cell r="J744" t="str">
            <v>C1</v>
          </cell>
          <cell r="K744" t="str">
            <v>UF</v>
          </cell>
          <cell r="L744" t="str">
            <v>VM</v>
          </cell>
          <cell r="M744" t="str">
            <v>PN</v>
          </cell>
          <cell r="N744" t="str">
            <v/>
          </cell>
          <cell r="O744" t="str">
            <v/>
          </cell>
          <cell r="S744" t="str">
            <v>LEGALENT</v>
          </cell>
          <cell r="T744" t="str">
            <v>COSTC</v>
          </cell>
          <cell r="U744" t="str">
            <v>FUNMARK</v>
          </cell>
          <cell r="V744" t="str">
            <v>MOVES</v>
          </cell>
          <cell r="W744" t="str">
            <v>PORTFOLI</v>
          </cell>
          <cell r="X744" t="str">
            <v/>
          </cell>
        </row>
        <row r="745">
          <cell r="E745">
            <v>6850</v>
          </cell>
          <cell r="F745" t="str">
            <v>Partnership expenses</v>
          </cell>
          <cell r="G745">
            <v>56</v>
          </cell>
          <cell r="H745" t="str">
            <v>Partnership expenses</v>
          </cell>
          <cell r="I745" t="str">
            <v>00</v>
          </cell>
          <cell r="J745" t="str">
            <v>C1</v>
          </cell>
          <cell r="K745" t="str">
            <v>UF</v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S745" t="str">
            <v>LEGALENT</v>
          </cell>
          <cell r="T745" t="str">
            <v>COSTC</v>
          </cell>
          <cell r="U745" t="str">
            <v>FUNMARK</v>
          </cell>
          <cell r="V745" t="str">
            <v/>
          </cell>
          <cell r="W745" t="str">
            <v/>
          </cell>
          <cell r="X745" t="str">
            <v/>
          </cell>
        </row>
        <row r="746">
          <cell r="E746">
            <v>6855</v>
          </cell>
          <cell r="F746" t="str">
            <v>Advisory Fees Expense</v>
          </cell>
          <cell r="G746">
            <v>7</v>
          </cell>
          <cell r="H746" t="str">
            <v>Outside Scope</v>
          </cell>
          <cell r="I746" t="str">
            <v>00</v>
          </cell>
          <cell r="J746" t="str">
            <v>C1</v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S746" t="str">
            <v>LEGALENT</v>
          </cell>
          <cell r="T746" t="str">
            <v>COSTC</v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</row>
        <row r="747">
          <cell r="E747">
            <v>6860</v>
          </cell>
          <cell r="F747" t="str">
            <v>Transfer to capital - expenses</v>
          </cell>
          <cell r="G747">
            <v>7</v>
          </cell>
          <cell r="H747" t="str">
            <v>Outside Scope</v>
          </cell>
          <cell r="I747" t="str">
            <v>00</v>
          </cell>
          <cell r="J747" t="str">
            <v>C1</v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S747" t="str">
            <v>LEGALENT</v>
          </cell>
          <cell r="T747" t="str">
            <v>COSTC</v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</row>
        <row r="748">
          <cell r="E748">
            <v>6866</v>
          </cell>
          <cell r="F748" t="str">
            <v>Provision for liabilities and charges</v>
          </cell>
          <cell r="G748">
            <v>78</v>
          </cell>
          <cell r="H748" t="str">
            <v>BS bals</v>
          </cell>
          <cell r="I748" t="str">
            <v>00</v>
          </cell>
          <cell r="J748" t="str">
            <v>C1</v>
          </cell>
          <cell r="K748" t="str">
            <v/>
          </cell>
          <cell r="L748" t="str">
            <v>VM</v>
          </cell>
          <cell r="M748" t="str">
            <v/>
          </cell>
          <cell r="N748" t="str">
            <v/>
          </cell>
          <cell r="O748" t="str">
            <v/>
          </cell>
          <cell r="S748" t="str">
            <v>LEGALENT</v>
          </cell>
          <cell r="T748" t="str">
            <v>COSTC</v>
          </cell>
          <cell r="U748" t="str">
            <v/>
          </cell>
          <cell r="V748" t="str">
            <v>MOVES</v>
          </cell>
          <cell r="W748" t="str">
            <v/>
          </cell>
          <cell r="X748" t="str">
            <v/>
          </cell>
        </row>
        <row r="749">
          <cell r="E749">
            <v>6876</v>
          </cell>
          <cell r="F749" t="str">
            <v>Provision re Shares in subsidiaries</v>
          </cell>
          <cell r="G749">
            <v>43</v>
          </cell>
          <cell r="H749" t="str">
            <v>Other assets</v>
          </cell>
          <cell r="I749" t="str">
            <v>00</v>
          </cell>
          <cell r="J749" t="str">
            <v>C1</v>
          </cell>
          <cell r="K749" t="str">
            <v/>
          </cell>
          <cell r="L749" t="str">
            <v>VM</v>
          </cell>
          <cell r="M749" t="str">
            <v>UI</v>
          </cell>
          <cell r="N749" t="str">
            <v/>
          </cell>
          <cell r="O749" t="str">
            <v/>
          </cell>
          <cell r="S749" t="str">
            <v>LEGALENT</v>
          </cell>
          <cell r="T749" t="str">
            <v>COSTC</v>
          </cell>
          <cell r="U749" t="str">
            <v/>
          </cell>
          <cell r="V749" t="str">
            <v>MOVES</v>
          </cell>
          <cell r="W749" t="str">
            <v>INTRACO</v>
          </cell>
          <cell r="X749" t="str">
            <v/>
          </cell>
        </row>
        <row r="750">
          <cell r="E750">
            <v>6886</v>
          </cell>
          <cell r="F750" t="str">
            <v>Provision re Intercompany bals</v>
          </cell>
          <cell r="G750">
            <v>43</v>
          </cell>
          <cell r="H750" t="str">
            <v>Other assets</v>
          </cell>
          <cell r="I750" t="str">
            <v>00</v>
          </cell>
          <cell r="J750" t="str">
            <v>C1</v>
          </cell>
          <cell r="K750" t="str">
            <v/>
          </cell>
          <cell r="L750" t="str">
            <v>VM</v>
          </cell>
          <cell r="M750" t="str">
            <v>UI</v>
          </cell>
          <cell r="N750" t="str">
            <v/>
          </cell>
          <cell r="O750" t="str">
            <v/>
          </cell>
          <cell r="S750" t="str">
            <v>LEGALENT</v>
          </cell>
          <cell r="T750" t="str">
            <v>COSTC</v>
          </cell>
          <cell r="U750" t="str">
            <v/>
          </cell>
          <cell r="V750" t="str">
            <v>MOVES</v>
          </cell>
          <cell r="W750" t="str">
            <v>INTRACO</v>
          </cell>
          <cell r="X750" t="str">
            <v/>
          </cell>
        </row>
        <row r="751">
          <cell r="E751">
            <v>6895</v>
          </cell>
          <cell r="F751" t="str">
            <v>Amortisation of Directors' Loan</v>
          </cell>
          <cell r="G751">
            <v>7</v>
          </cell>
          <cell r="H751" t="str">
            <v>Outside Scope</v>
          </cell>
          <cell r="I751" t="str">
            <v>00</v>
          </cell>
          <cell r="J751" t="str">
            <v>C1</v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S751" t="str">
            <v>LEGALENT</v>
          </cell>
          <cell r="T751" t="str">
            <v>COSTC</v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</row>
        <row r="752">
          <cell r="E752">
            <v>6896</v>
          </cell>
          <cell r="F752" t="str">
            <v>Amortisation of goodwill</v>
          </cell>
          <cell r="G752">
            <v>7</v>
          </cell>
          <cell r="H752" t="str">
            <v>Outside Scope</v>
          </cell>
          <cell r="I752" t="str">
            <v>00</v>
          </cell>
          <cell r="J752" t="str">
            <v>C1</v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S752" t="str">
            <v>LEGALENT</v>
          </cell>
          <cell r="T752" t="str">
            <v>COSTC</v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</row>
        <row r="753">
          <cell r="E753">
            <v>6910</v>
          </cell>
          <cell r="F753" t="str">
            <v>UK corporation tax</v>
          </cell>
          <cell r="G753">
            <v>78</v>
          </cell>
          <cell r="H753" t="str">
            <v>BS bals</v>
          </cell>
          <cell r="I753" t="str">
            <v>00</v>
          </cell>
          <cell r="J753" t="str">
            <v>C1</v>
          </cell>
          <cell r="K753" t="str">
            <v/>
          </cell>
          <cell r="L753" t="str">
            <v>VM</v>
          </cell>
          <cell r="M753" t="str">
            <v/>
          </cell>
          <cell r="N753" t="str">
            <v/>
          </cell>
          <cell r="O753" t="str">
            <v/>
          </cell>
          <cell r="S753" t="str">
            <v>LEGALENT</v>
          </cell>
          <cell r="T753" t="str">
            <v>COSTC</v>
          </cell>
          <cell r="U753" t="str">
            <v/>
          </cell>
          <cell r="V753" t="str">
            <v>MOVES</v>
          </cell>
          <cell r="W753" t="str">
            <v/>
          </cell>
          <cell r="X753" t="str">
            <v/>
          </cell>
        </row>
        <row r="754">
          <cell r="E754">
            <v>6911</v>
          </cell>
          <cell r="F754" t="str">
            <v>Non UK corporate tax</v>
          </cell>
          <cell r="G754">
            <v>54</v>
          </cell>
          <cell r="H754" t="str">
            <v>Foreign corporate tax</v>
          </cell>
          <cell r="I754" t="str">
            <v>00</v>
          </cell>
          <cell r="J754" t="str">
            <v>C1</v>
          </cell>
          <cell r="K754" t="str">
            <v>TT</v>
          </cell>
          <cell r="L754" t="str">
            <v>VM</v>
          </cell>
          <cell r="M754" t="str">
            <v/>
          </cell>
          <cell r="N754" t="str">
            <v/>
          </cell>
          <cell r="O754" t="str">
            <v/>
          </cell>
          <cell r="S754" t="str">
            <v>LEGALENT</v>
          </cell>
          <cell r="T754" t="str">
            <v>COSTC</v>
          </cell>
          <cell r="U754" t="str">
            <v>TAXTYPE</v>
          </cell>
          <cell r="V754" t="str">
            <v>MOVES</v>
          </cell>
          <cell r="W754" t="str">
            <v/>
          </cell>
          <cell r="X754" t="str">
            <v/>
          </cell>
        </row>
        <row r="755">
          <cell r="E755">
            <v>6912</v>
          </cell>
          <cell r="F755" t="str">
            <v>Deferred tax</v>
          </cell>
          <cell r="G755">
            <v>78</v>
          </cell>
          <cell r="H755" t="str">
            <v>BS bals</v>
          </cell>
          <cell r="I755" t="str">
            <v>00</v>
          </cell>
          <cell r="J755" t="str">
            <v>C1</v>
          </cell>
          <cell r="K755" t="str">
            <v/>
          </cell>
          <cell r="L755" t="str">
            <v>VM</v>
          </cell>
          <cell r="M755" t="str">
            <v/>
          </cell>
          <cell r="N755" t="str">
            <v/>
          </cell>
          <cell r="O755" t="str">
            <v/>
          </cell>
          <cell r="S755" t="str">
            <v>LEGALENT</v>
          </cell>
          <cell r="T755" t="str">
            <v>COSTC</v>
          </cell>
          <cell r="U755" t="str">
            <v/>
          </cell>
          <cell r="V755" t="str">
            <v>MOVES</v>
          </cell>
          <cell r="W755" t="str">
            <v/>
          </cell>
          <cell r="X755" t="str">
            <v/>
          </cell>
        </row>
        <row r="756">
          <cell r="E756">
            <v>6913</v>
          </cell>
          <cell r="F756" t="str">
            <v>Withholding tax</v>
          </cell>
          <cell r="G756">
            <v>78</v>
          </cell>
          <cell r="H756" t="str">
            <v>BS bals</v>
          </cell>
          <cell r="I756" t="str">
            <v>00</v>
          </cell>
          <cell r="J756" t="str">
            <v>C1</v>
          </cell>
          <cell r="K756" t="str">
            <v/>
          </cell>
          <cell r="L756" t="str">
            <v>VM</v>
          </cell>
          <cell r="M756" t="str">
            <v/>
          </cell>
          <cell r="N756" t="str">
            <v/>
          </cell>
          <cell r="O756" t="str">
            <v/>
          </cell>
          <cell r="S756" t="str">
            <v>LEGALENT</v>
          </cell>
          <cell r="T756" t="str">
            <v>COSTC</v>
          </cell>
          <cell r="U756" t="str">
            <v/>
          </cell>
          <cell r="V756" t="str">
            <v>MOVES</v>
          </cell>
          <cell r="W756" t="str">
            <v/>
          </cell>
          <cell r="X756" t="str">
            <v/>
          </cell>
        </row>
        <row r="757">
          <cell r="E757">
            <v>6914</v>
          </cell>
          <cell r="F757" t="str">
            <v>Associate tax</v>
          </cell>
          <cell r="G757">
            <v>78</v>
          </cell>
          <cell r="H757" t="str">
            <v>BS bals</v>
          </cell>
          <cell r="I757" t="str">
            <v>00</v>
          </cell>
          <cell r="J757" t="str">
            <v>C1</v>
          </cell>
          <cell r="K757" t="str">
            <v/>
          </cell>
          <cell r="L757" t="str">
            <v>VM</v>
          </cell>
          <cell r="M757" t="str">
            <v/>
          </cell>
          <cell r="N757" t="str">
            <v/>
          </cell>
          <cell r="O757" t="str">
            <v/>
          </cell>
          <cell r="S757" t="str">
            <v>LEGALENT</v>
          </cell>
          <cell r="T757" t="str">
            <v>COSTC</v>
          </cell>
          <cell r="U757" t="str">
            <v/>
          </cell>
          <cell r="V757" t="str">
            <v>MOVES</v>
          </cell>
          <cell r="W757" t="str">
            <v/>
          </cell>
          <cell r="X757" t="str">
            <v/>
          </cell>
        </row>
        <row r="758">
          <cell r="E758">
            <v>6915</v>
          </cell>
          <cell r="F758" t="str">
            <v>Other tax</v>
          </cell>
          <cell r="G758">
            <v>78</v>
          </cell>
          <cell r="H758" t="str">
            <v>BS bals</v>
          </cell>
          <cell r="I758" t="str">
            <v>00</v>
          </cell>
          <cell r="J758" t="str">
            <v>C1</v>
          </cell>
          <cell r="K758" t="str">
            <v/>
          </cell>
          <cell r="L758" t="str">
            <v>VM</v>
          </cell>
          <cell r="M758" t="str">
            <v/>
          </cell>
          <cell r="N758" t="str">
            <v/>
          </cell>
          <cell r="O758" t="str">
            <v/>
          </cell>
          <cell r="S758" t="str">
            <v>LEGALENT</v>
          </cell>
          <cell r="T758" t="str">
            <v>COSTC</v>
          </cell>
          <cell r="U758" t="str">
            <v/>
          </cell>
          <cell r="V758" t="str">
            <v>MOVES</v>
          </cell>
          <cell r="W758" t="str">
            <v/>
          </cell>
          <cell r="X758" t="str">
            <v/>
          </cell>
        </row>
        <row r="759">
          <cell r="E759">
            <v>6930</v>
          </cell>
          <cell r="F759" t="str">
            <v>Extraordinary items</v>
          </cell>
          <cell r="G759">
            <v>7</v>
          </cell>
          <cell r="H759" t="str">
            <v>Outside Scope</v>
          </cell>
          <cell r="I759" t="str">
            <v>00</v>
          </cell>
          <cell r="J759" t="str">
            <v>C1</v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S759" t="str">
            <v>LEGALENT</v>
          </cell>
          <cell r="T759" t="str">
            <v>COSTC</v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</row>
        <row r="760">
          <cell r="E760">
            <v>6940</v>
          </cell>
          <cell r="F760" t="str">
            <v>Dividends payable</v>
          </cell>
          <cell r="G760">
            <v>17</v>
          </cell>
          <cell r="H760" t="str">
            <v>dividends Payable</v>
          </cell>
          <cell r="I760" t="str">
            <v>00</v>
          </cell>
          <cell r="J760" t="str">
            <v>C1</v>
          </cell>
          <cell r="K760" t="str">
            <v/>
          </cell>
          <cell r="L760" t="str">
            <v/>
          </cell>
          <cell r="M760" t="str">
            <v/>
          </cell>
          <cell r="N760" t="str">
            <v>ST</v>
          </cell>
          <cell r="O760" t="str">
            <v/>
          </cell>
          <cell r="S760" t="str">
            <v>LEGALENT</v>
          </cell>
          <cell r="T760" t="str">
            <v>COSTC</v>
          </cell>
          <cell r="U760" t="str">
            <v/>
          </cell>
          <cell r="V760" t="str">
            <v/>
          </cell>
          <cell r="W760" t="str">
            <v/>
          </cell>
          <cell r="X760" t="str">
            <v>SHARETYP</v>
          </cell>
        </row>
        <row r="761">
          <cell r="E761">
            <v>6950</v>
          </cell>
          <cell r="F761" t="str">
            <v>Minority interest</v>
          </cell>
          <cell r="G761">
            <v>7</v>
          </cell>
          <cell r="H761" t="str">
            <v>Outside Scope</v>
          </cell>
          <cell r="I761" t="str">
            <v>00</v>
          </cell>
          <cell r="J761" t="str">
            <v>C1</v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S761" t="str">
            <v>LEGALENT</v>
          </cell>
          <cell r="T761" t="str">
            <v>COSTC</v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</row>
        <row r="762">
          <cell r="E762">
            <v>6954</v>
          </cell>
          <cell r="F762" t="str">
            <v>Revenue reserve - PYA</v>
          </cell>
          <cell r="G762">
            <v>7</v>
          </cell>
          <cell r="H762" t="str">
            <v>Outside Scope</v>
          </cell>
          <cell r="I762" t="str">
            <v>00</v>
          </cell>
          <cell r="J762" t="str">
            <v>C1</v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S762" t="str">
            <v>LEGALENT</v>
          </cell>
          <cell r="T762" t="str">
            <v>COSTC</v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</row>
        <row r="763">
          <cell r="E763">
            <v>6955</v>
          </cell>
          <cell r="F763" t="str">
            <v>Revenue reserve -other movements</v>
          </cell>
          <cell r="G763">
            <v>7</v>
          </cell>
          <cell r="H763" t="str">
            <v>Outside Scope</v>
          </cell>
          <cell r="I763" t="str">
            <v>00</v>
          </cell>
          <cell r="J763" t="str">
            <v>C1</v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S763" t="str">
            <v>LEGALENT</v>
          </cell>
          <cell r="T763" t="str">
            <v>COSTC</v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</row>
        <row r="764">
          <cell r="E764">
            <v>6980</v>
          </cell>
          <cell r="F764" t="str">
            <v>Revenue exchange movements from Lawson</v>
          </cell>
          <cell r="G764">
            <v>7</v>
          </cell>
          <cell r="H764" t="str">
            <v>Outside Scope</v>
          </cell>
          <cell r="I764" t="str">
            <v>00</v>
          </cell>
          <cell r="J764" t="str">
            <v>C1</v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S764" t="str">
            <v>LEGALENT</v>
          </cell>
          <cell r="T764" t="str">
            <v>COSTC</v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</row>
        <row r="765">
          <cell r="E765">
            <v>6997</v>
          </cell>
          <cell r="F765" t="str">
            <v>Intercompany balances - FX gains/losses</v>
          </cell>
          <cell r="G765">
            <v>7</v>
          </cell>
          <cell r="H765" t="str">
            <v>Outside Scope</v>
          </cell>
          <cell r="I765" t="str">
            <v>00</v>
          </cell>
          <cell r="J765" t="str">
            <v>C1</v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S765" t="str">
            <v>LEGALENT</v>
          </cell>
          <cell r="T765" t="str">
            <v>COSTC</v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</row>
        <row r="766">
          <cell r="E766">
            <v>6998</v>
          </cell>
          <cell r="F766" t="str">
            <v>Fx gains and losses - non AF</v>
          </cell>
          <cell r="G766">
            <v>7</v>
          </cell>
          <cell r="H766" t="str">
            <v>Outside Scope</v>
          </cell>
          <cell r="I766" t="str">
            <v>00</v>
          </cell>
          <cell r="J766" t="str">
            <v>C1</v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S766" t="str">
            <v>LEGALENT</v>
          </cell>
          <cell r="T766" t="str">
            <v>COSTC</v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</row>
        <row r="767">
          <cell r="E767">
            <v>6999</v>
          </cell>
          <cell r="F767" t="str">
            <v>Fx gains and losses - Frameworks</v>
          </cell>
          <cell r="G767">
            <v>7</v>
          </cell>
          <cell r="H767" t="str">
            <v>Outside Scope</v>
          </cell>
          <cell r="I767" t="str">
            <v>00</v>
          </cell>
          <cell r="J767" t="str">
            <v>C1</v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S767" t="str">
            <v>LEGALENT</v>
          </cell>
          <cell r="T767" t="str">
            <v>COSTC</v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</row>
        <row r="768">
          <cell r="E768" t="str">
            <v>Investment related realised profits/(losses)</v>
          </cell>
        </row>
        <row r="769">
          <cell r="E769">
            <v>7111</v>
          </cell>
          <cell r="F769" t="str">
            <v>Ordinary shares profits/(losses)</v>
          </cell>
          <cell r="G769">
            <v>52</v>
          </cell>
          <cell r="H769" t="str">
            <v>Investment income</v>
          </cell>
          <cell r="I769" t="str">
            <v>00</v>
          </cell>
          <cell r="J769" t="str">
            <v>C1</v>
          </cell>
          <cell r="K769" t="str">
            <v>UM</v>
          </cell>
          <cell r="L769" t="str">
            <v>VM</v>
          </cell>
          <cell r="M769" t="str">
            <v>PN</v>
          </cell>
          <cell r="N769" t="str">
            <v/>
          </cell>
          <cell r="O769" t="str">
            <v/>
          </cell>
          <cell r="S769" t="str">
            <v>LEGALENT</v>
          </cell>
          <cell r="T769" t="str">
            <v>COSTC</v>
          </cell>
          <cell r="U769" t="str">
            <v>MARKETYP</v>
          </cell>
          <cell r="V769" t="str">
            <v>MOVES</v>
          </cell>
          <cell r="W769" t="str">
            <v>PORTFOLI</v>
          </cell>
          <cell r="X769" t="str">
            <v/>
          </cell>
        </row>
        <row r="770">
          <cell r="E770">
            <v>7112</v>
          </cell>
          <cell r="F770" t="str">
            <v>Ordinary shares FX gains/ losses FW</v>
          </cell>
          <cell r="G770">
            <v>52</v>
          </cell>
          <cell r="H770" t="str">
            <v>Investment income</v>
          </cell>
          <cell r="I770" t="str">
            <v>00</v>
          </cell>
          <cell r="J770" t="str">
            <v>C1</v>
          </cell>
          <cell r="K770" t="str">
            <v>UM</v>
          </cell>
          <cell r="L770" t="str">
            <v>VM</v>
          </cell>
          <cell r="M770" t="str">
            <v>PN</v>
          </cell>
          <cell r="N770" t="str">
            <v/>
          </cell>
          <cell r="O770" t="str">
            <v/>
          </cell>
          <cell r="S770" t="str">
            <v>LEGALENT</v>
          </cell>
          <cell r="T770" t="str">
            <v>COSTC</v>
          </cell>
          <cell r="U770" t="str">
            <v>MARKETYP</v>
          </cell>
          <cell r="V770" t="str">
            <v>MOVES</v>
          </cell>
          <cell r="W770" t="str">
            <v>PORTFOLI</v>
          </cell>
          <cell r="X770" t="str">
            <v/>
          </cell>
        </row>
        <row r="771">
          <cell r="E771">
            <v>7113</v>
          </cell>
          <cell r="F771" t="str">
            <v>Ordinary shares realised reserve &amp; RALF GASP</v>
          </cell>
          <cell r="G771">
            <v>52</v>
          </cell>
          <cell r="H771" t="str">
            <v>Investment income</v>
          </cell>
          <cell r="I771" t="str">
            <v>00</v>
          </cell>
          <cell r="J771" t="str">
            <v>C1</v>
          </cell>
          <cell r="K771" t="str">
            <v>UM</v>
          </cell>
          <cell r="L771" t="str">
            <v>VM</v>
          </cell>
          <cell r="M771" t="str">
            <v>PN</v>
          </cell>
          <cell r="N771" t="str">
            <v/>
          </cell>
          <cell r="O771" t="str">
            <v/>
          </cell>
          <cell r="S771" t="str">
            <v>LEGALENT</v>
          </cell>
          <cell r="T771" t="str">
            <v>COSTC</v>
          </cell>
          <cell r="U771" t="str">
            <v>MARKETYP</v>
          </cell>
          <cell r="V771" t="str">
            <v>MOVES</v>
          </cell>
          <cell r="W771" t="str">
            <v>PORTFOLI</v>
          </cell>
          <cell r="X771" t="str">
            <v/>
          </cell>
        </row>
        <row r="772">
          <cell r="E772">
            <v>7115</v>
          </cell>
          <cell r="F772" t="str">
            <v>Ordinary shares realised reserve FW</v>
          </cell>
          <cell r="G772">
            <v>52</v>
          </cell>
          <cell r="H772" t="str">
            <v>Investment income</v>
          </cell>
          <cell r="I772" t="str">
            <v>00</v>
          </cell>
          <cell r="J772" t="str">
            <v>C1</v>
          </cell>
          <cell r="K772" t="str">
            <v>UM</v>
          </cell>
          <cell r="L772" t="str">
            <v>VM</v>
          </cell>
          <cell r="M772" t="str">
            <v>PN</v>
          </cell>
          <cell r="N772" t="str">
            <v/>
          </cell>
          <cell r="O772" t="str">
            <v/>
          </cell>
          <cell r="S772" t="str">
            <v>LEGALENT</v>
          </cell>
          <cell r="T772" t="str">
            <v>COSTC</v>
          </cell>
          <cell r="U772" t="str">
            <v>MARKETYP</v>
          </cell>
          <cell r="V772" t="str">
            <v>MOVES</v>
          </cell>
          <cell r="W772" t="str">
            <v>PORTFOLI</v>
          </cell>
          <cell r="X772" t="str">
            <v/>
          </cell>
        </row>
        <row r="773">
          <cell r="E773">
            <v>7119</v>
          </cell>
          <cell r="F773" t="str">
            <v>Ordinary shares realised FX gains/losses GASP</v>
          </cell>
          <cell r="G773">
            <v>7</v>
          </cell>
          <cell r="H773" t="str">
            <v>Outside Scope</v>
          </cell>
          <cell r="I773" t="str">
            <v>00</v>
          </cell>
          <cell r="J773" t="str">
            <v>C1</v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S773" t="str">
            <v>LEGALENT</v>
          </cell>
          <cell r="T773" t="str">
            <v>COSTC</v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</row>
        <row r="774">
          <cell r="E774">
            <v>7121</v>
          </cell>
          <cell r="F774" t="str">
            <v>Preference shares proft/(losses)</v>
          </cell>
          <cell r="G774">
            <v>52</v>
          </cell>
          <cell r="H774" t="str">
            <v>Investment income</v>
          </cell>
          <cell r="I774" t="str">
            <v>00</v>
          </cell>
          <cell r="J774" t="str">
            <v>C1</v>
          </cell>
          <cell r="K774" t="str">
            <v>UM</v>
          </cell>
          <cell r="L774" t="str">
            <v>VM</v>
          </cell>
          <cell r="M774" t="str">
            <v>PN</v>
          </cell>
          <cell r="N774" t="str">
            <v/>
          </cell>
          <cell r="O774" t="str">
            <v/>
          </cell>
          <cell r="S774" t="str">
            <v>LEGALENT</v>
          </cell>
          <cell r="T774" t="str">
            <v>COSTC</v>
          </cell>
          <cell r="U774" t="str">
            <v>MARKETYP</v>
          </cell>
          <cell r="V774" t="str">
            <v>MOVES</v>
          </cell>
          <cell r="W774" t="str">
            <v>PORTFOLI</v>
          </cell>
          <cell r="X774" t="str">
            <v/>
          </cell>
        </row>
        <row r="775">
          <cell r="E775">
            <v>7122</v>
          </cell>
          <cell r="F775" t="str">
            <v>Preference shares FX gains/ losses FW</v>
          </cell>
          <cell r="G775">
            <v>52</v>
          </cell>
          <cell r="H775" t="str">
            <v>Investment income</v>
          </cell>
          <cell r="I775" t="str">
            <v>00</v>
          </cell>
          <cell r="J775" t="str">
            <v>C1</v>
          </cell>
          <cell r="K775" t="str">
            <v>UM</v>
          </cell>
          <cell r="L775" t="str">
            <v>VM</v>
          </cell>
          <cell r="M775" t="str">
            <v>PN</v>
          </cell>
          <cell r="N775" t="str">
            <v/>
          </cell>
          <cell r="O775" t="str">
            <v/>
          </cell>
          <cell r="S775" t="str">
            <v>LEGALENT</v>
          </cell>
          <cell r="T775" t="str">
            <v>COSTC</v>
          </cell>
          <cell r="U775" t="str">
            <v>MARKETYP</v>
          </cell>
          <cell r="V775" t="str">
            <v>MOVES</v>
          </cell>
          <cell r="W775" t="str">
            <v>PORTFOLI</v>
          </cell>
          <cell r="X775" t="str">
            <v/>
          </cell>
        </row>
        <row r="776">
          <cell r="E776">
            <v>7123</v>
          </cell>
          <cell r="F776" t="str">
            <v>Preference shares realised reserve &amp; RALF GASP</v>
          </cell>
          <cell r="G776">
            <v>52</v>
          </cell>
          <cell r="H776" t="str">
            <v>Investment income</v>
          </cell>
          <cell r="I776" t="str">
            <v>00</v>
          </cell>
          <cell r="J776" t="str">
            <v>C1</v>
          </cell>
          <cell r="K776" t="str">
            <v>UM</v>
          </cell>
          <cell r="L776" t="str">
            <v>VM</v>
          </cell>
          <cell r="M776" t="str">
            <v>PN</v>
          </cell>
          <cell r="N776" t="str">
            <v/>
          </cell>
          <cell r="O776" t="str">
            <v/>
          </cell>
          <cell r="S776" t="str">
            <v>LEGALENT</v>
          </cell>
          <cell r="T776" t="str">
            <v>COSTC</v>
          </cell>
          <cell r="U776" t="str">
            <v>MARKETYP</v>
          </cell>
          <cell r="V776" t="str">
            <v>MOVES</v>
          </cell>
          <cell r="W776" t="str">
            <v>PORTFOLI</v>
          </cell>
          <cell r="X776" t="str">
            <v/>
          </cell>
        </row>
        <row r="777">
          <cell r="E777">
            <v>7125</v>
          </cell>
          <cell r="F777" t="str">
            <v>Preference share realised reserve FW</v>
          </cell>
          <cell r="G777">
            <v>52</v>
          </cell>
          <cell r="H777" t="str">
            <v>Investment income</v>
          </cell>
          <cell r="I777" t="str">
            <v>00</v>
          </cell>
          <cell r="J777" t="str">
            <v>C1</v>
          </cell>
          <cell r="K777" t="str">
            <v>UM</v>
          </cell>
          <cell r="L777" t="str">
            <v>VM</v>
          </cell>
          <cell r="M777" t="str">
            <v>PN</v>
          </cell>
          <cell r="N777" t="str">
            <v/>
          </cell>
          <cell r="O777" t="str">
            <v/>
          </cell>
          <cell r="S777" t="str">
            <v>LEGALENT</v>
          </cell>
          <cell r="T777" t="str">
            <v>COSTC</v>
          </cell>
          <cell r="U777" t="str">
            <v>MARKETYP</v>
          </cell>
          <cell r="V777" t="str">
            <v>MOVES</v>
          </cell>
          <cell r="W777" t="str">
            <v>PORTFOLI</v>
          </cell>
          <cell r="X777" t="str">
            <v/>
          </cell>
        </row>
        <row r="778">
          <cell r="E778">
            <v>7129</v>
          </cell>
          <cell r="F778" t="str">
            <v>Preference shares realised FX gains/losses GASP</v>
          </cell>
          <cell r="G778">
            <v>7</v>
          </cell>
          <cell r="H778" t="str">
            <v>Outside Scope</v>
          </cell>
          <cell r="I778" t="str">
            <v>00</v>
          </cell>
          <cell r="J778" t="str">
            <v>C1</v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S778" t="str">
            <v>LEGALENT</v>
          </cell>
          <cell r="T778" t="str">
            <v>COSTC</v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</row>
        <row r="779">
          <cell r="E779">
            <v>7131</v>
          </cell>
          <cell r="F779" t="str">
            <v>Fixed rate loans profits/(losses)</v>
          </cell>
          <cell r="G779">
            <v>52</v>
          </cell>
          <cell r="H779" t="str">
            <v>Investment income</v>
          </cell>
          <cell r="I779" t="str">
            <v>00</v>
          </cell>
          <cell r="J779" t="str">
            <v>C1</v>
          </cell>
          <cell r="K779" t="str">
            <v>UM</v>
          </cell>
          <cell r="L779" t="str">
            <v>VM</v>
          </cell>
          <cell r="M779" t="str">
            <v>PN</v>
          </cell>
          <cell r="N779" t="str">
            <v/>
          </cell>
          <cell r="O779" t="str">
            <v/>
          </cell>
          <cell r="S779" t="str">
            <v>LEGALENT</v>
          </cell>
          <cell r="T779" t="str">
            <v>COSTC</v>
          </cell>
          <cell r="U779" t="str">
            <v>MARKETYP</v>
          </cell>
          <cell r="V779" t="str">
            <v>MOVES</v>
          </cell>
          <cell r="W779" t="str">
            <v>PORTFOLI</v>
          </cell>
          <cell r="X779" t="str">
            <v/>
          </cell>
        </row>
        <row r="780">
          <cell r="E780">
            <v>7132</v>
          </cell>
          <cell r="F780" t="str">
            <v>Fixed rate loans FX gains/ losses FW</v>
          </cell>
          <cell r="G780">
            <v>52</v>
          </cell>
          <cell r="H780" t="str">
            <v>Investment income</v>
          </cell>
          <cell r="I780" t="str">
            <v>00</v>
          </cell>
          <cell r="J780" t="str">
            <v>C1</v>
          </cell>
          <cell r="K780" t="str">
            <v>UM</v>
          </cell>
          <cell r="L780" t="str">
            <v>VM</v>
          </cell>
          <cell r="M780" t="str">
            <v>PN</v>
          </cell>
          <cell r="N780" t="str">
            <v/>
          </cell>
          <cell r="O780" t="str">
            <v/>
          </cell>
          <cell r="S780" t="str">
            <v>LEGALENT</v>
          </cell>
          <cell r="T780" t="str">
            <v>COSTC</v>
          </cell>
          <cell r="U780" t="str">
            <v>MARKETYP</v>
          </cell>
          <cell r="V780" t="str">
            <v>MOVES</v>
          </cell>
          <cell r="W780" t="str">
            <v>PORTFOLI</v>
          </cell>
          <cell r="X780" t="str">
            <v/>
          </cell>
        </row>
        <row r="781">
          <cell r="E781">
            <v>7133</v>
          </cell>
          <cell r="F781" t="str">
            <v>Fixed rate loans realised reserve &amp; RALF GASP</v>
          </cell>
          <cell r="G781">
            <v>52</v>
          </cell>
          <cell r="H781" t="str">
            <v>Investment income</v>
          </cell>
          <cell r="I781" t="str">
            <v>00</v>
          </cell>
          <cell r="J781" t="str">
            <v>C1</v>
          </cell>
          <cell r="K781" t="str">
            <v>UM</v>
          </cell>
          <cell r="L781" t="str">
            <v>VM</v>
          </cell>
          <cell r="M781" t="str">
            <v>PN</v>
          </cell>
          <cell r="N781" t="str">
            <v/>
          </cell>
          <cell r="O781" t="str">
            <v/>
          </cell>
          <cell r="S781" t="str">
            <v>LEGALENT</v>
          </cell>
          <cell r="T781" t="str">
            <v>COSTC</v>
          </cell>
          <cell r="U781" t="str">
            <v>MARKETYP</v>
          </cell>
          <cell r="V781" t="str">
            <v>MOVES</v>
          </cell>
          <cell r="W781" t="str">
            <v>PORTFOLI</v>
          </cell>
          <cell r="X781" t="str">
            <v/>
          </cell>
        </row>
        <row r="782">
          <cell r="E782">
            <v>7134</v>
          </cell>
          <cell r="F782" t="str">
            <v>IAS 39 and PIK Value Transfer Fix Loan</v>
          </cell>
          <cell r="G782">
            <v>52</v>
          </cell>
          <cell r="H782" t="str">
            <v>Investment income</v>
          </cell>
          <cell r="I782" t="str">
            <v>00</v>
          </cell>
          <cell r="J782" t="str">
            <v>C1</v>
          </cell>
          <cell r="K782" t="str">
            <v>UM</v>
          </cell>
          <cell r="L782" t="str">
            <v>VM</v>
          </cell>
          <cell r="M782" t="str">
            <v>PN</v>
          </cell>
          <cell r="N782" t="str">
            <v/>
          </cell>
          <cell r="O782" t="str">
            <v/>
          </cell>
          <cell r="S782" t="str">
            <v>LEGALENT</v>
          </cell>
          <cell r="T782" t="str">
            <v>COSTC</v>
          </cell>
          <cell r="U782" t="str">
            <v>MARKETYP</v>
          </cell>
          <cell r="V782" t="str">
            <v>MOVES</v>
          </cell>
          <cell r="W782" t="str">
            <v>PORTFOLI</v>
          </cell>
          <cell r="X782" t="str">
            <v/>
          </cell>
        </row>
        <row r="783">
          <cell r="E783">
            <v>7135</v>
          </cell>
          <cell r="F783" t="str">
            <v>Fixed rate loans realised reserve FW</v>
          </cell>
          <cell r="G783">
            <v>52</v>
          </cell>
          <cell r="H783" t="str">
            <v>Investment income</v>
          </cell>
          <cell r="I783" t="str">
            <v>00</v>
          </cell>
          <cell r="J783" t="str">
            <v>C1</v>
          </cell>
          <cell r="K783" t="str">
            <v>UM</v>
          </cell>
          <cell r="L783" t="str">
            <v>VM</v>
          </cell>
          <cell r="M783" t="str">
            <v>PN</v>
          </cell>
          <cell r="N783" t="str">
            <v/>
          </cell>
          <cell r="O783" t="str">
            <v/>
          </cell>
          <cell r="S783" t="str">
            <v>LEGALENT</v>
          </cell>
          <cell r="T783" t="str">
            <v>COSTC</v>
          </cell>
          <cell r="U783" t="str">
            <v>MARKETYP</v>
          </cell>
          <cell r="V783" t="str">
            <v>MOVES</v>
          </cell>
          <cell r="W783" t="str">
            <v>PORTFOLI</v>
          </cell>
          <cell r="X783" t="str">
            <v/>
          </cell>
        </row>
        <row r="784">
          <cell r="E784">
            <v>7139</v>
          </cell>
          <cell r="F784" t="str">
            <v>Fixed rate loans realised FX gains/losses GASP</v>
          </cell>
          <cell r="G784">
            <v>7</v>
          </cell>
          <cell r="H784" t="str">
            <v>Outside Scope</v>
          </cell>
          <cell r="I784" t="str">
            <v>00</v>
          </cell>
          <cell r="J784" t="str">
            <v>C1</v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S784" t="str">
            <v>LEGALENT</v>
          </cell>
          <cell r="T784" t="str">
            <v>COSTC</v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</row>
        <row r="785">
          <cell r="E785">
            <v>7141</v>
          </cell>
          <cell r="F785" t="str">
            <v>Variable rate loan profit/(losses)</v>
          </cell>
          <cell r="G785">
            <v>52</v>
          </cell>
          <cell r="H785" t="str">
            <v>Investment income</v>
          </cell>
          <cell r="I785" t="str">
            <v>00</v>
          </cell>
          <cell r="J785" t="str">
            <v>C1</v>
          </cell>
          <cell r="K785" t="str">
            <v>UM</v>
          </cell>
          <cell r="L785" t="str">
            <v>VM</v>
          </cell>
          <cell r="M785" t="str">
            <v>PN</v>
          </cell>
          <cell r="N785" t="str">
            <v/>
          </cell>
          <cell r="O785" t="str">
            <v/>
          </cell>
          <cell r="S785" t="str">
            <v>LEGALENT</v>
          </cell>
          <cell r="T785" t="str">
            <v>COSTC</v>
          </cell>
          <cell r="U785" t="str">
            <v>MARKETYP</v>
          </cell>
          <cell r="V785" t="str">
            <v>MOVES</v>
          </cell>
          <cell r="W785" t="str">
            <v>PORTFOLI</v>
          </cell>
          <cell r="X785" t="str">
            <v/>
          </cell>
        </row>
        <row r="786">
          <cell r="E786">
            <v>7142</v>
          </cell>
          <cell r="F786" t="str">
            <v>Variable rate loans FX gains/ losses FW</v>
          </cell>
          <cell r="G786">
            <v>52</v>
          </cell>
          <cell r="H786" t="str">
            <v>Investment income</v>
          </cell>
          <cell r="I786" t="str">
            <v>00</v>
          </cell>
          <cell r="J786" t="str">
            <v>C1</v>
          </cell>
          <cell r="K786" t="str">
            <v>UM</v>
          </cell>
          <cell r="L786" t="str">
            <v>VM</v>
          </cell>
          <cell r="M786" t="str">
            <v>PN</v>
          </cell>
          <cell r="N786" t="str">
            <v/>
          </cell>
          <cell r="O786" t="str">
            <v/>
          </cell>
          <cell r="S786" t="str">
            <v>LEGALENT</v>
          </cell>
          <cell r="T786" t="str">
            <v>COSTC</v>
          </cell>
          <cell r="U786" t="str">
            <v>MARKETYP</v>
          </cell>
          <cell r="V786" t="str">
            <v>MOVES</v>
          </cell>
          <cell r="W786" t="str">
            <v>PORTFOLI</v>
          </cell>
          <cell r="X786" t="str">
            <v/>
          </cell>
        </row>
        <row r="787">
          <cell r="E787">
            <v>7143</v>
          </cell>
          <cell r="F787" t="str">
            <v>Variable rate loans realised reserve &amp; RALF GASP</v>
          </cell>
          <cell r="G787">
            <v>52</v>
          </cell>
          <cell r="H787" t="str">
            <v>Investment income</v>
          </cell>
          <cell r="I787" t="str">
            <v>00</v>
          </cell>
          <cell r="J787" t="str">
            <v>C1</v>
          </cell>
          <cell r="K787" t="str">
            <v>UM</v>
          </cell>
          <cell r="L787" t="str">
            <v>VM</v>
          </cell>
          <cell r="M787" t="str">
            <v>PN</v>
          </cell>
          <cell r="N787" t="str">
            <v/>
          </cell>
          <cell r="O787" t="str">
            <v/>
          </cell>
          <cell r="S787" t="str">
            <v>LEGALENT</v>
          </cell>
          <cell r="T787" t="str">
            <v>COSTC</v>
          </cell>
          <cell r="U787" t="str">
            <v>MARKETYP</v>
          </cell>
          <cell r="V787" t="str">
            <v>MOVES</v>
          </cell>
          <cell r="W787" t="str">
            <v>PORTFOLI</v>
          </cell>
          <cell r="X787" t="str">
            <v/>
          </cell>
        </row>
        <row r="788">
          <cell r="E788">
            <v>7144</v>
          </cell>
          <cell r="F788" t="str">
            <v>IAS 39 and PIK Value Transfer Var Loan</v>
          </cell>
          <cell r="G788">
            <v>52</v>
          </cell>
          <cell r="H788" t="str">
            <v>Investment income</v>
          </cell>
          <cell r="I788" t="str">
            <v>00</v>
          </cell>
          <cell r="J788" t="str">
            <v>C1</v>
          </cell>
          <cell r="K788" t="str">
            <v>UM</v>
          </cell>
          <cell r="L788" t="str">
            <v>VM</v>
          </cell>
          <cell r="M788" t="str">
            <v>PN</v>
          </cell>
          <cell r="N788" t="str">
            <v/>
          </cell>
          <cell r="O788" t="str">
            <v/>
          </cell>
          <cell r="S788" t="str">
            <v>LEGALENT</v>
          </cell>
          <cell r="T788" t="str">
            <v>COSTC</v>
          </cell>
          <cell r="U788" t="str">
            <v>MARKETYP</v>
          </cell>
          <cell r="V788" t="str">
            <v>MOVES</v>
          </cell>
          <cell r="W788" t="str">
            <v>PORTFOLI</v>
          </cell>
          <cell r="X788" t="str">
            <v/>
          </cell>
        </row>
        <row r="789">
          <cell r="E789">
            <v>7145</v>
          </cell>
          <cell r="F789" t="str">
            <v>Variable rate loans realised reserve FW</v>
          </cell>
          <cell r="G789">
            <v>52</v>
          </cell>
          <cell r="H789" t="str">
            <v>Investment income</v>
          </cell>
          <cell r="I789" t="str">
            <v>00</v>
          </cell>
          <cell r="J789" t="str">
            <v>C1</v>
          </cell>
          <cell r="K789" t="str">
            <v>UM</v>
          </cell>
          <cell r="L789" t="str">
            <v>VM</v>
          </cell>
          <cell r="M789" t="str">
            <v>PN</v>
          </cell>
          <cell r="N789" t="str">
            <v/>
          </cell>
          <cell r="O789" t="str">
            <v/>
          </cell>
          <cell r="S789" t="str">
            <v>LEGALENT</v>
          </cell>
          <cell r="T789" t="str">
            <v>COSTC</v>
          </cell>
          <cell r="U789" t="str">
            <v>MARKETYP</v>
          </cell>
          <cell r="V789" t="str">
            <v>MOVES</v>
          </cell>
          <cell r="W789" t="str">
            <v>PORTFOLI</v>
          </cell>
          <cell r="X789" t="str">
            <v/>
          </cell>
        </row>
        <row r="790">
          <cell r="E790">
            <v>7149</v>
          </cell>
          <cell r="F790" t="str">
            <v>Variable rate loans realised FX gains/losses GASP</v>
          </cell>
          <cell r="G790">
            <v>7</v>
          </cell>
          <cell r="H790" t="str">
            <v>Outside Scope</v>
          </cell>
          <cell r="I790" t="str">
            <v>00</v>
          </cell>
          <cell r="J790" t="str">
            <v>C1</v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S790" t="str">
            <v>LEGALENT</v>
          </cell>
          <cell r="T790" t="str">
            <v>COSTC</v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</row>
        <row r="791">
          <cell r="E791" t="str">
            <v xml:space="preserve">Group pension plan </v>
          </cell>
        </row>
        <row r="792">
          <cell r="E792">
            <v>7155</v>
          </cell>
          <cell r="F792" t="str">
            <v>Group pension plan actuarial gain/loss</v>
          </cell>
          <cell r="G792">
            <v>78</v>
          </cell>
          <cell r="H792" t="str">
            <v>BS bals</v>
          </cell>
          <cell r="I792" t="str">
            <v>00</v>
          </cell>
          <cell r="J792" t="str">
            <v>C1</v>
          </cell>
          <cell r="K792" t="str">
            <v/>
          </cell>
          <cell r="L792" t="str">
            <v>VM</v>
          </cell>
          <cell r="M792" t="str">
            <v/>
          </cell>
          <cell r="N792" t="str">
            <v/>
          </cell>
          <cell r="O792" t="str">
            <v/>
          </cell>
          <cell r="S792" t="str">
            <v>LEGALENT</v>
          </cell>
          <cell r="T792" t="str">
            <v>COSTC</v>
          </cell>
          <cell r="U792" t="str">
            <v/>
          </cell>
          <cell r="V792" t="str">
            <v>MOVES</v>
          </cell>
          <cell r="W792" t="str">
            <v/>
          </cell>
          <cell r="X792" t="str">
            <v/>
          </cell>
        </row>
        <row r="793">
          <cell r="E793">
            <v>7156</v>
          </cell>
          <cell r="F793" t="str">
            <v>Group Pension Plan - Tax Liability</v>
          </cell>
          <cell r="G793">
            <v>78</v>
          </cell>
          <cell r="H793" t="str">
            <v>BS bals</v>
          </cell>
          <cell r="I793" t="str">
            <v>00</v>
          </cell>
          <cell r="J793" t="str">
            <v>C1</v>
          </cell>
          <cell r="K793" t="str">
            <v/>
          </cell>
          <cell r="L793" t="str">
            <v>VM</v>
          </cell>
          <cell r="M793" t="str">
            <v/>
          </cell>
          <cell r="N793" t="str">
            <v/>
          </cell>
          <cell r="O793" t="str">
            <v/>
          </cell>
          <cell r="S793" t="str">
            <v>LEGALENT</v>
          </cell>
          <cell r="T793" t="str">
            <v>COSTC</v>
          </cell>
          <cell r="U793" t="str">
            <v/>
          </cell>
          <cell r="V793" t="str">
            <v>MOVES</v>
          </cell>
          <cell r="W793" t="str">
            <v/>
          </cell>
          <cell r="X793" t="str">
            <v/>
          </cell>
        </row>
        <row r="794">
          <cell r="E794" t="str">
            <v>Joint ventures realised profits</v>
          </cell>
        </row>
        <row r="795">
          <cell r="E795">
            <v>7161</v>
          </cell>
          <cell r="F795" t="str">
            <v>Joint ventures shares profits/losses</v>
          </cell>
          <cell r="G795">
            <v>52</v>
          </cell>
          <cell r="H795" t="str">
            <v>Investment income</v>
          </cell>
          <cell r="I795" t="str">
            <v>00</v>
          </cell>
          <cell r="J795" t="str">
            <v>C1</v>
          </cell>
          <cell r="K795" t="str">
            <v>UM</v>
          </cell>
          <cell r="L795" t="str">
            <v>VM</v>
          </cell>
          <cell r="M795" t="str">
            <v>PN</v>
          </cell>
          <cell r="N795" t="str">
            <v/>
          </cell>
          <cell r="O795" t="str">
            <v/>
          </cell>
          <cell r="S795" t="str">
            <v>LEGALENT</v>
          </cell>
          <cell r="T795" t="str">
            <v>COSTC</v>
          </cell>
          <cell r="U795" t="str">
            <v>MARKETYP</v>
          </cell>
          <cell r="V795" t="str">
            <v>MOVES</v>
          </cell>
          <cell r="W795" t="str">
            <v>PORTFOLI</v>
          </cell>
          <cell r="X795" t="str">
            <v/>
          </cell>
        </row>
        <row r="796">
          <cell r="E796">
            <v>7162</v>
          </cell>
          <cell r="F796" t="str">
            <v>Joint ventures shares FX gains/ losses FW</v>
          </cell>
          <cell r="G796">
            <v>52</v>
          </cell>
          <cell r="H796" t="str">
            <v>Investment income</v>
          </cell>
          <cell r="I796" t="str">
            <v>00</v>
          </cell>
          <cell r="J796" t="str">
            <v>C1</v>
          </cell>
          <cell r="K796" t="str">
            <v>UM</v>
          </cell>
          <cell r="L796" t="str">
            <v>VM</v>
          </cell>
          <cell r="M796" t="str">
            <v>PN</v>
          </cell>
          <cell r="N796" t="str">
            <v/>
          </cell>
          <cell r="O796" t="str">
            <v/>
          </cell>
          <cell r="S796" t="str">
            <v>LEGALENT</v>
          </cell>
          <cell r="T796" t="str">
            <v>COSTC</v>
          </cell>
          <cell r="U796" t="str">
            <v>MARKETYP</v>
          </cell>
          <cell r="V796" t="str">
            <v>MOVES</v>
          </cell>
          <cell r="W796" t="str">
            <v>PORTFOLI</v>
          </cell>
          <cell r="X796" t="str">
            <v/>
          </cell>
        </row>
        <row r="797">
          <cell r="E797">
            <v>7163</v>
          </cell>
          <cell r="F797" t="str">
            <v>Joint ventures shares realised reserve &amp; RALF</v>
          </cell>
          <cell r="G797">
            <v>52</v>
          </cell>
          <cell r="H797" t="str">
            <v>Investment income</v>
          </cell>
          <cell r="I797" t="str">
            <v>00</v>
          </cell>
          <cell r="J797" t="str">
            <v>C1</v>
          </cell>
          <cell r="K797" t="str">
            <v>UM</v>
          </cell>
          <cell r="L797" t="str">
            <v>VM</v>
          </cell>
          <cell r="M797" t="str">
            <v>PN</v>
          </cell>
          <cell r="N797" t="str">
            <v/>
          </cell>
          <cell r="O797" t="str">
            <v/>
          </cell>
          <cell r="S797" t="str">
            <v>LEGALENT</v>
          </cell>
          <cell r="T797" t="str">
            <v>COSTC</v>
          </cell>
          <cell r="U797" t="str">
            <v>MARKETYP</v>
          </cell>
          <cell r="V797" t="str">
            <v>MOVES</v>
          </cell>
          <cell r="W797" t="str">
            <v>PORTFOLI</v>
          </cell>
          <cell r="X797" t="str">
            <v/>
          </cell>
        </row>
        <row r="798">
          <cell r="E798">
            <v>7165</v>
          </cell>
          <cell r="F798" t="str">
            <v>Joint ventures shares realised reserve FW</v>
          </cell>
          <cell r="G798">
            <v>52</v>
          </cell>
          <cell r="H798" t="str">
            <v>Investment income</v>
          </cell>
          <cell r="I798" t="str">
            <v>00</v>
          </cell>
          <cell r="J798" t="str">
            <v>C1</v>
          </cell>
          <cell r="K798" t="str">
            <v>UM</v>
          </cell>
          <cell r="L798" t="str">
            <v>VM</v>
          </cell>
          <cell r="M798" t="str">
            <v>PN</v>
          </cell>
          <cell r="N798" t="str">
            <v/>
          </cell>
          <cell r="O798" t="str">
            <v/>
          </cell>
          <cell r="S798" t="str">
            <v>LEGALENT</v>
          </cell>
          <cell r="T798" t="str">
            <v>COSTC</v>
          </cell>
          <cell r="U798" t="str">
            <v>MARKETYP</v>
          </cell>
          <cell r="V798" t="str">
            <v>MOVES</v>
          </cell>
          <cell r="W798" t="str">
            <v>PORTFOLI</v>
          </cell>
          <cell r="X798" t="str">
            <v/>
          </cell>
        </row>
        <row r="799">
          <cell r="E799">
            <v>7169</v>
          </cell>
          <cell r="F799" t="str">
            <v>Joint ventures shares realised FX gains/losses GAS</v>
          </cell>
          <cell r="G799">
            <v>7</v>
          </cell>
          <cell r="H799" t="str">
            <v>Outside Scope</v>
          </cell>
          <cell r="I799" t="str">
            <v>00</v>
          </cell>
          <cell r="J799" t="str">
            <v>C1</v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S799" t="str">
            <v>LEGALENT</v>
          </cell>
          <cell r="T799" t="str">
            <v>COSTC</v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</row>
        <row r="800">
          <cell r="E800">
            <v>7171</v>
          </cell>
          <cell r="F800" t="str">
            <v>Joint ventures loans proft/(losses)</v>
          </cell>
          <cell r="G800">
            <v>52</v>
          </cell>
          <cell r="H800" t="str">
            <v>Investment income</v>
          </cell>
          <cell r="I800" t="str">
            <v>00</v>
          </cell>
          <cell r="J800" t="str">
            <v>C1</v>
          </cell>
          <cell r="K800" t="str">
            <v>UM</v>
          </cell>
          <cell r="L800" t="str">
            <v>VM</v>
          </cell>
          <cell r="M800" t="str">
            <v>PN</v>
          </cell>
          <cell r="N800" t="str">
            <v/>
          </cell>
          <cell r="O800" t="str">
            <v/>
          </cell>
          <cell r="S800" t="str">
            <v>LEGALENT</v>
          </cell>
          <cell r="T800" t="str">
            <v>COSTC</v>
          </cell>
          <cell r="U800" t="str">
            <v>MARKETYP</v>
          </cell>
          <cell r="V800" t="str">
            <v>MOVES</v>
          </cell>
          <cell r="W800" t="str">
            <v>PORTFOLI</v>
          </cell>
          <cell r="X800" t="str">
            <v/>
          </cell>
        </row>
        <row r="801">
          <cell r="E801">
            <v>7172</v>
          </cell>
          <cell r="F801" t="str">
            <v>Joint ventures loans FX gains/ losses FW</v>
          </cell>
          <cell r="G801">
            <v>52</v>
          </cell>
          <cell r="H801" t="str">
            <v>Investment income</v>
          </cell>
          <cell r="I801" t="str">
            <v>00</v>
          </cell>
          <cell r="J801" t="str">
            <v>C1</v>
          </cell>
          <cell r="K801" t="str">
            <v>UM</v>
          </cell>
          <cell r="L801" t="str">
            <v>VM</v>
          </cell>
          <cell r="M801" t="str">
            <v>PN</v>
          </cell>
          <cell r="N801" t="str">
            <v/>
          </cell>
          <cell r="O801" t="str">
            <v/>
          </cell>
          <cell r="S801" t="str">
            <v>LEGALENT</v>
          </cell>
          <cell r="T801" t="str">
            <v>COSTC</v>
          </cell>
          <cell r="U801" t="str">
            <v>MARKETYP</v>
          </cell>
          <cell r="V801" t="str">
            <v>MOVES</v>
          </cell>
          <cell r="W801" t="str">
            <v>PORTFOLI</v>
          </cell>
          <cell r="X801" t="str">
            <v/>
          </cell>
        </row>
        <row r="802">
          <cell r="E802">
            <v>7173</v>
          </cell>
          <cell r="F802" t="str">
            <v>Joint ventures loans realised reserve &amp; RALF GASP</v>
          </cell>
          <cell r="G802">
            <v>52</v>
          </cell>
          <cell r="H802" t="str">
            <v>Investment income</v>
          </cell>
          <cell r="I802" t="str">
            <v>00</v>
          </cell>
          <cell r="J802" t="str">
            <v>C1</v>
          </cell>
          <cell r="K802" t="str">
            <v>UM</v>
          </cell>
          <cell r="L802" t="str">
            <v>VM</v>
          </cell>
          <cell r="M802" t="str">
            <v>PN</v>
          </cell>
          <cell r="N802" t="str">
            <v/>
          </cell>
          <cell r="O802" t="str">
            <v/>
          </cell>
          <cell r="S802" t="str">
            <v>LEGALENT</v>
          </cell>
          <cell r="T802" t="str">
            <v>COSTC</v>
          </cell>
          <cell r="U802" t="str">
            <v>MARKETYP</v>
          </cell>
          <cell r="V802" t="str">
            <v>MOVES</v>
          </cell>
          <cell r="W802" t="str">
            <v>PORTFOLI</v>
          </cell>
          <cell r="X802" t="str">
            <v/>
          </cell>
        </row>
        <row r="803">
          <cell r="E803">
            <v>7175</v>
          </cell>
          <cell r="F803" t="str">
            <v>Joint ventures loans realised reserve FW</v>
          </cell>
          <cell r="G803">
            <v>52</v>
          </cell>
          <cell r="H803" t="str">
            <v>Investment income</v>
          </cell>
          <cell r="I803" t="str">
            <v>00</v>
          </cell>
          <cell r="J803" t="str">
            <v>C1</v>
          </cell>
          <cell r="K803" t="str">
            <v>UM</v>
          </cell>
          <cell r="L803" t="str">
            <v>VM</v>
          </cell>
          <cell r="M803" t="str">
            <v>PN</v>
          </cell>
          <cell r="N803" t="str">
            <v/>
          </cell>
          <cell r="O803" t="str">
            <v/>
          </cell>
          <cell r="S803" t="str">
            <v>LEGALENT</v>
          </cell>
          <cell r="T803" t="str">
            <v>COSTC</v>
          </cell>
          <cell r="U803" t="str">
            <v>MARKETYP</v>
          </cell>
          <cell r="V803" t="str">
            <v>MOVES</v>
          </cell>
          <cell r="W803" t="str">
            <v>PORTFOLI</v>
          </cell>
          <cell r="X803" t="str">
            <v/>
          </cell>
        </row>
        <row r="804">
          <cell r="E804">
            <v>7179</v>
          </cell>
          <cell r="F804" t="str">
            <v>Joint ventures loans realised FX gains/losses GASP</v>
          </cell>
          <cell r="G804">
            <v>7</v>
          </cell>
          <cell r="H804" t="str">
            <v>Outside Scope</v>
          </cell>
          <cell r="I804" t="str">
            <v>00</v>
          </cell>
          <cell r="J804" t="str">
            <v>C1</v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S804" t="str">
            <v>LEGALENT</v>
          </cell>
          <cell r="T804" t="str">
            <v>COSTC</v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</row>
        <row r="805">
          <cell r="E805" t="str">
            <v>Properties</v>
          </cell>
        </row>
        <row r="806">
          <cell r="E806">
            <v>7180</v>
          </cell>
          <cell r="F806" t="str">
            <v>Own use property profits / (losses)</v>
          </cell>
          <cell r="G806">
            <v>34</v>
          </cell>
          <cell r="H806" t="str">
            <v>FA - property</v>
          </cell>
          <cell r="I806" t="str">
            <v>00</v>
          </cell>
          <cell r="J806" t="str">
            <v>C1</v>
          </cell>
          <cell r="K806" t="str">
            <v>F0</v>
          </cell>
          <cell r="L806" t="str">
            <v/>
          </cell>
          <cell r="M806" t="str">
            <v>PT</v>
          </cell>
          <cell r="N806" t="str">
            <v/>
          </cell>
          <cell r="O806" t="str">
            <v/>
          </cell>
          <cell r="S806" t="str">
            <v>LEGALENT</v>
          </cell>
          <cell r="T806" t="str">
            <v>COSTC</v>
          </cell>
          <cell r="U806" t="str">
            <v>ASSET</v>
          </cell>
          <cell r="V806" t="str">
            <v/>
          </cell>
          <cell r="W806" t="str">
            <v>PROPTYPE</v>
          </cell>
          <cell r="X806" t="str">
            <v/>
          </cell>
        </row>
        <row r="807">
          <cell r="E807">
            <v>7185</v>
          </cell>
          <cell r="F807" t="str">
            <v>Own use property unrealised appreciation reserve</v>
          </cell>
          <cell r="G807">
            <v>34</v>
          </cell>
          <cell r="H807" t="str">
            <v>FA - property</v>
          </cell>
          <cell r="I807" t="str">
            <v>00</v>
          </cell>
          <cell r="J807" t="str">
            <v>C1</v>
          </cell>
          <cell r="K807" t="str">
            <v>F0</v>
          </cell>
          <cell r="L807" t="str">
            <v/>
          </cell>
          <cell r="M807" t="str">
            <v>PT</v>
          </cell>
          <cell r="N807" t="str">
            <v/>
          </cell>
          <cell r="O807" t="str">
            <v/>
          </cell>
          <cell r="S807" t="str">
            <v>LEGALENT</v>
          </cell>
          <cell r="T807" t="str">
            <v>COSTC</v>
          </cell>
          <cell r="U807" t="str">
            <v>ASSET</v>
          </cell>
          <cell r="V807" t="str">
            <v/>
          </cell>
          <cell r="W807" t="str">
            <v>PROPTYPE</v>
          </cell>
          <cell r="X807" t="str">
            <v/>
          </cell>
        </row>
        <row r="808">
          <cell r="E808">
            <v>7190</v>
          </cell>
          <cell r="F808" t="str">
            <v>Investment property - profits / (losses)</v>
          </cell>
          <cell r="G808">
            <v>34</v>
          </cell>
          <cell r="H808" t="str">
            <v>FA - property</v>
          </cell>
          <cell r="I808" t="str">
            <v>00</v>
          </cell>
          <cell r="J808" t="str">
            <v>C1</v>
          </cell>
          <cell r="K808" t="str">
            <v>F0</v>
          </cell>
          <cell r="L808" t="str">
            <v/>
          </cell>
          <cell r="M808" t="str">
            <v>PT</v>
          </cell>
          <cell r="N808" t="str">
            <v/>
          </cell>
          <cell r="O808" t="str">
            <v/>
          </cell>
          <cell r="S808" t="str">
            <v>LEGALENT</v>
          </cell>
          <cell r="T808" t="str">
            <v>COSTC</v>
          </cell>
          <cell r="U808" t="str">
            <v>ASSET</v>
          </cell>
          <cell r="V808" t="str">
            <v/>
          </cell>
          <cell r="W808" t="str">
            <v>PROPTYPE</v>
          </cell>
          <cell r="X808" t="str">
            <v/>
          </cell>
        </row>
        <row r="809">
          <cell r="E809">
            <v>7195</v>
          </cell>
          <cell r="F809" t="str">
            <v>Investment property unrealised appreciation reserv</v>
          </cell>
          <cell r="G809">
            <v>34</v>
          </cell>
          <cell r="H809" t="str">
            <v>FA - property</v>
          </cell>
          <cell r="I809" t="str">
            <v>00</v>
          </cell>
          <cell r="J809" t="str">
            <v>C1</v>
          </cell>
          <cell r="K809" t="str">
            <v>F0</v>
          </cell>
          <cell r="L809" t="str">
            <v/>
          </cell>
          <cell r="M809" t="str">
            <v>PT</v>
          </cell>
          <cell r="N809" t="str">
            <v/>
          </cell>
          <cell r="O809" t="str">
            <v/>
          </cell>
          <cell r="S809" t="str">
            <v>LEGALENT</v>
          </cell>
          <cell r="T809" t="str">
            <v>COSTC</v>
          </cell>
          <cell r="U809" t="str">
            <v>ASSET</v>
          </cell>
          <cell r="V809" t="str">
            <v/>
          </cell>
          <cell r="W809" t="str">
            <v>PROPTYPE</v>
          </cell>
          <cell r="X809" t="str">
            <v/>
          </cell>
        </row>
        <row r="810">
          <cell r="E810">
            <v>7200</v>
          </cell>
          <cell r="F810" t="str">
            <v>Development properties - profits / (losses)</v>
          </cell>
          <cell r="G810">
            <v>34</v>
          </cell>
          <cell r="H810" t="str">
            <v>FA - property</v>
          </cell>
          <cell r="I810" t="str">
            <v>00</v>
          </cell>
          <cell r="J810" t="str">
            <v>C1</v>
          </cell>
          <cell r="K810" t="str">
            <v>F0</v>
          </cell>
          <cell r="L810" t="str">
            <v/>
          </cell>
          <cell r="M810" t="str">
            <v>PT</v>
          </cell>
          <cell r="N810" t="str">
            <v/>
          </cell>
          <cell r="O810" t="str">
            <v/>
          </cell>
          <cell r="S810" t="str">
            <v>LEGALENT</v>
          </cell>
          <cell r="T810" t="str">
            <v>COSTC</v>
          </cell>
          <cell r="U810" t="str">
            <v>ASSET</v>
          </cell>
          <cell r="V810" t="str">
            <v/>
          </cell>
          <cell r="W810" t="str">
            <v>PROPTYPE</v>
          </cell>
          <cell r="X810" t="str">
            <v/>
          </cell>
        </row>
        <row r="811">
          <cell r="E811">
            <v>7205</v>
          </cell>
          <cell r="F811" t="str">
            <v>Development properties unrealised appreciation res</v>
          </cell>
          <cell r="G811">
            <v>34</v>
          </cell>
          <cell r="H811" t="str">
            <v>FA - property</v>
          </cell>
          <cell r="I811" t="str">
            <v>00</v>
          </cell>
          <cell r="J811" t="str">
            <v>C1</v>
          </cell>
          <cell r="K811" t="str">
            <v>F0</v>
          </cell>
          <cell r="L811" t="str">
            <v/>
          </cell>
          <cell r="M811" t="str">
            <v>PT</v>
          </cell>
          <cell r="N811" t="str">
            <v/>
          </cell>
          <cell r="O811" t="str">
            <v/>
          </cell>
          <cell r="S811" t="str">
            <v>LEGALENT</v>
          </cell>
          <cell r="T811" t="str">
            <v>COSTC</v>
          </cell>
          <cell r="U811" t="str">
            <v>ASSET</v>
          </cell>
          <cell r="V811" t="str">
            <v/>
          </cell>
          <cell r="W811" t="str">
            <v>PROPTYPE</v>
          </cell>
          <cell r="X811" t="str">
            <v/>
          </cell>
        </row>
        <row r="812">
          <cell r="E812" t="str">
            <v>Investment in subsidiaries/fund subsidiaries - profits / (losses)</v>
          </cell>
        </row>
        <row r="813">
          <cell r="E813">
            <v>7241</v>
          </cell>
          <cell r="F813" t="str">
            <v>Investment  in subsidiaries  - profits / (losses)</v>
          </cell>
          <cell r="G813">
            <v>43</v>
          </cell>
          <cell r="H813" t="str">
            <v>Other assets</v>
          </cell>
          <cell r="I813" t="str">
            <v>00</v>
          </cell>
          <cell r="J813" t="str">
            <v>C1</v>
          </cell>
          <cell r="K813" t="str">
            <v/>
          </cell>
          <cell r="L813" t="str">
            <v>VM</v>
          </cell>
          <cell r="M813" t="str">
            <v>UI</v>
          </cell>
          <cell r="N813" t="str">
            <v/>
          </cell>
          <cell r="O813" t="str">
            <v/>
          </cell>
          <cell r="S813" t="str">
            <v>LEGALENT</v>
          </cell>
          <cell r="T813" t="str">
            <v>COSTC</v>
          </cell>
          <cell r="U813" t="str">
            <v/>
          </cell>
          <cell r="V813" t="str">
            <v>MOVES</v>
          </cell>
          <cell r="W813" t="str">
            <v>INTRACO</v>
          </cell>
          <cell r="X813" t="str">
            <v/>
          </cell>
        </row>
        <row r="814">
          <cell r="E814">
            <v>7242</v>
          </cell>
          <cell r="F814" t="str">
            <v>Invest in subsidiaries FX gains/losses</v>
          </cell>
          <cell r="G814">
            <v>43</v>
          </cell>
          <cell r="H814" t="str">
            <v>Other assets</v>
          </cell>
          <cell r="I814" t="str">
            <v>00</v>
          </cell>
          <cell r="J814" t="str">
            <v>C1</v>
          </cell>
          <cell r="K814" t="str">
            <v/>
          </cell>
          <cell r="L814" t="str">
            <v>VM</v>
          </cell>
          <cell r="M814" t="str">
            <v>UI</v>
          </cell>
          <cell r="N814" t="str">
            <v/>
          </cell>
          <cell r="O814" t="str">
            <v/>
          </cell>
          <cell r="S814" t="str">
            <v>LEGALENT</v>
          </cell>
          <cell r="T814" t="str">
            <v>COSTC</v>
          </cell>
          <cell r="U814" t="str">
            <v/>
          </cell>
          <cell r="V814" t="str">
            <v>MOVES</v>
          </cell>
          <cell r="W814" t="str">
            <v>INTRACO</v>
          </cell>
          <cell r="X814" t="str">
            <v/>
          </cell>
        </row>
        <row r="815">
          <cell r="E815">
            <v>7246</v>
          </cell>
          <cell r="F815" t="str">
            <v>Invest in subsidiaries impairment/ provision/ amor</v>
          </cell>
          <cell r="G815">
            <v>43</v>
          </cell>
          <cell r="H815" t="str">
            <v>Other assets</v>
          </cell>
          <cell r="I815" t="str">
            <v>00</v>
          </cell>
          <cell r="J815" t="str">
            <v>C1</v>
          </cell>
          <cell r="K815" t="str">
            <v/>
          </cell>
          <cell r="L815" t="str">
            <v>VM</v>
          </cell>
          <cell r="M815" t="str">
            <v>UI</v>
          </cell>
          <cell r="N815" t="str">
            <v/>
          </cell>
          <cell r="O815" t="str">
            <v/>
          </cell>
          <cell r="S815" t="str">
            <v>LEGALENT</v>
          </cell>
          <cell r="T815" t="str">
            <v>COSTC</v>
          </cell>
          <cell r="U815" t="str">
            <v/>
          </cell>
          <cell r="V815" t="str">
            <v>MOVES</v>
          </cell>
          <cell r="W815" t="str">
            <v>INTRACO</v>
          </cell>
          <cell r="X815" t="str">
            <v/>
          </cell>
        </row>
        <row r="816">
          <cell r="E816">
            <v>7261</v>
          </cell>
          <cell r="F816" t="str">
            <v>Investment in Fund subsidiaries  - profits / (loss</v>
          </cell>
          <cell r="G816">
            <v>43</v>
          </cell>
          <cell r="H816" t="str">
            <v>Other assets</v>
          </cell>
          <cell r="I816" t="str">
            <v>00</v>
          </cell>
          <cell r="J816" t="str">
            <v>C1</v>
          </cell>
          <cell r="K816" t="str">
            <v/>
          </cell>
          <cell r="L816" t="str">
            <v>VM</v>
          </cell>
          <cell r="M816" t="str">
            <v>UI</v>
          </cell>
          <cell r="N816" t="str">
            <v/>
          </cell>
          <cell r="O816" t="str">
            <v/>
          </cell>
          <cell r="S816" t="str">
            <v>LEGALENT</v>
          </cell>
          <cell r="T816" t="str">
            <v>COSTC</v>
          </cell>
          <cell r="U816" t="str">
            <v/>
          </cell>
          <cell r="V816" t="str">
            <v>MOVES</v>
          </cell>
          <cell r="W816" t="str">
            <v>INTRACO</v>
          </cell>
          <cell r="X816" t="str">
            <v/>
          </cell>
        </row>
        <row r="817">
          <cell r="E817">
            <v>7262</v>
          </cell>
          <cell r="F817" t="str">
            <v>Invest in fund subsidiaries FX gains/ losses</v>
          </cell>
          <cell r="G817">
            <v>43</v>
          </cell>
          <cell r="H817" t="str">
            <v>Other assets</v>
          </cell>
          <cell r="I817" t="str">
            <v>00</v>
          </cell>
          <cell r="J817" t="str">
            <v>C1</v>
          </cell>
          <cell r="K817" t="str">
            <v/>
          </cell>
          <cell r="L817" t="str">
            <v>VM</v>
          </cell>
          <cell r="M817" t="str">
            <v>UI</v>
          </cell>
          <cell r="N817" t="str">
            <v/>
          </cell>
          <cell r="O817" t="str">
            <v/>
          </cell>
          <cell r="S817" t="str">
            <v>LEGALENT</v>
          </cell>
          <cell r="T817" t="str">
            <v>COSTC</v>
          </cell>
          <cell r="U817" t="str">
            <v/>
          </cell>
          <cell r="V817" t="str">
            <v>MOVES</v>
          </cell>
          <cell r="W817" t="str">
            <v>INTRACO</v>
          </cell>
          <cell r="X817" t="str">
            <v/>
          </cell>
        </row>
        <row r="818">
          <cell r="E818">
            <v>7266</v>
          </cell>
          <cell r="F818" t="str">
            <v>Invest in fund subsidiaries impairment/ provision/</v>
          </cell>
          <cell r="G818">
            <v>43</v>
          </cell>
          <cell r="H818" t="str">
            <v>Other assets</v>
          </cell>
          <cell r="I818" t="str">
            <v>00</v>
          </cell>
          <cell r="J818" t="str">
            <v>C1</v>
          </cell>
          <cell r="K818" t="str">
            <v/>
          </cell>
          <cell r="L818" t="str">
            <v>VM</v>
          </cell>
          <cell r="M818" t="str">
            <v>UI</v>
          </cell>
          <cell r="N818" t="str">
            <v/>
          </cell>
          <cell r="O818" t="str">
            <v/>
          </cell>
          <cell r="S818" t="str">
            <v>LEGALENT</v>
          </cell>
          <cell r="T818" t="str">
            <v>COSTC</v>
          </cell>
          <cell r="U818" t="str">
            <v/>
          </cell>
          <cell r="V818" t="str">
            <v>MOVES</v>
          </cell>
          <cell r="W818" t="str">
            <v>INTRACO</v>
          </cell>
          <cell r="X818" t="str">
            <v/>
          </cell>
        </row>
        <row r="819">
          <cell r="E819" t="str">
            <v>Fee income</v>
          </cell>
        </row>
        <row r="820">
          <cell r="E820">
            <v>7310</v>
          </cell>
          <cell r="F820" t="str">
            <v>Investment fee income</v>
          </cell>
          <cell r="G820">
            <v>36</v>
          </cell>
          <cell r="H820" t="str">
            <v>Fund fee income</v>
          </cell>
          <cell r="I820" t="str">
            <v>00</v>
          </cell>
          <cell r="J820" t="str">
            <v>C1</v>
          </cell>
          <cell r="K820" t="str">
            <v>UF</v>
          </cell>
          <cell r="L820" t="str">
            <v>VM</v>
          </cell>
          <cell r="M820" t="str">
            <v>PN</v>
          </cell>
          <cell r="N820" t="str">
            <v/>
          </cell>
          <cell r="O820" t="str">
            <v/>
          </cell>
          <cell r="S820" t="str">
            <v>LEGALENT</v>
          </cell>
          <cell r="T820" t="str">
            <v>COSTC</v>
          </cell>
          <cell r="U820" t="str">
            <v>FUNMARK</v>
          </cell>
          <cell r="V820" t="str">
            <v>MOVES</v>
          </cell>
          <cell r="W820" t="str">
            <v>PORTFOLI</v>
          </cell>
          <cell r="X820" t="str">
            <v/>
          </cell>
        </row>
        <row r="821">
          <cell r="E821">
            <v>7311</v>
          </cell>
          <cell r="F821" t="str">
            <v>Waived fees</v>
          </cell>
          <cell r="G821">
            <v>36</v>
          </cell>
          <cell r="H821" t="str">
            <v>Fund fee income</v>
          </cell>
          <cell r="I821" t="str">
            <v>00</v>
          </cell>
          <cell r="J821" t="str">
            <v>C1</v>
          </cell>
          <cell r="K821" t="str">
            <v>UF</v>
          </cell>
          <cell r="L821" t="str">
            <v>VM</v>
          </cell>
          <cell r="M821" t="str">
            <v>PN</v>
          </cell>
          <cell r="N821" t="str">
            <v/>
          </cell>
          <cell r="O821" t="str">
            <v/>
          </cell>
          <cell r="S821" t="str">
            <v>LEGALENT</v>
          </cell>
          <cell r="T821" t="str">
            <v>COSTC</v>
          </cell>
          <cell r="U821" t="str">
            <v>FUNMARK</v>
          </cell>
          <cell r="V821" t="str">
            <v>MOVES</v>
          </cell>
          <cell r="W821" t="str">
            <v>PORTFOLI</v>
          </cell>
          <cell r="X821" t="str">
            <v/>
          </cell>
        </row>
        <row r="822">
          <cell r="E822" t="str">
            <v>Profit share and fund management fees</v>
          </cell>
        </row>
        <row r="823">
          <cell r="E823">
            <v>7312</v>
          </cell>
          <cell r="F823" t="str">
            <v>Priority profit share</v>
          </cell>
          <cell r="G823">
            <v>96</v>
          </cell>
          <cell r="H823" t="str">
            <v>fund management fees</v>
          </cell>
          <cell r="I823" t="str">
            <v>00</v>
          </cell>
          <cell r="J823" t="str">
            <v>C1</v>
          </cell>
          <cell r="K823" t="str">
            <v>UF</v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S823" t="str">
            <v>LEGALENT</v>
          </cell>
          <cell r="T823" t="str">
            <v>COSTC</v>
          </cell>
          <cell r="U823" t="str">
            <v>FUNMARK</v>
          </cell>
          <cell r="V823" t="str">
            <v/>
          </cell>
          <cell r="W823" t="str">
            <v/>
          </cell>
          <cell r="X823" t="str">
            <v/>
          </cell>
        </row>
        <row r="824">
          <cell r="E824">
            <v>7313</v>
          </cell>
          <cell r="F824" t="str">
            <v>Performance profit share</v>
          </cell>
          <cell r="G824">
            <v>96</v>
          </cell>
          <cell r="H824" t="str">
            <v>fund management fees</v>
          </cell>
          <cell r="I824" t="str">
            <v>00</v>
          </cell>
          <cell r="J824" t="str">
            <v>C1</v>
          </cell>
          <cell r="K824" t="str">
            <v>UF</v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S824" t="str">
            <v>LEGALENT</v>
          </cell>
          <cell r="T824" t="str">
            <v>COSTC</v>
          </cell>
          <cell r="U824" t="str">
            <v>FUNMARK</v>
          </cell>
          <cell r="V824" t="str">
            <v/>
          </cell>
          <cell r="W824" t="str">
            <v/>
          </cell>
          <cell r="X824" t="str">
            <v/>
          </cell>
        </row>
        <row r="825">
          <cell r="E825">
            <v>7314</v>
          </cell>
          <cell r="F825" t="str">
            <v>Fund management fees</v>
          </cell>
          <cell r="G825">
            <v>96</v>
          </cell>
          <cell r="H825" t="str">
            <v>fund management fees</v>
          </cell>
          <cell r="I825" t="str">
            <v>00</v>
          </cell>
          <cell r="J825" t="str">
            <v>C1</v>
          </cell>
          <cell r="K825" t="str">
            <v>UF</v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S825" t="str">
            <v>LEGALENT</v>
          </cell>
          <cell r="T825" t="str">
            <v>COSTC</v>
          </cell>
          <cell r="U825" t="str">
            <v>FUNMARK</v>
          </cell>
          <cell r="V825" t="str">
            <v/>
          </cell>
          <cell r="W825" t="str">
            <v/>
          </cell>
          <cell r="X825" t="str">
            <v/>
          </cell>
        </row>
        <row r="826">
          <cell r="E826">
            <v>7316</v>
          </cell>
          <cell r="F826" t="str">
            <v>investment Fee Income Provision</v>
          </cell>
          <cell r="G826">
            <v>36</v>
          </cell>
          <cell r="H826" t="str">
            <v>Fund fee income</v>
          </cell>
          <cell r="I826" t="str">
            <v>00</v>
          </cell>
          <cell r="J826" t="str">
            <v>C1</v>
          </cell>
          <cell r="K826" t="str">
            <v>UF</v>
          </cell>
          <cell r="L826" t="str">
            <v>VM</v>
          </cell>
          <cell r="M826" t="str">
            <v>PN</v>
          </cell>
          <cell r="N826" t="str">
            <v/>
          </cell>
          <cell r="O826" t="str">
            <v/>
          </cell>
          <cell r="S826" t="str">
            <v>LEGALENT</v>
          </cell>
          <cell r="T826" t="str">
            <v>COSTC</v>
          </cell>
          <cell r="U826" t="str">
            <v>FUNMARK</v>
          </cell>
          <cell r="V826" t="str">
            <v>MOVES</v>
          </cell>
          <cell r="W826" t="str">
            <v>PORTFOLI</v>
          </cell>
          <cell r="X826" t="str">
            <v/>
          </cell>
        </row>
        <row r="827">
          <cell r="E827" t="str">
            <v>Investment fee related costs</v>
          </cell>
        </row>
        <row r="828">
          <cell r="E828">
            <v>7320</v>
          </cell>
          <cell r="F828" t="str">
            <v>Investment fee related costs (includes abort costs</v>
          </cell>
          <cell r="G828">
            <v>106</v>
          </cell>
          <cell r="H828" t="str">
            <v>BL Investment expenses</v>
          </cell>
          <cell r="I828" t="str">
            <v>00</v>
          </cell>
          <cell r="J828" t="str">
            <v>C1</v>
          </cell>
          <cell r="K828" t="str">
            <v>UF</v>
          </cell>
          <cell r="L828" t="str">
            <v/>
          </cell>
          <cell r="M828" t="str">
            <v>PN</v>
          </cell>
          <cell r="N828" t="str">
            <v>UL</v>
          </cell>
          <cell r="O828" t="str">
            <v/>
          </cell>
          <cell r="S828" t="str">
            <v>LEGALENT</v>
          </cell>
          <cell r="T828" t="str">
            <v>COSTC</v>
          </cell>
          <cell r="U828" t="str">
            <v>FUNMARK</v>
          </cell>
          <cell r="V828" t="str">
            <v/>
          </cell>
          <cell r="W828" t="str">
            <v>PORTFOLI</v>
          </cell>
          <cell r="X828" t="str">
            <v>BUSSLINE</v>
          </cell>
        </row>
        <row r="829">
          <cell r="E829">
            <v>7321</v>
          </cell>
          <cell r="F829" t="str">
            <v>Capital related professional fees</v>
          </cell>
          <cell r="G829">
            <v>7</v>
          </cell>
          <cell r="H829" t="str">
            <v>Outside Scope</v>
          </cell>
          <cell r="I829" t="str">
            <v>00</v>
          </cell>
          <cell r="J829" t="str">
            <v>C1</v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S829" t="str">
            <v>LEGALENT</v>
          </cell>
          <cell r="T829" t="str">
            <v>COSTC</v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</row>
        <row r="830">
          <cell r="E830" t="str">
            <v>Capital Group Income &amp; Expenditure</v>
          </cell>
        </row>
        <row r="831">
          <cell r="E831">
            <v>7357</v>
          </cell>
          <cell r="F831" t="str">
            <v>Group Income - FCPR Capital distribution</v>
          </cell>
          <cell r="G831">
            <v>37</v>
          </cell>
          <cell r="H831" t="str">
            <v>Intercompany trans</v>
          </cell>
          <cell r="I831" t="str">
            <v>00</v>
          </cell>
          <cell r="J831" t="str">
            <v>C1</v>
          </cell>
          <cell r="K831" t="str">
            <v/>
          </cell>
          <cell r="L831" t="str">
            <v/>
          </cell>
          <cell r="M831" t="str">
            <v>UI</v>
          </cell>
          <cell r="N831" t="str">
            <v/>
          </cell>
          <cell r="O831" t="str">
            <v/>
          </cell>
          <cell r="S831" t="str">
            <v>LEGALENT</v>
          </cell>
          <cell r="T831" t="str">
            <v>COSTC</v>
          </cell>
          <cell r="U831" t="str">
            <v/>
          </cell>
          <cell r="V831" t="str">
            <v/>
          </cell>
          <cell r="W831" t="str">
            <v>INTRACO</v>
          </cell>
          <cell r="X831" t="str">
            <v/>
          </cell>
        </row>
        <row r="832">
          <cell r="E832">
            <v>7361</v>
          </cell>
          <cell r="F832" t="str">
            <v>Internal LP Realised Profits and Losses</v>
          </cell>
          <cell r="G832">
            <v>37</v>
          </cell>
          <cell r="H832" t="str">
            <v>Intercompany trans</v>
          </cell>
          <cell r="I832" t="str">
            <v>00</v>
          </cell>
          <cell r="J832" t="str">
            <v>C1</v>
          </cell>
          <cell r="K832" t="str">
            <v/>
          </cell>
          <cell r="L832" t="str">
            <v/>
          </cell>
          <cell r="M832" t="str">
            <v>UI</v>
          </cell>
          <cell r="N832" t="str">
            <v/>
          </cell>
          <cell r="O832" t="str">
            <v/>
          </cell>
          <cell r="S832" t="str">
            <v>LEGALENT</v>
          </cell>
          <cell r="T832" t="str">
            <v>COSTC</v>
          </cell>
          <cell r="U832" t="str">
            <v/>
          </cell>
          <cell r="V832" t="str">
            <v/>
          </cell>
          <cell r="W832" t="str">
            <v>INTRACO</v>
          </cell>
          <cell r="X832" t="str">
            <v/>
          </cell>
        </row>
        <row r="833">
          <cell r="E833">
            <v>7377</v>
          </cell>
          <cell r="F833" t="str">
            <v>Group Exp - FCPR Capital distribution</v>
          </cell>
          <cell r="G833">
            <v>37</v>
          </cell>
          <cell r="H833" t="str">
            <v>Intercompany trans</v>
          </cell>
          <cell r="I833" t="str">
            <v>00</v>
          </cell>
          <cell r="J833" t="str">
            <v>C1</v>
          </cell>
          <cell r="K833" t="str">
            <v/>
          </cell>
          <cell r="L833" t="str">
            <v/>
          </cell>
          <cell r="M833" t="str">
            <v>UI</v>
          </cell>
          <cell r="N833" t="str">
            <v/>
          </cell>
          <cell r="O833" t="str">
            <v/>
          </cell>
          <cell r="S833" t="str">
            <v>LEGALENT</v>
          </cell>
          <cell r="T833" t="str">
            <v>COSTC</v>
          </cell>
          <cell r="U833" t="str">
            <v/>
          </cell>
          <cell r="V833" t="str">
            <v/>
          </cell>
          <cell r="W833" t="str">
            <v>INTRACO</v>
          </cell>
          <cell r="X833" t="str">
            <v/>
          </cell>
        </row>
        <row r="834">
          <cell r="E834" t="str">
            <v>Miscellaneaous realised capital</v>
          </cell>
        </row>
        <row r="835">
          <cell r="E835">
            <v>7453</v>
          </cell>
          <cell r="F835" t="str">
            <v>Kfw loans realised reserve &amp; RALF</v>
          </cell>
          <cell r="G835">
            <v>29</v>
          </cell>
          <cell r="H835" t="str">
            <v>Investment Capital Cost</v>
          </cell>
          <cell r="I835" t="str">
            <v>00</v>
          </cell>
          <cell r="J835" t="str">
            <v>C1</v>
          </cell>
          <cell r="K835" t="str">
            <v/>
          </cell>
          <cell r="L835" t="str">
            <v>VM</v>
          </cell>
          <cell r="M835" t="str">
            <v>PN</v>
          </cell>
          <cell r="N835" t="str">
            <v/>
          </cell>
          <cell r="O835" t="str">
            <v/>
          </cell>
          <cell r="S835" t="str">
            <v>LEGALENT</v>
          </cell>
          <cell r="T835" t="str">
            <v>COSTC</v>
          </cell>
          <cell r="U835" t="str">
            <v/>
          </cell>
          <cell r="V835" t="str">
            <v>MOVES</v>
          </cell>
          <cell r="W835" t="str">
            <v>PORTFOLI</v>
          </cell>
          <cell r="X835" t="str">
            <v/>
          </cell>
        </row>
        <row r="836">
          <cell r="E836">
            <v>7460</v>
          </cell>
          <cell r="F836" t="str">
            <v>Transfer to capital - interest</v>
          </cell>
          <cell r="G836">
            <v>7</v>
          </cell>
          <cell r="H836" t="str">
            <v>Outside Scope</v>
          </cell>
          <cell r="I836" t="str">
            <v>00</v>
          </cell>
          <cell r="J836" t="str">
            <v>C1</v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S836" t="str">
            <v>LEGALENT</v>
          </cell>
          <cell r="T836" t="str">
            <v>COSTC</v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</row>
        <row r="837">
          <cell r="E837">
            <v>7519</v>
          </cell>
          <cell r="F837" t="str">
            <v>Treasury liabilities - realised FX gains/losses</v>
          </cell>
          <cell r="G837">
            <v>7</v>
          </cell>
          <cell r="H837" t="str">
            <v>Outside Scope</v>
          </cell>
          <cell r="I837" t="str">
            <v>00</v>
          </cell>
          <cell r="J837" t="str">
            <v>C1</v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S837" t="str">
            <v>LEGALENT</v>
          </cell>
          <cell r="T837" t="str">
            <v>COSTC</v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</row>
        <row r="838">
          <cell r="E838">
            <v>7619</v>
          </cell>
          <cell r="F838" t="str">
            <v>Treasury assets - realised FX gains/losses</v>
          </cell>
          <cell r="G838">
            <v>7</v>
          </cell>
          <cell r="H838" t="str">
            <v>Outside Scope</v>
          </cell>
          <cell r="I838" t="str">
            <v>00</v>
          </cell>
          <cell r="J838" t="str">
            <v>C1</v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S838" t="str">
            <v>LEGALENT</v>
          </cell>
          <cell r="T838" t="str">
            <v>COSTC</v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</row>
        <row r="839">
          <cell r="E839">
            <v>7649</v>
          </cell>
          <cell r="F839" t="str">
            <v>Treasury derivatives - realised FX gains/losses</v>
          </cell>
          <cell r="G839">
            <v>7</v>
          </cell>
          <cell r="H839" t="str">
            <v>Outside Scope</v>
          </cell>
          <cell r="I839" t="str">
            <v>00</v>
          </cell>
          <cell r="J839" t="str">
            <v>C1</v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S839" t="str">
            <v>LEGALENT</v>
          </cell>
          <cell r="T839" t="str">
            <v>COSTC</v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</row>
        <row r="840">
          <cell r="E840">
            <v>7860</v>
          </cell>
          <cell r="F840" t="str">
            <v>Transfer to capital - expenses</v>
          </cell>
          <cell r="G840">
            <v>7</v>
          </cell>
          <cell r="H840" t="str">
            <v>Outside Scope</v>
          </cell>
          <cell r="I840" t="str">
            <v>00</v>
          </cell>
          <cell r="J840" t="str">
            <v>C1</v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S840" t="str">
            <v>LEGALENT</v>
          </cell>
          <cell r="T840" t="str">
            <v>COSTC</v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</row>
        <row r="841">
          <cell r="E841">
            <v>7910</v>
          </cell>
          <cell r="F841" t="str">
            <v>UK corporation tax</v>
          </cell>
          <cell r="G841">
            <v>78</v>
          </cell>
          <cell r="H841" t="str">
            <v>BS bals</v>
          </cell>
          <cell r="I841" t="str">
            <v>00</v>
          </cell>
          <cell r="J841" t="str">
            <v>C1</v>
          </cell>
          <cell r="K841" t="str">
            <v/>
          </cell>
          <cell r="L841" t="str">
            <v>VM</v>
          </cell>
          <cell r="M841" t="str">
            <v/>
          </cell>
          <cell r="N841" t="str">
            <v/>
          </cell>
          <cell r="O841" t="str">
            <v/>
          </cell>
          <cell r="S841" t="str">
            <v>LEGALENT</v>
          </cell>
          <cell r="T841" t="str">
            <v>COSTC</v>
          </cell>
          <cell r="U841" t="str">
            <v/>
          </cell>
          <cell r="V841" t="str">
            <v>MOVES</v>
          </cell>
          <cell r="W841" t="str">
            <v/>
          </cell>
          <cell r="X841" t="str">
            <v/>
          </cell>
        </row>
        <row r="842">
          <cell r="E842">
            <v>7911</v>
          </cell>
          <cell r="F842" t="str">
            <v>Non UK corporate tax</v>
          </cell>
          <cell r="G842">
            <v>78</v>
          </cell>
          <cell r="H842" t="str">
            <v>BS bals</v>
          </cell>
          <cell r="I842" t="str">
            <v>00</v>
          </cell>
          <cell r="J842" t="str">
            <v>C1</v>
          </cell>
          <cell r="K842" t="str">
            <v/>
          </cell>
          <cell r="L842" t="str">
            <v>VM</v>
          </cell>
          <cell r="M842" t="str">
            <v/>
          </cell>
          <cell r="N842" t="str">
            <v/>
          </cell>
          <cell r="O842" t="str">
            <v/>
          </cell>
          <cell r="S842" t="str">
            <v>LEGALENT</v>
          </cell>
          <cell r="T842" t="str">
            <v>COSTC</v>
          </cell>
          <cell r="U842" t="str">
            <v/>
          </cell>
          <cell r="V842" t="str">
            <v>MOVES</v>
          </cell>
          <cell r="W842" t="str">
            <v/>
          </cell>
          <cell r="X842" t="str">
            <v/>
          </cell>
        </row>
        <row r="843">
          <cell r="E843">
            <v>7912</v>
          </cell>
          <cell r="F843" t="str">
            <v>Deferred tax</v>
          </cell>
          <cell r="G843">
            <v>78</v>
          </cell>
          <cell r="H843" t="str">
            <v>BS bals</v>
          </cell>
          <cell r="I843" t="str">
            <v>00</v>
          </cell>
          <cell r="J843" t="str">
            <v>C1</v>
          </cell>
          <cell r="K843" t="str">
            <v/>
          </cell>
          <cell r="L843" t="str">
            <v>VM</v>
          </cell>
          <cell r="M843" t="str">
            <v/>
          </cell>
          <cell r="N843" t="str">
            <v/>
          </cell>
          <cell r="O843" t="str">
            <v/>
          </cell>
          <cell r="S843" t="str">
            <v>LEGALENT</v>
          </cell>
          <cell r="T843" t="str">
            <v>COSTC</v>
          </cell>
          <cell r="U843" t="str">
            <v/>
          </cell>
          <cell r="V843" t="str">
            <v>MOVES</v>
          </cell>
          <cell r="W843" t="str">
            <v/>
          </cell>
          <cell r="X843" t="str">
            <v/>
          </cell>
        </row>
        <row r="844">
          <cell r="E844">
            <v>7913</v>
          </cell>
          <cell r="F844" t="str">
            <v>Withholding tax</v>
          </cell>
          <cell r="G844">
            <v>78</v>
          </cell>
          <cell r="H844" t="str">
            <v>BS bals</v>
          </cell>
          <cell r="I844" t="str">
            <v>00</v>
          </cell>
          <cell r="J844" t="str">
            <v>C1</v>
          </cell>
          <cell r="K844" t="str">
            <v/>
          </cell>
          <cell r="L844" t="str">
            <v>VM</v>
          </cell>
          <cell r="M844" t="str">
            <v/>
          </cell>
          <cell r="N844" t="str">
            <v/>
          </cell>
          <cell r="O844" t="str">
            <v/>
          </cell>
          <cell r="S844" t="str">
            <v>LEGALENT</v>
          </cell>
          <cell r="T844" t="str">
            <v>COSTC</v>
          </cell>
          <cell r="U844" t="str">
            <v/>
          </cell>
          <cell r="V844" t="str">
            <v>MOVES</v>
          </cell>
          <cell r="W844" t="str">
            <v/>
          </cell>
          <cell r="X844" t="str">
            <v/>
          </cell>
        </row>
        <row r="845">
          <cell r="E845">
            <v>7914</v>
          </cell>
          <cell r="F845" t="str">
            <v>Associate tax</v>
          </cell>
          <cell r="G845">
            <v>78</v>
          </cell>
          <cell r="H845" t="str">
            <v>BS bals</v>
          </cell>
          <cell r="I845" t="str">
            <v>00</v>
          </cell>
          <cell r="J845" t="str">
            <v>C1</v>
          </cell>
          <cell r="K845" t="str">
            <v/>
          </cell>
          <cell r="L845" t="str">
            <v>VM</v>
          </cell>
          <cell r="M845" t="str">
            <v/>
          </cell>
          <cell r="N845" t="str">
            <v/>
          </cell>
          <cell r="O845" t="str">
            <v/>
          </cell>
          <cell r="S845" t="str">
            <v>LEGALENT</v>
          </cell>
          <cell r="T845" t="str">
            <v>COSTC</v>
          </cell>
          <cell r="U845" t="str">
            <v/>
          </cell>
          <cell r="V845" t="str">
            <v>MOVES</v>
          </cell>
          <cell r="W845" t="str">
            <v/>
          </cell>
          <cell r="X845" t="str">
            <v/>
          </cell>
        </row>
        <row r="846">
          <cell r="E846">
            <v>7915</v>
          </cell>
          <cell r="F846" t="str">
            <v>Other tax</v>
          </cell>
          <cell r="G846">
            <v>78</v>
          </cell>
          <cell r="H846" t="str">
            <v>BS bals</v>
          </cell>
          <cell r="I846" t="str">
            <v>00</v>
          </cell>
          <cell r="J846" t="str">
            <v>C1</v>
          </cell>
          <cell r="K846" t="str">
            <v/>
          </cell>
          <cell r="L846" t="str">
            <v>VM</v>
          </cell>
          <cell r="M846" t="str">
            <v/>
          </cell>
          <cell r="N846" t="str">
            <v/>
          </cell>
          <cell r="O846" t="str">
            <v/>
          </cell>
          <cell r="S846" t="str">
            <v>LEGALENT</v>
          </cell>
          <cell r="T846" t="str">
            <v>COSTC</v>
          </cell>
          <cell r="U846" t="str">
            <v/>
          </cell>
          <cell r="V846" t="str">
            <v>MOVES</v>
          </cell>
          <cell r="W846" t="str">
            <v/>
          </cell>
          <cell r="X846" t="str">
            <v/>
          </cell>
        </row>
        <row r="847">
          <cell r="E847">
            <v>7950</v>
          </cell>
          <cell r="F847" t="str">
            <v>Minority interest</v>
          </cell>
          <cell r="G847">
            <v>41</v>
          </cell>
          <cell r="H847" t="str">
            <v>Minority interest</v>
          </cell>
          <cell r="I847" t="str">
            <v>00</v>
          </cell>
          <cell r="J847" t="str">
            <v>C1</v>
          </cell>
          <cell r="K847" t="str">
            <v/>
          </cell>
          <cell r="L847" t="str">
            <v/>
          </cell>
          <cell r="M847" t="str">
            <v>UI</v>
          </cell>
          <cell r="N847" t="str">
            <v/>
          </cell>
          <cell r="O847" t="str">
            <v/>
          </cell>
          <cell r="S847" t="str">
            <v>LEGALENT</v>
          </cell>
          <cell r="T847" t="str">
            <v>COSTC</v>
          </cell>
          <cell r="U847" t="str">
            <v/>
          </cell>
          <cell r="V847" t="str">
            <v/>
          </cell>
          <cell r="W847" t="str">
            <v>INTRACO</v>
          </cell>
          <cell r="X847" t="str">
            <v/>
          </cell>
        </row>
        <row r="848">
          <cell r="E848">
            <v>7954</v>
          </cell>
          <cell r="F848" t="str">
            <v>Realised reserve - PYA</v>
          </cell>
          <cell r="G848">
            <v>7</v>
          </cell>
          <cell r="H848" t="str">
            <v>Outside Scope</v>
          </cell>
          <cell r="I848" t="str">
            <v>00</v>
          </cell>
          <cell r="J848" t="str">
            <v>C1</v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S848" t="str">
            <v>LEGALENT</v>
          </cell>
          <cell r="T848" t="str">
            <v>COSTC</v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</row>
        <row r="849">
          <cell r="E849">
            <v>7955</v>
          </cell>
          <cell r="F849" t="str">
            <v>Realised reserve - other movements</v>
          </cell>
          <cell r="G849">
            <v>78</v>
          </cell>
          <cell r="H849" t="str">
            <v>BS bals</v>
          </cell>
          <cell r="I849" t="str">
            <v>00</v>
          </cell>
          <cell r="J849" t="str">
            <v>C1</v>
          </cell>
          <cell r="K849" t="str">
            <v/>
          </cell>
          <cell r="L849" t="str">
            <v>VM</v>
          </cell>
          <cell r="M849" t="str">
            <v/>
          </cell>
          <cell r="N849" t="str">
            <v/>
          </cell>
          <cell r="O849" t="str">
            <v/>
          </cell>
          <cell r="S849" t="str">
            <v>LEGALENT</v>
          </cell>
          <cell r="T849" t="str">
            <v>COSTC</v>
          </cell>
          <cell r="U849" t="str">
            <v/>
          </cell>
          <cell r="V849" t="str">
            <v>MOVES</v>
          </cell>
          <cell r="W849" t="str">
            <v/>
          </cell>
          <cell r="X849" t="str">
            <v/>
          </cell>
        </row>
        <row r="850">
          <cell r="E850">
            <v>7960</v>
          </cell>
          <cell r="F850" t="str">
            <v>Carry</v>
          </cell>
          <cell r="G850">
            <v>77</v>
          </cell>
          <cell r="H850" t="str">
            <v>Carry movements</v>
          </cell>
          <cell r="I850" t="str">
            <v>00</v>
          </cell>
          <cell r="J850" t="str">
            <v>C1</v>
          </cell>
          <cell r="K850" t="str">
            <v>UC</v>
          </cell>
          <cell r="L850" t="str">
            <v>VM</v>
          </cell>
          <cell r="M850" t="str">
            <v/>
          </cell>
          <cell r="N850" t="str">
            <v>UL</v>
          </cell>
          <cell r="O850" t="str">
            <v/>
          </cell>
          <cell r="S850" t="str">
            <v>LEGALENT</v>
          </cell>
          <cell r="T850" t="str">
            <v>COSTC</v>
          </cell>
          <cell r="U850" t="str">
            <v>ACOUNTRY</v>
          </cell>
          <cell r="V850" t="str">
            <v>MOVES</v>
          </cell>
          <cell r="W850" t="str">
            <v/>
          </cell>
          <cell r="X850" t="str">
            <v>BUSSLINE</v>
          </cell>
        </row>
        <row r="851">
          <cell r="E851">
            <v>7961</v>
          </cell>
          <cell r="F851" t="str">
            <v>Carry - IPP</v>
          </cell>
          <cell r="G851">
            <v>77</v>
          </cell>
          <cell r="H851" t="str">
            <v>Carry movements</v>
          </cell>
          <cell r="I851" t="str">
            <v>00</v>
          </cell>
          <cell r="J851" t="str">
            <v>C1</v>
          </cell>
          <cell r="K851" t="str">
            <v>UC</v>
          </cell>
          <cell r="L851" t="str">
            <v>VM</v>
          </cell>
          <cell r="M851" t="str">
            <v/>
          </cell>
          <cell r="N851" t="str">
            <v>UL</v>
          </cell>
          <cell r="O851" t="str">
            <v/>
          </cell>
          <cell r="S851" t="str">
            <v>LEGALENT</v>
          </cell>
          <cell r="T851" t="str">
            <v>COSTC</v>
          </cell>
          <cell r="U851" t="str">
            <v>ACOUNTRY</v>
          </cell>
          <cell r="V851" t="str">
            <v>MOVES</v>
          </cell>
          <cell r="W851" t="str">
            <v/>
          </cell>
          <cell r="X851" t="str">
            <v>BUSSLINE</v>
          </cell>
        </row>
        <row r="852">
          <cell r="E852">
            <v>7970</v>
          </cell>
          <cell r="F852" t="str">
            <v>Realised reserve - Share buybacks</v>
          </cell>
          <cell r="G852">
            <v>7</v>
          </cell>
          <cell r="H852" t="str">
            <v>Outside Scope</v>
          </cell>
          <cell r="I852" t="str">
            <v>00</v>
          </cell>
          <cell r="J852" t="str">
            <v>C1</v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S852" t="str">
            <v>LEGALENT</v>
          </cell>
          <cell r="T852" t="str">
            <v>COSTC</v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</row>
        <row r="853">
          <cell r="E853">
            <v>7981</v>
          </cell>
          <cell r="F853" t="str">
            <v>Carry Received by Group from 3i Funds - P&amp;L</v>
          </cell>
          <cell r="G853">
            <v>102</v>
          </cell>
          <cell r="H853" t="str">
            <v>Group Carry Receivable</v>
          </cell>
          <cell r="I853" t="str">
            <v>00</v>
          </cell>
          <cell r="J853" t="str">
            <v>C1</v>
          </cell>
          <cell r="K853" t="str">
            <v/>
          </cell>
          <cell r="L853" t="str">
            <v>VM</v>
          </cell>
          <cell r="M853" t="str">
            <v>PN</v>
          </cell>
          <cell r="N853" t="str">
            <v/>
          </cell>
          <cell r="O853" t="str">
            <v/>
          </cell>
          <cell r="S853" t="str">
            <v>LEGALENT</v>
          </cell>
          <cell r="T853" t="str">
            <v>COSTC</v>
          </cell>
          <cell r="U853" t="str">
            <v/>
          </cell>
          <cell r="V853" t="str">
            <v>MOVES</v>
          </cell>
          <cell r="W853" t="str">
            <v>PORTFOLI</v>
          </cell>
          <cell r="X853" t="str">
            <v/>
          </cell>
        </row>
        <row r="854">
          <cell r="E854">
            <v>7982</v>
          </cell>
          <cell r="F854" t="str">
            <v>Carry Received by Group from 3i Funds - FX</v>
          </cell>
          <cell r="G854">
            <v>102</v>
          </cell>
          <cell r="H854" t="str">
            <v>Group Carry Receivable</v>
          </cell>
          <cell r="I854" t="str">
            <v>00</v>
          </cell>
          <cell r="J854" t="str">
            <v>C1</v>
          </cell>
          <cell r="K854" t="str">
            <v/>
          </cell>
          <cell r="L854" t="str">
            <v>VM</v>
          </cell>
          <cell r="M854" t="str">
            <v>PN</v>
          </cell>
          <cell r="N854" t="str">
            <v/>
          </cell>
          <cell r="O854" t="str">
            <v/>
          </cell>
          <cell r="S854" t="str">
            <v>LEGALENT</v>
          </cell>
          <cell r="T854" t="str">
            <v>COSTC</v>
          </cell>
          <cell r="U854" t="str">
            <v/>
          </cell>
          <cell r="V854" t="str">
            <v>MOVES</v>
          </cell>
          <cell r="W854" t="str">
            <v>PORTFOLI</v>
          </cell>
          <cell r="X854" t="str">
            <v/>
          </cell>
        </row>
        <row r="855">
          <cell r="E855">
            <v>7985</v>
          </cell>
          <cell r="F855" t="str">
            <v>Carry Received by Group from 3i Funds - Value Move</v>
          </cell>
          <cell r="G855">
            <v>102</v>
          </cell>
          <cell r="H855" t="str">
            <v>Group Carry Receivable</v>
          </cell>
          <cell r="I855" t="str">
            <v>00</v>
          </cell>
          <cell r="J855" t="str">
            <v>C1</v>
          </cell>
          <cell r="K855" t="str">
            <v/>
          </cell>
          <cell r="L855" t="str">
            <v>VM</v>
          </cell>
          <cell r="M855" t="str">
            <v>PN</v>
          </cell>
          <cell r="N855" t="str">
            <v/>
          </cell>
          <cell r="O855" t="str">
            <v/>
          </cell>
          <cell r="S855" t="str">
            <v>LEGALENT</v>
          </cell>
          <cell r="T855" t="str">
            <v>COSTC</v>
          </cell>
          <cell r="U855" t="str">
            <v/>
          </cell>
          <cell r="V855" t="str">
            <v>MOVES</v>
          </cell>
          <cell r="W855" t="str">
            <v>PORTFOLI</v>
          </cell>
          <cell r="X855" t="str">
            <v/>
          </cell>
        </row>
        <row r="856">
          <cell r="E856">
            <v>7998</v>
          </cell>
          <cell r="F856" t="str">
            <v>Realised reserve exchange gains/losses</v>
          </cell>
          <cell r="G856">
            <v>7</v>
          </cell>
          <cell r="H856" t="str">
            <v>Outside Scope</v>
          </cell>
          <cell r="I856" t="str">
            <v>00</v>
          </cell>
          <cell r="J856" t="str">
            <v>C1</v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S856" t="str">
            <v>LEGALENT</v>
          </cell>
          <cell r="T856" t="str">
            <v>COSTC</v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</row>
        <row r="857">
          <cell r="E857" t="str">
            <v>Investment related unrealised appreciation</v>
          </cell>
        </row>
        <row r="858">
          <cell r="E858">
            <v>8112</v>
          </cell>
          <cell r="F858" t="str">
            <v>Ordinary shares - current year FX gains/ losses FW</v>
          </cell>
          <cell r="G858">
            <v>29</v>
          </cell>
          <cell r="H858" t="str">
            <v>Investment Capital Cost</v>
          </cell>
          <cell r="I858" t="str">
            <v>00</v>
          </cell>
          <cell r="J858" t="str">
            <v>C1</v>
          </cell>
          <cell r="K858" t="str">
            <v/>
          </cell>
          <cell r="L858" t="str">
            <v>VM</v>
          </cell>
          <cell r="M858" t="str">
            <v>PN</v>
          </cell>
          <cell r="N858" t="str">
            <v/>
          </cell>
          <cell r="O858" t="str">
            <v/>
          </cell>
          <cell r="S858" t="str">
            <v>LEGALENT</v>
          </cell>
          <cell r="T858" t="str">
            <v>COSTC</v>
          </cell>
          <cell r="U858" t="str">
            <v/>
          </cell>
          <cell r="V858" t="str">
            <v>MOVES</v>
          </cell>
          <cell r="W858" t="str">
            <v>PORTFOLI</v>
          </cell>
          <cell r="X858" t="str">
            <v/>
          </cell>
        </row>
        <row r="859">
          <cell r="E859">
            <v>8113</v>
          </cell>
          <cell r="F859" t="str">
            <v>Ordinary shares - current year unrealised res GASP</v>
          </cell>
          <cell r="G859">
            <v>29</v>
          </cell>
          <cell r="H859" t="str">
            <v>Investment Capital Cost</v>
          </cell>
          <cell r="I859" t="str">
            <v>00</v>
          </cell>
          <cell r="J859" t="str">
            <v>C1</v>
          </cell>
          <cell r="K859" t="str">
            <v/>
          </cell>
          <cell r="L859" t="str">
            <v>VM</v>
          </cell>
          <cell r="M859" t="str">
            <v>PN</v>
          </cell>
          <cell r="N859" t="str">
            <v/>
          </cell>
          <cell r="O859" t="str">
            <v/>
          </cell>
          <cell r="S859" t="str">
            <v>LEGALENT</v>
          </cell>
          <cell r="T859" t="str">
            <v>COSTC</v>
          </cell>
          <cell r="U859" t="str">
            <v/>
          </cell>
          <cell r="V859" t="str">
            <v>MOVES</v>
          </cell>
          <cell r="W859" t="str">
            <v>PORTFOLI</v>
          </cell>
          <cell r="X859" t="str">
            <v/>
          </cell>
        </row>
        <row r="860">
          <cell r="E860">
            <v>8115</v>
          </cell>
          <cell r="F860" t="str">
            <v>Ordinary shares - current year UAR FW</v>
          </cell>
          <cell r="G860">
            <v>29</v>
          </cell>
          <cell r="H860" t="str">
            <v>Investment Capital Cost</v>
          </cell>
          <cell r="I860" t="str">
            <v>00</v>
          </cell>
          <cell r="J860" t="str">
            <v>C1</v>
          </cell>
          <cell r="K860" t="str">
            <v/>
          </cell>
          <cell r="L860" t="str">
            <v>VM</v>
          </cell>
          <cell r="M860" t="str">
            <v>PN</v>
          </cell>
          <cell r="N860" t="str">
            <v/>
          </cell>
          <cell r="O860" t="str">
            <v/>
          </cell>
          <cell r="S860" t="str">
            <v>LEGALENT</v>
          </cell>
          <cell r="T860" t="str">
            <v>COSTC</v>
          </cell>
          <cell r="U860" t="str">
            <v/>
          </cell>
          <cell r="V860" t="str">
            <v>MOVES</v>
          </cell>
          <cell r="W860" t="str">
            <v>PORTFOLI</v>
          </cell>
          <cell r="X860" t="str">
            <v/>
          </cell>
        </row>
        <row r="861">
          <cell r="E861">
            <v>8119</v>
          </cell>
          <cell r="F861" t="str">
            <v>Ordinary shares unrealised FX gain/loss GASP</v>
          </cell>
          <cell r="G861">
            <v>7</v>
          </cell>
          <cell r="H861" t="str">
            <v>Outside Scope</v>
          </cell>
          <cell r="I861" t="str">
            <v>00</v>
          </cell>
          <cell r="J861" t="str">
            <v>C1</v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S861" t="str">
            <v>LEGALENT</v>
          </cell>
          <cell r="T861" t="str">
            <v>COSTC</v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</row>
        <row r="862">
          <cell r="E862">
            <v>8122</v>
          </cell>
          <cell r="F862" t="str">
            <v>Preference shares - current year FX gain/loss FW</v>
          </cell>
          <cell r="G862">
            <v>29</v>
          </cell>
          <cell r="H862" t="str">
            <v>Investment Capital Cost</v>
          </cell>
          <cell r="I862" t="str">
            <v>00</v>
          </cell>
          <cell r="J862" t="str">
            <v>C1</v>
          </cell>
          <cell r="K862" t="str">
            <v/>
          </cell>
          <cell r="L862" t="str">
            <v>VM</v>
          </cell>
          <cell r="M862" t="str">
            <v>PN</v>
          </cell>
          <cell r="N862" t="str">
            <v/>
          </cell>
          <cell r="O862" t="str">
            <v/>
          </cell>
          <cell r="S862" t="str">
            <v>LEGALENT</v>
          </cell>
          <cell r="T862" t="str">
            <v>COSTC</v>
          </cell>
          <cell r="U862" t="str">
            <v/>
          </cell>
          <cell r="V862" t="str">
            <v>MOVES</v>
          </cell>
          <cell r="W862" t="str">
            <v>PORTFOLI</v>
          </cell>
          <cell r="X862" t="str">
            <v/>
          </cell>
        </row>
        <row r="863">
          <cell r="E863">
            <v>8123</v>
          </cell>
          <cell r="F863" t="str">
            <v>Preference shares - current year UAR GASP</v>
          </cell>
          <cell r="G863">
            <v>29</v>
          </cell>
          <cell r="H863" t="str">
            <v>Investment Capital Cost</v>
          </cell>
          <cell r="I863" t="str">
            <v>00</v>
          </cell>
          <cell r="J863" t="str">
            <v>C1</v>
          </cell>
          <cell r="K863" t="str">
            <v/>
          </cell>
          <cell r="L863" t="str">
            <v>VM</v>
          </cell>
          <cell r="M863" t="str">
            <v>PN</v>
          </cell>
          <cell r="N863" t="str">
            <v/>
          </cell>
          <cell r="O863" t="str">
            <v/>
          </cell>
          <cell r="S863" t="str">
            <v>LEGALENT</v>
          </cell>
          <cell r="T863" t="str">
            <v>COSTC</v>
          </cell>
          <cell r="U863" t="str">
            <v/>
          </cell>
          <cell r="V863" t="str">
            <v>MOVES</v>
          </cell>
          <cell r="W863" t="str">
            <v>PORTFOLI</v>
          </cell>
          <cell r="X863" t="str">
            <v/>
          </cell>
        </row>
        <row r="864">
          <cell r="E864">
            <v>8125</v>
          </cell>
          <cell r="F864" t="str">
            <v>Preference shares - current year UAR FW</v>
          </cell>
          <cell r="G864">
            <v>29</v>
          </cell>
          <cell r="H864" t="str">
            <v>Investment Capital Cost</v>
          </cell>
          <cell r="I864" t="str">
            <v>00</v>
          </cell>
          <cell r="J864" t="str">
            <v>C1</v>
          </cell>
          <cell r="K864" t="str">
            <v/>
          </cell>
          <cell r="L864" t="str">
            <v>VM</v>
          </cell>
          <cell r="M864" t="str">
            <v>PN</v>
          </cell>
          <cell r="N864" t="str">
            <v/>
          </cell>
          <cell r="O864" t="str">
            <v/>
          </cell>
          <cell r="S864" t="str">
            <v>LEGALENT</v>
          </cell>
          <cell r="T864" t="str">
            <v>COSTC</v>
          </cell>
          <cell r="U864" t="str">
            <v/>
          </cell>
          <cell r="V864" t="str">
            <v>MOVES</v>
          </cell>
          <cell r="W864" t="str">
            <v>PORTFOLI</v>
          </cell>
          <cell r="X864" t="str">
            <v/>
          </cell>
        </row>
        <row r="865">
          <cell r="E865">
            <v>8129</v>
          </cell>
          <cell r="F865" t="str">
            <v>Preference shares unrealised FX gain/loss GASP</v>
          </cell>
          <cell r="G865">
            <v>7</v>
          </cell>
          <cell r="H865" t="str">
            <v>Outside Scope</v>
          </cell>
          <cell r="I865" t="str">
            <v>00</v>
          </cell>
          <cell r="J865" t="str">
            <v>C1</v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S865" t="str">
            <v>LEGALENT</v>
          </cell>
          <cell r="T865" t="str">
            <v>COSTC</v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</row>
        <row r="866">
          <cell r="E866">
            <v>8132</v>
          </cell>
          <cell r="F866" t="str">
            <v>Fixed rate loans - current year FX gain/loss FW</v>
          </cell>
          <cell r="G866">
            <v>29</v>
          </cell>
          <cell r="H866" t="str">
            <v>Investment Capital Cost</v>
          </cell>
          <cell r="I866" t="str">
            <v>00</v>
          </cell>
          <cell r="J866" t="str">
            <v>C1</v>
          </cell>
          <cell r="K866" t="str">
            <v/>
          </cell>
          <cell r="L866" t="str">
            <v>VM</v>
          </cell>
          <cell r="M866" t="str">
            <v>PN</v>
          </cell>
          <cell r="N866" t="str">
            <v/>
          </cell>
          <cell r="O866" t="str">
            <v/>
          </cell>
          <cell r="S866" t="str">
            <v>LEGALENT</v>
          </cell>
          <cell r="T866" t="str">
            <v>COSTC</v>
          </cell>
          <cell r="U866" t="str">
            <v/>
          </cell>
          <cell r="V866" t="str">
            <v>MOVES</v>
          </cell>
          <cell r="W866" t="str">
            <v>PORTFOLI</v>
          </cell>
          <cell r="X866" t="str">
            <v/>
          </cell>
        </row>
        <row r="867">
          <cell r="E867">
            <v>8133</v>
          </cell>
          <cell r="F867" t="str">
            <v>Fixed rate loans - current year UAR GASP</v>
          </cell>
          <cell r="G867">
            <v>29</v>
          </cell>
          <cell r="H867" t="str">
            <v>Investment Capital Cost</v>
          </cell>
          <cell r="I867" t="str">
            <v>00</v>
          </cell>
          <cell r="J867" t="str">
            <v>C1</v>
          </cell>
          <cell r="K867" t="str">
            <v/>
          </cell>
          <cell r="L867" t="str">
            <v>VM</v>
          </cell>
          <cell r="M867" t="str">
            <v>PN</v>
          </cell>
          <cell r="N867" t="str">
            <v/>
          </cell>
          <cell r="O867" t="str">
            <v/>
          </cell>
          <cell r="S867" t="str">
            <v>LEGALENT</v>
          </cell>
          <cell r="T867" t="str">
            <v>COSTC</v>
          </cell>
          <cell r="U867" t="str">
            <v/>
          </cell>
          <cell r="V867" t="str">
            <v>MOVES</v>
          </cell>
          <cell r="W867" t="str">
            <v>PORTFOLI</v>
          </cell>
          <cell r="X867" t="str">
            <v/>
          </cell>
        </row>
        <row r="868">
          <cell r="E868">
            <v>8134</v>
          </cell>
          <cell r="F868" t="str">
            <v>IAS39 and PIK Value Transfer Fix Loan</v>
          </cell>
          <cell r="G868">
            <v>52</v>
          </cell>
          <cell r="H868" t="str">
            <v>Investment income</v>
          </cell>
          <cell r="I868" t="str">
            <v>00</v>
          </cell>
          <cell r="J868" t="str">
            <v>C1</v>
          </cell>
          <cell r="K868" t="str">
            <v>UM</v>
          </cell>
          <cell r="L868" t="str">
            <v>VM</v>
          </cell>
          <cell r="M868" t="str">
            <v>PN</v>
          </cell>
          <cell r="N868" t="str">
            <v/>
          </cell>
          <cell r="O868" t="str">
            <v/>
          </cell>
          <cell r="S868" t="str">
            <v>LEGALENT</v>
          </cell>
          <cell r="T868" t="str">
            <v>COSTC</v>
          </cell>
          <cell r="U868" t="str">
            <v>MARKETYP</v>
          </cell>
          <cell r="V868" t="str">
            <v>MOVES</v>
          </cell>
          <cell r="W868" t="str">
            <v>PORTFOLI</v>
          </cell>
          <cell r="X868" t="str">
            <v/>
          </cell>
        </row>
        <row r="869">
          <cell r="E869">
            <v>8135</v>
          </cell>
          <cell r="F869" t="str">
            <v>Fixed rate loans - current year UAR FW</v>
          </cell>
          <cell r="G869">
            <v>29</v>
          </cell>
          <cell r="H869" t="str">
            <v>Investment Capital Cost</v>
          </cell>
          <cell r="I869" t="str">
            <v>00</v>
          </cell>
          <cell r="J869" t="str">
            <v>C1</v>
          </cell>
          <cell r="K869" t="str">
            <v/>
          </cell>
          <cell r="L869" t="str">
            <v>VM</v>
          </cell>
          <cell r="M869" t="str">
            <v>PN</v>
          </cell>
          <cell r="N869" t="str">
            <v/>
          </cell>
          <cell r="O869" t="str">
            <v/>
          </cell>
          <cell r="S869" t="str">
            <v>LEGALENT</v>
          </cell>
          <cell r="T869" t="str">
            <v>COSTC</v>
          </cell>
          <cell r="U869" t="str">
            <v/>
          </cell>
          <cell r="V869" t="str">
            <v>MOVES</v>
          </cell>
          <cell r="W869" t="str">
            <v>PORTFOLI</v>
          </cell>
          <cell r="X869" t="str">
            <v/>
          </cell>
        </row>
        <row r="870">
          <cell r="E870">
            <v>8139</v>
          </cell>
          <cell r="F870" t="str">
            <v>Fixed rate loans unrealised FX gain/loss GASP</v>
          </cell>
          <cell r="G870">
            <v>7</v>
          </cell>
          <cell r="H870" t="str">
            <v>Outside Scope</v>
          </cell>
          <cell r="I870" t="str">
            <v>00</v>
          </cell>
          <cell r="J870" t="str">
            <v>C1</v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S870" t="str">
            <v>LEGALENT</v>
          </cell>
          <cell r="T870" t="str">
            <v>COSTC</v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</row>
        <row r="871">
          <cell r="E871">
            <v>8142</v>
          </cell>
          <cell r="F871" t="str">
            <v>Variable rate loans - current year FX gain/loss FW</v>
          </cell>
          <cell r="G871">
            <v>29</v>
          </cell>
          <cell r="H871" t="str">
            <v>Investment Capital Cost</v>
          </cell>
          <cell r="I871" t="str">
            <v>00</v>
          </cell>
          <cell r="J871" t="str">
            <v>C1</v>
          </cell>
          <cell r="K871" t="str">
            <v/>
          </cell>
          <cell r="L871" t="str">
            <v>VM</v>
          </cell>
          <cell r="M871" t="str">
            <v>PN</v>
          </cell>
          <cell r="N871" t="str">
            <v/>
          </cell>
          <cell r="O871" t="str">
            <v/>
          </cell>
          <cell r="S871" t="str">
            <v>LEGALENT</v>
          </cell>
          <cell r="T871" t="str">
            <v>COSTC</v>
          </cell>
          <cell r="U871" t="str">
            <v/>
          </cell>
          <cell r="V871" t="str">
            <v>MOVES</v>
          </cell>
          <cell r="W871" t="str">
            <v>PORTFOLI</v>
          </cell>
          <cell r="X871" t="str">
            <v/>
          </cell>
        </row>
        <row r="872">
          <cell r="E872">
            <v>8143</v>
          </cell>
          <cell r="F872" t="str">
            <v>Variable rate loans - current year UAR GASP</v>
          </cell>
          <cell r="G872">
            <v>29</v>
          </cell>
          <cell r="H872" t="str">
            <v>Investment Capital Cost</v>
          </cell>
          <cell r="I872" t="str">
            <v>00</v>
          </cell>
          <cell r="J872" t="str">
            <v>C1</v>
          </cell>
          <cell r="K872" t="str">
            <v/>
          </cell>
          <cell r="L872" t="str">
            <v>VM</v>
          </cell>
          <cell r="M872" t="str">
            <v>PN</v>
          </cell>
          <cell r="N872" t="str">
            <v/>
          </cell>
          <cell r="O872" t="str">
            <v/>
          </cell>
          <cell r="S872" t="str">
            <v>LEGALENT</v>
          </cell>
          <cell r="T872" t="str">
            <v>COSTC</v>
          </cell>
          <cell r="U872" t="str">
            <v/>
          </cell>
          <cell r="V872" t="str">
            <v>MOVES</v>
          </cell>
          <cell r="W872" t="str">
            <v>PORTFOLI</v>
          </cell>
          <cell r="X872" t="str">
            <v/>
          </cell>
        </row>
        <row r="873">
          <cell r="E873">
            <v>8145</v>
          </cell>
          <cell r="F873" t="str">
            <v>Variable rate loans - current year UAR FW</v>
          </cell>
          <cell r="G873">
            <v>29</v>
          </cell>
          <cell r="H873" t="str">
            <v>Investment Capital Cost</v>
          </cell>
          <cell r="I873" t="str">
            <v>00</v>
          </cell>
          <cell r="J873" t="str">
            <v>C1</v>
          </cell>
          <cell r="K873" t="str">
            <v/>
          </cell>
          <cell r="L873" t="str">
            <v>VM</v>
          </cell>
          <cell r="M873" t="str">
            <v>PN</v>
          </cell>
          <cell r="N873" t="str">
            <v/>
          </cell>
          <cell r="O873" t="str">
            <v/>
          </cell>
          <cell r="S873" t="str">
            <v>LEGALENT</v>
          </cell>
          <cell r="T873" t="str">
            <v>COSTC</v>
          </cell>
          <cell r="U873" t="str">
            <v/>
          </cell>
          <cell r="V873" t="str">
            <v>MOVES</v>
          </cell>
          <cell r="W873" t="str">
            <v>PORTFOLI</v>
          </cell>
          <cell r="X873" t="str">
            <v/>
          </cell>
        </row>
        <row r="874">
          <cell r="E874">
            <v>8149</v>
          </cell>
          <cell r="F874" t="str">
            <v>Variable rate loans unrealised FX gain/loss GASP</v>
          </cell>
          <cell r="G874">
            <v>7</v>
          </cell>
          <cell r="H874" t="str">
            <v>Outside Scope</v>
          </cell>
          <cell r="I874" t="str">
            <v>00</v>
          </cell>
          <cell r="J874" t="str">
            <v>C1</v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S874" t="str">
            <v>LEGALENT</v>
          </cell>
          <cell r="T874" t="str">
            <v>COSTC</v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</row>
        <row r="875">
          <cell r="E875">
            <v>8162</v>
          </cell>
          <cell r="F875" t="str">
            <v>Joint ventures shares cur year FX gain/ loss FW</v>
          </cell>
          <cell r="G875">
            <v>29</v>
          </cell>
          <cell r="H875" t="str">
            <v>Investment Capital Cost</v>
          </cell>
          <cell r="I875" t="str">
            <v>00</v>
          </cell>
          <cell r="J875" t="str">
            <v>C1</v>
          </cell>
          <cell r="K875" t="str">
            <v/>
          </cell>
          <cell r="L875" t="str">
            <v>VM</v>
          </cell>
          <cell r="M875" t="str">
            <v>PN</v>
          </cell>
          <cell r="N875" t="str">
            <v/>
          </cell>
          <cell r="O875" t="str">
            <v/>
          </cell>
          <cell r="S875" t="str">
            <v>LEGALENT</v>
          </cell>
          <cell r="T875" t="str">
            <v>COSTC</v>
          </cell>
          <cell r="U875" t="str">
            <v/>
          </cell>
          <cell r="V875" t="str">
            <v>MOVES</v>
          </cell>
          <cell r="W875" t="str">
            <v>PORTFOLI</v>
          </cell>
          <cell r="X875" t="str">
            <v/>
          </cell>
        </row>
        <row r="876">
          <cell r="E876">
            <v>8163</v>
          </cell>
          <cell r="F876" t="str">
            <v>Joint ventures shares unrealised reserve GASP</v>
          </cell>
          <cell r="G876">
            <v>29</v>
          </cell>
          <cell r="H876" t="str">
            <v>Investment Capital Cost</v>
          </cell>
          <cell r="I876" t="str">
            <v>00</v>
          </cell>
          <cell r="J876" t="str">
            <v>C1</v>
          </cell>
          <cell r="K876" t="str">
            <v/>
          </cell>
          <cell r="L876" t="str">
            <v>VM</v>
          </cell>
          <cell r="M876" t="str">
            <v>PN</v>
          </cell>
          <cell r="N876" t="str">
            <v/>
          </cell>
          <cell r="O876" t="str">
            <v/>
          </cell>
          <cell r="S876" t="str">
            <v>LEGALENT</v>
          </cell>
          <cell r="T876" t="str">
            <v>COSTC</v>
          </cell>
          <cell r="U876" t="str">
            <v/>
          </cell>
          <cell r="V876" t="str">
            <v>MOVES</v>
          </cell>
          <cell r="W876" t="str">
            <v>PORTFOLI</v>
          </cell>
          <cell r="X876" t="str">
            <v/>
          </cell>
        </row>
        <row r="877">
          <cell r="E877">
            <v>8165</v>
          </cell>
          <cell r="F877" t="str">
            <v>Joint ventures shares cur year UAR FW</v>
          </cell>
          <cell r="G877">
            <v>29</v>
          </cell>
          <cell r="H877" t="str">
            <v>Investment Capital Cost</v>
          </cell>
          <cell r="I877" t="str">
            <v>00</v>
          </cell>
          <cell r="J877" t="str">
            <v>C1</v>
          </cell>
          <cell r="K877" t="str">
            <v/>
          </cell>
          <cell r="L877" t="str">
            <v>VM</v>
          </cell>
          <cell r="M877" t="str">
            <v>PN</v>
          </cell>
          <cell r="N877" t="str">
            <v/>
          </cell>
          <cell r="O877" t="str">
            <v/>
          </cell>
          <cell r="S877" t="str">
            <v>LEGALENT</v>
          </cell>
          <cell r="T877" t="str">
            <v>COSTC</v>
          </cell>
          <cell r="U877" t="str">
            <v/>
          </cell>
          <cell r="V877" t="str">
            <v>MOVES</v>
          </cell>
          <cell r="W877" t="str">
            <v>PORTFOLI</v>
          </cell>
          <cell r="X877" t="str">
            <v/>
          </cell>
        </row>
        <row r="878">
          <cell r="E878">
            <v>8169</v>
          </cell>
          <cell r="F878" t="str">
            <v>Joint ventures shares FX gains/losses GASP</v>
          </cell>
          <cell r="G878">
            <v>7</v>
          </cell>
          <cell r="H878" t="str">
            <v>Outside Scope</v>
          </cell>
          <cell r="I878" t="str">
            <v>00</v>
          </cell>
          <cell r="J878" t="str">
            <v>C1</v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S878" t="str">
            <v>LEGALENT</v>
          </cell>
          <cell r="T878" t="str">
            <v>COSTC</v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</row>
        <row r="879">
          <cell r="E879">
            <v>8172</v>
          </cell>
          <cell r="F879" t="str">
            <v>Joint ventures loans cur year FX gains/ losses FW</v>
          </cell>
          <cell r="G879">
            <v>29</v>
          </cell>
          <cell r="H879" t="str">
            <v>Investment Capital Cost</v>
          </cell>
          <cell r="I879" t="str">
            <v>00</v>
          </cell>
          <cell r="J879" t="str">
            <v>C1</v>
          </cell>
          <cell r="K879" t="str">
            <v/>
          </cell>
          <cell r="L879" t="str">
            <v>VM</v>
          </cell>
          <cell r="M879" t="str">
            <v>PN</v>
          </cell>
          <cell r="N879" t="str">
            <v/>
          </cell>
          <cell r="O879" t="str">
            <v/>
          </cell>
          <cell r="S879" t="str">
            <v>LEGALENT</v>
          </cell>
          <cell r="T879" t="str">
            <v>COSTC</v>
          </cell>
          <cell r="U879" t="str">
            <v/>
          </cell>
          <cell r="V879" t="str">
            <v>MOVES</v>
          </cell>
          <cell r="W879" t="str">
            <v>PORTFOLI</v>
          </cell>
          <cell r="X879" t="str">
            <v/>
          </cell>
        </row>
        <row r="880">
          <cell r="E880">
            <v>8173</v>
          </cell>
          <cell r="F880" t="str">
            <v>Joint ventures loans unrealised reserve GASP</v>
          </cell>
          <cell r="G880">
            <v>29</v>
          </cell>
          <cell r="H880" t="str">
            <v>Investment Capital Cost</v>
          </cell>
          <cell r="I880" t="str">
            <v>00</v>
          </cell>
          <cell r="J880" t="str">
            <v>C1</v>
          </cell>
          <cell r="K880" t="str">
            <v/>
          </cell>
          <cell r="L880" t="str">
            <v>VM</v>
          </cell>
          <cell r="M880" t="str">
            <v>PN</v>
          </cell>
          <cell r="N880" t="str">
            <v/>
          </cell>
          <cell r="O880" t="str">
            <v/>
          </cell>
          <cell r="S880" t="str">
            <v>LEGALENT</v>
          </cell>
          <cell r="T880" t="str">
            <v>COSTC</v>
          </cell>
          <cell r="U880" t="str">
            <v/>
          </cell>
          <cell r="V880" t="str">
            <v>MOVES</v>
          </cell>
          <cell r="W880" t="str">
            <v>PORTFOLI</v>
          </cell>
          <cell r="X880" t="str">
            <v/>
          </cell>
        </row>
        <row r="881">
          <cell r="E881">
            <v>8175</v>
          </cell>
          <cell r="F881" t="str">
            <v>Joint ventures loans cur year UAR FW</v>
          </cell>
          <cell r="G881">
            <v>29</v>
          </cell>
          <cell r="H881" t="str">
            <v>Investment Capital Cost</v>
          </cell>
          <cell r="I881" t="str">
            <v>00</v>
          </cell>
          <cell r="J881" t="str">
            <v>C1</v>
          </cell>
          <cell r="K881" t="str">
            <v/>
          </cell>
          <cell r="L881" t="str">
            <v>VM</v>
          </cell>
          <cell r="M881" t="str">
            <v>PN</v>
          </cell>
          <cell r="N881" t="str">
            <v/>
          </cell>
          <cell r="O881" t="str">
            <v/>
          </cell>
          <cell r="S881" t="str">
            <v>LEGALENT</v>
          </cell>
          <cell r="T881" t="str">
            <v>COSTC</v>
          </cell>
          <cell r="U881" t="str">
            <v/>
          </cell>
          <cell r="V881" t="str">
            <v>MOVES</v>
          </cell>
          <cell r="W881" t="str">
            <v>PORTFOLI</v>
          </cell>
          <cell r="X881" t="str">
            <v/>
          </cell>
        </row>
        <row r="882">
          <cell r="E882">
            <v>8179</v>
          </cell>
          <cell r="F882" t="str">
            <v>Joint ventures loans FX gains/losses GASP</v>
          </cell>
          <cell r="G882">
            <v>7</v>
          </cell>
          <cell r="H882" t="str">
            <v>Outside Scope</v>
          </cell>
          <cell r="I882" t="str">
            <v>00</v>
          </cell>
          <cell r="J882" t="str">
            <v>C1</v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S882" t="str">
            <v>LEGALENT</v>
          </cell>
          <cell r="T882" t="str">
            <v>COSTC</v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</row>
        <row r="883">
          <cell r="E883" t="str">
            <v>Unrealised appreciation - property</v>
          </cell>
        </row>
        <row r="884">
          <cell r="E884">
            <v>8185</v>
          </cell>
          <cell r="F884" t="str">
            <v>Own use property - current year unrealised appreci</v>
          </cell>
          <cell r="G884">
            <v>34</v>
          </cell>
          <cell r="H884" t="str">
            <v>FA - property</v>
          </cell>
          <cell r="I884" t="str">
            <v>00</v>
          </cell>
          <cell r="J884" t="str">
            <v>C1</v>
          </cell>
          <cell r="K884" t="str">
            <v>F0</v>
          </cell>
          <cell r="L884" t="str">
            <v/>
          </cell>
          <cell r="M884" t="str">
            <v>PT</v>
          </cell>
          <cell r="N884" t="str">
            <v/>
          </cell>
          <cell r="O884" t="str">
            <v/>
          </cell>
          <cell r="S884" t="str">
            <v>LEGALENT</v>
          </cell>
          <cell r="T884" t="str">
            <v>COSTC</v>
          </cell>
          <cell r="U884" t="str">
            <v>ASSET</v>
          </cell>
          <cell r="V884" t="str">
            <v/>
          </cell>
          <cell r="W884" t="str">
            <v>PROPTYPE</v>
          </cell>
          <cell r="X884" t="str">
            <v/>
          </cell>
        </row>
        <row r="885">
          <cell r="E885">
            <v>8186</v>
          </cell>
          <cell r="F885" t="str">
            <v>Own use property - current year impairment/ provis</v>
          </cell>
          <cell r="G885">
            <v>34</v>
          </cell>
          <cell r="H885" t="str">
            <v>FA - property</v>
          </cell>
          <cell r="I885" t="str">
            <v>00</v>
          </cell>
          <cell r="J885" t="str">
            <v>C1</v>
          </cell>
          <cell r="K885" t="str">
            <v>F0</v>
          </cell>
          <cell r="L885" t="str">
            <v/>
          </cell>
          <cell r="M885" t="str">
            <v>PT</v>
          </cell>
          <cell r="N885" t="str">
            <v/>
          </cell>
          <cell r="O885" t="str">
            <v/>
          </cell>
          <cell r="S885" t="str">
            <v>LEGALENT</v>
          </cell>
          <cell r="T885" t="str">
            <v>COSTC</v>
          </cell>
          <cell r="U885" t="str">
            <v>ASSET</v>
          </cell>
          <cell r="V885" t="str">
            <v/>
          </cell>
          <cell r="W885" t="str">
            <v>PROPTYPE</v>
          </cell>
          <cell r="X885" t="str">
            <v/>
          </cell>
        </row>
        <row r="886">
          <cell r="E886">
            <v>8195</v>
          </cell>
          <cell r="F886" t="str">
            <v>Investment property - current year unrealised appr</v>
          </cell>
          <cell r="G886">
            <v>34</v>
          </cell>
          <cell r="H886" t="str">
            <v>FA - property</v>
          </cell>
          <cell r="I886" t="str">
            <v>00</v>
          </cell>
          <cell r="J886" t="str">
            <v>C1</v>
          </cell>
          <cell r="K886" t="str">
            <v>F0</v>
          </cell>
          <cell r="L886" t="str">
            <v/>
          </cell>
          <cell r="M886" t="str">
            <v>PT</v>
          </cell>
          <cell r="N886" t="str">
            <v/>
          </cell>
          <cell r="O886" t="str">
            <v/>
          </cell>
          <cell r="S886" t="str">
            <v>LEGALENT</v>
          </cell>
          <cell r="T886" t="str">
            <v>COSTC</v>
          </cell>
          <cell r="U886" t="str">
            <v>ASSET</v>
          </cell>
          <cell r="V886" t="str">
            <v/>
          </cell>
          <cell r="W886" t="str">
            <v>PROPTYPE</v>
          </cell>
          <cell r="X886" t="str">
            <v/>
          </cell>
        </row>
        <row r="887">
          <cell r="E887">
            <v>8196</v>
          </cell>
          <cell r="F887" t="str">
            <v>Investment property - current year impairment/ pro</v>
          </cell>
          <cell r="G887">
            <v>34</v>
          </cell>
          <cell r="H887" t="str">
            <v>FA - property</v>
          </cell>
          <cell r="I887" t="str">
            <v>00</v>
          </cell>
          <cell r="J887" t="str">
            <v>C1</v>
          </cell>
          <cell r="K887" t="str">
            <v>F0</v>
          </cell>
          <cell r="L887" t="str">
            <v/>
          </cell>
          <cell r="M887" t="str">
            <v>PT</v>
          </cell>
          <cell r="N887" t="str">
            <v/>
          </cell>
          <cell r="O887" t="str">
            <v/>
          </cell>
          <cell r="S887" t="str">
            <v>LEGALENT</v>
          </cell>
          <cell r="T887" t="str">
            <v>COSTC</v>
          </cell>
          <cell r="U887" t="str">
            <v>ASSET</v>
          </cell>
          <cell r="V887" t="str">
            <v/>
          </cell>
          <cell r="W887" t="str">
            <v>PROPTYPE</v>
          </cell>
          <cell r="X887" t="str">
            <v/>
          </cell>
        </row>
        <row r="888">
          <cell r="E888">
            <v>8205</v>
          </cell>
          <cell r="F888" t="str">
            <v>Development property - current year unrealised app</v>
          </cell>
          <cell r="G888">
            <v>34</v>
          </cell>
          <cell r="H888" t="str">
            <v>FA - property</v>
          </cell>
          <cell r="I888" t="str">
            <v>00</v>
          </cell>
          <cell r="J888" t="str">
            <v>C1</v>
          </cell>
          <cell r="K888" t="str">
            <v>F0</v>
          </cell>
          <cell r="L888" t="str">
            <v/>
          </cell>
          <cell r="M888" t="str">
            <v>PT</v>
          </cell>
          <cell r="N888" t="str">
            <v/>
          </cell>
          <cell r="O888" t="str">
            <v/>
          </cell>
          <cell r="S888" t="str">
            <v>LEGALENT</v>
          </cell>
          <cell r="T888" t="str">
            <v>COSTC</v>
          </cell>
          <cell r="U888" t="str">
            <v>ASSET</v>
          </cell>
          <cell r="V888" t="str">
            <v/>
          </cell>
          <cell r="W888" t="str">
            <v>PROPTYPE</v>
          </cell>
          <cell r="X888" t="str">
            <v/>
          </cell>
        </row>
        <row r="889">
          <cell r="E889">
            <v>8206</v>
          </cell>
          <cell r="F889" t="str">
            <v>Development property - current year impairment/ pr</v>
          </cell>
          <cell r="G889">
            <v>34</v>
          </cell>
          <cell r="H889" t="str">
            <v>FA - property</v>
          </cell>
          <cell r="I889" t="str">
            <v>00</v>
          </cell>
          <cell r="J889" t="str">
            <v>C1</v>
          </cell>
          <cell r="K889" t="str">
            <v>F0</v>
          </cell>
          <cell r="L889" t="str">
            <v/>
          </cell>
          <cell r="M889" t="str">
            <v>PT</v>
          </cell>
          <cell r="N889" t="str">
            <v/>
          </cell>
          <cell r="O889" t="str">
            <v/>
          </cell>
          <cell r="S889" t="str">
            <v>LEGALENT</v>
          </cell>
          <cell r="T889" t="str">
            <v>COSTC</v>
          </cell>
          <cell r="U889" t="str">
            <v>ASSET</v>
          </cell>
          <cell r="V889" t="str">
            <v/>
          </cell>
          <cell r="W889" t="str">
            <v>PROPTYPE</v>
          </cell>
          <cell r="X889" t="str">
            <v/>
          </cell>
        </row>
        <row r="890">
          <cell r="E890" t="str">
            <v>Investment in subsidiary - provision, FX and interco</v>
          </cell>
        </row>
        <row r="891">
          <cell r="E891">
            <v>8242</v>
          </cell>
          <cell r="F891" t="str">
            <v>Invest in subsidiaries FX gains/ losses</v>
          </cell>
          <cell r="G891">
            <v>7</v>
          </cell>
          <cell r="H891" t="str">
            <v>Outside Scope</v>
          </cell>
          <cell r="I891" t="str">
            <v>00</v>
          </cell>
          <cell r="J891" t="str">
            <v>C1</v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S891" t="str">
            <v>LEGALENT</v>
          </cell>
          <cell r="T891" t="str">
            <v>COSTC</v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</row>
        <row r="892">
          <cell r="E892">
            <v>8246</v>
          </cell>
          <cell r="F892" t="str">
            <v>Subsidiaries impairment/ provision/ amortisation</v>
          </cell>
          <cell r="G892">
            <v>43</v>
          </cell>
          <cell r="H892" t="str">
            <v>Other assets</v>
          </cell>
          <cell r="I892" t="str">
            <v>00</v>
          </cell>
          <cell r="J892" t="str">
            <v>C1</v>
          </cell>
          <cell r="K892" t="str">
            <v/>
          </cell>
          <cell r="L892" t="str">
            <v>VM</v>
          </cell>
          <cell r="M892" t="str">
            <v>UI</v>
          </cell>
          <cell r="N892" t="str">
            <v/>
          </cell>
          <cell r="O892" t="str">
            <v/>
          </cell>
          <cell r="S892" t="str">
            <v>LEGALENT</v>
          </cell>
          <cell r="T892" t="str">
            <v>COSTC</v>
          </cell>
          <cell r="U892" t="str">
            <v/>
          </cell>
          <cell r="V892" t="str">
            <v>MOVES</v>
          </cell>
          <cell r="W892" t="str">
            <v>INTRACO</v>
          </cell>
          <cell r="X892" t="str">
            <v/>
          </cell>
        </row>
        <row r="893">
          <cell r="E893">
            <v>8262</v>
          </cell>
          <cell r="F893" t="str">
            <v>Invest in fund subsidiaries FX gains/ losses</v>
          </cell>
          <cell r="G893">
            <v>7</v>
          </cell>
          <cell r="H893" t="str">
            <v>Outside Scope</v>
          </cell>
          <cell r="I893" t="str">
            <v>00</v>
          </cell>
          <cell r="J893" t="str">
            <v>C1</v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S893" t="str">
            <v>LEGALENT</v>
          </cell>
          <cell r="T893" t="str">
            <v>COSTC</v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</row>
        <row r="894">
          <cell r="E894">
            <v>8266</v>
          </cell>
          <cell r="F894" t="str">
            <v>Invest in fund subsidiaries impairment/ provision/</v>
          </cell>
          <cell r="G894">
            <v>43</v>
          </cell>
          <cell r="H894" t="str">
            <v>Other assets</v>
          </cell>
          <cell r="I894" t="str">
            <v>00</v>
          </cell>
          <cell r="J894" t="str">
            <v>C1</v>
          </cell>
          <cell r="K894" t="str">
            <v/>
          </cell>
          <cell r="L894" t="str">
            <v>VM</v>
          </cell>
          <cell r="M894" t="str">
            <v>UI</v>
          </cell>
          <cell r="N894" t="str">
            <v/>
          </cell>
          <cell r="O894" t="str">
            <v/>
          </cell>
          <cell r="S894" t="str">
            <v>LEGALENT</v>
          </cell>
          <cell r="T894" t="str">
            <v>COSTC</v>
          </cell>
          <cell r="U894" t="str">
            <v/>
          </cell>
          <cell r="V894" t="str">
            <v>MOVES</v>
          </cell>
          <cell r="W894" t="str">
            <v>INTRACO</v>
          </cell>
          <cell r="X894" t="str">
            <v/>
          </cell>
        </row>
        <row r="895">
          <cell r="E895">
            <v>8303</v>
          </cell>
          <cell r="F895" t="str">
            <v>Interco current a/c impairment provision</v>
          </cell>
          <cell r="G895">
            <v>43</v>
          </cell>
          <cell r="H895" t="str">
            <v>Other assets</v>
          </cell>
          <cell r="I895" t="str">
            <v>00</v>
          </cell>
          <cell r="J895" t="str">
            <v>C1</v>
          </cell>
          <cell r="K895" t="str">
            <v/>
          </cell>
          <cell r="L895" t="str">
            <v>VM</v>
          </cell>
          <cell r="M895" t="str">
            <v>UI</v>
          </cell>
          <cell r="N895" t="str">
            <v/>
          </cell>
          <cell r="O895" t="str">
            <v/>
          </cell>
          <cell r="S895" t="str">
            <v>LEGALENT</v>
          </cell>
          <cell r="T895" t="str">
            <v>COSTC</v>
          </cell>
          <cell r="U895" t="str">
            <v/>
          </cell>
          <cell r="V895" t="str">
            <v>MOVES</v>
          </cell>
          <cell r="W895" t="str">
            <v>INTRACO</v>
          </cell>
          <cell r="X895" t="str">
            <v/>
          </cell>
        </row>
        <row r="896">
          <cell r="E896">
            <v>8316</v>
          </cell>
          <cell r="F896" t="str">
            <v>Interco permanent a/c impairment provision</v>
          </cell>
          <cell r="G896">
            <v>43</v>
          </cell>
          <cell r="H896" t="str">
            <v>Other assets</v>
          </cell>
          <cell r="I896" t="str">
            <v>00</v>
          </cell>
          <cell r="J896" t="str">
            <v>C1</v>
          </cell>
          <cell r="K896" t="str">
            <v/>
          </cell>
          <cell r="L896" t="str">
            <v>VM</v>
          </cell>
          <cell r="M896" t="str">
            <v>UI</v>
          </cell>
          <cell r="N896" t="str">
            <v/>
          </cell>
          <cell r="O896" t="str">
            <v/>
          </cell>
          <cell r="S896" t="str">
            <v>LEGALENT</v>
          </cell>
          <cell r="T896" t="str">
            <v>COSTC</v>
          </cell>
          <cell r="U896" t="str">
            <v/>
          </cell>
          <cell r="V896" t="str">
            <v>MOVES</v>
          </cell>
          <cell r="W896" t="str">
            <v>INTRACO</v>
          </cell>
          <cell r="X896" t="str">
            <v/>
          </cell>
        </row>
        <row r="897">
          <cell r="E897">
            <v>8361</v>
          </cell>
          <cell r="F897" t="str">
            <v>Internal LP Unrealised Profits &amp; Losses</v>
          </cell>
          <cell r="G897">
            <v>37</v>
          </cell>
          <cell r="H897" t="str">
            <v>Intercompany trans</v>
          </cell>
          <cell r="I897" t="str">
            <v>00</v>
          </cell>
          <cell r="J897" t="str">
            <v>C1</v>
          </cell>
          <cell r="K897" t="str">
            <v/>
          </cell>
          <cell r="L897" t="str">
            <v/>
          </cell>
          <cell r="M897" t="str">
            <v>UI</v>
          </cell>
          <cell r="N897" t="str">
            <v/>
          </cell>
          <cell r="O897" t="str">
            <v/>
          </cell>
          <cell r="S897" t="str">
            <v>LEGALENT</v>
          </cell>
          <cell r="T897" t="str">
            <v>COSTC</v>
          </cell>
          <cell r="U897" t="str">
            <v/>
          </cell>
          <cell r="V897" t="str">
            <v/>
          </cell>
          <cell r="W897" t="str">
            <v>INTRACO</v>
          </cell>
          <cell r="X897" t="str">
            <v/>
          </cell>
        </row>
        <row r="898">
          <cell r="E898">
            <v>8366</v>
          </cell>
          <cell r="F898" t="str">
            <v>Fund subs current a/c impairment provision</v>
          </cell>
          <cell r="G898">
            <v>43</v>
          </cell>
          <cell r="H898" t="str">
            <v>Other assets</v>
          </cell>
          <cell r="I898" t="str">
            <v>00</v>
          </cell>
          <cell r="J898" t="str">
            <v>C1</v>
          </cell>
          <cell r="K898" t="str">
            <v/>
          </cell>
          <cell r="L898" t="str">
            <v>VM</v>
          </cell>
          <cell r="M898" t="str">
            <v>UI</v>
          </cell>
          <cell r="N898" t="str">
            <v/>
          </cell>
          <cell r="O898" t="str">
            <v/>
          </cell>
          <cell r="S898" t="str">
            <v>LEGALENT</v>
          </cell>
          <cell r="T898" t="str">
            <v>COSTC</v>
          </cell>
          <cell r="U898" t="str">
            <v/>
          </cell>
          <cell r="V898" t="str">
            <v>MOVES</v>
          </cell>
          <cell r="W898" t="str">
            <v>INTRACO</v>
          </cell>
          <cell r="X898" t="str">
            <v/>
          </cell>
        </row>
        <row r="899">
          <cell r="E899">
            <v>8376</v>
          </cell>
          <cell r="F899" t="str">
            <v>Fund subs permanent current a/c impairment provisi</v>
          </cell>
          <cell r="G899">
            <v>43</v>
          </cell>
          <cell r="H899" t="str">
            <v>Other assets</v>
          </cell>
          <cell r="I899" t="str">
            <v>00</v>
          </cell>
          <cell r="J899" t="str">
            <v>C1</v>
          </cell>
          <cell r="K899" t="str">
            <v/>
          </cell>
          <cell r="L899" t="str">
            <v>VM</v>
          </cell>
          <cell r="M899" t="str">
            <v>UI</v>
          </cell>
          <cell r="N899" t="str">
            <v/>
          </cell>
          <cell r="O899" t="str">
            <v/>
          </cell>
          <cell r="S899" t="str">
            <v>LEGALENT</v>
          </cell>
          <cell r="T899" t="str">
            <v>COSTC</v>
          </cell>
          <cell r="U899" t="str">
            <v/>
          </cell>
          <cell r="V899" t="str">
            <v>MOVES</v>
          </cell>
          <cell r="W899" t="str">
            <v>INTRACO</v>
          </cell>
          <cell r="X899" t="str">
            <v/>
          </cell>
        </row>
        <row r="900">
          <cell r="E900" t="str">
            <v>Investments assets - prior year accounts</v>
          </cell>
        </row>
        <row r="901">
          <cell r="E901">
            <v>8412</v>
          </cell>
          <cell r="F901" t="str">
            <v>Ordinary shares - prior year FX gains/ losses</v>
          </cell>
          <cell r="G901">
            <v>29</v>
          </cell>
          <cell r="H901" t="str">
            <v>Investment Capital Cost</v>
          </cell>
          <cell r="I901" t="str">
            <v>00</v>
          </cell>
          <cell r="J901" t="str">
            <v>C1</v>
          </cell>
          <cell r="K901" t="str">
            <v/>
          </cell>
          <cell r="L901" t="str">
            <v>VM</v>
          </cell>
          <cell r="M901" t="str">
            <v>PN</v>
          </cell>
          <cell r="N901" t="str">
            <v/>
          </cell>
          <cell r="O901" t="str">
            <v/>
          </cell>
          <cell r="S901" t="str">
            <v>LEGALENT</v>
          </cell>
          <cell r="T901" t="str">
            <v>COSTC</v>
          </cell>
          <cell r="U901" t="str">
            <v/>
          </cell>
          <cell r="V901" t="str">
            <v>MOVES</v>
          </cell>
          <cell r="W901" t="str">
            <v>PORTFOLI</v>
          </cell>
          <cell r="X901" t="str">
            <v/>
          </cell>
        </row>
        <row r="902">
          <cell r="E902">
            <v>8415</v>
          </cell>
          <cell r="F902" t="str">
            <v>Ordinary shares - prior year unrealised appreciati</v>
          </cell>
          <cell r="G902">
            <v>29</v>
          </cell>
          <cell r="H902" t="str">
            <v>Investment Capital Cost</v>
          </cell>
          <cell r="I902" t="str">
            <v>00</v>
          </cell>
          <cell r="J902" t="str">
            <v>C1</v>
          </cell>
          <cell r="K902" t="str">
            <v/>
          </cell>
          <cell r="L902" t="str">
            <v>VM</v>
          </cell>
          <cell r="M902" t="str">
            <v>PN</v>
          </cell>
          <cell r="N902" t="str">
            <v/>
          </cell>
          <cell r="O902" t="str">
            <v/>
          </cell>
          <cell r="S902" t="str">
            <v>LEGALENT</v>
          </cell>
          <cell r="T902" t="str">
            <v>COSTC</v>
          </cell>
          <cell r="U902" t="str">
            <v/>
          </cell>
          <cell r="V902" t="str">
            <v>MOVES</v>
          </cell>
          <cell r="W902" t="str">
            <v>PORTFOLI</v>
          </cell>
          <cell r="X902" t="str">
            <v/>
          </cell>
        </row>
        <row r="903">
          <cell r="E903">
            <v>8422</v>
          </cell>
          <cell r="F903" t="str">
            <v>Preference shares - prior year FX gains/ losses</v>
          </cell>
          <cell r="G903">
            <v>29</v>
          </cell>
          <cell r="H903" t="str">
            <v>Investment Capital Cost</v>
          </cell>
          <cell r="I903" t="str">
            <v>00</v>
          </cell>
          <cell r="J903" t="str">
            <v>C1</v>
          </cell>
          <cell r="K903" t="str">
            <v/>
          </cell>
          <cell r="L903" t="str">
            <v>VM</v>
          </cell>
          <cell r="M903" t="str">
            <v>PN</v>
          </cell>
          <cell r="N903" t="str">
            <v/>
          </cell>
          <cell r="O903" t="str">
            <v/>
          </cell>
          <cell r="S903" t="str">
            <v>LEGALENT</v>
          </cell>
          <cell r="T903" t="str">
            <v>COSTC</v>
          </cell>
          <cell r="U903" t="str">
            <v/>
          </cell>
          <cell r="V903" t="str">
            <v>MOVES</v>
          </cell>
          <cell r="W903" t="str">
            <v>PORTFOLI</v>
          </cell>
          <cell r="X903" t="str">
            <v/>
          </cell>
        </row>
        <row r="904">
          <cell r="E904">
            <v>8425</v>
          </cell>
          <cell r="F904" t="str">
            <v>Preference shares - prior year unrealised apprecia</v>
          </cell>
          <cell r="G904">
            <v>29</v>
          </cell>
          <cell r="H904" t="str">
            <v>Investment Capital Cost</v>
          </cell>
          <cell r="I904" t="str">
            <v>00</v>
          </cell>
          <cell r="J904" t="str">
            <v>C1</v>
          </cell>
          <cell r="K904" t="str">
            <v/>
          </cell>
          <cell r="L904" t="str">
            <v>VM</v>
          </cell>
          <cell r="M904" t="str">
            <v>PN</v>
          </cell>
          <cell r="N904" t="str">
            <v/>
          </cell>
          <cell r="O904" t="str">
            <v/>
          </cell>
          <cell r="S904" t="str">
            <v>LEGALENT</v>
          </cell>
          <cell r="T904" t="str">
            <v>COSTC</v>
          </cell>
          <cell r="U904" t="str">
            <v/>
          </cell>
          <cell r="V904" t="str">
            <v>MOVES</v>
          </cell>
          <cell r="W904" t="str">
            <v>PORTFOLI</v>
          </cell>
          <cell r="X904" t="str">
            <v/>
          </cell>
        </row>
        <row r="905">
          <cell r="E905">
            <v>8432</v>
          </cell>
          <cell r="F905" t="str">
            <v>Fixed rate loans - prior year FX gains/ losses</v>
          </cell>
          <cell r="G905">
            <v>29</v>
          </cell>
          <cell r="H905" t="str">
            <v>Investment Capital Cost</v>
          </cell>
          <cell r="I905" t="str">
            <v>00</v>
          </cell>
          <cell r="J905" t="str">
            <v>C1</v>
          </cell>
          <cell r="K905" t="str">
            <v/>
          </cell>
          <cell r="L905" t="str">
            <v>VM</v>
          </cell>
          <cell r="M905" t="str">
            <v>PN</v>
          </cell>
          <cell r="N905" t="str">
            <v/>
          </cell>
          <cell r="O905" t="str">
            <v/>
          </cell>
          <cell r="S905" t="str">
            <v>LEGALENT</v>
          </cell>
          <cell r="T905" t="str">
            <v>COSTC</v>
          </cell>
          <cell r="U905" t="str">
            <v/>
          </cell>
          <cell r="V905" t="str">
            <v>MOVES</v>
          </cell>
          <cell r="W905" t="str">
            <v>PORTFOLI</v>
          </cell>
          <cell r="X905" t="str">
            <v/>
          </cell>
        </row>
        <row r="906">
          <cell r="E906">
            <v>8435</v>
          </cell>
          <cell r="F906" t="str">
            <v>Fixed rate loans - prior year unrealised appreciat</v>
          </cell>
          <cell r="G906">
            <v>29</v>
          </cell>
          <cell r="H906" t="str">
            <v>Investment Capital Cost</v>
          </cell>
          <cell r="I906" t="str">
            <v>00</v>
          </cell>
          <cell r="J906" t="str">
            <v>C1</v>
          </cell>
          <cell r="K906" t="str">
            <v/>
          </cell>
          <cell r="L906" t="str">
            <v>VM</v>
          </cell>
          <cell r="M906" t="str">
            <v>PN</v>
          </cell>
          <cell r="N906" t="str">
            <v/>
          </cell>
          <cell r="O906" t="str">
            <v/>
          </cell>
          <cell r="S906" t="str">
            <v>LEGALENT</v>
          </cell>
          <cell r="T906" t="str">
            <v>COSTC</v>
          </cell>
          <cell r="U906" t="str">
            <v/>
          </cell>
          <cell r="V906" t="str">
            <v>MOVES</v>
          </cell>
          <cell r="W906" t="str">
            <v>PORTFOLI</v>
          </cell>
          <cell r="X906" t="str">
            <v/>
          </cell>
        </row>
        <row r="907">
          <cell r="E907">
            <v>8442</v>
          </cell>
          <cell r="F907" t="str">
            <v>Variable rate loans - prior year FX gains/ losses</v>
          </cell>
          <cell r="G907">
            <v>29</v>
          </cell>
          <cell r="H907" t="str">
            <v>Investment Capital Cost</v>
          </cell>
          <cell r="I907" t="str">
            <v>00</v>
          </cell>
          <cell r="J907" t="str">
            <v>C1</v>
          </cell>
          <cell r="K907" t="str">
            <v/>
          </cell>
          <cell r="L907" t="str">
            <v>VM</v>
          </cell>
          <cell r="M907" t="str">
            <v>PN</v>
          </cell>
          <cell r="N907" t="str">
            <v/>
          </cell>
          <cell r="O907" t="str">
            <v/>
          </cell>
          <cell r="S907" t="str">
            <v>LEGALENT</v>
          </cell>
          <cell r="T907" t="str">
            <v>COSTC</v>
          </cell>
          <cell r="U907" t="str">
            <v/>
          </cell>
          <cell r="V907" t="str">
            <v>MOVES</v>
          </cell>
          <cell r="W907" t="str">
            <v>PORTFOLI</v>
          </cell>
          <cell r="X907" t="str">
            <v/>
          </cell>
        </row>
        <row r="908">
          <cell r="E908">
            <v>8445</v>
          </cell>
          <cell r="F908" t="str">
            <v>Variable rate loans - prior year unrealised apprec</v>
          </cell>
          <cell r="G908">
            <v>29</v>
          </cell>
          <cell r="H908" t="str">
            <v>Investment Capital Cost</v>
          </cell>
          <cell r="I908" t="str">
            <v>00</v>
          </cell>
          <cell r="J908" t="str">
            <v>C1</v>
          </cell>
          <cell r="K908" t="str">
            <v/>
          </cell>
          <cell r="L908" t="str">
            <v>VM</v>
          </cell>
          <cell r="M908" t="str">
            <v>PN</v>
          </cell>
          <cell r="N908" t="str">
            <v/>
          </cell>
          <cell r="O908" t="str">
            <v/>
          </cell>
          <cell r="S908" t="str">
            <v>LEGALENT</v>
          </cell>
          <cell r="T908" t="str">
            <v>COSTC</v>
          </cell>
          <cell r="U908" t="str">
            <v/>
          </cell>
          <cell r="V908" t="str">
            <v>MOVES</v>
          </cell>
          <cell r="W908" t="str">
            <v>PORTFOLI</v>
          </cell>
          <cell r="X908" t="str">
            <v/>
          </cell>
        </row>
        <row r="909">
          <cell r="E909" t="str">
            <v>Kfw</v>
          </cell>
        </row>
        <row r="910">
          <cell r="E910">
            <v>8455</v>
          </cell>
          <cell r="F910" t="str">
            <v>Kfw loans unrealised provision</v>
          </cell>
          <cell r="G910">
            <v>78</v>
          </cell>
          <cell r="H910" t="str">
            <v>BS bals</v>
          </cell>
          <cell r="I910" t="str">
            <v>00</v>
          </cell>
          <cell r="J910" t="str">
            <v>C1</v>
          </cell>
          <cell r="K910" t="str">
            <v/>
          </cell>
          <cell r="L910" t="str">
            <v>VM</v>
          </cell>
          <cell r="M910" t="str">
            <v/>
          </cell>
          <cell r="N910" t="str">
            <v/>
          </cell>
          <cell r="O910" t="str">
            <v/>
          </cell>
          <cell r="S910" t="str">
            <v>LEGALENT</v>
          </cell>
          <cell r="T910" t="str">
            <v>COSTC</v>
          </cell>
          <cell r="U910" t="str">
            <v/>
          </cell>
          <cell r="V910" t="str">
            <v>MOVES</v>
          </cell>
          <cell r="W910" t="str">
            <v/>
          </cell>
          <cell r="X910" t="str">
            <v/>
          </cell>
        </row>
        <row r="911">
          <cell r="E911" t="str">
            <v>Joint ventures - prior year accounts</v>
          </cell>
        </row>
        <row r="912">
          <cell r="E912">
            <v>8462</v>
          </cell>
          <cell r="F912" t="str">
            <v>Joint ventures shares prior year FX gains/losses F</v>
          </cell>
          <cell r="G912">
            <v>29</v>
          </cell>
          <cell r="H912" t="str">
            <v>Investment Capital Cost</v>
          </cell>
          <cell r="I912" t="str">
            <v>00</v>
          </cell>
          <cell r="J912" t="str">
            <v>C1</v>
          </cell>
          <cell r="K912" t="str">
            <v/>
          </cell>
          <cell r="L912" t="str">
            <v>VM</v>
          </cell>
          <cell r="M912" t="str">
            <v>PN</v>
          </cell>
          <cell r="N912" t="str">
            <v/>
          </cell>
          <cell r="O912" t="str">
            <v/>
          </cell>
          <cell r="S912" t="str">
            <v>LEGALENT</v>
          </cell>
          <cell r="T912" t="str">
            <v>COSTC</v>
          </cell>
          <cell r="U912" t="str">
            <v/>
          </cell>
          <cell r="V912" t="str">
            <v>MOVES</v>
          </cell>
          <cell r="W912" t="str">
            <v>PORTFOLI</v>
          </cell>
          <cell r="X912" t="str">
            <v/>
          </cell>
        </row>
        <row r="913">
          <cell r="E913">
            <v>8465</v>
          </cell>
          <cell r="F913" t="str">
            <v>Joint ventures shares prior year UAR FW</v>
          </cell>
          <cell r="G913">
            <v>29</v>
          </cell>
          <cell r="H913" t="str">
            <v>Investment Capital Cost</v>
          </cell>
          <cell r="I913" t="str">
            <v>00</v>
          </cell>
          <cell r="J913" t="str">
            <v>C1</v>
          </cell>
          <cell r="K913" t="str">
            <v/>
          </cell>
          <cell r="L913" t="str">
            <v>VM</v>
          </cell>
          <cell r="M913" t="str">
            <v>PN</v>
          </cell>
          <cell r="N913" t="str">
            <v/>
          </cell>
          <cell r="O913" t="str">
            <v/>
          </cell>
          <cell r="S913" t="str">
            <v>LEGALENT</v>
          </cell>
          <cell r="T913" t="str">
            <v>COSTC</v>
          </cell>
          <cell r="U913" t="str">
            <v/>
          </cell>
          <cell r="V913" t="str">
            <v>MOVES</v>
          </cell>
          <cell r="W913" t="str">
            <v>PORTFOLI</v>
          </cell>
          <cell r="X913" t="str">
            <v/>
          </cell>
        </row>
        <row r="914">
          <cell r="E914">
            <v>8472</v>
          </cell>
          <cell r="F914" t="str">
            <v>Joint ventures loans prior year FX gains/losses FW</v>
          </cell>
          <cell r="G914">
            <v>29</v>
          </cell>
          <cell r="H914" t="str">
            <v>Investment Capital Cost</v>
          </cell>
          <cell r="I914" t="str">
            <v>00</v>
          </cell>
          <cell r="J914" t="str">
            <v>C1</v>
          </cell>
          <cell r="K914" t="str">
            <v/>
          </cell>
          <cell r="L914" t="str">
            <v>VM</v>
          </cell>
          <cell r="M914" t="str">
            <v>PN</v>
          </cell>
          <cell r="N914" t="str">
            <v/>
          </cell>
          <cell r="O914" t="str">
            <v/>
          </cell>
          <cell r="S914" t="str">
            <v>LEGALENT</v>
          </cell>
          <cell r="T914" t="str">
            <v>COSTC</v>
          </cell>
          <cell r="U914" t="str">
            <v/>
          </cell>
          <cell r="V914" t="str">
            <v>MOVES</v>
          </cell>
          <cell r="W914" t="str">
            <v>PORTFOLI</v>
          </cell>
          <cell r="X914" t="str">
            <v/>
          </cell>
        </row>
        <row r="915">
          <cell r="E915">
            <v>8475</v>
          </cell>
          <cell r="F915" t="str">
            <v>Joint ventures loans prior year UAR FW</v>
          </cell>
          <cell r="G915">
            <v>29</v>
          </cell>
          <cell r="H915" t="str">
            <v>Investment Capital Cost</v>
          </cell>
          <cell r="I915" t="str">
            <v>00</v>
          </cell>
          <cell r="J915" t="str">
            <v>C1</v>
          </cell>
          <cell r="K915" t="str">
            <v/>
          </cell>
          <cell r="L915" t="str">
            <v>VM</v>
          </cell>
          <cell r="M915" t="str">
            <v>PN</v>
          </cell>
          <cell r="N915" t="str">
            <v/>
          </cell>
          <cell r="O915" t="str">
            <v/>
          </cell>
          <cell r="S915" t="str">
            <v>LEGALENT</v>
          </cell>
          <cell r="T915" t="str">
            <v>COSTC</v>
          </cell>
          <cell r="U915" t="str">
            <v/>
          </cell>
          <cell r="V915" t="str">
            <v>MOVES</v>
          </cell>
          <cell r="W915" t="str">
            <v>PORTFOLI</v>
          </cell>
          <cell r="X915" t="str">
            <v/>
          </cell>
        </row>
        <row r="916">
          <cell r="E916" t="str">
            <v>Unrealised Treasury movements</v>
          </cell>
        </row>
        <row r="917">
          <cell r="E917">
            <v>8505</v>
          </cell>
          <cell r="F917" t="str">
            <v>Trsy liabs - bonds(BNDI) - fix - val s/(d)</v>
          </cell>
          <cell r="G917">
            <v>78</v>
          </cell>
          <cell r="H917" t="str">
            <v>BS bals</v>
          </cell>
          <cell r="I917" t="str">
            <v>00</v>
          </cell>
          <cell r="J917" t="str">
            <v>C1</v>
          </cell>
          <cell r="K917" t="str">
            <v/>
          </cell>
          <cell r="L917" t="str">
            <v>VM</v>
          </cell>
          <cell r="M917" t="str">
            <v/>
          </cell>
          <cell r="N917" t="str">
            <v/>
          </cell>
          <cell r="O917" t="str">
            <v/>
          </cell>
          <cell r="S917" t="str">
            <v>LEGALENT</v>
          </cell>
          <cell r="T917" t="str">
            <v>COSTC</v>
          </cell>
          <cell r="U917" t="str">
            <v/>
          </cell>
          <cell r="V917" t="str">
            <v>MOVES</v>
          </cell>
          <cell r="W917" t="str">
            <v/>
          </cell>
          <cell r="X917" t="str">
            <v/>
          </cell>
        </row>
        <row r="918">
          <cell r="E918">
            <v>8515</v>
          </cell>
          <cell r="F918" t="str">
            <v>Trsy liabs - bonds(BNDI) - var - val s/(d)</v>
          </cell>
          <cell r="G918">
            <v>78</v>
          </cell>
          <cell r="H918" t="str">
            <v>BS bals</v>
          </cell>
          <cell r="I918" t="str">
            <v>00</v>
          </cell>
          <cell r="J918" t="str">
            <v>C1</v>
          </cell>
          <cell r="K918" t="str">
            <v/>
          </cell>
          <cell r="L918" t="str">
            <v>VM</v>
          </cell>
          <cell r="M918" t="str">
            <v/>
          </cell>
          <cell r="N918" t="str">
            <v/>
          </cell>
          <cell r="O918" t="str">
            <v/>
          </cell>
          <cell r="S918" t="str">
            <v>LEGALENT</v>
          </cell>
          <cell r="T918" t="str">
            <v>COSTC</v>
          </cell>
          <cell r="U918" t="str">
            <v/>
          </cell>
          <cell r="V918" t="str">
            <v>MOVES</v>
          </cell>
          <cell r="W918" t="str">
            <v/>
          </cell>
          <cell r="X918" t="str">
            <v/>
          </cell>
        </row>
        <row r="919">
          <cell r="E919">
            <v>8519</v>
          </cell>
          <cell r="F919" t="str">
            <v>Treasury liabilities - FX gains/losses</v>
          </cell>
          <cell r="G919">
            <v>7</v>
          </cell>
          <cell r="H919" t="str">
            <v>Outside Scope</v>
          </cell>
          <cell r="I919" t="str">
            <v>00</v>
          </cell>
          <cell r="J919" t="str">
            <v>C1</v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S919" t="str">
            <v>LEGALENT</v>
          </cell>
          <cell r="T919" t="str">
            <v>COSTC</v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</row>
        <row r="920">
          <cell r="E920">
            <v>8605</v>
          </cell>
          <cell r="F920" t="str">
            <v>Trsy assets - CDs(CDST) - val s/(d)</v>
          </cell>
          <cell r="G920">
            <v>78</v>
          </cell>
          <cell r="H920" t="str">
            <v>BS bals</v>
          </cell>
          <cell r="I920" t="str">
            <v>00</v>
          </cell>
          <cell r="J920" t="str">
            <v>C1</v>
          </cell>
          <cell r="K920" t="str">
            <v/>
          </cell>
          <cell r="L920" t="str">
            <v>VM</v>
          </cell>
          <cell r="M920" t="str">
            <v/>
          </cell>
          <cell r="N920" t="str">
            <v/>
          </cell>
          <cell r="O920" t="str">
            <v/>
          </cell>
          <cell r="S920" t="str">
            <v>LEGALENT</v>
          </cell>
          <cell r="T920" t="str">
            <v>COSTC</v>
          </cell>
          <cell r="U920" t="str">
            <v/>
          </cell>
          <cell r="V920" t="str">
            <v>MOVES</v>
          </cell>
          <cell r="W920" t="str">
            <v/>
          </cell>
          <cell r="X920" t="str">
            <v/>
          </cell>
        </row>
        <row r="921">
          <cell r="E921">
            <v>8615</v>
          </cell>
          <cell r="F921" t="str">
            <v>Trsy assets - bonds(BNDT) - val s/(d)</v>
          </cell>
          <cell r="G921">
            <v>78</v>
          </cell>
          <cell r="H921" t="str">
            <v>BS bals</v>
          </cell>
          <cell r="I921" t="str">
            <v>00</v>
          </cell>
          <cell r="J921" t="str">
            <v>C1</v>
          </cell>
          <cell r="K921" t="str">
            <v/>
          </cell>
          <cell r="L921" t="str">
            <v>VM</v>
          </cell>
          <cell r="M921" t="str">
            <v/>
          </cell>
          <cell r="N921" t="str">
            <v/>
          </cell>
          <cell r="O921" t="str">
            <v/>
          </cell>
          <cell r="S921" t="str">
            <v>LEGALENT</v>
          </cell>
          <cell r="T921" t="str">
            <v>COSTC</v>
          </cell>
          <cell r="U921" t="str">
            <v/>
          </cell>
          <cell r="V921" t="str">
            <v>MOVES</v>
          </cell>
          <cell r="W921" t="str">
            <v/>
          </cell>
          <cell r="X921" t="str">
            <v/>
          </cell>
        </row>
        <row r="922">
          <cell r="E922">
            <v>8619</v>
          </cell>
          <cell r="F922" t="str">
            <v>Treasury assets - FX gains/losses</v>
          </cell>
          <cell r="G922">
            <v>7</v>
          </cell>
          <cell r="H922" t="str">
            <v>Outside Scope</v>
          </cell>
          <cell r="I922" t="str">
            <v>00</v>
          </cell>
          <cell r="J922" t="str">
            <v>C1</v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S922" t="str">
            <v>LEGALENT</v>
          </cell>
          <cell r="T922" t="str">
            <v>COSTC</v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</row>
        <row r="923">
          <cell r="E923">
            <v>8649</v>
          </cell>
          <cell r="F923" t="str">
            <v>Treasury derivatives - FX gains/losses</v>
          </cell>
          <cell r="G923">
            <v>7</v>
          </cell>
          <cell r="H923" t="str">
            <v>Outside Scope</v>
          </cell>
          <cell r="I923" t="str">
            <v>00</v>
          </cell>
          <cell r="J923" t="str">
            <v>C1</v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S923" t="str">
            <v>LEGALENT</v>
          </cell>
          <cell r="T923" t="str">
            <v>COSTC</v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</row>
        <row r="924">
          <cell r="E924">
            <v>8705</v>
          </cell>
          <cell r="F924" t="str">
            <v>Trsy derivs - fwd ccy deals(FORX) - val s/(d)</v>
          </cell>
          <cell r="G924">
            <v>78</v>
          </cell>
          <cell r="H924" t="str">
            <v>BS bals</v>
          </cell>
          <cell r="I924" t="str">
            <v>00</v>
          </cell>
          <cell r="J924" t="str">
            <v>C1</v>
          </cell>
          <cell r="K924" t="str">
            <v/>
          </cell>
          <cell r="L924" t="str">
            <v>VM</v>
          </cell>
          <cell r="M924" t="str">
            <v/>
          </cell>
          <cell r="N924" t="str">
            <v/>
          </cell>
          <cell r="O924" t="str">
            <v/>
          </cell>
          <cell r="S924" t="str">
            <v>LEGALENT</v>
          </cell>
          <cell r="T924" t="str">
            <v>COSTC</v>
          </cell>
          <cell r="U924" t="str">
            <v/>
          </cell>
          <cell r="V924" t="str">
            <v>MOVES</v>
          </cell>
          <cell r="W924" t="str">
            <v/>
          </cell>
          <cell r="X924" t="str">
            <v/>
          </cell>
        </row>
        <row r="925">
          <cell r="E925">
            <v>8715</v>
          </cell>
          <cell r="F925" t="str">
            <v>Trsy derivs - int rate (SWAP) - fix val s/(d)</v>
          </cell>
          <cell r="G925">
            <v>78</v>
          </cell>
          <cell r="H925" t="str">
            <v>BS bals</v>
          </cell>
          <cell r="I925" t="str">
            <v>00</v>
          </cell>
          <cell r="J925" t="str">
            <v>C1</v>
          </cell>
          <cell r="K925" t="str">
            <v/>
          </cell>
          <cell r="L925" t="str">
            <v>VM</v>
          </cell>
          <cell r="M925" t="str">
            <v/>
          </cell>
          <cell r="N925" t="str">
            <v/>
          </cell>
          <cell r="O925" t="str">
            <v/>
          </cell>
          <cell r="S925" t="str">
            <v>LEGALENT</v>
          </cell>
          <cell r="T925" t="str">
            <v>COSTC</v>
          </cell>
          <cell r="U925" t="str">
            <v/>
          </cell>
          <cell r="V925" t="str">
            <v>MOVES</v>
          </cell>
          <cell r="W925" t="str">
            <v/>
          </cell>
          <cell r="X925" t="str">
            <v/>
          </cell>
        </row>
        <row r="926">
          <cell r="E926">
            <v>8725</v>
          </cell>
          <cell r="F926" t="str">
            <v>Trsy derivs - int rate (SWAP) - var val s/(d)</v>
          </cell>
          <cell r="G926">
            <v>78</v>
          </cell>
          <cell r="H926" t="str">
            <v>BS bals</v>
          </cell>
          <cell r="I926" t="str">
            <v>00</v>
          </cell>
          <cell r="J926" t="str">
            <v>C1</v>
          </cell>
          <cell r="K926" t="str">
            <v/>
          </cell>
          <cell r="L926" t="str">
            <v>VM</v>
          </cell>
          <cell r="M926" t="str">
            <v/>
          </cell>
          <cell r="N926" t="str">
            <v/>
          </cell>
          <cell r="O926" t="str">
            <v/>
          </cell>
          <cell r="S926" t="str">
            <v>LEGALENT</v>
          </cell>
          <cell r="T926" t="str">
            <v>COSTC</v>
          </cell>
          <cell r="U926" t="str">
            <v/>
          </cell>
          <cell r="V926" t="str">
            <v>MOVES</v>
          </cell>
          <cell r="W926" t="str">
            <v/>
          </cell>
          <cell r="X926" t="str">
            <v/>
          </cell>
        </row>
        <row r="927">
          <cell r="E927">
            <v>8735</v>
          </cell>
          <cell r="F927" t="str">
            <v>Trsy derivs - ccy swaps(CSWP) - fix val s/(d)</v>
          </cell>
          <cell r="G927">
            <v>78</v>
          </cell>
          <cell r="H927" t="str">
            <v>BS bals</v>
          </cell>
          <cell r="I927" t="str">
            <v>00</v>
          </cell>
          <cell r="J927" t="str">
            <v>C1</v>
          </cell>
          <cell r="K927" t="str">
            <v/>
          </cell>
          <cell r="L927" t="str">
            <v>VM</v>
          </cell>
          <cell r="M927" t="str">
            <v/>
          </cell>
          <cell r="N927" t="str">
            <v/>
          </cell>
          <cell r="O927" t="str">
            <v/>
          </cell>
          <cell r="S927" t="str">
            <v>LEGALENT</v>
          </cell>
          <cell r="T927" t="str">
            <v>COSTC</v>
          </cell>
          <cell r="U927" t="str">
            <v/>
          </cell>
          <cell r="V927" t="str">
            <v>MOVES</v>
          </cell>
          <cell r="W927" t="str">
            <v/>
          </cell>
          <cell r="X927" t="str">
            <v/>
          </cell>
        </row>
        <row r="928">
          <cell r="E928">
            <v>8745</v>
          </cell>
          <cell r="F928" t="str">
            <v>Trsy derivs - ccy swaps(CSWP) - var val s/(d)</v>
          </cell>
          <cell r="G928">
            <v>78</v>
          </cell>
          <cell r="H928" t="str">
            <v>BS bals</v>
          </cell>
          <cell r="I928" t="str">
            <v>00</v>
          </cell>
          <cell r="J928" t="str">
            <v>C1</v>
          </cell>
          <cell r="K928" t="str">
            <v/>
          </cell>
          <cell r="L928" t="str">
            <v>VM</v>
          </cell>
          <cell r="M928" t="str">
            <v/>
          </cell>
          <cell r="N928" t="str">
            <v/>
          </cell>
          <cell r="O928" t="str">
            <v/>
          </cell>
          <cell r="S928" t="str">
            <v>LEGALENT</v>
          </cell>
          <cell r="T928" t="str">
            <v>COSTC</v>
          </cell>
          <cell r="U928" t="str">
            <v/>
          </cell>
          <cell r="V928" t="str">
            <v>MOVES</v>
          </cell>
          <cell r="W928" t="str">
            <v/>
          </cell>
          <cell r="X928" t="str">
            <v/>
          </cell>
        </row>
        <row r="929">
          <cell r="E929" t="str">
            <v>Unrealised Tax accounts</v>
          </cell>
        </row>
        <row r="930">
          <cell r="E930">
            <v>8910</v>
          </cell>
          <cell r="F930" t="str">
            <v>UK corporation tax</v>
          </cell>
          <cell r="G930">
            <v>78</v>
          </cell>
          <cell r="H930" t="str">
            <v>BS bals</v>
          </cell>
          <cell r="I930" t="str">
            <v>00</v>
          </cell>
          <cell r="J930" t="str">
            <v>C1</v>
          </cell>
          <cell r="K930" t="str">
            <v/>
          </cell>
          <cell r="L930" t="str">
            <v>VM</v>
          </cell>
          <cell r="M930" t="str">
            <v/>
          </cell>
          <cell r="N930" t="str">
            <v/>
          </cell>
          <cell r="O930" t="str">
            <v/>
          </cell>
          <cell r="S930" t="str">
            <v>LEGALENT</v>
          </cell>
          <cell r="T930" t="str">
            <v>COSTC</v>
          </cell>
          <cell r="U930" t="str">
            <v/>
          </cell>
          <cell r="V930" t="str">
            <v>MOVES</v>
          </cell>
          <cell r="W930" t="str">
            <v/>
          </cell>
          <cell r="X930" t="str">
            <v/>
          </cell>
        </row>
        <row r="931">
          <cell r="E931">
            <v>8911</v>
          </cell>
          <cell r="F931" t="str">
            <v>Non UK corporate tax</v>
          </cell>
          <cell r="G931">
            <v>78</v>
          </cell>
          <cell r="H931" t="str">
            <v>BS bals</v>
          </cell>
          <cell r="I931" t="str">
            <v>00</v>
          </cell>
          <cell r="J931" t="str">
            <v>C1</v>
          </cell>
          <cell r="K931" t="str">
            <v/>
          </cell>
          <cell r="L931" t="str">
            <v>VM</v>
          </cell>
          <cell r="M931" t="str">
            <v/>
          </cell>
          <cell r="N931" t="str">
            <v/>
          </cell>
          <cell r="O931" t="str">
            <v/>
          </cell>
          <cell r="S931" t="str">
            <v>LEGALENT</v>
          </cell>
          <cell r="T931" t="str">
            <v>COSTC</v>
          </cell>
          <cell r="U931" t="str">
            <v/>
          </cell>
          <cell r="V931" t="str">
            <v>MOVES</v>
          </cell>
          <cell r="W931" t="str">
            <v/>
          </cell>
          <cell r="X931" t="str">
            <v/>
          </cell>
        </row>
        <row r="932">
          <cell r="E932">
            <v>8912</v>
          </cell>
          <cell r="F932" t="str">
            <v>Deferred tax</v>
          </cell>
          <cell r="G932">
            <v>78</v>
          </cell>
          <cell r="H932" t="str">
            <v>BS bals</v>
          </cell>
          <cell r="I932" t="str">
            <v>00</v>
          </cell>
          <cell r="J932" t="str">
            <v>C1</v>
          </cell>
          <cell r="K932" t="str">
            <v/>
          </cell>
          <cell r="L932" t="str">
            <v>VM</v>
          </cell>
          <cell r="M932" t="str">
            <v/>
          </cell>
          <cell r="N932" t="str">
            <v/>
          </cell>
          <cell r="O932" t="str">
            <v/>
          </cell>
          <cell r="S932" t="str">
            <v>LEGALENT</v>
          </cell>
          <cell r="T932" t="str">
            <v>COSTC</v>
          </cell>
          <cell r="U932" t="str">
            <v/>
          </cell>
          <cell r="V932" t="str">
            <v>MOVES</v>
          </cell>
          <cell r="W932" t="str">
            <v/>
          </cell>
          <cell r="X932" t="str">
            <v/>
          </cell>
        </row>
        <row r="933">
          <cell r="E933">
            <v>8913</v>
          </cell>
          <cell r="F933" t="str">
            <v>Withholding tax</v>
          </cell>
          <cell r="G933">
            <v>78</v>
          </cell>
          <cell r="H933" t="str">
            <v>BS bals</v>
          </cell>
          <cell r="I933" t="str">
            <v>00</v>
          </cell>
          <cell r="J933" t="str">
            <v>C1</v>
          </cell>
          <cell r="K933" t="str">
            <v/>
          </cell>
          <cell r="L933" t="str">
            <v>VM</v>
          </cell>
          <cell r="M933" t="str">
            <v/>
          </cell>
          <cell r="N933" t="str">
            <v/>
          </cell>
          <cell r="O933" t="str">
            <v/>
          </cell>
          <cell r="S933" t="str">
            <v>LEGALENT</v>
          </cell>
          <cell r="T933" t="str">
            <v>COSTC</v>
          </cell>
          <cell r="U933" t="str">
            <v/>
          </cell>
          <cell r="V933" t="str">
            <v>MOVES</v>
          </cell>
          <cell r="W933" t="str">
            <v/>
          </cell>
          <cell r="X933" t="str">
            <v/>
          </cell>
        </row>
        <row r="934">
          <cell r="E934">
            <v>8914</v>
          </cell>
          <cell r="F934" t="str">
            <v>Associate tax</v>
          </cell>
          <cell r="G934">
            <v>78</v>
          </cell>
          <cell r="H934" t="str">
            <v>BS bals</v>
          </cell>
          <cell r="I934" t="str">
            <v>00</v>
          </cell>
          <cell r="J934" t="str">
            <v>C1</v>
          </cell>
          <cell r="K934" t="str">
            <v/>
          </cell>
          <cell r="L934" t="str">
            <v>VM</v>
          </cell>
          <cell r="M934" t="str">
            <v/>
          </cell>
          <cell r="N934" t="str">
            <v/>
          </cell>
          <cell r="O934" t="str">
            <v/>
          </cell>
          <cell r="S934" t="str">
            <v>LEGALENT</v>
          </cell>
          <cell r="T934" t="str">
            <v>COSTC</v>
          </cell>
          <cell r="U934" t="str">
            <v/>
          </cell>
          <cell r="V934" t="str">
            <v>MOVES</v>
          </cell>
          <cell r="W934" t="str">
            <v/>
          </cell>
          <cell r="X934" t="str">
            <v/>
          </cell>
        </row>
        <row r="935">
          <cell r="E935">
            <v>8915</v>
          </cell>
          <cell r="F935" t="str">
            <v>Other tax</v>
          </cell>
          <cell r="G935">
            <v>78</v>
          </cell>
          <cell r="H935" t="str">
            <v>BS bals</v>
          </cell>
          <cell r="I935" t="str">
            <v>00</v>
          </cell>
          <cell r="J935" t="str">
            <v>C1</v>
          </cell>
          <cell r="K935" t="str">
            <v/>
          </cell>
          <cell r="L935" t="str">
            <v>VM</v>
          </cell>
          <cell r="M935" t="str">
            <v/>
          </cell>
          <cell r="N935" t="str">
            <v/>
          </cell>
          <cell r="O935" t="str">
            <v/>
          </cell>
          <cell r="S935" t="str">
            <v>LEGALENT</v>
          </cell>
          <cell r="T935" t="str">
            <v>COSTC</v>
          </cell>
          <cell r="U935" t="str">
            <v/>
          </cell>
          <cell r="V935" t="str">
            <v>MOVES</v>
          </cell>
          <cell r="W935" t="str">
            <v/>
          </cell>
          <cell r="X935" t="str">
            <v/>
          </cell>
        </row>
        <row r="936">
          <cell r="E936" t="str">
            <v>Other</v>
          </cell>
        </row>
        <row r="937">
          <cell r="E937">
            <v>8950</v>
          </cell>
          <cell r="F937" t="str">
            <v>Minority interest</v>
          </cell>
          <cell r="G937">
            <v>41</v>
          </cell>
          <cell r="H937" t="str">
            <v>Minority interest</v>
          </cell>
          <cell r="I937" t="str">
            <v>00</v>
          </cell>
          <cell r="J937" t="str">
            <v>C1</v>
          </cell>
          <cell r="K937" t="str">
            <v/>
          </cell>
          <cell r="L937" t="str">
            <v/>
          </cell>
          <cell r="M937" t="str">
            <v>UI</v>
          </cell>
          <cell r="N937" t="str">
            <v/>
          </cell>
          <cell r="O937" t="str">
            <v/>
          </cell>
          <cell r="S937" t="str">
            <v>LEGALENT</v>
          </cell>
          <cell r="T937" t="str">
            <v>COSTC</v>
          </cell>
          <cell r="U937" t="str">
            <v/>
          </cell>
          <cell r="V937" t="str">
            <v/>
          </cell>
          <cell r="W937" t="str">
            <v>INTRACO</v>
          </cell>
          <cell r="X937" t="str">
            <v/>
          </cell>
        </row>
        <row r="938">
          <cell r="E938">
            <v>8954</v>
          </cell>
          <cell r="F938" t="str">
            <v>Unrealised reserve - PYA</v>
          </cell>
          <cell r="G938">
            <v>7</v>
          </cell>
          <cell r="H938" t="str">
            <v>Outside Scope</v>
          </cell>
          <cell r="I938" t="str">
            <v>00</v>
          </cell>
          <cell r="J938" t="str">
            <v>C1</v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S938" t="str">
            <v>LEGALENT</v>
          </cell>
          <cell r="T938" t="str">
            <v>COSTC</v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</row>
        <row r="939">
          <cell r="E939">
            <v>8955</v>
          </cell>
          <cell r="F939" t="str">
            <v>Unrealsied reserve - other movements</v>
          </cell>
          <cell r="G939">
            <v>78</v>
          </cell>
          <cell r="H939" t="str">
            <v>BS bals</v>
          </cell>
          <cell r="I939" t="str">
            <v>00</v>
          </cell>
          <cell r="J939" t="str">
            <v>C1</v>
          </cell>
          <cell r="K939" t="str">
            <v/>
          </cell>
          <cell r="L939" t="str">
            <v>VM</v>
          </cell>
          <cell r="M939" t="str">
            <v/>
          </cell>
          <cell r="N939" t="str">
            <v/>
          </cell>
          <cell r="O939" t="str">
            <v/>
          </cell>
          <cell r="S939" t="str">
            <v>LEGALENT</v>
          </cell>
          <cell r="T939" t="str">
            <v>COSTC</v>
          </cell>
          <cell r="U939" t="str">
            <v/>
          </cell>
          <cell r="V939" t="str">
            <v>MOVES</v>
          </cell>
          <cell r="W939" t="str">
            <v/>
          </cell>
          <cell r="X939" t="str">
            <v/>
          </cell>
        </row>
        <row r="940">
          <cell r="E940">
            <v>8960</v>
          </cell>
          <cell r="F940" t="str">
            <v>Carry</v>
          </cell>
          <cell r="G940">
            <v>77</v>
          </cell>
          <cell r="H940" t="str">
            <v>Carry movements</v>
          </cell>
          <cell r="I940" t="str">
            <v>00</v>
          </cell>
          <cell r="J940" t="str">
            <v>C1</v>
          </cell>
          <cell r="K940" t="str">
            <v>UC</v>
          </cell>
          <cell r="L940" t="str">
            <v>VM</v>
          </cell>
          <cell r="M940" t="str">
            <v/>
          </cell>
          <cell r="N940" t="str">
            <v>UL</v>
          </cell>
          <cell r="O940" t="str">
            <v/>
          </cell>
          <cell r="S940" t="str">
            <v>LEGALENT</v>
          </cell>
          <cell r="T940" t="str">
            <v>COSTC</v>
          </cell>
          <cell r="U940" t="str">
            <v>ACOUNTRY</v>
          </cell>
          <cell r="V940" t="str">
            <v>MOVES</v>
          </cell>
          <cell r="W940" t="str">
            <v/>
          </cell>
          <cell r="X940" t="str">
            <v>BUSSLINE</v>
          </cell>
        </row>
        <row r="941">
          <cell r="E941">
            <v>8961</v>
          </cell>
          <cell r="F941" t="str">
            <v>Carry - IPP</v>
          </cell>
          <cell r="G941">
            <v>77</v>
          </cell>
          <cell r="H941" t="str">
            <v>Carry movements</v>
          </cell>
          <cell r="I941" t="str">
            <v>00</v>
          </cell>
          <cell r="J941" t="str">
            <v>C1</v>
          </cell>
          <cell r="K941" t="str">
            <v>UC</v>
          </cell>
          <cell r="L941" t="str">
            <v>VM</v>
          </cell>
          <cell r="M941" t="str">
            <v/>
          </cell>
          <cell r="N941" t="str">
            <v>UL</v>
          </cell>
          <cell r="O941" t="str">
            <v/>
          </cell>
          <cell r="S941" t="str">
            <v>LEGALENT</v>
          </cell>
          <cell r="T941" t="str">
            <v>COSTC</v>
          </cell>
          <cell r="U941" t="str">
            <v>ACOUNTRY</v>
          </cell>
          <cell r="V941" t="str">
            <v>MOVES</v>
          </cell>
          <cell r="W941" t="str">
            <v/>
          </cell>
          <cell r="X941" t="str">
            <v>BUSSLINE</v>
          </cell>
        </row>
        <row r="942">
          <cell r="E942">
            <v>8962</v>
          </cell>
          <cell r="F942" t="str">
            <v>Carry Receivable by Group from 3i Funds - P&amp;L</v>
          </cell>
          <cell r="G942">
            <v>102</v>
          </cell>
          <cell r="H942" t="str">
            <v>Group Carry Receivable</v>
          </cell>
          <cell r="I942" t="str">
            <v>00</v>
          </cell>
          <cell r="J942" t="str">
            <v>C1</v>
          </cell>
          <cell r="K942" t="str">
            <v/>
          </cell>
          <cell r="L942" t="str">
            <v>VM</v>
          </cell>
          <cell r="M942" t="str">
            <v>PN</v>
          </cell>
          <cell r="N942" t="str">
            <v/>
          </cell>
          <cell r="O942" t="str">
            <v/>
          </cell>
          <cell r="S942" t="str">
            <v>LEGALENT</v>
          </cell>
          <cell r="T942" t="str">
            <v>COSTC</v>
          </cell>
          <cell r="U942" t="str">
            <v/>
          </cell>
          <cell r="V942" t="str">
            <v>MOVES</v>
          </cell>
          <cell r="W942" t="str">
            <v>PORTFOLI</v>
          </cell>
          <cell r="X942" t="str">
            <v/>
          </cell>
        </row>
        <row r="943">
          <cell r="E943">
            <v>8980</v>
          </cell>
          <cell r="F943" t="str">
            <v>Exchange movements from Lawson</v>
          </cell>
          <cell r="G943">
            <v>7</v>
          </cell>
          <cell r="H943" t="str">
            <v>Outside Scope</v>
          </cell>
          <cell r="I943" t="str">
            <v>00</v>
          </cell>
          <cell r="J943" t="str">
            <v>C1</v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S943" t="str">
            <v>LEGALENT</v>
          </cell>
          <cell r="T943" t="str">
            <v>COSTC</v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</row>
        <row r="944">
          <cell r="E944">
            <v>8982</v>
          </cell>
          <cell r="F944" t="str">
            <v>Carry Receivable by Group from 3i Funds - FX</v>
          </cell>
          <cell r="G944">
            <v>102</v>
          </cell>
          <cell r="H944" t="str">
            <v>Group Carry Receivable</v>
          </cell>
          <cell r="I944" t="str">
            <v>00</v>
          </cell>
          <cell r="J944" t="str">
            <v>C1</v>
          </cell>
          <cell r="K944" t="str">
            <v/>
          </cell>
          <cell r="L944" t="str">
            <v>VM</v>
          </cell>
          <cell r="M944" t="str">
            <v>PN</v>
          </cell>
          <cell r="N944" t="str">
            <v/>
          </cell>
          <cell r="O944" t="str">
            <v/>
          </cell>
          <cell r="S944" t="str">
            <v>LEGALENT</v>
          </cell>
          <cell r="T944" t="str">
            <v>COSTC</v>
          </cell>
          <cell r="U944" t="str">
            <v/>
          </cell>
          <cell r="V944" t="str">
            <v>MOVES</v>
          </cell>
          <cell r="W944" t="str">
            <v>PORTFOLI</v>
          </cell>
          <cell r="X944" t="str">
            <v/>
          </cell>
        </row>
        <row r="945">
          <cell r="E945">
            <v>8985</v>
          </cell>
          <cell r="F945" t="str">
            <v>Carry Receivable by Group from 3i Funds - P&amp;L</v>
          </cell>
          <cell r="G945">
            <v>102</v>
          </cell>
          <cell r="H945" t="str">
            <v>Group Carry Receivable</v>
          </cell>
          <cell r="I945" t="str">
            <v>00</v>
          </cell>
          <cell r="J945" t="str">
            <v>C1</v>
          </cell>
          <cell r="K945" t="str">
            <v/>
          </cell>
          <cell r="L945" t="str">
            <v>VM</v>
          </cell>
          <cell r="M945" t="str">
            <v>PN</v>
          </cell>
          <cell r="N945" t="str">
            <v/>
          </cell>
          <cell r="O945" t="str">
            <v/>
          </cell>
          <cell r="S945" t="str">
            <v>LEGALENT</v>
          </cell>
          <cell r="T945" t="str">
            <v>COSTC</v>
          </cell>
          <cell r="U945" t="str">
            <v/>
          </cell>
          <cell r="V945" t="str">
            <v>MOVES</v>
          </cell>
          <cell r="W945" t="str">
            <v>PORTFOLI</v>
          </cell>
          <cell r="X945" t="str">
            <v/>
          </cell>
        </row>
        <row r="946">
          <cell r="E946">
            <v>8996</v>
          </cell>
          <cell r="F946" t="str">
            <v>LP Allocation  FX Gains and Losses</v>
          </cell>
          <cell r="G946">
            <v>7</v>
          </cell>
          <cell r="H946" t="str">
            <v>Outside Scope</v>
          </cell>
          <cell r="I946" t="str">
            <v>00</v>
          </cell>
          <cell r="J946" t="str">
            <v>C1</v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S946" t="str">
            <v>LEGALENT</v>
          </cell>
          <cell r="T946" t="str">
            <v>COSTC</v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</row>
        <row r="947">
          <cell r="E947">
            <v>8997</v>
          </cell>
          <cell r="F947" t="str">
            <v>Permanent Interco Balances - FX gains / losses</v>
          </cell>
          <cell r="G947">
            <v>7</v>
          </cell>
          <cell r="H947" t="str">
            <v>Outside Scope</v>
          </cell>
          <cell r="I947" t="str">
            <v>00</v>
          </cell>
          <cell r="J947" t="str">
            <v>C1</v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S947" t="str">
            <v>LEGALENT</v>
          </cell>
          <cell r="T947" t="str">
            <v>COSTC</v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</row>
        <row r="948">
          <cell r="E948">
            <v>8998</v>
          </cell>
          <cell r="F948" t="str">
            <v>Unrealised reserve exchange gains/losses</v>
          </cell>
          <cell r="G948">
            <v>7</v>
          </cell>
          <cell r="H948" t="str">
            <v>Outside Scope</v>
          </cell>
          <cell r="I948" t="str">
            <v>00</v>
          </cell>
          <cell r="J948" t="str">
            <v>C1</v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S948" t="str">
            <v>LEGALENT</v>
          </cell>
          <cell r="T948" t="str">
            <v>COSTC</v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</row>
        <row r="949">
          <cell r="E949" t="str">
            <v>Share Capital and share premium</v>
          </cell>
        </row>
        <row r="950">
          <cell r="E950">
            <v>9000</v>
          </cell>
          <cell r="F950" t="str">
            <v>Ordinary share capital</v>
          </cell>
          <cell r="G950">
            <v>82</v>
          </cell>
          <cell r="H950" t="str">
            <v>Shareholders funds</v>
          </cell>
          <cell r="I950" t="str">
            <v>00</v>
          </cell>
          <cell r="J950" t="str">
            <v>C1</v>
          </cell>
          <cell r="K950" t="str">
            <v/>
          </cell>
          <cell r="L950" t="str">
            <v>VM</v>
          </cell>
          <cell r="M950" t="str">
            <v>UH</v>
          </cell>
          <cell r="N950" t="str">
            <v>ST</v>
          </cell>
          <cell r="O950" t="str">
            <v/>
          </cell>
          <cell r="S950" t="str">
            <v>LEGALENT</v>
          </cell>
          <cell r="T950" t="str">
            <v>COSTC</v>
          </cell>
          <cell r="U950" t="str">
            <v/>
          </cell>
          <cell r="V950" t="str">
            <v>MOVES</v>
          </cell>
          <cell r="W950" t="str">
            <v>HOLDCOS</v>
          </cell>
          <cell r="X950" t="str">
            <v>SHARETYP</v>
          </cell>
        </row>
        <row r="951">
          <cell r="E951">
            <v>9010</v>
          </cell>
          <cell r="F951" t="str">
            <v>Preference share capital</v>
          </cell>
          <cell r="G951">
            <v>82</v>
          </cell>
          <cell r="H951" t="str">
            <v>Shareholders funds</v>
          </cell>
          <cell r="I951" t="str">
            <v>00</v>
          </cell>
          <cell r="J951" t="str">
            <v>C1</v>
          </cell>
          <cell r="K951" t="str">
            <v/>
          </cell>
          <cell r="L951" t="str">
            <v>VM</v>
          </cell>
          <cell r="M951" t="str">
            <v>UH</v>
          </cell>
          <cell r="N951" t="str">
            <v>ST</v>
          </cell>
          <cell r="O951" t="str">
            <v/>
          </cell>
          <cell r="S951" t="str">
            <v>LEGALENT</v>
          </cell>
          <cell r="T951" t="str">
            <v>COSTC</v>
          </cell>
          <cell r="U951" t="str">
            <v/>
          </cell>
          <cell r="V951" t="str">
            <v>MOVES</v>
          </cell>
          <cell r="W951" t="str">
            <v>HOLDCOS</v>
          </cell>
          <cell r="X951" t="str">
            <v>SHARETYP</v>
          </cell>
        </row>
        <row r="952">
          <cell r="E952">
            <v>9020</v>
          </cell>
          <cell r="F952" t="str">
            <v>Share premium</v>
          </cell>
          <cell r="G952">
            <v>82</v>
          </cell>
          <cell r="H952" t="str">
            <v>Shareholders funds</v>
          </cell>
          <cell r="I952" t="str">
            <v>00</v>
          </cell>
          <cell r="J952" t="str">
            <v>C1</v>
          </cell>
          <cell r="K952" t="str">
            <v/>
          </cell>
          <cell r="L952" t="str">
            <v>VM</v>
          </cell>
          <cell r="M952" t="str">
            <v>UH</v>
          </cell>
          <cell r="N952" t="str">
            <v>ST</v>
          </cell>
          <cell r="O952" t="str">
            <v/>
          </cell>
          <cell r="S952" t="str">
            <v>LEGALENT</v>
          </cell>
          <cell r="T952" t="str">
            <v>COSTC</v>
          </cell>
          <cell r="U952" t="str">
            <v/>
          </cell>
          <cell r="V952" t="str">
            <v>MOVES</v>
          </cell>
          <cell r="W952" t="str">
            <v>HOLDCOS</v>
          </cell>
          <cell r="X952" t="str">
            <v>SHARETYP</v>
          </cell>
        </row>
        <row r="953">
          <cell r="E953">
            <v>9040</v>
          </cell>
          <cell r="F953" t="str">
            <v>Own (Treasury) shares</v>
          </cell>
          <cell r="G953">
            <v>82</v>
          </cell>
          <cell r="H953" t="str">
            <v>Shareholders funds</v>
          </cell>
          <cell r="I953" t="str">
            <v>00</v>
          </cell>
          <cell r="J953" t="str">
            <v>C1</v>
          </cell>
          <cell r="K953" t="str">
            <v/>
          </cell>
          <cell r="L953" t="str">
            <v>VM</v>
          </cell>
          <cell r="M953" t="str">
            <v>UH</v>
          </cell>
          <cell r="N953" t="str">
            <v>ST</v>
          </cell>
          <cell r="O953" t="str">
            <v/>
          </cell>
          <cell r="S953" t="str">
            <v>LEGALENT</v>
          </cell>
          <cell r="T953" t="str">
            <v>COSTC</v>
          </cell>
          <cell r="U953" t="str">
            <v/>
          </cell>
          <cell r="V953" t="str">
            <v>MOVES</v>
          </cell>
          <cell r="W953" t="str">
            <v>HOLDCOS</v>
          </cell>
          <cell r="X953" t="str">
            <v>SHARETYP</v>
          </cell>
        </row>
        <row r="954">
          <cell r="E954" t="str">
            <v>Reserve accounts</v>
          </cell>
        </row>
        <row r="955">
          <cell r="E955">
            <v>9060</v>
          </cell>
          <cell r="F955" t="str">
            <v>Revenue reserve (rolled up)</v>
          </cell>
          <cell r="G955">
            <v>7</v>
          </cell>
          <cell r="H955" t="str">
            <v>Outside Scope</v>
          </cell>
          <cell r="I955" t="str">
            <v>00</v>
          </cell>
          <cell r="J955" t="str">
            <v>C1</v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S955" t="str">
            <v>LEGALENT</v>
          </cell>
          <cell r="T955" t="str">
            <v>COSTC</v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</row>
        <row r="956">
          <cell r="E956">
            <v>9064</v>
          </cell>
          <cell r="F956" t="str">
            <v>IAS 39 &amp; PIK Reserve (rolled up)</v>
          </cell>
          <cell r="G956">
            <v>7</v>
          </cell>
          <cell r="H956" t="str">
            <v>Outside Scope</v>
          </cell>
          <cell r="I956" t="str">
            <v>00</v>
          </cell>
          <cell r="J956" t="str">
            <v>C1</v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S956" t="str">
            <v>LEGALENT</v>
          </cell>
          <cell r="T956" t="str">
            <v>COSTC</v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</row>
        <row r="957">
          <cell r="E957">
            <v>9065</v>
          </cell>
          <cell r="F957" t="str">
            <v>Currency conversion accounts</v>
          </cell>
          <cell r="G957">
            <v>7</v>
          </cell>
          <cell r="H957" t="str">
            <v>Outside Scope</v>
          </cell>
          <cell r="I957" t="str">
            <v>00</v>
          </cell>
          <cell r="J957" t="str">
            <v>C1</v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S957" t="str">
            <v>LEGALENT</v>
          </cell>
          <cell r="T957" t="str">
            <v>COSTC</v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</row>
        <row r="958">
          <cell r="E958">
            <v>9070</v>
          </cell>
          <cell r="F958" t="str">
            <v>Realised capital reserve (rolled up)</v>
          </cell>
          <cell r="G958">
            <v>7</v>
          </cell>
          <cell r="H958" t="str">
            <v>Outside Scope</v>
          </cell>
          <cell r="I958" t="str">
            <v>00</v>
          </cell>
          <cell r="J958" t="str">
            <v>C1</v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S958" t="str">
            <v>LEGALENT</v>
          </cell>
          <cell r="T958" t="str">
            <v>COSTC</v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</row>
        <row r="959">
          <cell r="E959">
            <v>9072</v>
          </cell>
          <cell r="F959" t="str">
            <v>Treasury derivs conv bond reserve</v>
          </cell>
          <cell r="G959">
            <v>7</v>
          </cell>
          <cell r="H959" t="str">
            <v>Outside Scope</v>
          </cell>
          <cell r="I959" t="str">
            <v>00</v>
          </cell>
          <cell r="J959" t="str">
            <v>C1</v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S959" t="str">
            <v>LEGALENT</v>
          </cell>
          <cell r="T959" t="str">
            <v>COSTC</v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</row>
        <row r="960">
          <cell r="E960">
            <v>9074</v>
          </cell>
          <cell r="F960" t="str">
            <v>IAS 39 &amp; PIK Value Trf Fix Loan (rolled up)</v>
          </cell>
          <cell r="G960">
            <v>7</v>
          </cell>
          <cell r="H960" t="str">
            <v>Outside Scope</v>
          </cell>
          <cell r="I960" t="str">
            <v>00</v>
          </cell>
          <cell r="J960" t="str">
            <v>C1</v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S960" t="str">
            <v>LEGALENT</v>
          </cell>
          <cell r="T960" t="str">
            <v>COSTC</v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</row>
        <row r="961">
          <cell r="E961">
            <v>9080</v>
          </cell>
          <cell r="F961" t="str">
            <v>Unrealised capital reserve (rolled up)</v>
          </cell>
          <cell r="G961">
            <v>7</v>
          </cell>
          <cell r="H961" t="str">
            <v>Outside Scope</v>
          </cell>
          <cell r="I961" t="str">
            <v>00</v>
          </cell>
          <cell r="J961" t="str">
            <v>C1</v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S961" t="str">
            <v>LEGALENT</v>
          </cell>
          <cell r="T961" t="str">
            <v>COSTC</v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</row>
        <row r="962">
          <cell r="E962">
            <v>9082</v>
          </cell>
          <cell r="F962" t="str">
            <v>Unrealised reserve FX gains/losses (rolled up)</v>
          </cell>
          <cell r="G962">
            <v>7</v>
          </cell>
          <cell r="H962" t="str">
            <v>Outside Scope</v>
          </cell>
          <cell r="I962" t="str">
            <v>00</v>
          </cell>
          <cell r="J962" t="str">
            <v>C1</v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S962" t="str">
            <v>LEGALENT</v>
          </cell>
          <cell r="T962" t="str">
            <v>COSTC</v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</row>
        <row r="963">
          <cell r="E963">
            <v>9083</v>
          </cell>
          <cell r="F963" t="str">
            <v>Unrealised capital reserve (rolled up) GASP</v>
          </cell>
          <cell r="G963">
            <v>7</v>
          </cell>
          <cell r="H963" t="str">
            <v>Outside Scope</v>
          </cell>
          <cell r="I963" t="str">
            <v>00</v>
          </cell>
          <cell r="J963" t="str">
            <v>C1</v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S963" t="str">
            <v>LEGALENT</v>
          </cell>
          <cell r="T963" t="str">
            <v>COSTC</v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</row>
        <row r="964">
          <cell r="E964">
            <v>9084</v>
          </cell>
          <cell r="F964" t="str">
            <v>IAS 39 &amp; PIK Value Trf Fix Loan (rolled up)</v>
          </cell>
          <cell r="G964">
            <v>7</v>
          </cell>
          <cell r="H964" t="str">
            <v>Outside Scope</v>
          </cell>
          <cell r="I964" t="str">
            <v>00</v>
          </cell>
          <cell r="J964" t="str">
            <v>C1</v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S964" t="str">
            <v>LEGALENT</v>
          </cell>
          <cell r="T964" t="str">
            <v>COSTC</v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</row>
        <row r="965">
          <cell r="E965">
            <v>9085</v>
          </cell>
          <cell r="F965" t="str">
            <v>Unrealised appreciation reserve  (rolled up)</v>
          </cell>
          <cell r="G965">
            <v>7</v>
          </cell>
          <cell r="H965" t="str">
            <v>Outside Scope</v>
          </cell>
          <cell r="I965" t="str">
            <v>00</v>
          </cell>
          <cell r="J965" t="str">
            <v>C1</v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S965" t="str">
            <v>LEGALENT</v>
          </cell>
          <cell r="T965" t="str">
            <v>COSTC</v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</row>
        <row r="966">
          <cell r="E966">
            <v>9086</v>
          </cell>
          <cell r="F966" t="str">
            <v>Unrealised reserve impairment/provision (rolled up</v>
          </cell>
          <cell r="G966">
            <v>7</v>
          </cell>
          <cell r="H966" t="str">
            <v>Outside Scope</v>
          </cell>
          <cell r="I966" t="str">
            <v>00</v>
          </cell>
          <cell r="J966" t="str">
            <v>C1</v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S966" t="str">
            <v>LEGALENT</v>
          </cell>
          <cell r="T966" t="str">
            <v>COSTC</v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</row>
        <row r="967">
          <cell r="E967">
            <v>9087</v>
          </cell>
          <cell r="F967" t="str">
            <v>FX on Partners accounts</v>
          </cell>
          <cell r="G967">
            <v>7</v>
          </cell>
          <cell r="H967" t="str">
            <v>Outside Scope</v>
          </cell>
          <cell r="I967" t="str">
            <v>00</v>
          </cell>
          <cell r="J967" t="str">
            <v>C1</v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S967" t="str">
            <v>LEGALENT</v>
          </cell>
          <cell r="T967" t="str">
            <v>COSTC</v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</row>
        <row r="968">
          <cell r="E968">
            <v>9089</v>
          </cell>
          <cell r="F968" t="str">
            <v>Unrealised reserve FX gains/losses (rolled up) GAS</v>
          </cell>
          <cell r="G968">
            <v>7</v>
          </cell>
          <cell r="H968" t="str">
            <v>Outside Scope</v>
          </cell>
          <cell r="I968" t="str">
            <v>00</v>
          </cell>
          <cell r="J968" t="str">
            <v>C1</v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S968" t="str">
            <v>LEGALENT</v>
          </cell>
          <cell r="T968" t="str">
            <v>COSTC</v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</row>
        <row r="969">
          <cell r="E969">
            <v>9100</v>
          </cell>
          <cell r="F969" t="str">
            <v>Capital redemption reserve</v>
          </cell>
          <cell r="G969">
            <v>78</v>
          </cell>
          <cell r="H969" t="str">
            <v>BS bals</v>
          </cell>
          <cell r="I969" t="str">
            <v>00</v>
          </cell>
          <cell r="J969" t="str">
            <v>C1</v>
          </cell>
          <cell r="K969" t="str">
            <v/>
          </cell>
          <cell r="L969" t="str">
            <v>VM</v>
          </cell>
          <cell r="M969" t="str">
            <v/>
          </cell>
          <cell r="N969" t="str">
            <v/>
          </cell>
          <cell r="O969" t="str">
            <v/>
          </cell>
          <cell r="S969" t="str">
            <v>LEGALENT</v>
          </cell>
          <cell r="T969" t="str">
            <v>COSTC</v>
          </cell>
          <cell r="U969" t="str">
            <v/>
          </cell>
          <cell r="V969" t="str">
            <v>MOVES</v>
          </cell>
          <cell r="W969" t="str">
            <v/>
          </cell>
          <cell r="X969" t="str">
            <v/>
          </cell>
        </row>
        <row r="970">
          <cell r="E970">
            <v>9200</v>
          </cell>
          <cell r="F970" t="str">
            <v>Legal statutory reserve</v>
          </cell>
          <cell r="G970">
            <v>78</v>
          </cell>
          <cell r="H970" t="str">
            <v>BS bals</v>
          </cell>
          <cell r="I970" t="str">
            <v>00</v>
          </cell>
          <cell r="J970" t="str">
            <v>C1</v>
          </cell>
          <cell r="K970" t="str">
            <v/>
          </cell>
          <cell r="L970" t="str">
            <v>VM</v>
          </cell>
          <cell r="M970" t="str">
            <v/>
          </cell>
          <cell r="N970" t="str">
            <v/>
          </cell>
          <cell r="O970" t="str">
            <v/>
          </cell>
          <cell r="S970" t="str">
            <v>LEGALENT</v>
          </cell>
          <cell r="T970" t="str">
            <v>COSTC</v>
          </cell>
          <cell r="U970" t="str">
            <v/>
          </cell>
          <cell r="V970" t="str">
            <v>MOVES</v>
          </cell>
          <cell r="W970" t="str">
            <v/>
          </cell>
          <cell r="X970" t="str">
            <v/>
          </cell>
        </row>
        <row r="971">
          <cell r="E971">
            <v>9210</v>
          </cell>
          <cell r="F971" t="str">
            <v>Accumulated reserves</v>
          </cell>
          <cell r="G971">
            <v>78</v>
          </cell>
          <cell r="H971" t="str">
            <v>BS bals</v>
          </cell>
          <cell r="I971" t="str">
            <v>00</v>
          </cell>
          <cell r="J971" t="str">
            <v>C1</v>
          </cell>
          <cell r="K971" t="str">
            <v/>
          </cell>
          <cell r="L971" t="str">
            <v>VM</v>
          </cell>
          <cell r="M971" t="str">
            <v/>
          </cell>
          <cell r="N971" t="str">
            <v/>
          </cell>
          <cell r="O971" t="str">
            <v/>
          </cell>
          <cell r="S971" t="str">
            <v>LEGALENT</v>
          </cell>
          <cell r="T971" t="str">
            <v>COSTC</v>
          </cell>
          <cell r="U971" t="str">
            <v/>
          </cell>
          <cell r="V971" t="str">
            <v>MOVES</v>
          </cell>
          <cell r="W971" t="str">
            <v/>
          </cell>
          <cell r="X971" t="str">
            <v/>
          </cell>
        </row>
        <row r="972">
          <cell r="E972">
            <v>9220</v>
          </cell>
          <cell r="F972" t="str">
            <v>Accumulated losses</v>
          </cell>
          <cell r="G972">
            <v>78</v>
          </cell>
          <cell r="H972" t="str">
            <v>BS bals</v>
          </cell>
          <cell r="I972" t="str">
            <v>00</v>
          </cell>
          <cell r="J972" t="str">
            <v>C1</v>
          </cell>
          <cell r="K972" t="str">
            <v/>
          </cell>
          <cell r="L972" t="str">
            <v>VM</v>
          </cell>
          <cell r="M972" t="str">
            <v/>
          </cell>
          <cell r="N972" t="str">
            <v/>
          </cell>
          <cell r="O972" t="str">
            <v/>
          </cell>
          <cell r="S972" t="str">
            <v>LEGALENT</v>
          </cell>
          <cell r="T972" t="str">
            <v>COSTC</v>
          </cell>
          <cell r="U972" t="str">
            <v/>
          </cell>
          <cell r="V972" t="str">
            <v>MOVES</v>
          </cell>
          <cell r="W972" t="str">
            <v/>
          </cell>
          <cell r="X972" t="str">
            <v/>
          </cell>
        </row>
        <row r="973">
          <cell r="E973">
            <v>9230</v>
          </cell>
          <cell r="F973" t="str">
            <v>Other reserves</v>
          </cell>
          <cell r="G973">
            <v>78</v>
          </cell>
          <cell r="H973" t="str">
            <v>BS bals</v>
          </cell>
          <cell r="I973" t="str">
            <v>00</v>
          </cell>
          <cell r="J973" t="str">
            <v>C1</v>
          </cell>
          <cell r="K973" t="str">
            <v/>
          </cell>
          <cell r="L973" t="str">
            <v>VM</v>
          </cell>
          <cell r="M973" t="str">
            <v/>
          </cell>
          <cell r="N973" t="str">
            <v/>
          </cell>
          <cell r="O973" t="str">
            <v/>
          </cell>
          <cell r="S973" t="str">
            <v>LEGALENT</v>
          </cell>
          <cell r="T973" t="str">
            <v>COSTC</v>
          </cell>
          <cell r="U973" t="str">
            <v/>
          </cell>
          <cell r="V973" t="str">
            <v>MOVES</v>
          </cell>
          <cell r="W973" t="str">
            <v/>
          </cell>
          <cell r="X973" t="str">
            <v/>
          </cell>
        </row>
        <row r="974">
          <cell r="E974">
            <v>9240</v>
          </cell>
          <cell r="F974" t="str">
            <v>Share based payment reserve</v>
          </cell>
          <cell r="G974">
            <v>7</v>
          </cell>
          <cell r="H974" t="str">
            <v>Outside Scope</v>
          </cell>
          <cell r="I974" t="str">
            <v>00</v>
          </cell>
          <cell r="J974" t="str">
            <v>C1</v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S974" t="str">
            <v>LEGALENT</v>
          </cell>
          <cell r="T974" t="str">
            <v>COSTC</v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</row>
        <row r="975">
          <cell r="E975">
            <v>9280</v>
          </cell>
          <cell r="F975" t="str">
            <v>Translation movements</v>
          </cell>
          <cell r="G975">
            <v>7</v>
          </cell>
          <cell r="H975" t="str">
            <v>Outside Scope</v>
          </cell>
          <cell r="I975" t="str">
            <v>00</v>
          </cell>
          <cell r="J975" t="str">
            <v>C1</v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S975" t="str">
            <v>LEGALENT</v>
          </cell>
          <cell r="T975" t="str">
            <v>COSTC</v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</row>
        <row r="976">
          <cell r="E976" t="str">
            <v>Capital contribution accounts</v>
          </cell>
        </row>
        <row r="977">
          <cell r="E977">
            <v>9800</v>
          </cell>
          <cell r="F977" t="str">
            <v>Founder Partners Capital contribution</v>
          </cell>
          <cell r="G977">
            <v>98</v>
          </cell>
          <cell r="H977" t="str">
            <v>funds partners loans</v>
          </cell>
          <cell r="I977" t="str">
            <v>00</v>
          </cell>
          <cell r="J977" t="str">
            <v>C1</v>
          </cell>
          <cell r="K977" t="str">
            <v>UF</v>
          </cell>
          <cell r="L977" t="str">
            <v>VM</v>
          </cell>
          <cell r="M977" t="str">
            <v>UI</v>
          </cell>
          <cell r="N977" t="str">
            <v/>
          </cell>
          <cell r="O977" t="str">
            <v/>
          </cell>
          <cell r="S977" t="str">
            <v>LEGALENT</v>
          </cell>
          <cell r="T977" t="str">
            <v>COSTC</v>
          </cell>
          <cell r="U977" t="str">
            <v>FUNMARK</v>
          </cell>
          <cell r="V977" t="str">
            <v>MOVES</v>
          </cell>
          <cell r="W977" t="str">
            <v>INTRACO</v>
          </cell>
          <cell r="X977" t="str">
            <v/>
          </cell>
        </row>
        <row r="978">
          <cell r="E978">
            <v>9801</v>
          </cell>
          <cell r="F978" t="str">
            <v>3i General Partners  Capital contribution</v>
          </cell>
          <cell r="G978">
            <v>97</v>
          </cell>
          <cell r="H978" t="str">
            <v>FUNDS PARTNERS</v>
          </cell>
          <cell r="I978" t="str">
            <v>00</v>
          </cell>
          <cell r="J978" t="str">
            <v>C1</v>
          </cell>
          <cell r="K978" t="str">
            <v>UF</v>
          </cell>
          <cell r="L978" t="str">
            <v/>
          </cell>
          <cell r="M978" t="str">
            <v>UI</v>
          </cell>
          <cell r="N978" t="str">
            <v/>
          </cell>
          <cell r="O978" t="str">
            <v/>
          </cell>
          <cell r="S978" t="str">
            <v>LEGALENT</v>
          </cell>
          <cell r="T978" t="str">
            <v>COSTC</v>
          </cell>
          <cell r="U978" t="str">
            <v>FUNMARK</v>
          </cell>
          <cell r="V978" t="str">
            <v/>
          </cell>
          <cell r="W978" t="str">
            <v>INTRACO</v>
          </cell>
          <cell r="X978" t="str">
            <v/>
          </cell>
        </row>
        <row r="979">
          <cell r="E979">
            <v>9803</v>
          </cell>
          <cell r="F979" t="str">
            <v>Partners Capital contribution</v>
          </cell>
          <cell r="G979">
            <v>98</v>
          </cell>
          <cell r="H979" t="str">
            <v>funds partners loans</v>
          </cell>
          <cell r="I979" t="str">
            <v>00</v>
          </cell>
          <cell r="J979" t="str">
            <v>C1</v>
          </cell>
          <cell r="K979" t="str">
            <v>UF</v>
          </cell>
          <cell r="L979" t="str">
            <v>VM</v>
          </cell>
          <cell r="M979" t="str">
            <v>UI</v>
          </cell>
          <cell r="N979" t="str">
            <v/>
          </cell>
          <cell r="O979" t="str">
            <v/>
          </cell>
          <cell r="S979" t="str">
            <v>LEGALENT</v>
          </cell>
          <cell r="T979" t="str">
            <v>COSTC</v>
          </cell>
          <cell r="U979" t="str">
            <v>FUNMARK</v>
          </cell>
          <cell r="V979" t="str">
            <v>MOVES</v>
          </cell>
          <cell r="W979" t="str">
            <v>INTRACO</v>
          </cell>
          <cell r="X979" t="str">
            <v/>
          </cell>
        </row>
        <row r="980">
          <cell r="E980" t="str">
            <v>Profit share, distributions and allocations</v>
          </cell>
        </row>
        <row r="981">
          <cell r="E981">
            <v>9804</v>
          </cell>
          <cell r="F981" t="str">
            <v>Partners Profit shares income</v>
          </cell>
          <cell r="G981">
            <v>98</v>
          </cell>
          <cell r="H981" t="str">
            <v>funds partners loans</v>
          </cell>
          <cell r="I981" t="str">
            <v>00</v>
          </cell>
          <cell r="J981" t="str">
            <v>C1</v>
          </cell>
          <cell r="K981" t="str">
            <v>UF</v>
          </cell>
          <cell r="L981" t="str">
            <v>VM</v>
          </cell>
          <cell r="M981" t="str">
            <v>UI</v>
          </cell>
          <cell r="N981" t="str">
            <v/>
          </cell>
          <cell r="O981" t="str">
            <v/>
          </cell>
          <cell r="S981" t="str">
            <v>LEGALENT</v>
          </cell>
          <cell r="T981" t="str">
            <v>COSTC</v>
          </cell>
          <cell r="U981" t="str">
            <v>FUNMARK</v>
          </cell>
          <cell r="V981" t="str">
            <v>MOVES</v>
          </cell>
          <cell r="W981" t="str">
            <v>INTRACO</v>
          </cell>
          <cell r="X981" t="str">
            <v/>
          </cell>
        </row>
        <row r="982">
          <cell r="E982">
            <v>9805</v>
          </cell>
          <cell r="F982" t="str">
            <v>Partners Profit shares - capital</v>
          </cell>
          <cell r="G982">
            <v>97</v>
          </cell>
          <cell r="H982" t="str">
            <v>FUNDS PARTNERS</v>
          </cell>
          <cell r="I982" t="str">
            <v>00</v>
          </cell>
          <cell r="J982" t="str">
            <v>C1</v>
          </cell>
          <cell r="K982" t="str">
            <v>UF</v>
          </cell>
          <cell r="L982" t="str">
            <v/>
          </cell>
          <cell r="M982" t="str">
            <v>UI</v>
          </cell>
          <cell r="N982" t="str">
            <v/>
          </cell>
          <cell r="O982" t="str">
            <v/>
          </cell>
          <cell r="S982" t="str">
            <v>LEGALENT</v>
          </cell>
          <cell r="T982" t="str">
            <v>COSTC</v>
          </cell>
          <cell r="U982" t="str">
            <v>FUNMARK</v>
          </cell>
          <cell r="V982" t="str">
            <v/>
          </cell>
          <cell r="W982" t="str">
            <v>INTRACO</v>
          </cell>
          <cell r="X982" t="str">
            <v/>
          </cell>
        </row>
        <row r="983">
          <cell r="E983">
            <v>9809</v>
          </cell>
          <cell r="F983" t="str">
            <v>Interest free loans from Partnerships</v>
          </cell>
          <cell r="G983">
            <v>97</v>
          </cell>
          <cell r="H983" t="str">
            <v>FUNDS PARTNERS</v>
          </cell>
          <cell r="I983" t="str">
            <v>00</v>
          </cell>
          <cell r="J983" t="str">
            <v>C1</v>
          </cell>
          <cell r="K983" t="str">
            <v>UF</v>
          </cell>
          <cell r="L983" t="str">
            <v/>
          </cell>
          <cell r="M983" t="str">
            <v>UI</v>
          </cell>
          <cell r="N983" t="str">
            <v/>
          </cell>
          <cell r="O983" t="str">
            <v/>
          </cell>
          <cell r="S983" t="str">
            <v>LEGALENT</v>
          </cell>
          <cell r="T983" t="str">
            <v>COSTC</v>
          </cell>
          <cell r="U983" t="str">
            <v>FUNMARK</v>
          </cell>
          <cell r="V983" t="str">
            <v/>
          </cell>
          <cell r="W983" t="str">
            <v>INTRACO</v>
          </cell>
          <cell r="X983" t="str">
            <v/>
          </cell>
        </row>
        <row r="984">
          <cell r="E984">
            <v>9810</v>
          </cell>
          <cell r="F984" t="str">
            <v>Loans</v>
          </cell>
          <cell r="G984">
            <v>98</v>
          </cell>
          <cell r="H984" t="str">
            <v>funds partners loans</v>
          </cell>
          <cell r="I984" t="str">
            <v>00</v>
          </cell>
          <cell r="J984" t="str">
            <v>C1</v>
          </cell>
          <cell r="K984" t="str">
            <v>UF</v>
          </cell>
          <cell r="L984" t="str">
            <v>VM</v>
          </cell>
          <cell r="M984" t="str">
            <v>UI</v>
          </cell>
          <cell r="N984" t="str">
            <v/>
          </cell>
          <cell r="O984" t="str">
            <v/>
          </cell>
          <cell r="S984" t="str">
            <v>LEGALENT</v>
          </cell>
          <cell r="T984" t="str">
            <v>COSTC</v>
          </cell>
          <cell r="U984" t="str">
            <v>FUNMARK</v>
          </cell>
          <cell r="V984" t="str">
            <v>MOVES</v>
          </cell>
          <cell r="W984" t="str">
            <v>INTRACO</v>
          </cell>
          <cell r="X984" t="str">
            <v/>
          </cell>
        </row>
        <row r="985">
          <cell r="E985">
            <v>9815</v>
          </cell>
          <cell r="F985" t="str">
            <v>Funds exchange</v>
          </cell>
          <cell r="G985">
            <v>7</v>
          </cell>
          <cell r="H985" t="str">
            <v>Outside Scope</v>
          </cell>
          <cell r="I985" t="str">
            <v>00</v>
          </cell>
          <cell r="J985" t="str">
            <v>C1</v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S985" t="str">
            <v>LEGALENT</v>
          </cell>
          <cell r="T985" t="str">
            <v>COSTC</v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</row>
        <row r="986">
          <cell r="E986">
            <v>9820</v>
          </cell>
          <cell r="F986" t="str">
            <v>Partners capital distributions</v>
          </cell>
          <cell r="G986">
            <v>97</v>
          </cell>
          <cell r="H986" t="str">
            <v>FUNDS PARTNERS</v>
          </cell>
          <cell r="I986" t="str">
            <v>00</v>
          </cell>
          <cell r="J986" t="str">
            <v>C1</v>
          </cell>
          <cell r="K986" t="str">
            <v>UF</v>
          </cell>
          <cell r="L986" t="str">
            <v/>
          </cell>
          <cell r="M986" t="str">
            <v>UI</v>
          </cell>
          <cell r="N986" t="str">
            <v/>
          </cell>
          <cell r="O986" t="str">
            <v/>
          </cell>
          <cell r="S986" t="str">
            <v>LEGALENT</v>
          </cell>
          <cell r="T986" t="str">
            <v>COSTC</v>
          </cell>
          <cell r="U986" t="str">
            <v>FUNMARK</v>
          </cell>
          <cell r="V986" t="str">
            <v/>
          </cell>
          <cell r="W986" t="str">
            <v>INTRACO</v>
          </cell>
          <cell r="X986" t="str">
            <v/>
          </cell>
        </row>
        <row r="987">
          <cell r="E987">
            <v>9825</v>
          </cell>
          <cell r="F987" t="str">
            <v>Partners income distributions</v>
          </cell>
          <cell r="G987">
            <v>97</v>
          </cell>
          <cell r="H987" t="str">
            <v>FUNDS PARTNERS</v>
          </cell>
          <cell r="I987" t="str">
            <v>00</v>
          </cell>
          <cell r="J987" t="str">
            <v>C1</v>
          </cell>
          <cell r="K987" t="str">
            <v>UF</v>
          </cell>
          <cell r="L987" t="str">
            <v/>
          </cell>
          <cell r="M987" t="str">
            <v>UI</v>
          </cell>
          <cell r="N987" t="str">
            <v/>
          </cell>
          <cell r="O987" t="str">
            <v/>
          </cell>
          <cell r="S987" t="str">
            <v>LEGALENT</v>
          </cell>
          <cell r="T987" t="str">
            <v>COSTC</v>
          </cell>
          <cell r="U987" t="str">
            <v>FUNMARK</v>
          </cell>
          <cell r="V987" t="str">
            <v/>
          </cell>
          <cell r="W987" t="str">
            <v>INTRACO</v>
          </cell>
          <cell r="X987" t="str">
            <v/>
          </cell>
        </row>
        <row r="988">
          <cell r="E988">
            <v>9830</v>
          </cell>
          <cell r="F988" t="str">
            <v>GP share allocations</v>
          </cell>
          <cell r="G988">
            <v>98</v>
          </cell>
          <cell r="H988" t="str">
            <v>funds partners loans</v>
          </cell>
          <cell r="I988" t="str">
            <v>00</v>
          </cell>
          <cell r="J988" t="str">
            <v>C1</v>
          </cell>
          <cell r="K988" t="str">
            <v>UF</v>
          </cell>
          <cell r="L988" t="str">
            <v>VM</v>
          </cell>
          <cell r="M988" t="str">
            <v>UI</v>
          </cell>
          <cell r="N988" t="str">
            <v/>
          </cell>
          <cell r="O988" t="str">
            <v/>
          </cell>
          <cell r="S988" t="str">
            <v>LEGALENT</v>
          </cell>
          <cell r="T988" t="str">
            <v>COSTC</v>
          </cell>
          <cell r="U988" t="str">
            <v>FUNMARK</v>
          </cell>
          <cell r="V988" t="str">
            <v>MOVES</v>
          </cell>
          <cell r="W988" t="str">
            <v>INTRACO</v>
          </cell>
          <cell r="X988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GL07_5"/>
      <sheetName val="_GL07_505"/>
      <sheetName val="Sheet1"/>
      <sheetName val="_messages"/>
      <sheetName val="INPUT"/>
      <sheetName val="Co Pivot"/>
      <sheetName val="Companies"/>
      <sheetName val="Accounts"/>
      <sheetName val="Moves Codes"/>
      <sheetName val="Cost Centres"/>
      <sheetName val="Latest Xrates"/>
      <sheetName val="Validation error log"/>
      <sheetName val="Base curr error log"/>
      <sheetName val="Sheet2"/>
      <sheetName val="notes"/>
      <sheetName val="Exchange Rates - Raw Data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0002</v>
          </cell>
          <cell r="B2" t="str">
            <v>3i Group plc</v>
          </cell>
          <cell r="D2" t="str">
            <v>GB</v>
          </cell>
          <cell r="E2" t="str">
            <v>U1</v>
          </cell>
          <cell r="F2" t="str">
            <v>GBP</v>
          </cell>
          <cell r="G2" t="str">
            <v>Group</v>
          </cell>
        </row>
        <row r="3">
          <cell r="A3" t="str">
            <v>0005</v>
          </cell>
          <cell r="B3" t="str">
            <v>3i Holdings plc</v>
          </cell>
          <cell r="C3" t="str">
            <v>HC0002</v>
          </cell>
          <cell r="D3" t="str">
            <v>GB</v>
          </cell>
          <cell r="E3" t="str">
            <v>U1</v>
          </cell>
          <cell r="F3" t="str">
            <v>GBP</v>
          </cell>
          <cell r="G3" t="str">
            <v>Group</v>
          </cell>
        </row>
        <row r="4">
          <cell r="A4" t="str">
            <v>0009</v>
          </cell>
          <cell r="B4" t="str">
            <v>3i Investments plc - Head Office</v>
          </cell>
          <cell r="C4" t="str">
            <v>HC0010</v>
          </cell>
          <cell r="D4" t="str">
            <v>GB</v>
          </cell>
          <cell r="E4" t="str">
            <v>U5</v>
          </cell>
          <cell r="F4" t="str">
            <v>GBP</v>
          </cell>
          <cell r="G4" t="str">
            <v>Group</v>
          </cell>
        </row>
        <row r="5">
          <cell r="A5" t="str">
            <v>0010</v>
          </cell>
          <cell r="B5" t="str">
            <v>3i plc</v>
          </cell>
          <cell r="D5" t="str">
            <v>GB</v>
          </cell>
          <cell r="E5" t="str">
            <v>U1</v>
          </cell>
          <cell r="F5" t="str">
            <v>GBP</v>
          </cell>
          <cell r="G5" t="str">
            <v>Group</v>
          </cell>
        </row>
        <row r="6">
          <cell r="A6" t="str">
            <v>0011</v>
          </cell>
          <cell r="B6" t="str">
            <v>3i International Holdings</v>
          </cell>
          <cell r="D6" t="str">
            <v>GB</v>
          </cell>
          <cell r="E6" t="str">
            <v>U1</v>
          </cell>
          <cell r="F6" t="str">
            <v>GBP</v>
          </cell>
          <cell r="G6" t="str">
            <v>Group</v>
          </cell>
        </row>
        <row r="7">
          <cell r="A7" t="str">
            <v>0012</v>
          </cell>
          <cell r="B7" t="str">
            <v>3i Investment Partner Limited</v>
          </cell>
          <cell r="D7" t="str">
            <v>GB</v>
          </cell>
          <cell r="E7" t="str">
            <v>U1</v>
          </cell>
          <cell r="F7" t="str">
            <v>GBP</v>
          </cell>
          <cell r="G7" t="str">
            <v>Group</v>
          </cell>
        </row>
        <row r="8">
          <cell r="A8" t="str">
            <v>0013</v>
          </cell>
          <cell r="B8" t="str">
            <v>3i Nippon Ltd</v>
          </cell>
          <cell r="D8" t="str">
            <v>GB</v>
          </cell>
          <cell r="E8" t="str">
            <v>U1</v>
          </cell>
          <cell r="F8" t="str">
            <v>GBP</v>
          </cell>
          <cell r="G8" t="str">
            <v>Group</v>
          </cell>
        </row>
        <row r="9">
          <cell r="A9" t="str">
            <v>0014</v>
          </cell>
          <cell r="B9" t="str">
            <v>Ship Mortgage Finance Company plc</v>
          </cell>
          <cell r="D9" t="str">
            <v>GB</v>
          </cell>
          <cell r="E9" t="str">
            <v>U1</v>
          </cell>
          <cell r="F9" t="str">
            <v>GBP</v>
          </cell>
          <cell r="G9" t="str">
            <v>Group</v>
          </cell>
        </row>
        <row r="10">
          <cell r="A10" t="str">
            <v>0015</v>
          </cell>
          <cell r="B10" t="str">
            <v>Southbank Securities</v>
          </cell>
          <cell r="D10" t="str">
            <v>GB</v>
          </cell>
          <cell r="E10" t="str">
            <v>U1</v>
          </cell>
          <cell r="F10" t="str">
            <v>GBP</v>
          </cell>
          <cell r="G10" t="str">
            <v>Group</v>
          </cell>
        </row>
        <row r="11">
          <cell r="A11" t="str">
            <v>0016</v>
          </cell>
          <cell r="B11" t="str">
            <v>3i Asset Finance Ltd</v>
          </cell>
          <cell r="D11" t="str">
            <v>GB</v>
          </cell>
          <cell r="E11" t="str">
            <v>U1</v>
          </cell>
          <cell r="F11" t="str">
            <v>GBP</v>
          </cell>
          <cell r="G11" t="str">
            <v>Group</v>
          </cell>
        </row>
        <row r="12">
          <cell r="A12" t="str">
            <v>0017</v>
          </cell>
          <cell r="B12" t="str">
            <v>3i Commercial Properties Ltd</v>
          </cell>
          <cell r="D12" t="str">
            <v>GB</v>
          </cell>
          <cell r="E12" t="str">
            <v>U1</v>
          </cell>
          <cell r="F12" t="str">
            <v>GBP</v>
          </cell>
          <cell r="G12" t="str">
            <v>Group</v>
          </cell>
        </row>
        <row r="13">
          <cell r="A13" t="str">
            <v>0021</v>
          </cell>
          <cell r="B13" t="str">
            <v>3i Edith plc</v>
          </cell>
          <cell r="D13" t="str">
            <v>GB</v>
          </cell>
          <cell r="E13" t="str">
            <v>U1</v>
          </cell>
          <cell r="F13" t="str">
            <v>GBP</v>
          </cell>
          <cell r="G13" t="str">
            <v>Group</v>
          </cell>
        </row>
        <row r="14">
          <cell r="A14" t="str">
            <v>0023</v>
          </cell>
          <cell r="B14" t="str">
            <v>3i Securities</v>
          </cell>
          <cell r="D14" t="str">
            <v>GB</v>
          </cell>
          <cell r="E14" t="str">
            <v>U1</v>
          </cell>
          <cell r="F14" t="str">
            <v>GBP</v>
          </cell>
          <cell r="G14" t="str">
            <v>Group</v>
          </cell>
        </row>
        <row r="15">
          <cell r="A15" t="str">
            <v>0024</v>
          </cell>
          <cell r="B15" t="str">
            <v>Mayflower GP Ltd</v>
          </cell>
          <cell r="D15" t="str">
            <v>GB</v>
          </cell>
          <cell r="E15" t="str">
            <v>U1</v>
          </cell>
          <cell r="F15" t="str">
            <v>GBP</v>
          </cell>
          <cell r="G15" t="str">
            <v>Group</v>
          </cell>
        </row>
        <row r="16">
          <cell r="A16" t="str">
            <v>0025</v>
          </cell>
          <cell r="B16" t="str">
            <v>3i Trustee Company Ltd</v>
          </cell>
          <cell r="D16" t="str">
            <v>GB</v>
          </cell>
          <cell r="E16" t="str">
            <v>U1</v>
          </cell>
          <cell r="F16" t="str">
            <v>GBP</v>
          </cell>
          <cell r="G16" t="str">
            <v>Group</v>
          </cell>
        </row>
        <row r="17">
          <cell r="A17" t="str">
            <v>0026</v>
          </cell>
          <cell r="B17" t="str">
            <v>3i UK Holdings</v>
          </cell>
          <cell r="D17" t="str">
            <v>GB</v>
          </cell>
          <cell r="E17" t="str">
            <v>U1</v>
          </cell>
          <cell r="F17" t="str">
            <v>GBP</v>
          </cell>
          <cell r="G17" t="str">
            <v>Group</v>
          </cell>
        </row>
        <row r="18">
          <cell r="A18" t="str">
            <v>0029</v>
          </cell>
          <cell r="B18" t="str">
            <v>3i Isle of Man</v>
          </cell>
          <cell r="D18" t="str">
            <v>GB</v>
          </cell>
          <cell r="E18" t="str">
            <v>U1</v>
          </cell>
          <cell r="F18" t="str">
            <v>GBP</v>
          </cell>
          <cell r="G18" t="str">
            <v>Group</v>
          </cell>
        </row>
        <row r="19">
          <cell r="A19" t="str">
            <v>0030</v>
          </cell>
          <cell r="B19" t="str">
            <v>3i Capital Guernsey Ltd</v>
          </cell>
          <cell r="D19" t="str">
            <v>GB</v>
          </cell>
          <cell r="E19" t="str">
            <v>U1</v>
          </cell>
          <cell r="F19" t="str">
            <v>GBP</v>
          </cell>
          <cell r="G19" t="str">
            <v>Group</v>
          </cell>
        </row>
        <row r="20">
          <cell r="A20" t="str">
            <v>0033</v>
          </cell>
          <cell r="B20" t="str">
            <v>Interisland City Finance Corporation Ltd</v>
          </cell>
          <cell r="D20" t="str">
            <v>GB</v>
          </cell>
          <cell r="E20" t="str">
            <v>U1</v>
          </cell>
          <cell r="F20" t="str">
            <v>GBP</v>
          </cell>
          <cell r="G20" t="str">
            <v>Group</v>
          </cell>
        </row>
        <row r="21">
          <cell r="A21" t="str">
            <v>0034</v>
          </cell>
          <cell r="B21" t="str">
            <v>Kinvale Properties Ltd</v>
          </cell>
          <cell r="D21" t="str">
            <v>GB</v>
          </cell>
          <cell r="E21" t="str">
            <v>U1</v>
          </cell>
          <cell r="F21" t="str">
            <v>GBP</v>
          </cell>
          <cell r="G21" t="str">
            <v>Group</v>
          </cell>
        </row>
        <row r="22">
          <cell r="A22" t="str">
            <v>0035</v>
          </cell>
          <cell r="B22" t="str">
            <v>Rossmead Ltd</v>
          </cell>
          <cell r="D22" t="str">
            <v>GB</v>
          </cell>
          <cell r="E22" t="str">
            <v>U1</v>
          </cell>
          <cell r="F22" t="str">
            <v>GBP</v>
          </cell>
          <cell r="G22" t="str">
            <v>Group</v>
          </cell>
        </row>
        <row r="23">
          <cell r="A23" t="str">
            <v>0036</v>
          </cell>
          <cell r="B23" t="str">
            <v>3i Guernsey Ltd</v>
          </cell>
          <cell r="D23" t="str">
            <v>GB</v>
          </cell>
          <cell r="E23" t="str">
            <v>U1</v>
          </cell>
          <cell r="F23" t="str">
            <v>GBP</v>
          </cell>
          <cell r="G23" t="str">
            <v>Group</v>
          </cell>
        </row>
        <row r="24">
          <cell r="A24" t="str">
            <v>0037</v>
          </cell>
          <cell r="B24" t="str">
            <v>Valley House Properties Ltd</v>
          </cell>
          <cell r="D24" t="str">
            <v>GB</v>
          </cell>
          <cell r="E24" t="str">
            <v>U1</v>
          </cell>
          <cell r="F24" t="str">
            <v>GBP</v>
          </cell>
          <cell r="G24" t="str">
            <v>Group</v>
          </cell>
        </row>
        <row r="25">
          <cell r="A25" t="str">
            <v>0038</v>
          </cell>
          <cell r="B25" t="str">
            <v>3i Services (Jersey) Ltd</v>
          </cell>
          <cell r="D25" t="str">
            <v>GB</v>
          </cell>
          <cell r="E25" t="str">
            <v>U1</v>
          </cell>
          <cell r="F25" t="str">
            <v>GBP</v>
          </cell>
          <cell r="G25" t="str">
            <v>Group</v>
          </cell>
        </row>
        <row r="26">
          <cell r="A26" t="str">
            <v>0040</v>
          </cell>
          <cell r="B26" t="str">
            <v>3i Capital Jersey Ltd</v>
          </cell>
          <cell r="D26" t="str">
            <v>GB</v>
          </cell>
          <cell r="E26" t="str">
            <v>U1</v>
          </cell>
          <cell r="F26" t="str">
            <v>GBP</v>
          </cell>
          <cell r="G26" t="str">
            <v>Group</v>
          </cell>
        </row>
        <row r="27">
          <cell r="A27" t="str">
            <v>0045</v>
          </cell>
          <cell r="B27" t="str">
            <v>3i Jersey Ltd</v>
          </cell>
          <cell r="D27" t="str">
            <v>GB</v>
          </cell>
          <cell r="E27" t="str">
            <v>U1</v>
          </cell>
          <cell r="F27" t="str">
            <v>GBP</v>
          </cell>
          <cell r="G27" t="str">
            <v>Group</v>
          </cell>
        </row>
        <row r="28">
          <cell r="A28" t="str">
            <v>0048</v>
          </cell>
          <cell r="B28" t="str">
            <v>3i General Partner Ltd</v>
          </cell>
          <cell r="D28" t="str">
            <v>GB</v>
          </cell>
          <cell r="E28" t="str">
            <v>U1</v>
          </cell>
          <cell r="F28" t="str">
            <v>GBP</v>
          </cell>
          <cell r="G28" t="str">
            <v>Group</v>
          </cell>
        </row>
        <row r="29">
          <cell r="A29" t="str">
            <v>0049</v>
          </cell>
          <cell r="B29" t="str">
            <v>3i General Partner No 1  Ltd</v>
          </cell>
          <cell r="D29" t="str">
            <v>GB</v>
          </cell>
          <cell r="E29" t="str">
            <v>U1</v>
          </cell>
          <cell r="F29" t="str">
            <v>GBP</v>
          </cell>
          <cell r="G29" t="str">
            <v>Group</v>
          </cell>
        </row>
        <row r="30">
          <cell r="A30" t="str">
            <v>0060</v>
          </cell>
          <cell r="B30" t="str">
            <v>3i Corporation</v>
          </cell>
          <cell r="D30" t="str">
            <v>US</v>
          </cell>
          <cell r="E30" t="str">
            <v>A1</v>
          </cell>
          <cell r="F30" t="str">
            <v>USD</v>
          </cell>
          <cell r="G30" t="str">
            <v>Group</v>
          </cell>
        </row>
        <row r="31">
          <cell r="A31" t="str">
            <v>0065</v>
          </cell>
          <cell r="B31" t="str">
            <v>3i Deutschland GmbH</v>
          </cell>
          <cell r="D31" t="str">
            <v>DE</v>
          </cell>
          <cell r="E31" t="str">
            <v>G1</v>
          </cell>
          <cell r="F31" t="str">
            <v>EUR</v>
          </cell>
          <cell r="G31" t="str">
            <v>Group</v>
          </cell>
        </row>
        <row r="32">
          <cell r="A32" t="str">
            <v>0070</v>
          </cell>
          <cell r="B32" t="str">
            <v>3i SA - (FRANCE)</v>
          </cell>
          <cell r="D32" t="str">
            <v>FR</v>
          </cell>
          <cell r="E32" t="str">
            <v>F1</v>
          </cell>
          <cell r="F32" t="str">
            <v>EUR</v>
          </cell>
          <cell r="G32" t="str">
            <v>Group</v>
          </cell>
        </row>
        <row r="33">
          <cell r="A33" t="str">
            <v>0078</v>
          </cell>
          <cell r="B33" t="str">
            <v>3i Investissement</v>
          </cell>
          <cell r="D33" t="str">
            <v>FR</v>
          </cell>
          <cell r="E33" t="str">
            <v>F1</v>
          </cell>
          <cell r="F33" t="str">
            <v>EUR</v>
          </cell>
          <cell r="G33" t="str">
            <v>Group</v>
          </cell>
        </row>
        <row r="34">
          <cell r="A34" t="str">
            <v>0079</v>
          </cell>
          <cell r="B34" t="str">
            <v>3i Gestion</v>
          </cell>
          <cell r="D34" t="str">
            <v>FR</v>
          </cell>
          <cell r="E34" t="str">
            <v>F1</v>
          </cell>
          <cell r="F34" t="str">
            <v>EUR</v>
          </cell>
          <cell r="G34" t="str">
            <v>Group</v>
          </cell>
        </row>
        <row r="35">
          <cell r="A35" t="str">
            <v>0089</v>
          </cell>
          <cell r="B35" t="str">
            <v>3i Netherlands Holdings</v>
          </cell>
          <cell r="D35" t="str">
            <v>GB</v>
          </cell>
          <cell r="E35" t="str">
            <v>U2</v>
          </cell>
          <cell r="F35" t="str">
            <v>EUR</v>
          </cell>
          <cell r="G35" t="str">
            <v>Group</v>
          </cell>
        </row>
        <row r="36">
          <cell r="A36" t="str">
            <v>0090</v>
          </cell>
          <cell r="B36" t="str">
            <v>3i International BV</v>
          </cell>
          <cell r="D36" t="str">
            <v>GB</v>
          </cell>
          <cell r="E36" t="str">
            <v>U2</v>
          </cell>
          <cell r="F36" t="str">
            <v>EUR</v>
          </cell>
          <cell r="G36" t="str">
            <v>Group</v>
          </cell>
        </row>
        <row r="37">
          <cell r="A37" t="str">
            <v>0093</v>
          </cell>
          <cell r="B37" t="str">
            <v>3i Iberica de Inversiones SA</v>
          </cell>
          <cell r="D37" t="str">
            <v>ES</v>
          </cell>
          <cell r="E37" t="str">
            <v>SP</v>
          </cell>
          <cell r="F37" t="str">
            <v>EUR</v>
          </cell>
          <cell r="G37" t="str">
            <v>Group</v>
          </cell>
        </row>
        <row r="38">
          <cell r="A38" t="str">
            <v>0095</v>
          </cell>
          <cell r="B38" t="str">
            <v>Investors in Industry SpA</v>
          </cell>
          <cell r="D38" t="str">
            <v>GB</v>
          </cell>
          <cell r="E38" t="str">
            <v>U2</v>
          </cell>
          <cell r="F38" t="str">
            <v>EUR</v>
          </cell>
          <cell r="G38" t="str">
            <v>Group</v>
          </cell>
        </row>
        <row r="39">
          <cell r="A39" t="str">
            <v>0109</v>
          </cell>
          <cell r="B39" t="str">
            <v>Gardens Nominees Ltd</v>
          </cell>
          <cell r="D39" t="str">
            <v>GB</v>
          </cell>
          <cell r="E39" t="str">
            <v>U1</v>
          </cell>
          <cell r="F39" t="str">
            <v>GBP</v>
          </cell>
          <cell r="G39" t="str">
            <v>Group</v>
          </cell>
        </row>
        <row r="40">
          <cell r="A40" t="str">
            <v>0110</v>
          </cell>
          <cell r="B40" t="str">
            <v>Gardens Pension Trustees Ltd</v>
          </cell>
          <cell r="D40" t="str">
            <v>GB</v>
          </cell>
          <cell r="E40" t="str">
            <v>U1</v>
          </cell>
          <cell r="F40" t="str">
            <v>GBP</v>
          </cell>
          <cell r="G40" t="str">
            <v>Group</v>
          </cell>
        </row>
        <row r="41">
          <cell r="A41" t="str">
            <v>0112</v>
          </cell>
          <cell r="B41" t="str">
            <v>ICFC Consultants Ltd</v>
          </cell>
          <cell r="D41" t="str">
            <v>GB</v>
          </cell>
          <cell r="E41" t="str">
            <v>U1</v>
          </cell>
          <cell r="F41" t="str">
            <v>GBP</v>
          </cell>
          <cell r="G41" t="str">
            <v>Group</v>
          </cell>
        </row>
        <row r="42">
          <cell r="A42" t="str">
            <v>0115</v>
          </cell>
          <cell r="B42" t="str">
            <v>ICFC Ltd</v>
          </cell>
          <cell r="D42" t="str">
            <v>GB</v>
          </cell>
          <cell r="E42" t="str">
            <v>U1</v>
          </cell>
          <cell r="F42" t="str">
            <v>GBP</v>
          </cell>
          <cell r="G42" t="str">
            <v>Group</v>
          </cell>
        </row>
        <row r="43">
          <cell r="A43" t="str">
            <v>0131</v>
          </cell>
          <cell r="B43" t="str">
            <v>3i Japan GP Ltd</v>
          </cell>
          <cell r="D43" t="str">
            <v>GB</v>
          </cell>
          <cell r="E43" t="str">
            <v>U1</v>
          </cell>
          <cell r="F43" t="str">
            <v>GBP</v>
          </cell>
          <cell r="G43" t="str">
            <v>Group</v>
          </cell>
        </row>
        <row r="44">
          <cell r="A44" t="str">
            <v>0137</v>
          </cell>
          <cell r="B44" t="str">
            <v>3i Asset Management Ltd</v>
          </cell>
          <cell r="D44" t="str">
            <v>GB</v>
          </cell>
          <cell r="E44" t="str">
            <v>U1</v>
          </cell>
          <cell r="F44" t="str">
            <v>GBP</v>
          </cell>
          <cell r="G44" t="str">
            <v>Group</v>
          </cell>
        </row>
        <row r="45">
          <cell r="A45" t="str">
            <v>0138</v>
          </cell>
          <cell r="B45" t="str">
            <v>Trind Investments Ltd</v>
          </cell>
          <cell r="D45" t="str">
            <v>GB</v>
          </cell>
          <cell r="E45" t="str">
            <v>U1</v>
          </cell>
          <cell r="F45" t="str">
            <v>GBP</v>
          </cell>
          <cell r="G45" t="str">
            <v>Group</v>
          </cell>
        </row>
        <row r="46">
          <cell r="A46" t="str">
            <v>0139</v>
          </cell>
          <cell r="B46" t="str">
            <v>Waterloo Trustee Co Ltd</v>
          </cell>
          <cell r="D46" t="str">
            <v>GB</v>
          </cell>
          <cell r="E46" t="str">
            <v>U1</v>
          </cell>
          <cell r="F46" t="str">
            <v>GBP</v>
          </cell>
          <cell r="G46" t="str">
            <v>Group</v>
          </cell>
        </row>
        <row r="47">
          <cell r="A47" t="str">
            <v>0145</v>
          </cell>
          <cell r="B47" t="str">
            <v>Investors in Industry Ltd</v>
          </cell>
          <cell r="D47" t="str">
            <v>GB</v>
          </cell>
          <cell r="E47" t="str">
            <v>U1</v>
          </cell>
          <cell r="F47" t="str">
            <v>GBP</v>
          </cell>
          <cell r="G47" t="str">
            <v>Group</v>
          </cell>
        </row>
        <row r="48">
          <cell r="A48" t="str">
            <v>0146</v>
          </cell>
          <cell r="B48" t="str">
            <v>3i Debt Management Limited</v>
          </cell>
          <cell r="D48" t="str">
            <v>GB</v>
          </cell>
          <cell r="E48" t="str">
            <v>M1</v>
          </cell>
          <cell r="F48" t="str">
            <v>GBP</v>
          </cell>
          <cell r="G48" t="str">
            <v>Group</v>
          </cell>
        </row>
        <row r="49">
          <cell r="A49" t="str">
            <v>0147</v>
          </cell>
          <cell r="B49" t="str">
            <v>3i Debt Management Investments Ltd</v>
          </cell>
          <cell r="D49" t="str">
            <v>GB</v>
          </cell>
          <cell r="E49" t="str">
            <v>M1</v>
          </cell>
          <cell r="F49" t="str">
            <v>GBP</v>
          </cell>
          <cell r="G49" t="str">
            <v>Group</v>
          </cell>
        </row>
        <row r="50">
          <cell r="A50" t="str">
            <v>0149</v>
          </cell>
          <cell r="B50" t="str">
            <v>3i Europe General Partner Ltd</v>
          </cell>
          <cell r="D50" t="str">
            <v>GB</v>
          </cell>
          <cell r="E50" t="str">
            <v>U2</v>
          </cell>
          <cell r="F50" t="str">
            <v>EUR</v>
          </cell>
          <cell r="G50" t="str">
            <v>Group</v>
          </cell>
        </row>
        <row r="51">
          <cell r="A51" t="str">
            <v>0150</v>
          </cell>
          <cell r="B51" t="str">
            <v>3i Europe plc</v>
          </cell>
          <cell r="D51" t="str">
            <v>GB</v>
          </cell>
          <cell r="E51" t="str">
            <v>U2</v>
          </cell>
          <cell r="F51" t="str">
            <v>EUR</v>
          </cell>
          <cell r="G51" t="str">
            <v>Group</v>
          </cell>
        </row>
        <row r="52">
          <cell r="A52" t="str">
            <v>0157</v>
          </cell>
          <cell r="B52" t="str">
            <v>3i Nominess Ltd</v>
          </cell>
          <cell r="D52" t="str">
            <v>GB</v>
          </cell>
          <cell r="E52" t="str">
            <v>U1</v>
          </cell>
          <cell r="F52" t="str">
            <v>GBP</v>
          </cell>
          <cell r="G52" t="str">
            <v>Group</v>
          </cell>
        </row>
        <row r="53">
          <cell r="A53" t="str">
            <v>0158</v>
          </cell>
          <cell r="B53" t="str">
            <v>Drapers Nominees Ltd</v>
          </cell>
          <cell r="D53" t="str">
            <v>GB</v>
          </cell>
          <cell r="E53" t="str">
            <v>U1</v>
          </cell>
          <cell r="F53" t="str">
            <v>GBP</v>
          </cell>
          <cell r="G53" t="str">
            <v>Group</v>
          </cell>
        </row>
        <row r="54">
          <cell r="A54" t="str">
            <v>0159</v>
          </cell>
          <cell r="B54" t="str">
            <v>Southbank Investments</v>
          </cell>
          <cell r="D54" t="str">
            <v>GB</v>
          </cell>
          <cell r="E54" t="str">
            <v>U1</v>
          </cell>
          <cell r="F54" t="str">
            <v>GBP</v>
          </cell>
          <cell r="G54" t="str">
            <v>Group</v>
          </cell>
        </row>
        <row r="55">
          <cell r="A55" t="str">
            <v>0160</v>
          </cell>
          <cell r="B55" t="str">
            <v>3i 96 Partners Nominees Limited</v>
          </cell>
          <cell r="D55" t="str">
            <v>GB</v>
          </cell>
          <cell r="E55" t="str">
            <v>U1</v>
          </cell>
          <cell r="F55" t="str">
            <v>GBP</v>
          </cell>
          <cell r="G55" t="str">
            <v>Group</v>
          </cell>
        </row>
        <row r="56">
          <cell r="A56" t="str">
            <v>0161</v>
          </cell>
          <cell r="B56" t="str">
            <v>3i Smaller MBO Nominees Limited</v>
          </cell>
          <cell r="D56" t="str">
            <v>GB</v>
          </cell>
          <cell r="E56" t="str">
            <v>U1</v>
          </cell>
          <cell r="F56" t="str">
            <v>GBP</v>
          </cell>
          <cell r="G56" t="str">
            <v>Group</v>
          </cell>
        </row>
        <row r="57">
          <cell r="A57" t="str">
            <v>0162</v>
          </cell>
          <cell r="B57" t="str">
            <v>3i Europartners II GP Limited</v>
          </cell>
          <cell r="D57" t="str">
            <v>GB</v>
          </cell>
          <cell r="E57" t="str">
            <v>U2</v>
          </cell>
          <cell r="F57" t="str">
            <v>EUR</v>
          </cell>
          <cell r="G57" t="str">
            <v>Group</v>
          </cell>
        </row>
        <row r="58">
          <cell r="A58" t="str">
            <v>0163</v>
          </cell>
          <cell r="B58" t="str">
            <v>3i NPM Smaller MBO Nominee Ltd</v>
          </cell>
          <cell r="D58" t="str">
            <v>GB</v>
          </cell>
          <cell r="E58" t="str">
            <v>U1</v>
          </cell>
          <cell r="F58" t="str">
            <v>GBP</v>
          </cell>
          <cell r="G58" t="str">
            <v>Group</v>
          </cell>
        </row>
        <row r="59">
          <cell r="A59" t="str">
            <v>0164</v>
          </cell>
          <cell r="B59" t="str">
            <v>3i General Partner UKIP II Ltd</v>
          </cell>
          <cell r="D59" t="str">
            <v>GB</v>
          </cell>
          <cell r="E59" t="str">
            <v>U1</v>
          </cell>
          <cell r="F59" t="str">
            <v>GBP</v>
          </cell>
          <cell r="G59" t="str">
            <v>Group</v>
          </cell>
        </row>
        <row r="60">
          <cell r="A60" t="str">
            <v>0165</v>
          </cell>
          <cell r="B60" t="str">
            <v>3i UKIP II Nominees Ltd</v>
          </cell>
          <cell r="D60" t="str">
            <v>GB</v>
          </cell>
          <cell r="E60" t="str">
            <v>U1</v>
          </cell>
          <cell r="F60" t="str">
            <v>GBP</v>
          </cell>
          <cell r="G60" t="str">
            <v>Group</v>
          </cell>
        </row>
        <row r="61">
          <cell r="A61" t="str">
            <v>0166</v>
          </cell>
          <cell r="B61" t="str">
            <v>3i PVLP Nominees Ltd</v>
          </cell>
          <cell r="D61" t="str">
            <v>GB</v>
          </cell>
          <cell r="E61" t="str">
            <v>U1</v>
          </cell>
          <cell r="F61" t="str">
            <v>GBP</v>
          </cell>
          <cell r="G61" t="str">
            <v>Group</v>
          </cell>
        </row>
        <row r="62">
          <cell r="A62" t="str">
            <v>0167</v>
          </cell>
          <cell r="B62" t="str">
            <v>3i EF3 GPA Ltd</v>
          </cell>
          <cell r="D62" t="str">
            <v>GB</v>
          </cell>
          <cell r="E62" t="str">
            <v>U2</v>
          </cell>
          <cell r="F62" t="str">
            <v>EUR</v>
          </cell>
          <cell r="G62" t="str">
            <v>Group</v>
          </cell>
        </row>
        <row r="63">
          <cell r="A63" t="str">
            <v>0168</v>
          </cell>
          <cell r="B63" t="str">
            <v>3i EF3 GPB Ltd</v>
          </cell>
          <cell r="D63" t="str">
            <v>GB</v>
          </cell>
          <cell r="E63" t="str">
            <v>U2</v>
          </cell>
          <cell r="F63" t="str">
            <v>EUR</v>
          </cell>
          <cell r="G63" t="str">
            <v>Group</v>
          </cell>
        </row>
        <row r="64">
          <cell r="A64" t="str">
            <v>0169</v>
          </cell>
          <cell r="B64" t="str">
            <v>3i Group Investments GP Ltd</v>
          </cell>
          <cell r="D64" t="str">
            <v>GB</v>
          </cell>
          <cell r="E64" t="str">
            <v>U2</v>
          </cell>
          <cell r="F64" t="str">
            <v>EUR</v>
          </cell>
          <cell r="G64" t="str">
            <v>Group</v>
          </cell>
        </row>
        <row r="65">
          <cell r="A65" t="str">
            <v>0170</v>
          </cell>
          <cell r="B65" t="str">
            <v>3i Group Investments LP</v>
          </cell>
          <cell r="D65" t="str">
            <v>GB</v>
          </cell>
          <cell r="E65" t="str">
            <v>U2</v>
          </cell>
          <cell r="F65" t="str">
            <v>EUR</v>
          </cell>
          <cell r="G65" t="str">
            <v>Group</v>
          </cell>
        </row>
        <row r="66">
          <cell r="A66" t="str">
            <v>0171</v>
          </cell>
          <cell r="B66" t="str">
            <v>3i AP TECH Nominees Ltd</v>
          </cell>
          <cell r="D66" t="str">
            <v>GB</v>
          </cell>
          <cell r="E66" t="str">
            <v>U1</v>
          </cell>
          <cell r="F66" t="str">
            <v>GBP</v>
          </cell>
          <cell r="G66" t="str">
            <v>Group</v>
          </cell>
        </row>
        <row r="67">
          <cell r="A67" t="str">
            <v>0172</v>
          </cell>
          <cell r="B67" t="str">
            <v>3i APTech GP Limited</v>
          </cell>
          <cell r="D67" t="str">
            <v>GB</v>
          </cell>
          <cell r="E67" t="str">
            <v>U4</v>
          </cell>
          <cell r="F67" t="str">
            <v>USD</v>
          </cell>
          <cell r="G67" t="str">
            <v>Group</v>
          </cell>
        </row>
        <row r="68">
          <cell r="A68" t="str">
            <v>0173</v>
          </cell>
          <cell r="B68" t="str">
            <v>3i Asia Pacific Plc</v>
          </cell>
          <cell r="D68" t="str">
            <v>GB</v>
          </cell>
          <cell r="E68" t="str">
            <v>U1</v>
          </cell>
          <cell r="F68" t="str">
            <v>GBP</v>
          </cell>
          <cell r="G68" t="str">
            <v>Group</v>
          </cell>
        </row>
        <row r="69">
          <cell r="A69" t="str">
            <v>0174</v>
          </cell>
          <cell r="B69" t="str">
            <v>3i EF3 Nominees B Ltd</v>
          </cell>
          <cell r="D69" t="str">
            <v>GB</v>
          </cell>
          <cell r="E69" t="str">
            <v>U1</v>
          </cell>
          <cell r="F69" t="str">
            <v>GBP</v>
          </cell>
          <cell r="G69" t="str">
            <v>Group</v>
          </cell>
        </row>
        <row r="70">
          <cell r="A70" t="str">
            <v>0175</v>
          </cell>
          <cell r="B70" t="str">
            <v>3i EF3 Nominees A Ltd</v>
          </cell>
          <cell r="D70" t="str">
            <v>GB</v>
          </cell>
          <cell r="E70" t="str">
            <v>U1</v>
          </cell>
          <cell r="F70" t="str">
            <v>GBP</v>
          </cell>
          <cell r="G70" t="str">
            <v>Group</v>
          </cell>
        </row>
        <row r="71">
          <cell r="A71" t="str">
            <v>0176</v>
          </cell>
          <cell r="B71" t="str">
            <v>Mayflower LP</v>
          </cell>
          <cell r="D71" t="str">
            <v>GB</v>
          </cell>
          <cell r="E71" t="str">
            <v>U1</v>
          </cell>
          <cell r="F71" t="str">
            <v>GBP</v>
          </cell>
          <cell r="G71" t="str">
            <v>Group</v>
          </cell>
        </row>
        <row r="72">
          <cell r="A72" t="str">
            <v>0177</v>
          </cell>
          <cell r="B72" t="str">
            <v>3i Osprey GP Ltd</v>
          </cell>
          <cell r="D72" t="str">
            <v>GB</v>
          </cell>
          <cell r="E72" t="str">
            <v>U1</v>
          </cell>
          <cell r="F72" t="str">
            <v>GBP</v>
          </cell>
          <cell r="G72" t="str">
            <v>Group</v>
          </cell>
        </row>
        <row r="73">
          <cell r="A73" t="str">
            <v>0178</v>
          </cell>
          <cell r="B73" t="str">
            <v>3i Investments GP Ltd (U2)</v>
          </cell>
          <cell r="D73" t="str">
            <v>GB</v>
          </cell>
          <cell r="E73" t="str">
            <v>U2</v>
          </cell>
          <cell r="F73" t="str">
            <v>EUR</v>
          </cell>
          <cell r="G73" t="str">
            <v>Group</v>
          </cell>
        </row>
        <row r="74">
          <cell r="A74" t="str">
            <v>0179</v>
          </cell>
          <cell r="B74" t="str">
            <v>3i IIF GP Ltd</v>
          </cell>
          <cell r="D74" t="str">
            <v>GB</v>
          </cell>
          <cell r="E74" t="str">
            <v>U4</v>
          </cell>
          <cell r="F74" t="str">
            <v>USD</v>
          </cell>
          <cell r="G74" t="str">
            <v>Group</v>
          </cell>
        </row>
        <row r="75">
          <cell r="A75" t="str">
            <v>0180</v>
          </cell>
          <cell r="B75" t="str">
            <v>3i Nordic plc</v>
          </cell>
          <cell r="D75" t="str">
            <v>GB</v>
          </cell>
          <cell r="E75" t="str">
            <v>U1</v>
          </cell>
          <cell r="F75" t="str">
            <v>GBP</v>
          </cell>
          <cell r="G75" t="str">
            <v>Group</v>
          </cell>
        </row>
        <row r="76">
          <cell r="A76" t="str">
            <v>0181</v>
          </cell>
          <cell r="B76" t="str">
            <v>Baltic Assets Ltd</v>
          </cell>
          <cell r="D76" t="str">
            <v>GB</v>
          </cell>
          <cell r="E76" t="str">
            <v>U1</v>
          </cell>
          <cell r="F76" t="str">
            <v>GBP</v>
          </cell>
          <cell r="G76" t="str">
            <v>Group</v>
          </cell>
        </row>
        <row r="77">
          <cell r="A77" t="str">
            <v>0182</v>
          </cell>
          <cell r="B77" t="str">
            <v>Northern Infrastructure Investments LLP</v>
          </cell>
          <cell r="D77" t="str">
            <v>GB</v>
          </cell>
          <cell r="E77" t="str">
            <v>U1</v>
          </cell>
          <cell r="F77" t="str">
            <v>GBP</v>
          </cell>
          <cell r="G77" t="str">
            <v>Group</v>
          </cell>
        </row>
        <row r="78">
          <cell r="A78" t="str">
            <v>0183</v>
          </cell>
          <cell r="B78" t="str">
            <v>3i Primary Infrastructure 2005-06 LP</v>
          </cell>
          <cell r="D78" t="str">
            <v>GB</v>
          </cell>
          <cell r="E78" t="str">
            <v>U1</v>
          </cell>
          <cell r="F78" t="str">
            <v>GBP</v>
          </cell>
          <cell r="G78" t="str">
            <v>Group</v>
          </cell>
        </row>
        <row r="79">
          <cell r="A79" t="str">
            <v>0184</v>
          </cell>
          <cell r="B79" t="str">
            <v>3i India Quoted Investments LP</v>
          </cell>
          <cell r="D79" t="str">
            <v>GB</v>
          </cell>
          <cell r="E79" t="str">
            <v>U4</v>
          </cell>
          <cell r="F79" t="str">
            <v>USD</v>
          </cell>
          <cell r="G79" t="str">
            <v>Group</v>
          </cell>
        </row>
        <row r="80">
          <cell r="A80" t="str">
            <v>0185</v>
          </cell>
          <cell r="B80" t="str">
            <v>3i Media 08-10 GP Ltd</v>
          </cell>
          <cell r="D80" t="str">
            <v>GB</v>
          </cell>
          <cell r="E80" t="str">
            <v>U2</v>
          </cell>
          <cell r="F80" t="str">
            <v>EUR</v>
          </cell>
          <cell r="G80" t="str">
            <v>Group</v>
          </cell>
        </row>
        <row r="81">
          <cell r="A81" t="str">
            <v>0186</v>
          </cell>
          <cell r="B81" t="str">
            <v>3i Management (Jersey) Limited</v>
          </cell>
          <cell r="D81" t="str">
            <v>GB</v>
          </cell>
          <cell r="E81" t="str">
            <v>U1</v>
          </cell>
          <cell r="F81" t="str">
            <v>GBP</v>
          </cell>
          <cell r="G81" t="str">
            <v>Group</v>
          </cell>
        </row>
        <row r="82">
          <cell r="A82" t="str">
            <v>0187</v>
          </cell>
          <cell r="B82" t="str">
            <v>3i GP 2004 Ltd</v>
          </cell>
          <cell r="D82" t="str">
            <v>GB</v>
          </cell>
          <cell r="E82" t="str">
            <v>U1</v>
          </cell>
          <cell r="F82" t="str">
            <v>GBP</v>
          </cell>
          <cell r="G82" t="str">
            <v>Group</v>
          </cell>
        </row>
        <row r="83">
          <cell r="A83" t="str">
            <v>0190</v>
          </cell>
          <cell r="B83" t="str">
            <v>3i Ireland PLC</v>
          </cell>
          <cell r="D83" t="str">
            <v>GB</v>
          </cell>
          <cell r="E83" t="str">
            <v>U1</v>
          </cell>
          <cell r="F83" t="str">
            <v>GBP</v>
          </cell>
          <cell r="G83" t="str">
            <v>Group</v>
          </cell>
        </row>
        <row r="84">
          <cell r="A84" t="str">
            <v>0191</v>
          </cell>
          <cell r="B84" t="str">
            <v>3i Group Employee Trust</v>
          </cell>
          <cell r="D84" t="str">
            <v>GB</v>
          </cell>
          <cell r="E84" t="str">
            <v>U1</v>
          </cell>
          <cell r="F84" t="str">
            <v>GBP</v>
          </cell>
          <cell r="G84" t="str">
            <v>Group</v>
          </cell>
        </row>
        <row r="85">
          <cell r="A85" t="str">
            <v>0192</v>
          </cell>
          <cell r="B85" t="str">
            <v>3i International Services plc</v>
          </cell>
          <cell r="D85" t="str">
            <v>GB</v>
          </cell>
          <cell r="E85" t="str">
            <v>U2</v>
          </cell>
          <cell r="F85" t="str">
            <v>EUR</v>
          </cell>
          <cell r="G85" t="str">
            <v>Group</v>
          </cell>
        </row>
        <row r="86">
          <cell r="A86" t="str">
            <v>0195</v>
          </cell>
          <cell r="B86" t="str">
            <v>3i EFIV Nominees Ltd</v>
          </cell>
          <cell r="D86" t="str">
            <v>GB</v>
          </cell>
          <cell r="E86" t="str">
            <v>U1</v>
          </cell>
          <cell r="F86" t="str">
            <v>GBP</v>
          </cell>
          <cell r="G86" t="str">
            <v>Group</v>
          </cell>
        </row>
        <row r="87">
          <cell r="A87" t="str">
            <v>0196</v>
          </cell>
          <cell r="B87" t="str">
            <v>3i EF V Nominees A Ltd</v>
          </cell>
          <cell r="D87" t="str">
            <v>GB</v>
          </cell>
          <cell r="E87" t="str">
            <v>U2</v>
          </cell>
          <cell r="F87" t="str">
            <v>EUR</v>
          </cell>
          <cell r="G87" t="str">
            <v>Group</v>
          </cell>
        </row>
        <row r="88">
          <cell r="A88" t="str">
            <v>0197</v>
          </cell>
          <cell r="B88" t="str">
            <v>3i EF V Nominees B Ltd</v>
          </cell>
          <cell r="D88" t="str">
            <v>GB</v>
          </cell>
          <cell r="E88" t="str">
            <v>U2</v>
          </cell>
          <cell r="F88" t="str">
            <v>EUR</v>
          </cell>
          <cell r="G88" t="str">
            <v>Group</v>
          </cell>
        </row>
        <row r="89">
          <cell r="A89" t="str">
            <v>0300</v>
          </cell>
          <cell r="B89" t="str">
            <v>3i Coinvest FCPR</v>
          </cell>
          <cell r="D89" t="str">
            <v>FR</v>
          </cell>
          <cell r="E89" t="str">
            <v>F2</v>
          </cell>
          <cell r="F89" t="str">
            <v>EUR</v>
          </cell>
          <cell r="G89" t="str">
            <v>Group</v>
          </cell>
        </row>
        <row r="90">
          <cell r="A90" t="str">
            <v>0301</v>
          </cell>
          <cell r="B90" t="str">
            <v>3i Eurofund FCPR</v>
          </cell>
          <cell r="D90" t="str">
            <v>FR</v>
          </cell>
          <cell r="E90" t="str">
            <v>F2</v>
          </cell>
          <cell r="F90" t="str">
            <v>EUR</v>
          </cell>
          <cell r="G90" t="str">
            <v>Group</v>
          </cell>
        </row>
        <row r="91">
          <cell r="A91" t="str">
            <v>0302</v>
          </cell>
          <cell r="B91" t="str">
            <v>3i Co invest III FCPR</v>
          </cell>
          <cell r="D91" t="str">
            <v>FR</v>
          </cell>
          <cell r="E91" t="str">
            <v>F2</v>
          </cell>
          <cell r="F91" t="str">
            <v>EUR</v>
          </cell>
          <cell r="G91" t="str">
            <v>Group</v>
          </cell>
        </row>
        <row r="92">
          <cell r="A92" t="str">
            <v>0303</v>
          </cell>
          <cell r="B92" t="str">
            <v>3i Corporation Malaysia</v>
          </cell>
          <cell r="D92" t="str">
            <v>GB</v>
          </cell>
          <cell r="E92" t="str">
            <v>U1</v>
          </cell>
          <cell r="F92" t="str">
            <v>GBP</v>
          </cell>
          <cell r="G92" t="str">
            <v>Group</v>
          </cell>
        </row>
        <row r="93">
          <cell r="A93" t="str">
            <v>0304</v>
          </cell>
          <cell r="B93" t="str">
            <v>3i Technology 2001 FCPR</v>
          </cell>
          <cell r="D93" t="str">
            <v>FR</v>
          </cell>
          <cell r="E93" t="str">
            <v>F2</v>
          </cell>
          <cell r="F93" t="str">
            <v>EUR</v>
          </cell>
          <cell r="G93" t="str">
            <v>Group</v>
          </cell>
        </row>
        <row r="94">
          <cell r="A94" t="str">
            <v>0305</v>
          </cell>
          <cell r="B94" t="str">
            <v>3i Solutions FCPR7</v>
          </cell>
          <cell r="D94" t="str">
            <v>FR</v>
          </cell>
          <cell r="E94" t="str">
            <v>F2</v>
          </cell>
          <cell r="F94" t="str">
            <v>EUR</v>
          </cell>
          <cell r="G94" t="str">
            <v>Group</v>
          </cell>
        </row>
        <row r="95">
          <cell r="A95" t="str">
            <v>0307</v>
          </cell>
          <cell r="B95" t="str">
            <v>3i Solutions II FCPR</v>
          </cell>
          <cell r="D95" t="str">
            <v>FR</v>
          </cell>
          <cell r="E95" t="str">
            <v>F2</v>
          </cell>
          <cell r="F95" t="str">
            <v>EUR</v>
          </cell>
          <cell r="G95" t="str">
            <v>Group</v>
          </cell>
        </row>
        <row r="96">
          <cell r="A96" t="str">
            <v>0309</v>
          </cell>
          <cell r="B96" t="str">
            <v>3i (Shanghai) Investment Holding Limited - Group</v>
          </cell>
          <cell r="D96" t="str">
            <v>FR</v>
          </cell>
          <cell r="E96" t="str">
            <v>F4</v>
          </cell>
          <cell r="F96" t="str">
            <v>USD</v>
          </cell>
          <cell r="G96" t="str">
            <v>Group</v>
          </cell>
        </row>
        <row r="97">
          <cell r="A97" t="str">
            <v>0310</v>
          </cell>
          <cell r="B97" t="str">
            <v>3i (Shanghai) Equity Investment Management Co Limited</v>
          </cell>
          <cell r="D97" t="str">
            <v>CN</v>
          </cell>
          <cell r="E97" t="str">
            <v>AP</v>
          </cell>
          <cell r="F97" t="str">
            <v>CNY</v>
          </cell>
          <cell r="G97" t="str">
            <v>Group</v>
          </cell>
        </row>
        <row r="98">
          <cell r="A98" t="str">
            <v>0315</v>
          </cell>
          <cell r="B98" t="str">
            <v>Kookaburra LLC</v>
          </cell>
          <cell r="D98" t="str">
            <v>US</v>
          </cell>
          <cell r="E98" t="str">
            <v>A1</v>
          </cell>
          <cell r="F98" t="str">
            <v>USD</v>
          </cell>
          <cell r="G98" t="str">
            <v>Group</v>
          </cell>
        </row>
        <row r="99">
          <cell r="A99" t="str">
            <v>0321</v>
          </cell>
          <cell r="B99" t="str">
            <v>3i US Holdings LLC</v>
          </cell>
          <cell r="D99" t="str">
            <v>US</v>
          </cell>
          <cell r="E99" t="str">
            <v>A1</v>
          </cell>
          <cell r="F99" t="str">
            <v>USD</v>
          </cell>
          <cell r="G99" t="str">
            <v>Group</v>
          </cell>
        </row>
        <row r="100">
          <cell r="A100" t="str">
            <v>0322</v>
          </cell>
          <cell r="B100" t="str">
            <v>3i Technology Corporation</v>
          </cell>
          <cell r="D100" t="str">
            <v>US</v>
          </cell>
          <cell r="E100" t="str">
            <v>A1</v>
          </cell>
          <cell r="F100" t="str">
            <v>USD</v>
          </cell>
          <cell r="G100" t="str">
            <v>Group</v>
          </cell>
        </row>
        <row r="101">
          <cell r="A101" t="str">
            <v>0323</v>
          </cell>
          <cell r="B101" t="str">
            <v>3i Technology Associates LLC</v>
          </cell>
          <cell r="D101" t="str">
            <v>US</v>
          </cell>
          <cell r="E101" t="str">
            <v>A1</v>
          </cell>
          <cell r="F101" t="str">
            <v>USD</v>
          </cell>
          <cell r="G101" t="str">
            <v>Group</v>
          </cell>
        </row>
        <row r="102">
          <cell r="A102" t="str">
            <v>0324</v>
          </cell>
          <cell r="B102" t="str">
            <v>3i Technology Partners LP</v>
          </cell>
          <cell r="D102" t="str">
            <v>US</v>
          </cell>
          <cell r="E102" t="str">
            <v>A1</v>
          </cell>
          <cell r="F102" t="str">
            <v>USD</v>
          </cell>
          <cell r="G102" t="str">
            <v>Group</v>
          </cell>
        </row>
        <row r="103">
          <cell r="A103" t="str">
            <v>0326</v>
          </cell>
          <cell r="B103" t="str">
            <v>3i Europartners III Verwaltungs GmbH &amp; Co KG</v>
          </cell>
          <cell r="D103" t="str">
            <v>DE</v>
          </cell>
          <cell r="E103" t="str">
            <v>G1</v>
          </cell>
          <cell r="F103" t="str">
            <v>EUR</v>
          </cell>
          <cell r="G103" t="str">
            <v>Group</v>
          </cell>
        </row>
        <row r="104">
          <cell r="A104" t="str">
            <v>0327</v>
          </cell>
          <cell r="B104" t="str">
            <v>3i Verwaltungs GmbH</v>
          </cell>
          <cell r="D104" t="str">
            <v>DE</v>
          </cell>
          <cell r="E104" t="str">
            <v>G1</v>
          </cell>
          <cell r="F104" t="str">
            <v>EUR</v>
          </cell>
          <cell r="G104" t="str">
            <v>Group</v>
          </cell>
        </row>
        <row r="105">
          <cell r="A105" t="str">
            <v>0328</v>
          </cell>
          <cell r="B105" t="str">
            <v>3i Austria GmbH</v>
          </cell>
          <cell r="D105" t="str">
            <v>DE</v>
          </cell>
          <cell r="E105" t="str">
            <v>G1</v>
          </cell>
          <cell r="F105" t="str">
            <v>EUR</v>
          </cell>
          <cell r="G105" t="str">
            <v>Group</v>
          </cell>
        </row>
        <row r="106">
          <cell r="A106" t="str">
            <v>0329</v>
          </cell>
          <cell r="B106" t="str">
            <v>3i Switzerland AG</v>
          </cell>
          <cell r="D106" t="str">
            <v>CH</v>
          </cell>
          <cell r="E106" t="str">
            <v>S3</v>
          </cell>
          <cell r="F106" t="str">
            <v>CHF</v>
          </cell>
          <cell r="G106" t="str">
            <v>Group</v>
          </cell>
        </row>
        <row r="107">
          <cell r="A107" t="str">
            <v>0330</v>
          </cell>
          <cell r="B107" t="str">
            <v>3i Asia Pacific - Singapore Branch</v>
          </cell>
          <cell r="D107" t="str">
            <v>SG</v>
          </cell>
          <cell r="E107" t="str">
            <v>S2</v>
          </cell>
          <cell r="F107" t="str">
            <v>SGD</v>
          </cell>
          <cell r="G107" t="str">
            <v>Group</v>
          </cell>
        </row>
        <row r="108">
          <cell r="A108" t="str">
            <v>0331</v>
          </cell>
          <cell r="B108" t="str">
            <v>3i Asia Pacific plc- Hong Kong Branch</v>
          </cell>
          <cell r="D108" t="str">
            <v>HK</v>
          </cell>
          <cell r="E108" t="str">
            <v>H1</v>
          </cell>
          <cell r="F108" t="str">
            <v>HKD</v>
          </cell>
          <cell r="G108" t="str">
            <v>Group</v>
          </cell>
        </row>
        <row r="109">
          <cell r="A109" t="str">
            <v>0332</v>
          </cell>
          <cell r="B109" t="str">
            <v>3i Asia Pacific - Shanghai Representative Office</v>
          </cell>
          <cell r="D109" t="str">
            <v>CN</v>
          </cell>
          <cell r="E109" t="str">
            <v>AP</v>
          </cell>
          <cell r="F109" t="str">
            <v>CNY</v>
          </cell>
          <cell r="G109" t="str">
            <v>Group</v>
          </cell>
        </row>
        <row r="110">
          <cell r="A110" t="str">
            <v>0333</v>
          </cell>
          <cell r="B110" t="str">
            <v>3i AP plc - Beijing Rep Office</v>
          </cell>
          <cell r="D110" t="str">
            <v>CN</v>
          </cell>
          <cell r="E110" t="str">
            <v>AP</v>
          </cell>
          <cell r="F110" t="str">
            <v>CNY</v>
          </cell>
          <cell r="G110" t="str">
            <v>Group</v>
          </cell>
        </row>
        <row r="111">
          <cell r="A111" t="str">
            <v>0334</v>
          </cell>
          <cell r="B111" t="str">
            <v>3i India Private Limited</v>
          </cell>
          <cell r="D111" t="str">
            <v>IN</v>
          </cell>
          <cell r="E111" t="str">
            <v>IN</v>
          </cell>
          <cell r="F111" t="str">
            <v>INR</v>
          </cell>
          <cell r="G111" t="str">
            <v>Group</v>
          </cell>
        </row>
        <row r="112">
          <cell r="A112" t="str">
            <v>0335</v>
          </cell>
          <cell r="B112" t="str">
            <v>3i Mauritius Investment 1</v>
          </cell>
          <cell r="D112" t="str">
            <v>US</v>
          </cell>
          <cell r="E112" t="str">
            <v>A1</v>
          </cell>
          <cell r="F112" t="str">
            <v>USD</v>
          </cell>
          <cell r="G112" t="str">
            <v>Group</v>
          </cell>
        </row>
        <row r="113">
          <cell r="A113" t="str">
            <v>0336</v>
          </cell>
          <cell r="B113" t="str">
            <v>3i Sports Media</v>
          </cell>
          <cell r="D113" t="str">
            <v>US</v>
          </cell>
          <cell r="E113" t="str">
            <v>A1</v>
          </cell>
          <cell r="F113" t="str">
            <v>USD</v>
          </cell>
          <cell r="G113" t="str">
            <v>Group</v>
          </cell>
        </row>
        <row r="114">
          <cell r="A114" t="str">
            <v>0337</v>
          </cell>
          <cell r="B114" t="str">
            <v>3i Asia Ltd</v>
          </cell>
          <cell r="D114" t="str">
            <v>US</v>
          </cell>
          <cell r="E114" t="str">
            <v>A1</v>
          </cell>
          <cell r="F114" t="str">
            <v>USD</v>
          </cell>
          <cell r="G114" t="str">
            <v>Group</v>
          </cell>
        </row>
        <row r="115">
          <cell r="A115" t="str">
            <v>0338</v>
          </cell>
          <cell r="B115" t="str">
            <v>3i Asia Ltd - Singapore Branch</v>
          </cell>
          <cell r="D115" t="str">
            <v>SG</v>
          </cell>
          <cell r="E115" t="str">
            <v>S2</v>
          </cell>
          <cell r="F115" t="str">
            <v>SGD</v>
          </cell>
          <cell r="G115" t="str">
            <v>Group</v>
          </cell>
        </row>
        <row r="116">
          <cell r="A116" t="str">
            <v>0339</v>
          </cell>
          <cell r="B116" t="str">
            <v>3i Investments - Singapore Branch</v>
          </cell>
          <cell r="D116" t="str">
            <v>SG</v>
          </cell>
          <cell r="E116" t="str">
            <v>S2</v>
          </cell>
          <cell r="F116" t="str">
            <v>SGD</v>
          </cell>
          <cell r="G116" t="str">
            <v>Group</v>
          </cell>
        </row>
        <row r="117">
          <cell r="A117" t="str">
            <v>0340</v>
          </cell>
          <cell r="B117" t="str">
            <v>3i Ireland  - Branch</v>
          </cell>
          <cell r="D117" t="str">
            <v>GB</v>
          </cell>
          <cell r="E117" t="str">
            <v>U2</v>
          </cell>
          <cell r="F117" t="str">
            <v>EUR</v>
          </cell>
          <cell r="G117" t="str">
            <v>Group</v>
          </cell>
        </row>
        <row r="118">
          <cell r="A118" t="str">
            <v>0341</v>
          </cell>
          <cell r="B118" t="str">
            <v>3i Europartners V Verwaltungs GmbH &amp; Co KG</v>
          </cell>
          <cell r="D118" t="str">
            <v>DE</v>
          </cell>
          <cell r="E118" t="str">
            <v>G1</v>
          </cell>
          <cell r="F118" t="str">
            <v>EUR</v>
          </cell>
          <cell r="G118" t="str">
            <v>Group</v>
          </cell>
        </row>
        <row r="119">
          <cell r="A119" t="str">
            <v>0342</v>
          </cell>
          <cell r="B119" t="str">
            <v>3i Verwaltungs V GmbH</v>
          </cell>
          <cell r="D119" t="str">
            <v>DE</v>
          </cell>
          <cell r="E119" t="str">
            <v>G1</v>
          </cell>
          <cell r="F119" t="str">
            <v>EUR</v>
          </cell>
          <cell r="G119" t="str">
            <v>Group</v>
          </cell>
        </row>
        <row r="120">
          <cell r="A120" t="str">
            <v>0343</v>
          </cell>
          <cell r="B120" t="str">
            <v>3i International Services plc, Luxembourg Branch</v>
          </cell>
          <cell r="D120" t="str">
            <v>GB</v>
          </cell>
          <cell r="E120" t="str">
            <v>U2</v>
          </cell>
          <cell r="F120" t="str">
            <v>EUR</v>
          </cell>
          <cell r="G120" t="str">
            <v>Group</v>
          </cell>
        </row>
        <row r="121">
          <cell r="A121" t="str">
            <v>0344</v>
          </cell>
          <cell r="B121" t="str">
            <v>3i Asia Limited – Hong Kong Liaison Office</v>
          </cell>
          <cell r="D121" t="str">
            <v>HK</v>
          </cell>
          <cell r="E121" t="str">
            <v>H1</v>
          </cell>
          <cell r="F121" t="str">
            <v>HKD</v>
          </cell>
          <cell r="G121" t="str">
            <v>Group</v>
          </cell>
        </row>
        <row r="122">
          <cell r="A122" t="str">
            <v>0345</v>
          </cell>
          <cell r="B122" t="str">
            <v>3i EFV GP Ltd</v>
          </cell>
          <cell r="D122" t="str">
            <v>GB</v>
          </cell>
          <cell r="E122" t="str">
            <v>U2</v>
          </cell>
          <cell r="F122" t="str">
            <v>EUR</v>
          </cell>
          <cell r="G122" t="str">
            <v>Group</v>
          </cell>
        </row>
        <row r="123">
          <cell r="A123" t="str">
            <v>0346</v>
          </cell>
          <cell r="B123" t="str">
            <v>3i Verwaltungs IV GmbH</v>
          </cell>
          <cell r="D123" t="str">
            <v>DE</v>
          </cell>
          <cell r="E123" t="str">
            <v>G1</v>
          </cell>
          <cell r="F123" t="str">
            <v>EUR</v>
          </cell>
          <cell r="G123" t="str">
            <v>Group</v>
          </cell>
        </row>
        <row r="124">
          <cell r="A124" t="str">
            <v>0347</v>
          </cell>
          <cell r="B124" t="str">
            <v>3i Europartners IV Verwaltungs GmbH and Co KG</v>
          </cell>
          <cell r="D124" t="str">
            <v>DE</v>
          </cell>
          <cell r="E124" t="str">
            <v>G1</v>
          </cell>
          <cell r="F124" t="str">
            <v>EUR</v>
          </cell>
          <cell r="G124" t="str">
            <v>Group</v>
          </cell>
        </row>
        <row r="125">
          <cell r="A125" t="str">
            <v>0348</v>
          </cell>
          <cell r="B125" t="str">
            <v>3i EF4 GP Limited</v>
          </cell>
          <cell r="D125" t="str">
            <v>GB</v>
          </cell>
          <cell r="E125" t="str">
            <v>U2</v>
          </cell>
          <cell r="F125" t="str">
            <v>EUR</v>
          </cell>
          <cell r="G125" t="str">
            <v>Group</v>
          </cell>
        </row>
        <row r="126">
          <cell r="A126" t="str">
            <v>0350</v>
          </cell>
          <cell r="B126" t="str">
            <v>3i Europe - Spanish Branch</v>
          </cell>
          <cell r="D126" t="str">
            <v>ES</v>
          </cell>
          <cell r="E126" t="str">
            <v>SP</v>
          </cell>
          <cell r="F126" t="str">
            <v>EUR</v>
          </cell>
          <cell r="G126" t="str">
            <v>Group</v>
          </cell>
        </row>
        <row r="127">
          <cell r="A127" t="str">
            <v>0351</v>
          </cell>
          <cell r="B127" t="str">
            <v>3i Europe - French Branch</v>
          </cell>
          <cell r="D127" t="str">
            <v>FR</v>
          </cell>
          <cell r="E127" t="str">
            <v>F1</v>
          </cell>
          <cell r="F127" t="str">
            <v>EUR</v>
          </cell>
          <cell r="G127" t="str">
            <v>Group</v>
          </cell>
        </row>
        <row r="128">
          <cell r="A128" t="str">
            <v>0352</v>
          </cell>
          <cell r="B128" t="str">
            <v>3i Europe - Portugal Branch</v>
          </cell>
          <cell r="D128" t="str">
            <v>GB</v>
          </cell>
          <cell r="E128" t="str">
            <v>F9</v>
          </cell>
          <cell r="F128" t="str">
            <v>EUR</v>
          </cell>
          <cell r="G128" t="str">
            <v>Group</v>
          </cell>
        </row>
        <row r="129">
          <cell r="A129" t="str">
            <v>0353</v>
          </cell>
          <cell r="B129" t="str">
            <v>3i Europe - German Branch</v>
          </cell>
          <cell r="D129" t="str">
            <v>DE</v>
          </cell>
          <cell r="E129" t="str">
            <v>G1</v>
          </cell>
          <cell r="F129" t="str">
            <v>EUR</v>
          </cell>
          <cell r="G129" t="str">
            <v>Group</v>
          </cell>
        </row>
        <row r="130">
          <cell r="A130" t="str">
            <v>0354</v>
          </cell>
          <cell r="B130" t="str">
            <v>3i Europe - Italy Branch</v>
          </cell>
          <cell r="D130" t="str">
            <v>GB</v>
          </cell>
          <cell r="E130" t="str">
            <v>F9</v>
          </cell>
          <cell r="F130" t="str">
            <v>EUR</v>
          </cell>
          <cell r="G130" t="str">
            <v>Group</v>
          </cell>
        </row>
        <row r="131">
          <cell r="A131" t="str">
            <v>0355</v>
          </cell>
          <cell r="B131" t="str">
            <v>3i Europe - Benelux Branch</v>
          </cell>
          <cell r="D131" t="str">
            <v>GB</v>
          </cell>
          <cell r="E131" t="str">
            <v>U2</v>
          </cell>
          <cell r="F131" t="str">
            <v>EUR</v>
          </cell>
          <cell r="G131" t="str">
            <v>Group</v>
          </cell>
        </row>
        <row r="132">
          <cell r="A132" t="str">
            <v>0356</v>
          </cell>
          <cell r="B132" t="str">
            <v>3i Europe plc - Hungary Branch</v>
          </cell>
          <cell r="D132" t="str">
            <v>HU</v>
          </cell>
          <cell r="E132" t="str">
            <v>H2</v>
          </cell>
          <cell r="F132" t="str">
            <v>HUF</v>
          </cell>
          <cell r="G132" t="str">
            <v>Group</v>
          </cell>
        </row>
        <row r="133">
          <cell r="A133" t="str">
            <v>0357</v>
          </cell>
          <cell r="B133" t="str">
            <v>3i (Beijing) Advisory Limited</v>
          </cell>
          <cell r="D133" t="str">
            <v>CN</v>
          </cell>
          <cell r="E133" t="str">
            <v>AP</v>
          </cell>
          <cell r="F133" t="str">
            <v>CNY</v>
          </cell>
          <cell r="G133" t="str">
            <v>Group</v>
          </cell>
        </row>
        <row r="134">
          <cell r="A134" t="str">
            <v>0358</v>
          </cell>
          <cell r="B134" t="str">
            <v>3i SGR SpA</v>
          </cell>
          <cell r="D134" t="str">
            <v>GB</v>
          </cell>
          <cell r="E134" t="str">
            <v>F9</v>
          </cell>
          <cell r="F134" t="str">
            <v>EUR</v>
          </cell>
          <cell r="G134" t="str">
            <v>Group</v>
          </cell>
        </row>
        <row r="135">
          <cell r="A135" t="str">
            <v>0360</v>
          </cell>
          <cell r="B135" t="str">
            <v>3i Mauritius Investment 2 Ltd (M2)</v>
          </cell>
          <cell r="D135" t="str">
            <v>US</v>
          </cell>
          <cell r="E135" t="str">
            <v>A1</v>
          </cell>
          <cell r="F135" t="str">
            <v>USD</v>
          </cell>
          <cell r="G135" t="str">
            <v>Group</v>
          </cell>
        </row>
        <row r="136">
          <cell r="A136" t="str">
            <v>0361</v>
          </cell>
          <cell r="B136" t="str">
            <v>3i Agri-Vehicles (Mauritius) Ltd</v>
          </cell>
          <cell r="D136" t="str">
            <v>US</v>
          </cell>
          <cell r="E136" t="str">
            <v>A1</v>
          </cell>
          <cell r="F136" t="str">
            <v>USD</v>
          </cell>
          <cell r="G136" t="str">
            <v>Group</v>
          </cell>
        </row>
        <row r="137">
          <cell r="A137" t="str">
            <v>0362</v>
          </cell>
          <cell r="B137" t="str">
            <v>3i Vehicles Mauritius Ltd</v>
          </cell>
          <cell r="D137" t="str">
            <v>US</v>
          </cell>
          <cell r="E137" t="str">
            <v>A1</v>
          </cell>
          <cell r="F137" t="str">
            <v>USD</v>
          </cell>
          <cell r="G137" t="str">
            <v>Group</v>
          </cell>
        </row>
        <row r="138">
          <cell r="A138" t="str">
            <v>0363</v>
          </cell>
          <cell r="B138" t="str">
            <v>3i Infraprojects (Mauritius) Ltd</v>
          </cell>
          <cell r="D138" t="str">
            <v>US</v>
          </cell>
          <cell r="E138" t="str">
            <v>A1</v>
          </cell>
          <cell r="F138" t="str">
            <v>USD</v>
          </cell>
          <cell r="G138" t="str">
            <v>Group</v>
          </cell>
        </row>
        <row r="139">
          <cell r="A139" t="str">
            <v>0364</v>
          </cell>
          <cell r="B139" t="str">
            <v>3i Mauritius Investment 3 Ltd (M3)</v>
          </cell>
          <cell r="D139" t="str">
            <v>US</v>
          </cell>
          <cell r="E139" t="str">
            <v>A1</v>
          </cell>
          <cell r="F139" t="str">
            <v>USD</v>
          </cell>
          <cell r="G139" t="str">
            <v>Group</v>
          </cell>
        </row>
        <row r="140">
          <cell r="A140" t="str">
            <v>0365</v>
          </cell>
          <cell r="B140" t="str">
            <v>3i Ports (Mauritius) Ltd</v>
          </cell>
          <cell r="D140" t="str">
            <v>US</v>
          </cell>
          <cell r="E140" t="str">
            <v>A1</v>
          </cell>
          <cell r="F140" t="str">
            <v>USD</v>
          </cell>
          <cell r="G140" t="str">
            <v>Group</v>
          </cell>
        </row>
        <row r="141">
          <cell r="A141" t="str">
            <v>0366</v>
          </cell>
          <cell r="B141" t="str">
            <v>3i Power Projects (Mauritius) Ltd</v>
          </cell>
          <cell r="D141" t="str">
            <v>US</v>
          </cell>
          <cell r="E141" t="str">
            <v>A1</v>
          </cell>
          <cell r="F141" t="str">
            <v>USD</v>
          </cell>
          <cell r="G141" t="str">
            <v>Group</v>
          </cell>
        </row>
        <row r="142">
          <cell r="A142" t="str">
            <v>0367</v>
          </cell>
          <cell r="B142" t="str">
            <v>3i Research (Mauritius) Ltd</v>
          </cell>
          <cell r="D142" t="str">
            <v>US</v>
          </cell>
          <cell r="E142" t="str">
            <v>A1</v>
          </cell>
          <cell r="F142" t="str">
            <v>USD</v>
          </cell>
          <cell r="G142" t="str">
            <v>Group</v>
          </cell>
        </row>
        <row r="143">
          <cell r="A143" t="str">
            <v>0368</v>
          </cell>
          <cell r="B143" t="str">
            <v>3i Emerging Titans Limited</v>
          </cell>
          <cell r="D143" t="str">
            <v>US</v>
          </cell>
          <cell r="E143" t="str">
            <v>A1</v>
          </cell>
          <cell r="F143" t="str">
            <v>USD</v>
          </cell>
          <cell r="G143" t="str">
            <v>Group</v>
          </cell>
        </row>
        <row r="144">
          <cell r="A144" t="str">
            <v>0370</v>
          </cell>
          <cell r="B144" t="str">
            <v>TH Technologieholding GmbH</v>
          </cell>
          <cell r="D144" t="str">
            <v>DE</v>
          </cell>
          <cell r="E144" t="str">
            <v>G1</v>
          </cell>
          <cell r="F144" t="str">
            <v>EUR</v>
          </cell>
          <cell r="G144" t="str">
            <v>Group</v>
          </cell>
        </row>
        <row r="145">
          <cell r="A145" t="str">
            <v>0371</v>
          </cell>
          <cell r="B145" t="str">
            <v>Technologieholding VC GmbH</v>
          </cell>
          <cell r="D145" t="str">
            <v>DE</v>
          </cell>
          <cell r="E145" t="str">
            <v>G1</v>
          </cell>
          <cell r="F145" t="str">
            <v>EUR</v>
          </cell>
          <cell r="G145" t="str">
            <v>Group</v>
          </cell>
        </row>
        <row r="146">
          <cell r="A146" t="str">
            <v>0372</v>
          </cell>
          <cell r="B146" t="str">
            <v>Technologieholding - Fonds NBL GmbH</v>
          </cell>
          <cell r="D146" t="str">
            <v>DE</v>
          </cell>
          <cell r="E146" t="str">
            <v>G1</v>
          </cell>
          <cell r="F146" t="str">
            <v>EUR</v>
          </cell>
          <cell r="G146" t="str">
            <v>Group</v>
          </cell>
        </row>
        <row r="147">
          <cell r="A147" t="str">
            <v>0373</v>
          </cell>
          <cell r="B147" t="str">
            <v>Technologieholding - Fonds VC GmbH</v>
          </cell>
          <cell r="D147" t="str">
            <v>DE</v>
          </cell>
          <cell r="E147" t="str">
            <v>G1</v>
          </cell>
          <cell r="F147" t="str">
            <v>EUR</v>
          </cell>
          <cell r="G147" t="str">
            <v>Group</v>
          </cell>
        </row>
        <row r="148">
          <cell r="A148" t="str">
            <v>0374</v>
          </cell>
          <cell r="B148" t="str">
            <v>Venture-Capital Baden-Wuerttemberg</v>
          </cell>
          <cell r="D148" t="str">
            <v>DE</v>
          </cell>
          <cell r="E148" t="str">
            <v>G1</v>
          </cell>
          <cell r="F148" t="str">
            <v>EUR</v>
          </cell>
          <cell r="G148" t="str">
            <v>Group</v>
          </cell>
        </row>
        <row r="149">
          <cell r="A149" t="str">
            <v>0375</v>
          </cell>
          <cell r="B149" t="str">
            <v>Innovationsfonds Schleswig-Holstein</v>
          </cell>
          <cell r="D149" t="str">
            <v>DE</v>
          </cell>
          <cell r="E149" t="str">
            <v>G1</v>
          </cell>
          <cell r="F149" t="str">
            <v>EUR</v>
          </cell>
          <cell r="G149" t="str">
            <v>Group</v>
          </cell>
        </row>
        <row r="150">
          <cell r="A150" t="str">
            <v>0377</v>
          </cell>
          <cell r="B150" t="str">
            <v>ICT Technologieholding GmbH</v>
          </cell>
          <cell r="D150" t="str">
            <v>DE</v>
          </cell>
          <cell r="E150" t="str">
            <v>G1</v>
          </cell>
          <cell r="F150" t="str">
            <v>EUR</v>
          </cell>
          <cell r="G150" t="str">
            <v>Group</v>
          </cell>
        </row>
        <row r="151">
          <cell r="A151" t="str">
            <v>0378</v>
          </cell>
          <cell r="B151" t="str">
            <v>Technologieholding Central and East</v>
          </cell>
          <cell r="D151" t="str">
            <v>DE</v>
          </cell>
          <cell r="E151" t="str">
            <v>G1</v>
          </cell>
          <cell r="F151" t="str">
            <v>EUR</v>
          </cell>
          <cell r="G151" t="str">
            <v>Group</v>
          </cell>
        </row>
        <row r="152">
          <cell r="A152" t="str">
            <v>0379</v>
          </cell>
          <cell r="B152" t="str">
            <v>Nordrhein-Westfahlen Fonds VC GmBH</v>
          </cell>
          <cell r="D152" t="str">
            <v>DE</v>
          </cell>
          <cell r="E152" t="str">
            <v>G1</v>
          </cell>
          <cell r="F152" t="str">
            <v>EUR</v>
          </cell>
          <cell r="G152" t="str">
            <v>Group</v>
          </cell>
        </row>
        <row r="153">
          <cell r="A153" t="str">
            <v>0380</v>
          </cell>
          <cell r="B153" t="str">
            <v>3i Nordic plc - Finland Branch</v>
          </cell>
          <cell r="D153" t="str">
            <v>FI</v>
          </cell>
          <cell r="E153" t="str">
            <v>FN</v>
          </cell>
          <cell r="F153" t="str">
            <v>EUR</v>
          </cell>
          <cell r="G153" t="str">
            <v>Group</v>
          </cell>
        </row>
        <row r="154">
          <cell r="A154" t="str">
            <v>0381</v>
          </cell>
          <cell r="B154" t="str">
            <v>3i Nordic plc - Sweden  Branch</v>
          </cell>
          <cell r="D154" t="str">
            <v>SE</v>
          </cell>
          <cell r="E154" t="str">
            <v>S1</v>
          </cell>
          <cell r="F154" t="str">
            <v>SEK</v>
          </cell>
          <cell r="G154" t="str">
            <v>Group</v>
          </cell>
        </row>
        <row r="155">
          <cell r="A155" t="str">
            <v>0382</v>
          </cell>
          <cell r="B155" t="str">
            <v>3i Nordic plc - Denmark Branch</v>
          </cell>
          <cell r="D155" t="str">
            <v>DK</v>
          </cell>
          <cell r="E155" t="str">
            <v>D1</v>
          </cell>
          <cell r="F155" t="str">
            <v>DKK</v>
          </cell>
          <cell r="G155" t="str">
            <v>Group</v>
          </cell>
        </row>
        <row r="156">
          <cell r="A156" t="str">
            <v>0390</v>
          </cell>
          <cell r="B156" t="str">
            <v>3i Finland Oy</v>
          </cell>
          <cell r="D156" t="str">
            <v>FI</v>
          </cell>
          <cell r="E156" t="str">
            <v>FN</v>
          </cell>
          <cell r="F156" t="str">
            <v>EUR</v>
          </cell>
          <cell r="G156" t="str">
            <v>Group</v>
          </cell>
        </row>
        <row r="157">
          <cell r="A157" t="str">
            <v>0393</v>
          </cell>
          <cell r="B157" t="str">
            <v>3i Baltic Investments SA</v>
          </cell>
          <cell r="D157" t="str">
            <v>BE</v>
          </cell>
          <cell r="E157" t="str">
            <v>B1</v>
          </cell>
          <cell r="F157" t="str">
            <v>EUR</v>
          </cell>
          <cell r="G157" t="str">
            <v>Group</v>
          </cell>
        </row>
        <row r="158">
          <cell r="A158" t="str">
            <v>0394</v>
          </cell>
          <cell r="B158" t="str">
            <v>3i Nordic 2002 SA</v>
          </cell>
          <cell r="D158" t="str">
            <v>BE</v>
          </cell>
          <cell r="E158" t="str">
            <v>B1</v>
          </cell>
          <cell r="F158" t="str">
            <v>EUR</v>
          </cell>
          <cell r="G158" t="str">
            <v>Group</v>
          </cell>
        </row>
        <row r="159">
          <cell r="A159" t="str">
            <v>0395</v>
          </cell>
          <cell r="B159" t="str">
            <v>Foretags. Kompanjonford KB</v>
          </cell>
          <cell r="D159" t="str">
            <v>SE</v>
          </cell>
          <cell r="E159" t="str">
            <v>S1</v>
          </cell>
          <cell r="F159" t="str">
            <v>SEK</v>
          </cell>
          <cell r="G159" t="str">
            <v>Group</v>
          </cell>
        </row>
        <row r="160">
          <cell r="A160" t="str">
            <v>0396</v>
          </cell>
          <cell r="B160" t="str">
            <v>Foretagskap. Kompanjonfond AB</v>
          </cell>
          <cell r="D160" t="str">
            <v>SE</v>
          </cell>
          <cell r="E160" t="str">
            <v>S1</v>
          </cell>
          <cell r="F160" t="str">
            <v>SEK</v>
          </cell>
          <cell r="G160" t="str">
            <v>Group</v>
          </cell>
        </row>
        <row r="161">
          <cell r="A161" t="str">
            <v>0397</v>
          </cell>
          <cell r="B161" t="str">
            <v>Alte Ventures AB</v>
          </cell>
          <cell r="D161" t="str">
            <v>SE</v>
          </cell>
          <cell r="E161" t="str">
            <v>S1</v>
          </cell>
          <cell r="F161" t="str">
            <v>SEK</v>
          </cell>
          <cell r="G161" t="str">
            <v>Group</v>
          </cell>
        </row>
        <row r="162">
          <cell r="A162" t="str">
            <v>0398</v>
          </cell>
          <cell r="B162" t="str">
            <v>Foretagskapital AB</v>
          </cell>
          <cell r="D162" t="str">
            <v>SE</v>
          </cell>
          <cell r="E162" t="str">
            <v>S1</v>
          </cell>
          <cell r="F162" t="str">
            <v>SEK</v>
          </cell>
          <cell r="G162" t="str">
            <v>Group</v>
          </cell>
        </row>
        <row r="163">
          <cell r="A163" t="str">
            <v>0399</v>
          </cell>
          <cell r="B163" t="str">
            <v>Swedetech Ltd</v>
          </cell>
          <cell r="D163" t="str">
            <v>GB</v>
          </cell>
          <cell r="E163" t="str">
            <v>U3</v>
          </cell>
          <cell r="F163" t="str">
            <v>SEK</v>
          </cell>
          <cell r="G163" t="str">
            <v>Group</v>
          </cell>
        </row>
        <row r="164">
          <cell r="A164" t="str">
            <v>0400</v>
          </cell>
          <cell r="B164" t="str">
            <v>Baronsmead Investment Trust Plc</v>
          </cell>
          <cell r="D164" t="str">
            <v>GB</v>
          </cell>
          <cell r="E164" t="str">
            <v>U1</v>
          </cell>
          <cell r="F164" t="str">
            <v>GBP</v>
          </cell>
          <cell r="G164" t="str">
            <v>Group</v>
          </cell>
        </row>
        <row r="165">
          <cell r="A165" t="str">
            <v>0405</v>
          </cell>
          <cell r="B165" t="str">
            <v>C3 Investments Sarl</v>
          </cell>
          <cell r="D165" t="str">
            <v>GB</v>
          </cell>
          <cell r="E165" t="str">
            <v>U2</v>
          </cell>
          <cell r="F165" t="str">
            <v>EUR</v>
          </cell>
          <cell r="G165" t="str">
            <v>Group</v>
          </cell>
        </row>
        <row r="166">
          <cell r="A166" t="str">
            <v>0406</v>
          </cell>
          <cell r="B166" t="str">
            <v>IIF SLP GP Ltd</v>
          </cell>
          <cell r="D166" t="str">
            <v>GB</v>
          </cell>
          <cell r="E166" t="str">
            <v>U1</v>
          </cell>
          <cell r="F166" t="str">
            <v>GBP</v>
          </cell>
          <cell r="G166" t="str">
            <v>Group</v>
          </cell>
        </row>
        <row r="167">
          <cell r="A167" t="str">
            <v>0407</v>
          </cell>
          <cell r="B167" t="str">
            <v>3i Management (Mauritius) Ltd</v>
          </cell>
          <cell r="D167" t="str">
            <v>GB</v>
          </cell>
          <cell r="E167" t="str">
            <v>U4</v>
          </cell>
          <cell r="F167" t="str">
            <v>USD</v>
          </cell>
          <cell r="G167" t="str">
            <v>Group</v>
          </cell>
        </row>
        <row r="168">
          <cell r="A168" t="str">
            <v>0413</v>
          </cell>
          <cell r="B168" t="str">
            <v>3i Buyouts 2010 D</v>
          </cell>
          <cell r="D168" t="str">
            <v>GB</v>
          </cell>
          <cell r="E168" t="str">
            <v>U2</v>
          </cell>
          <cell r="F168" t="str">
            <v>EUR</v>
          </cell>
          <cell r="G168" t="str">
            <v>Group</v>
          </cell>
        </row>
        <row r="169">
          <cell r="A169" t="str">
            <v>0414</v>
          </cell>
          <cell r="B169" t="str">
            <v>3i Buyouts 2010 A LP</v>
          </cell>
          <cell r="D169" t="str">
            <v>GB</v>
          </cell>
          <cell r="E169" t="str">
            <v>U2</v>
          </cell>
          <cell r="F169" t="str">
            <v>EUR</v>
          </cell>
          <cell r="G169" t="str">
            <v>Group</v>
          </cell>
        </row>
        <row r="170">
          <cell r="A170" t="str">
            <v>0415</v>
          </cell>
          <cell r="B170" t="str">
            <v>3i Buyouts 2010 B LP</v>
          </cell>
          <cell r="D170" t="str">
            <v>GB</v>
          </cell>
          <cell r="E170" t="str">
            <v>U2</v>
          </cell>
          <cell r="F170" t="str">
            <v>EUR</v>
          </cell>
          <cell r="G170" t="str">
            <v>Group</v>
          </cell>
        </row>
        <row r="171">
          <cell r="A171" t="str">
            <v>0416</v>
          </cell>
          <cell r="B171" t="str">
            <v>3i Buyouts 2010 C LP</v>
          </cell>
          <cell r="D171" t="str">
            <v>GB</v>
          </cell>
          <cell r="E171" t="str">
            <v>U2</v>
          </cell>
          <cell r="F171" t="str">
            <v>EUR</v>
          </cell>
          <cell r="G171" t="str">
            <v>Group</v>
          </cell>
        </row>
        <row r="172">
          <cell r="A172" t="str">
            <v>0417</v>
          </cell>
          <cell r="B172" t="str">
            <v>3i Growth Carry A LP</v>
          </cell>
          <cell r="D172" t="str">
            <v>GB</v>
          </cell>
          <cell r="E172" t="str">
            <v>U2</v>
          </cell>
          <cell r="F172" t="str">
            <v>EUR</v>
          </cell>
          <cell r="G172" t="str">
            <v>Group</v>
          </cell>
        </row>
        <row r="173">
          <cell r="A173" t="str">
            <v>0418</v>
          </cell>
          <cell r="B173" t="str">
            <v>3i Growth Carry B LP</v>
          </cell>
          <cell r="D173" t="str">
            <v>GB</v>
          </cell>
          <cell r="E173" t="str">
            <v>U2</v>
          </cell>
          <cell r="F173" t="str">
            <v>EUR</v>
          </cell>
          <cell r="G173" t="str">
            <v>Group</v>
          </cell>
        </row>
        <row r="174">
          <cell r="A174" t="str">
            <v>0419</v>
          </cell>
          <cell r="B174" t="str">
            <v>GP CCC 2010 Ltd</v>
          </cell>
          <cell r="D174" t="str">
            <v>GB</v>
          </cell>
          <cell r="E174" t="str">
            <v>U2</v>
          </cell>
          <cell r="F174" t="str">
            <v>EUR</v>
          </cell>
          <cell r="G174" t="str">
            <v>Group</v>
          </cell>
        </row>
        <row r="175">
          <cell r="A175" t="str">
            <v>0420</v>
          </cell>
          <cell r="B175" t="str">
            <v>3i GC GP Limited</v>
          </cell>
          <cell r="D175" t="str">
            <v>GB</v>
          </cell>
          <cell r="E175" t="str">
            <v>U2</v>
          </cell>
          <cell r="F175" t="str">
            <v>EUR</v>
          </cell>
          <cell r="G175" t="str">
            <v>Group</v>
          </cell>
        </row>
        <row r="176">
          <cell r="A176" t="str">
            <v>0421</v>
          </cell>
          <cell r="B176" t="str">
            <v>3i GP 2010 Ltd</v>
          </cell>
          <cell r="D176" t="str">
            <v>GB</v>
          </cell>
          <cell r="E176" t="str">
            <v>U2</v>
          </cell>
          <cell r="F176" t="str">
            <v>EUR</v>
          </cell>
          <cell r="G176" t="str">
            <v>Group</v>
          </cell>
        </row>
        <row r="177">
          <cell r="A177" t="str">
            <v>0423</v>
          </cell>
          <cell r="B177" t="str">
            <v>3i Growth Capital A LP</v>
          </cell>
          <cell r="D177" t="str">
            <v>GB</v>
          </cell>
          <cell r="E177" t="str">
            <v>U2</v>
          </cell>
          <cell r="F177" t="str">
            <v>EUR</v>
          </cell>
          <cell r="G177" t="str">
            <v>Group</v>
          </cell>
        </row>
        <row r="178">
          <cell r="A178" t="str">
            <v>0424</v>
          </cell>
          <cell r="B178" t="str">
            <v>3i Growth Capital G LP</v>
          </cell>
          <cell r="D178" t="str">
            <v>GB</v>
          </cell>
          <cell r="E178" t="str">
            <v>U2</v>
          </cell>
          <cell r="F178" t="str">
            <v>EUR</v>
          </cell>
          <cell r="G178" t="str">
            <v>Group</v>
          </cell>
        </row>
        <row r="179">
          <cell r="A179" t="str">
            <v>0425</v>
          </cell>
          <cell r="B179" t="str">
            <v>3i Growth Capital (USA) D L.P.</v>
          </cell>
          <cell r="D179" t="str">
            <v>GB</v>
          </cell>
          <cell r="E179" t="str">
            <v>U2</v>
          </cell>
          <cell r="F179" t="str">
            <v>EUR</v>
          </cell>
          <cell r="G179" t="str">
            <v>Group</v>
          </cell>
        </row>
        <row r="180">
          <cell r="A180" t="str">
            <v>0427</v>
          </cell>
          <cell r="B180" t="str">
            <v>3i Growth 2010 LP</v>
          </cell>
          <cell r="D180" t="str">
            <v>GB</v>
          </cell>
          <cell r="E180" t="str">
            <v>U2</v>
          </cell>
          <cell r="F180" t="str">
            <v>EUR</v>
          </cell>
          <cell r="G180" t="str">
            <v>Group</v>
          </cell>
        </row>
        <row r="181">
          <cell r="A181" t="str">
            <v>0428</v>
          </cell>
          <cell r="B181" t="str">
            <v>3i Growth (USA) 2010 L.P.</v>
          </cell>
          <cell r="D181" t="str">
            <v>GB</v>
          </cell>
          <cell r="E181" t="str">
            <v>U2</v>
          </cell>
          <cell r="F181" t="str">
            <v>EUR</v>
          </cell>
          <cell r="G181" t="str">
            <v>Group</v>
          </cell>
        </row>
        <row r="182">
          <cell r="A182" t="str">
            <v>0429</v>
          </cell>
          <cell r="B182" t="str">
            <v>3i Growth Capital (USA) P L.P.</v>
          </cell>
          <cell r="D182" t="str">
            <v>GB</v>
          </cell>
          <cell r="E182" t="str">
            <v>U2</v>
          </cell>
          <cell r="F182" t="str">
            <v>EUR</v>
          </cell>
          <cell r="G182" t="str">
            <v>Group</v>
          </cell>
        </row>
        <row r="183">
          <cell r="A183" t="str">
            <v>0444</v>
          </cell>
          <cell r="B183" t="str">
            <v>3i India Infrastructure B LP</v>
          </cell>
          <cell r="D183" t="str">
            <v>GB</v>
          </cell>
          <cell r="E183" t="str">
            <v>U4</v>
          </cell>
          <cell r="F183" t="str">
            <v>USD</v>
          </cell>
          <cell r="G183" t="str">
            <v>Group</v>
          </cell>
        </row>
        <row r="184">
          <cell r="A184" t="str">
            <v>0445</v>
          </cell>
          <cell r="B184" t="str">
            <v>3i Global Infrastructure 2006-08 LP</v>
          </cell>
          <cell r="D184" t="str">
            <v>GB</v>
          </cell>
          <cell r="E184" t="str">
            <v>U1</v>
          </cell>
          <cell r="F184" t="str">
            <v>GBP</v>
          </cell>
          <cell r="G184" t="str">
            <v>Group</v>
          </cell>
        </row>
        <row r="185">
          <cell r="A185" t="str">
            <v>0446</v>
          </cell>
          <cell r="B185" t="str">
            <v>Oil, Gas &amp; Power Co-invest 2006-08 LP</v>
          </cell>
          <cell r="D185" t="str">
            <v>GB</v>
          </cell>
          <cell r="E185" t="str">
            <v>U1</v>
          </cell>
          <cell r="F185" t="str">
            <v>GBP</v>
          </cell>
          <cell r="G185" t="str">
            <v>Group</v>
          </cell>
        </row>
        <row r="186">
          <cell r="A186" t="str">
            <v>0447</v>
          </cell>
          <cell r="B186" t="str">
            <v>3i Infrastructure 2005-06 LP</v>
          </cell>
          <cell r="D186" t="str">
            <v>GB</v>
          </cell>
          <cell r="E186" t="str">
            <v>U1</v>
          </cell>
          <cell r="F186" t="str">
            <v>GBP</v>
          </cell>
          <cell r="G186" t="str">
            <v>Group</v>
          </cell>
        </row>
        <row r="187">
          <cell r="A187" t="str">
            <v>0448</v>
          </cell>
          <cell r="B187" t="str">
            <v>3i Pan European Growth Capital 2005-06 LP</v>
          </cell>
          <cell r="D187" t="str">
            <v>GB</v>
          </cell>
          <cell r="E187" t="str">
            <v>U1</v>
          </cell>
          <cell r="F187" t="str">
            <v>GBP</v>
          </cell>
          <cell r="G187" t="str">
            <v>Group</v>
          </cell>
        </row>
        <row r="188">
          <cell r="A188" t="str">
            <v>0449</v>
          </cell>
          <cell r="B188" t="str">
            <v>3i Asia Pacific 2004-06 LP</v>
          </cell>
          <cell r="D188" t="str">
            <v>GB</v>
          </cell>
          <cell r="E188" t="str">
            <v>U1</v>
          </cell>
          <cell r="F188" t="str">
            <v>GBP</v>
          </cell>
          <cell r="G188" t="str">
            <v>Group</v>
          </cell>
        </row>
        <row r="189">
          <cell r="A189" t="str">
            <v>0450</v>
          </cell>
          <cell r="B189" t="str">
            <v>3i UK Private Equity 2004-06 LP</v>
          </cell>
          <cell r="D189" t="str">
            <v>GB</v>
          </cell>
          <cell r="E189" t="str">
            <v>U1</v>
          </cell>
          <cell r="F189" t="str">
            <v>GBP</v>
          </cell>
          <cell r="G189" t="str">
            <v>Group</v>
          </cell>
        </row>
        <row r="190">
          <cell r="A190" t="str">
            <v>0451</v>
          </cell>
          <cell r="B190" t="str">
            <v>3i Pan European Buyout 2004-06 LP</v>
          </cell>
          <cell r="D190" t="str">
            <v>GB</v>
          </cell>
          <cell r="E190" t="str">
            <v>U2</v>
          </cell>
          <cell r="F190" t="str">
            <v>EUR</v>
          </cell>
          <cell r="G190" t="str">
            <v>Group</v>
          </cell>
        </row>
        <row r="191">
          <cell r="A191" t="str">
            <v>0452</v>
          </cell>
          <cell r="B191" t="str">
            <v>3i Spain Private Equity 2004-06 LP</v>
          </cell>
          <cell r="D191" t="str">
            <v>GB</v>
          </cell>
          <cell r="E191" t="str">
            <v>U2</v>
          </cell>
          <cell r="F191" t="str">
            <v>EUR</v>
          </cell>
          <cell r="G191" t="str">
            <v>Group</v>
          </cell>
        </row>
        <row r="192">
          <cell r="A192" t="str">
            <v>0453</v>
          </cell>
          <cell r="B192" t="str">
            <v>3i GSR Private Equity 2004-06 LP</v>
          </cell>
          <cell r="D192" t="str">
            <v>GB</v>
          </cell>
          <cell r="E192" t="str">
            <v>U2</v>
          </cell>
          <cell r="F192" t="str">
            <v>EUR</v>
          </cell>
          <cell r="G192" t="str">
            <v>Group</v>
          </cell>
        </row>
        <row r="193">
          <cell r="A193" t="str">
            <v>0454</v>
          </cell>
          <cell r="B193" t="str">
            <v>3i Nordic Private Equity 2004-06 LP</v>
          </cell>
          <cell r="D193" t="str">
            <v>GB</v>
          </cell>
          <cell r="E193" t="str">
            <v>U2</v>
          </cell>
          <cell r="F193" t="str">
            <v>EUR</v>
          </cell>
          <cell r="G193" t="str">
            <v>Group</v>
          </cell>
        </row>
        <row r="194">
          <cell r="A194" t="str">
            <v>0455</v>
          </cell>
          <cell r="B194" t="str">
            <v>3i Global Technology 2004-06 LP</v>
          </cell>
          <cell r="D194" t="str">
            <v>GB</v>
          </cell>
          <cell r="E194" t="str">
            <v>U2</v>
          </cell>
          <cell r="F194" t="str">
            <v>EUR</v>
          </cell>
          <cell r="G194" t="str">
            <v>Group</v>
          </cell>
        </row>
        <row r="195">
          <cell r="A195" t="str">
            <v>0456</v>
          </cell>
          <cell r="B195" t="str">
            <v>3i Pan European Technology 2004-06 LP</v>
          </cell>
          <cell r="D195" t="str">
            <v>GB</v>
          </cell>
          <cell r="E195" t="str">
            <v>U2</v>
          </cell>
          <cell r="F195" t="str">
            <v>EUR</v>
          </cell>
          <cell r="G195" t="str">
            <v>Group</v>
          </cell>
        </row>
        <row r="196">
          <cell r="A196" t="str">
            <v>0457</v>
          </cell>
          <cell r="B196" t="str">
            <v>3i Pan European Buyout 2004-06 FCPR</v>
          </cell>
          <cell r="D196" t="str">
            <v>FR</v>
          </cell>
          <cell r="E196" t="str">
            <v>F2</v>
          </cell>
          <cell r="F196" t="str">
            <v>EUR</v>
          </cell>
          <cell r="G196" t="str">
            <v>Group</v>
          </cell>
        </row>
        <row r="197">
          <cell r="A197" t="str">
            <v>0458</v>
          </cell>
          <cell r="B197" t="str">
            <v>3i France Private Equity 2004-06 FCPR</v>
          </cell>
          <cell r="D197" t="str">
            <v>FR</v>
          </cell>
          <cell r="E197" t="str">
            <v>F2</v>
          </cell>
          <cell r="F197" t="str">
            <v>EUR</v>
          </cell>
          <cell r="G197" t="str">
            <v>Group</v>
          </cell>
        </row>
        <row r="198">
          <cell r="A198" t="str">
            <v>0459</v>
          </cell>
          <cell r="B198" t="str">
            <v>3i Pan European Technology 2004-06 FCPR</v>
          </cell>
          <cell r="D198" t="str">
            <v>FR</v>
          </cell>
          <cell r="E198" t="str">
            <v>F2</v>
          </cell>
          <cell r="F198" t="str">
            <v>EUR</v>
          </cell>
          <cell r="G198" t="str">
            <v>Group</v>
          </cell>
        </row>
        <row r="199">
          <cell r="A199" t="str">
            <v>0460</v>
          </cell>
          <cell r="B199" t="str">
            <v>3i Italian Investments 2004-08</v>
          </cell>
          <cell r="D199" t="str">
            <v>GB</v>
          </cell>
          <cell r="E199" t="str">
            <v>F9</v>
          </cell>
          <cell r="F199" t="str">
            <v>EUR</v>
          </cell>
          <cell r="G199" t="str">
            <v>Group</v>
          </cell>
        </row>
        <row r="200">
          <cell r="A200" t="str">
            <v>0461</v>
          </cell>
          <cell r="B200" t="str">
            <v>3i Italian Fund 1 OICR</v>
          </cell>
          <cell r="D200" t="str">
            <v>GB</v>
          </cell>
          <cell r="E200" t="str">
            <v>F9</v>
          </cell>
          <cell r="F200" t="str">
            <v>EUR</v>
          </cell>
          <cell r="G200" t="str">
            <v>Group</v>
          </cell>
        </row>
        <row r="201">
          <cell r="A201" t="str">
            <v>0462</v>
          </cell>
          <cell r="B201" t="str">
            <v>3i Italian Coinvestment Fund 1 OICR</v>
          </cell>
          <cell r="D201" t="str">
            <v>GB</v>
          </cell>
          <cell r="E201" t="str">
            <v>F9</v>
          </cell>
          <cell r="F201" t="str">
            <v>EUR</v>
          </cell>
          <cell r="G201" t="str">
            <v>Group</v>
          </cell>
        </row>
        <row r="202">
          <cell r="A202" t="str">
            <v>0463</v>
          </cell>
          <cell r="B202" t="str">
            <v>3i Technology Partners II LP</v>
          </cell>
          <cell r="D202" t="str">
            <v>US</v>
          </cell>
          <cell r="E202" t="str">
            <v>A1</v>
          </cell>
          <cell r="F202" t="str">
            <v>USD</v>
          </cell>
          <cell r="G202" t="str">
            <v>Group</v>
          </cell>
        </row>
        <row r="203">
          <cell r="A203" t="str">
            <v>0464</v>
          </cell>
          <cell r="B203" t="str">
            <v>3i Technology II Associates LLC</v>
          </cell>
          <cell r="D203" t="str">
            <v>US</v>
          </cell>
          <cell r="E203" t="str">
            <v>A1</v>
          </cell>
          <cell r="F203" t="str">
            <v>USD</v>
          </cell>
          <cell r="G203" t="str">
            <v>Group</v>
          </cell>
        </row>
        <row r="204">
          <cell r="A204" t="str">
            <v>0465</v>
          </cell>
          <cell r="B204" t="str">
            <v>Nordic Technology 2004-06 Ltd</v>
          </cell>
          <cell r="D204" t="str">
            <v>GB</v>
          </cell>
          <cell r="E204" t="str">
            <v>U2</v>
          </cell>
          <cell r="F204" t="str">
            <v>EUR</v>
          </cell>
          <cell r="G204" t="str">
            <v>Group</v>
          </cell>
        </row>
        <row r="205">
          <cell r="A205" t="str">
            <v>0466</v>
          </cell>
          <cell r="B205" t="str">
            <v>Nordic Private Equity 2004-06 Ltd</v>
          </cell>
          <cell r="D205" t="str">
            <v>GB</v>
          </cell>
          <cell r="E205" t="str">
            <v>U2</v>
          </cell>
          <cell r="F205" t="str">
            <v>EUR</v>
          </cell>
          <cell r="G205" t="str">
            <v>Group</v>
          </cell>
        </row>
        <row r="206">
          <cell r="A206" t="str">
            <v>0467</v>
          </cell>
          <cell r="B206" t="str">
            <v>Nordic Buyouts 2004-06 Ltd</v>
          </cell>
          <cell r="D206" t="str">
            <v>GB</v>
          </cell>
          <cell r="E206" t="str">
            <v>U2</v>
          </cell>
          <cell r="F206" t="str">
            <v>EUR</v>
          </cell>
          <cell r="G206" t="str">
            <v>Group</v>
          </cell>
        </row>
        <row r="207">
          <cell r="A207" t="str">
            <v>0468</v>
          </cell>
          <cell r="B207" t="str">
            <v>3i 2004 GmbH &amp; Co KG</v>
          </cell>
          <cell r="D207" t="str">
            <v>DE</v>
          </cell>
          <cell r="E207" t="str">
            <v>G1</v>
          </cell>
          <cell r="F207" t="str">
            <v>EUR</v>
          </cell>
          <cell r="G207" t="str">
            <v>Group</v>
          </cell>
        </row>
        <row r="208">
          <cell r="A208" t="str">
            <v>0469</v>
          </cell>
          <cell r="B208" t="str">
            <v>3i General Partner 2004 GmbH</v>
          </cell>
          <cell r="D208" t="str">
            <v>DE</v>
          </cell>
          <cell r="E208" t="str">
            <v>G1</v>
          </cell>
          <cell r="F208" t="str">
            <v>EUR</v>
          </cell>
          <cell r="G208" t="str">
            <v>Group</v>
          </cell>
        </row>
        <row r="209">
          <cell r="A209" t="str">
            <v>0470</v>
          </cell>
          <cell r="B209" t="str">
            <v>3i Pan European Buyouts 2006-08 A LP</v>
          </cell>
          <cell r="D209" t="str">
            <v>GB</v>
          </cell>
          <cell r="E209" t="str">
            <v>U2</v>
          </cell>
          <cell r="F209" t="str">
            <v>EUR</v>
          </cell>
          <cell r="G209" t="str">
            <v>Group</v>
          </cell>
        </row>
        <row r="210">
          <cell r="A210" t="str">
            <v>0471</v>
          </cell>
          <cell r="B210" t="str">
            <v>3i Pan European Buyouts 2006-08 B LP</v>
          </cell>
          <cell r="D210" t="str">
            <v>GB</v>
          </cell>
          <cell r="E210" t="str">
            <v>U2</v>
          </cell>
          <cell r="F210" t="str">
            <v>EUR</v>
          </cell>
          <cell r="G210" t="str">
            <v>Group</v>
          </cell>
        </row>
        <row r="211">
          <cell r="A211" t="str">
            <v>0472</v>
          </cell>
          <cell r="B211" t="str">
            <v>3i Pan European Buyouts 2006-08 C LP</v>
          </cell>
          <cell r="D211" t="str">
            <v>GB</v>
          </cell>
          <cell r="E211" t="str">
            <v>U2</v>
          </cell>
          <cell r="F211" t="str">
            <v>EUR</v>
          </cell>
          <cell r="G211" t="str">
            <v>Group</v>
          </cell>
        </row>
        <row r="212">
          <cell r="A212" t="str">
            <v>0473</v>
          </cell>
          <cell r="B212" t="str">
            <v>3i Pan European Buyouts 2006-08 A FCPR</v>
          </cell>
          <cell r="D212" t="str">
            <v>FR</v>
          </cell>
          <cell r="E212" t="str">
            <v>F2</v>
          </cell>
          <cell r="F212" t="str">
            <v>EUR</v>
          </cell>
          <cell r="G212" t="str">
            <v>Group</v>
          </cell>
        </row>
        <row r="213">
          <cell r="A213" t="str">
            <v>0474</v>
          </cell>
          <cell r="B213" t="str">
            <v>3i Pan European Buyouts 2006-08 B FCPR</v>
          </cell>
          <cell r="D213" t="str">
            <v>FR</v>
          </cell>
          <cell r="E213" t="str">
            <v>F2</v>
          </cell>
          <cell r="F213" t="str">
            <v>EUR</v>
          </cell>
          <cell r="G213" t="str">
            <v>Group</v>
          </cell>
        </row>
        <row r="214">
          <cell r="A214" t="str">
            <v>0475</v>
          </cell>
          <cell r="B214" t="str">
            <v>3i Buyout Italian Fund 1</v>
          </cell>
          <cell r="D214" t="str">
            <v>GB</v>
          </cell>
          <cell r="E214" t="str">
            <v>F9</v>
          </cell>
          <cell r="F214" t="str">
            <v>EUR</v>
          </cell>
          <cell r="G214" t="str">
            <v>Group</v>
          </cell>
        </row>
        <row r="215">
          <cell r="A215" t="str">
            <v>0476</v>
          </cell>
          <cell r="B215" t="str">
            <v>Pan European Buyouts Co-unvest 2006-08 LP</v>
          </cell>
          <cell r="D215" t="str">
            <v>GB</v>
          </cell>
          <cell r="E215" t="str">
            <v>U2</v>
          </cell>
          <cell r="F215" t="str">
            <v>EUR</v>
          </cell>
          <cell r="G215" t="str">
            <v>Group</v>
          </cell>
        </row>
        <row r="216">
          <cell r="A216" t="str">
            <v>0477</v>
          </cell>
          <cell r="B216" t="str">
            <v>Pan Euro Buyouts (Dutch) A Co-invest  2006-08 LP</v>
          </cell>
          <cell r="D216" t="str">
            <v>GB</v>
          </cell>
          <cell r="E216" t="str">
            <v>U2</v>
          </cell>
          <cell r="F216" t="str">
            <v>EUR</v>
          </cell>
          <cell r="G216" t="str">
            <v>Group</v>
          </cell>
        </row>
        <row r="217">
          <cell r="A217" t="str">
            <v>0478</v>
          </cell>
          <cell r="B217" t="str">
            <v>3i Pan European Buyouts Co-invest 2006-08 FCPR</v>
          </cell>
          <cell r="D217" t="str">
            <v>FR</v>
          </cell>
          <cell r="E217" t="str">
            <v>F2</v>
          </cell>
          <cell r="F217" t="str">
            <v>EUR</v>
          </cell>
          <cell r="G217" t="str">
            <v>Group</v>
          </cell>
        </row>
        <row r="218">
          <cell r="A218" t="str">
            <v>0480</v>
          </cell>
          <cell r="B218" t="str">
            <v>3i Global Growth 2006-08 LP</v>
          </cell>
          <cell r="D218" t="str">
            <v>GB</v>
          </cell>
          <cell r="E218" t="str">
            <v>U2</v>
          </cell>
          <cell r="F218" t="str">
            <v>EUR</v>
          </cell>
          <cell r="G218" t="str">
            <v>Group</v>
          </cell>
        </row>
        <row r="219">
          <cell r="A219" t="str">
            <v>0481</v>
          </cell>
          <cell r="B219" t="str">
            <v>3i Global Growth 2006-08 FCPR</v>
          </cell>
          <cell r="D219" t="str">
            <v>FR</v>
          </cell>
          <cell r="E219" t="str">
            <v>F2</v>
          </cell>
          <cell r="F219" t="str">
            <v>EUR</v>
          </cell>
          <cell r="G219" t="str">
            <v>Group</v>
          </cell>
        </row>
        <row r="220">
          <cell r="A220" t="str">
            <v>0482</v>
          </cell>
          <cell r="B220" t="str">
            <v>3i Pan European Growth 2006-08 LP</v>
          </cell>
          <cell r="D220" t="str">
            <v>GB</v>
          </cell>
          <cell r="E220" t="str">
            <v>U2</v>
          </cell>
          <cell r="F220" t="str">
            <v>EUR</v>
          </cell>
          <cell r="G220" t="str">
            <v>Group</v>
          </cell>
        </row>
        <row r="221">
          <cell r="A221" t="str">
            <v>0483</v>
          </cell>
          <cell r="B221" t="str">
            <v>3i Pan European Growth 2006-08 FCPR</v>
          </cell>
          <cell r="D221" t="str">
            <v>FR</v>
          </cell>
          <cell r="E221" t="str">
            <v>F2</v>
          </cell>
          <cell r="F221" t="str">
            <v>EUR</v>
          </cell>
          <cell r="G221" t="str">
            <v>Group</v>
          </cell>
        </row>
        <row r="222">
          <cell r="A222" t="str">
            <v>0484</v>
          </cell>
          <cell r="B222" t="str">
            <v>3i Growth Capital Italian Fund 1</v>
          </cell>
          <cell r="D222" t="str">
            <v>GB</v>
          </cell>
          <cell r="E222" t="str">
            <v>F9</v>
          </cell>
          <cell r="F222" t="str">
            <v>EUR</v>
          </cell>
          <cell r="G222" t="str">
            <v>Group</v>
          </cell>
        </row>
        <row r="223">
          <cell r="A223" t="str">
            <v>0485</v>
          </cell>
          <cell r="B223" t="str">
            <v>3i US Growth Partners LP</v>
          </cell>
          <cell r="D223" t="str">
            <v>US</v>
          </cell>
          <cell r="E223" t="str">
            <v>A1</v>
          </cell>
          <cell r="F223" t="str">
            <v>USD</v>
          </cell>
          <cell r="G223" t="str">
            <v>Group</v>
          </cell>
        </row>
        <row r="224">
          <cell r="A224" t="str">
            <v>0486</v>
          </cell>
          <cell r="B224" t="str">
            <v>3i US Growth Corporation</v>
          </cell>
          <cell r="D224" t="str">
            <v>US</v>
          </cell>
          <cell r="E224" t="str">
            <v>A1</v>
          </cell>
          <cell r="F224" t="str">
            <v>USD</v>
          </cell>
          <cell r="G224" t="str">
            <v>Group</v>
          </cell>
        </row>
        <row r="225">
          <cell r="A225" t="str">
            <v>0487</v>
          </cell>
          <cell r="B225" t="str">
            <v>3i Asia Growth 2006-08 LP</v>
          </cell>
          <cell r="D225" t="str">
            <v>GB</v>
          </cell>
          <cell r="E225" t="str">
            <v>U4</v>
          </cell>
          <cell r="F225" t="str">
            <v>USD</v>
          </cell>
          <cell r="G225" t="str">
            <v>Group</v>
          </cell>
        </row>
        <row r="226">
          <cell r="A226" t="str">
            <v>0488</v>
          </cell>
          <cell r="B226" t="str">
            <v>Global Growth Co-invest 2006-08 LP</v>
          </cell>
          <cell r="D226" t="str">
            <v>GB</v>
          </cell>
          <cell r="E226" t="str">
            <v>U2</v>
          </cell>
          <cell r="F226" t="str">
            <v>EUR</v>
          </cell>
          <cell r="G226" t="str">
            <v>Group</v>
          </cell>
        </row>
        <row r="227">
          <cell r="A227" t="str">
            <v>0489</v>
          </cell>
          <cell r="B227" t="str">
            <v>Pan European Growth Co-invest 2006-08 LP</v>
          </cell>
          <cell r="D227" t="str">
            <v>GB</v>
          </cell>
          <cell r="E227" t="str">
            <v>U2</v>
          </cell>
          <cell r="F227" t="str">
            <v>EUR</v>
          </cell>
          <cell r="G227" t="str">
            <v>Group</v>
          </cell>
        </row>
        <row r="228">
          <cell r="A228" t="str">
            <v>0490</v>
          </cell>
          <cell r="B228" t="str">
            <v>Pan Euro Growth (Dutch) A Co-invest  2006-08 LP</v>
          </cell>
          <cell r="D228" t="str">
            <v>GB</v>
          </cell>
          <cell r="E228" t="str">
            <v>U2</v>
          </cell>
          <cell r="F228" t="str">
            <v>EUR</v>
          </cell>
          <cell r="G228" t="str">
            <v>Group</v>
          </cell>
        </row>
        <row r="229">
          <cell r="A229" t="str">
            <v>0491</v>
          </cell>
          <cell r="B229" t="str">
            <v>3i Pan European Growth Co-invest 2006-08 FCPR</v>
          </cell>
          <cell r="D229" t="str">
            <v>FR</v>
          </cell>
          <cell r="E229" t="str">
            <v>F2</v>
          </cell>
          <cell r="F229" t="str">
            <v>EUR</v>
          </cell>
          <cell r="G229" t="str">
            <v>Group</v>
          </cell>
        </row>
        <row r="230">
          <cell r="A230" t="str">
            <v>0492</v>
          </cell>
          <cell r="B230" t="str">
            <v>US Growth Co-invest 2006-08 LP</v>
          </cell>
          <cell r="D230" t="str">
            <v>GB</v>
          </cell>
          <cell r="E230" t="str">
            <v>U4</v>
          </cell>
          <cell r="F230" t="str">
            <v>USD</v>
          </cell>
          <cell r="G230" t="str">
            <v>Group</v>
          </cell>
        </row>
        <row r="231">
          <cell r="A231" t="str">
            <v>0493</v>
          </cell>
          <cell r="B231" t="str">
            <v>Asia Growth Co-invest 2006-08 LP</v>
          </cell>
          <cell r="D231" t="str">
            <v>GB</v>
          </cell>
          <cell r="E231" t="str">
            <v>U4</v>
          </cell>
          <cell r="F231" t="str">
            <v>USD</v>
          </cell>
          <cell r="G231" t="str">
            <v>Group</v>
          </cell>
        </row>
        <row r="232">
          <cell r="A232" t="str">
            <v>0495</v>
          </cell>
          <cell r="B232" t="str">
            <v>Asian Growth Co-invest 2006-08 Ltd</v>
          </cell>
          <cell r="D232" t="str">
            <v>GB</v>
          </cell>
          <cell r="E232" t="str">
            <v>U4</v>
          </cell>
          <cell r="F232" t="str">
            <v>USD</v>
          </cell>
          <cell r="G232" t="str">
            <v>Group</v>
          </cell>
        </row>
        <row r="233">
          <cell r="A233" t="str">
            <v>0496</v>
          </cell>
          <cell r="B233" t="str">
            <v>3i Global Venture 2006-08 LP</v>
          </cell>
          <cell r="D233" t="str">
            <v>GB</v>
          </cell>
          <cell r="E233" t="str">
            <v>U4</v>
          </cell>
          <cell r="F233" t="str">
            <v>USD</v>
          </cell>
          <cell r="G233" t="str">
            <v>Group</v>
          </cell>
        </row>
        <row r="234">
          <cell r="A234" t="str">
            <v>0497</v>
          </cell>
          <cell r="B234" t="str">
            <v>3i Tech Partners 111 LP</v>
          </cell>
          <cell r="D234" t="str">
            <v>US</v>
          </cell>
          <cell r="E234" t="str">
            <v>A1</v>
          </cell>
          <cell r="F234" t="str">
            <v>USD</v>
          </cell>
          <cell r="G234" t="str">
            <v>Group</v>
          </cell>
        </row>
        <row r="235">
          <cell r="A235" t="str">
            <v>0498</v>
          </cell>
          <cell r="B235" t="str">
            <v>3i Global Venture 2006-08 FCPR</v>
          </cell>
          <cell r="D235" t="str">
            <v>FR</v>
          </cell>
          <cell r="E235" t="str">
            <v>F2</v>
          </cell>
          <cell r="F235" t="str">
            <v>EUR</v>
          </cell>
          <cell r="G235" t="str">
            <v>Group</v>
          </cell>
        </row>
        <row r="236">
          <cell r="A236" t="str">
            <v>0499</v>
          </cell>
          <cell r="B236" t="str">
            <v>Global Venture Co-invest 2006-08 LP</v>
          </cell>
          <cell r="D236" t="str">
            <v>GB</v>
          </cell>
          <cell r="E236" t="str">
            <v>U4</v>
          </cell>
          <cell r="F236" t="str">
            <v>USD</v>
          </cell>
          <cell r="G236" t="str">
            <v>Group</v>
          </cell>
        </row>
        <row r="237">
          <cell r="A237" t="str">
            <v>0500</v>
          </cell>
          <cell r="B237" t="str">
            <v>Global Venture Co-invest 2006-08 FCPR</v>
          </cell>
          <cell r="D237" t="str">
            <v>FR</v>
          </cell>
          <cell r="E237" t="str">
            <v>F2</v>
          </cell>
          <cell r="F237" t="str">
            <v>EUR</v>
          </cell>
          <cell r="G237" t="str">
            <v>Group</v>
          </cell>
        </row>
        <row r="238">
          <cell r="A238" t="str">
            <v>0502</v>
          </cell>
          <cell r="B238" t="str">
            <v>3i GP 2006-08 Ltd</v>
          </cell>
          <cell r="D238" t="str">
            <v>GB</v>
          </cell>
          <cell r="E238" t="str">
            <v>U2</v>
          </cell>
          <cell r="F238" t="str">
            <v>EUR</v>
          </cell>
          <cell r="G238" t="str">
            <v>Group</v>
          </cell>
        </row>
        <row r="239">
          <cell r="A239" t="str">
            <v>0503</v>
          </cell>
          <cell r="B239" t="str">
            <v>Triangle International Ltd</v>
          </cell>
          <cell r="D239" t="str">
            <v>GB</v>
          </cell>
          <cell r="E239" t="str">
            <v>U1</v>
          </cell>
          <cell r="F239" t="str">
            <v>GBP</v>
          </cell>
          <cell r="G239" t="str">
            <v>Group</v>
          </cell>
        </row>
        <row r="240">
          <cell r="A240" t="str">
            <v>0504</v>
          </cell>
          <cell r="B240" t="str">
            <v>Trind Ltd</v>
          </cell>
          <cell r="D240" t="str">
            <v>GB</v>
          </cell>
          <cell r="E240" t="str">
            <v>U1</v>
          </cell>
          <cell r="F240" t="str">
            <v>GBP</v>
          </cell>
          <cell r="G240" t="str">
            <v>Group</v>
          </cell>
        </row>
        <row r="241">
          <cell r="A241" t="str">
            <v>0505</v>
          </cell>
          <cell r="B241" t="str">
            <v>Pan European Buyouts (Nordic) Co-invest 2006-08 LP</v>
          </cell>
          <cell r="D241" t="str">
            <v>GB</v>
          </cell>
          <cell r="E241" t="str">
            <v>U2</v>
          </cell>
          <cell r="F241" t="str">
            <v>EUR</v>
          </cell>
          <cell r="G241" t="str">
            <v>Group</v>
          </cell>
        </row>
        <row r="242">
          <cell r="A242" t="str">
            <v>0506</v>
          </cell>
          <cell r="B242" t="str">
            <v>Pan European Growth (Nordic) Co-invest 2006-08 LP</v>
          </cell>
          <cell r="D242" t="str">
            <v>GB</v>
          </cell>
          <cell r="E242" t="str">
            <v>U2</v>
          </cell>
          <cell r="F242" t="str">
            <v>EUR</v>
          </cell>
          <cell r="G242" t="str">
            <v>Group</v>
          </cell>
        </row>
        <row r="243">
          <cell r="A243" t="str">
            <v>0507</v>
          </cell>
          <cell r="B243" t="str">
            <v>Global Venture (Nordic) Co-inv 06-08 LP</v>
          </cell>
          <cell r="D243" t="str">
            <v>GB</v>
          </cell>
          <cell r="E243" t="str">
            <v>U4</v>
          </cell>
          <cell r="F243" t="str">
            <v>USD</v>
          </cell>
          <cell r="G243" t="str">
            <v>Group</v>
          </cell>
        </row>
        <row r="244">
          <cell r="A244" t="str">
            <v>0508</v>
          </cell>
          <cell r="B244" t="str">
            <v>3i Italian Growth Capital 2006-08</v>
          </cell>
          <cell r="D244" t="str">
            <v>GB</v>
          </cell>
          <cell r="E244" t="str">
            <v>U2</v>
          </cell>
          <cell r="F244" t="str">
            <v>EUR</v>
          </cell>
          <cell r="G244" t="str">
            <v>Group</v>
          </cell>
        </row>
        <row r="245">
          <cell r="A245" t="str">
            <v>0509</v>
          </cell>
          <cell r="B245" t="str">
            <v>3i Italian Buyouts 2006-08</v>
          </cell>
          <cell r="D245" t="str">
            <v>GB</v>
          </cell>
          <cell r="E245" t="str">
            <v>U2</v>
          </cell>
          <cell r="F245" t="str">
            <v>EUR</v>
          </cell>
          <cell r="G245" t="str">
            <v>Group</v>
          </cell>
        </row>
        <row r="246">
          <cell r="A246" t="str">
            <v>0510</v>
          </cell>
          <cell r="B246" t="str">
            <v>3i Infocomm Ltd</v>
          </cell>
          <cell r="D246" t="str">
            <v>GB</v>
          </cell>
          <cell r="E246" t="str">
            <v>U4</v>
          </cell>
          <cell r="F246" t="str">
            <v>USD</v>
          </cell>
          <cell r="G246" t="str">
            <v>Group</v>
          </cell>
        </row>
        <row r="247">
          <cell r="A247" t="str">
            <v>0511</v>
          </cell>
          <cell r="B247" t="str">
            <v>3i Property Holdings Ltd</v>
          </cell>
          <cell r="D247" t="str">
            <v>GB</v>
          </cell>
          <cell r="E247" t="str">
            <v>U4</v>
          </cell>
          <cell r="F247" t="str">
            <v>USD</v>
          </cell>
          <cell r="G247" t="str">
            <v>Group</v>
          </cell>
        </row>
        <row r="248">
          <cell r="A248" t="str">
            <v>0512</v>
          </cell>
          <cell r="B248" t="str">
            <v>3i Property Holdings 2 Ltd</v>
          </cell>
          <cell r="D248" t="str">
            <v>GB</v>
          </cell>
          <cell r="E248" t="str">
            <v>U4</v>
          </cell>
          <cell r="F248" t="str">
            <v>USD</v>
          </cell>
          <cell r="G248" t="str">
            <v>Group</v>
          </cell>
        </row>
        <row r="249">
          <cell r="A249" t="str">
            <v>0513</v>
          </cell>
          <cell r="B249" t="str">
            <v>3i China F &amp; B Holdings Ltd</v>
          </cell>
          <cell r="D249" t="str">
            <v>GB</v>
          </cell>
          <cell r="E249" t="str">
            <v>U4</v>
          </cell>
          <cell r="F249" t="str">
            <v>USD</v>
          </cell>
          <cell r="G249" t="str">
            <v>Group</v>
          </cell>
        </row>
        <row r="250">
          <cell r="A250" t="str">
            <v>0514</v>
          </cell>
          <cell r="B250" t="str">
            <v>3i US Growth Healthcare Fund 2008 LP</v>
          </cell>
          <cell r="D250" t="str">
            <v>US</v>
          </cell>
          <cell r="E250" t="str">
            <v>A1</v>
          </cell>
          <cell r="F250" t="str">
            <v>USD</v>
          </cell>
          <cell r="G250" t="str">
            <v>Group</v>
          </cell>
        </row>
        <row r="251">
          <cell r="A251" t="str">
            <v>0515</v>
          </cell>
          <cell r="B251" t="str">
            <v>3i Buyouts 08-10 A LP</v>
          </cell>
          <cell r="D251" t="str">
            <v>GB</v>
          </cell>
          <cell r="E251" t="str">
            <v>U2</v>
          </cell>
          <cell r="F251" t="str">
            <v>EUR</v>
          </cell>
          <cell r="G251" t="str">
            <v>Group</v>
          </cell>
        </row>
        <row r="252">
          <cell r="A252" t="str">
            <v>0516</v>
          </cell>
          <cell r="B252" t="str">
            <v>3i Buyouts 08-10 B LP</v>
          </cell>
          <cell r="D252" t="str">
            <v>GB</v>
          </cell>
          <cell r="E252" t="str">
            <v>U2</v>
          </cell>
          <cell r="F252" t="str">
            <v>EUR</v>
          </cell>
          <cell r="G252" t="str">
            <v>Group</v>
          </cell>
        </row>
        <row r="253">
          <cell r="A253" t="str">
            <v>0517</v>
          </cell>
          <cell r="B253" t="str">
            <v>3i Buyouts 08-10 C LP</v>
          </cell>
          <cell r="D253" t="str">
            <v>GB</v>
          </cell>
          <cell r="E253" t="str">
            <v>U2</v>
          </cell>
          <cell r="F253" t="str">
            <v>EUR</v>
          </cell>
          <cell r="G253" t="str">
            <v>Group</v>
          </cell>
        </row>
        <row r="254">
          <cell r="A254" t="str">
            <v>0518</v>
          </cell>
          <cell r="B254" t="str">
            <v>3i Buyouts 08-10 A FCPR</v>
          </cell>
          <cell r="D254" t="str">
            <v>FR</v>
          </cell>
          <cell r="E254" t="str">
            <v>F2</v>
          </cell>
          <cell r="F254" t="str">
            <v>EUR</v>
          </cell>
          <cell r="G254" t="str">
            <v>Group</v>
          </cell>
        </row>
        <row r="255">
          <cell r="A255" t="str">
            <v>0519</v>
          </cell>
          <cell r="B255" t="str">
            <v>3i Buyouts 08-10 B FCPR</v>
          </cell>
          <cell r="D255" t="str">
            <v>FR</v>
          </cell>
          <cell r="E255" t="str">
            <v>F2</v>
          </cell>
          <cell r="F255" t="str">
            <v>EUR</v>
          </cell>
          <cell r="G255" t="str">
            <v>Group</v>
          </cell>
        </row>
        <row r="256">
          <cell r="A256" t="str">
            <v>0520</v>
          </cell>
          <cell r="B256" t="str">
            <v>3i Growth 08-10 LP</v>
          </cell>
          <cell r="D256" t="str">
            <v>GB</v>
          </cell>
          <cell r="E256" t="str">
            <v>U2</v>
          </cell>
          <cell r="F256" t="str">
            <v>EUR</v>
          </cell>
          <cell r="G256" t="str">
            <v>Group</v>
          </cell>
        </row>
        <row r="257">
          <cell r="A257" t="str">
            <v>0521</v>
          </cell>
          <cell r="B257" t="str">
            <v>GP CCC 08-10 Ltd</v>
          </cell>
          <cell r="D257" t="str">
            <v>GB</v>
          </cell>
          <cell r="E257" t="str">
            <v>U2</v>
          </cell>
          <cell r="F257" t="str">
            <v>EUR</v>
          </cell>
          <cell r="G257" t="str">
            <v>Group</v>
          </cell>
        </row>
        <row r="258">
          <cell r="A258" t="str">
            <v>0522</v>
          </cell>
          <cell r="B258" t="str">
            <v>3i GP 08-10 Ltd</v>
          </cell>
          <cell r="D258" t="str">
            <v>GB</v>
          </cell>
          <cell r="E258" t="str">
            <v>U2</v>
          </cell>
          <cell r="F258" t="str">
            <v>EUR</v>
          </cell>
          <cell r="G258" t="str">
            <v>Group</v>
          </cell>
        </row>
        <row r="259">
          <cell r="A259" t="str">
            <v>0523</v>
          </cell>
          <cell r="B259" t="str">
            <v>3i Growth 08-10 FCPR</v>
          </cell>
          <cell r="D259" t="str">
            <v>FR</v>
          </cell>
          <cell r="E259" t="str">
            <v>F2</v>
          </cell>
          <cell r="F259" t="str">
            <v>EUR</v>
          </cell>
          <cell r="G259" t="str">
            <v>Group</v>
          </cell>
        </row>
        <row r="260">
          <cell r="A260" t="str">
            <v>0524</v>
          </cell>
          <cell r="B260" t="str">
            <v>3i Growth 08-10 A LP</v>
          </cell>
          <cell r="D260" t="str">
            <v>US</v>
          </cell>
          <cell r="E260" t="str">
            <v>A1</v>
          </cell>
          <cell r="F260" t="str">
            <v>USD</v>
          </cell>
          <cell r="G260" t="str">
            <v>Group</v>
          </cell>
        </row>
        <row r="261">
          <cell r="A261" t="str">
            <v>0525</v>
          </cell>
          <cell r="B261" t="str">
            <v>3i Growth (USA) 08-10 LP</v>
          </cell>
          <cell r="D261" t="str">
            <v>GB</v>
          </cell>
          <cell r="E261" t="str">
            <v>U4</v>
          </cell>
          <cell r="F261" t="str">
            <v>USD</v>
          </cell>
          <cell r="G261" t="str">
            <v>Group</v>
          </cell>
        </row>
        <row r="262">
          <cell r="A262" t="str">
            <v>0526</v>
          </cell>
          <cell r="B262" t="str">
            <v>3i Growth (USA-R) 08-10 LP</v>
          </cell>
          <cell r="D262" t="str">
            <v>US</v>
          </cell>
          <cell r="E262" t="str">
            <v>A1</v>
          </cell>
          <cell r="F262" t="str">
            <v>USD</v>
          </cell>
          <cell r="G262" t="str">
            <v>Group</v>
          </cell>
        </row>
        <row r="263">
          <cell r="A263" t="str">
            <v>0527</v>
          </cell>
          <cell r="B263" t="str">
            <v>3i Growth (Asia) 08-10 LP</v>
          </cell>
          <cell r="D263" t="str">
            <v>GB</v>
          </cell>
          <cell r="E263" t="str">
            <v>U4</v>
          </cell>
          <cell r="F263" t="str">
            <v>USD</v>
          </cell>
          <cell r="G263" t="str">
            <v>Group</v>
          </cell>
        </row>
        <row r="264">
          <cell r="A264" t="str">
            <v>0528</v>
          </cell>
          <cell r="B264" t="str">
            <v>3i Growth (OG&amp;P) 08-10 LP</v>
          </cell>
          <cell r="D264" t="str">
            <v>GB</v>
          </cell>
          <cell r="E264" t="str">
            <v>U4</v>
          </cell>
          <cell r="F264" t="str">
            <v>USD</v>
          </cell>
          <cell r="G264" t="str">
            <v>Group</v>
          </cell>
        </row>
        <row r="265">
          <cell r="A265" t="str">
            <v>0529</v>
          </cell>
          <cell r="B265" t="str">
            <v>3i Growth (Europe) 08-10 LP</v>
          </cell>
          <cell r="D265" t="str">
            <v>GB</v>
          </cell>
          <cell r="E265" t="str">
            <v>U2</v>
          </cell>
          <cell r="F265" t="str">
            <v>EUR</v>
          </cell>
          <cell r="G265" t="str">
            <v>Group</v>
          </cell>
        </row>
        <row r="266">
          <cell r="A266" t="str">
            <v>0530</v>
          </cell>
          <cell r="B266" t="str">
            <v>3i Growth (Europe) 08-10 FCPR</v>
          </cell>
          <cell r="D266" t="str">
            <v>FR</v>
          </cell>
          <cell r="E266" t="str">
            <v>F2</v>
          </cell>
          <cell r="F266" t="str">
            <v>EUR</v>
          </cell>
          <cell r="G266" t="str">
            <v>Group</v>
          </cell>
        </row>
        <row r="267">
          <cell r="A267" t="str">
            <v>0531</v>
          </cell>
          <cell r="B267" t="str">
            <v>3i Global Venture 2006-08 FCPR</v>
          </cell>
          <cell r="D267" t="str">
            <v>FR</v>
          </cell>
          <cell r="E267" t="str">
            <v>F4</v>
          </cell>
          <cell r="F267" t="str">
            <v>USD</v>
          </cell>
          <cell r="G267" t="str">
            <v>Group</v>
          </cell>
        </row>
        <row r="268">
          <cell r="A268" t="str">
            <v>0532</v>
          </cell>
          <cell r="B268" t="str">
            <v>Global Venture Co-invest 2006-08 FCPR</v>
          </cell>
          <cell r="D268" t="str">
            <v>FR</v>
          </cell>
          <cell r="E268" t="str">
            <v>F4</v>
          </cell>
          <cell r="F268" t="str">
            <v>USD</v>
          </cell>
          <cell r="G268" t="str">
            <v>Group</v>
          </cell>
        </row>
        <row r="269">
          <cell r="A269" t="str">
            <v>0533</v>
          </cell>
          <cell r="B269" t="str">
            <v>3i Italian Fund 08-10</v>
          </cell>
          <cell r="D269" t="str">
            <v>GB</v>
          </cell>
          <cell r="E269" t="str">
            <v>F9</v>
          </cell>
          <cell r="F269" t="str">
            <v>EUR</v>
          </cell>
          <cell r="G269" t="str">
            <v>Group</v>
          </cell>
        </row>
        <row r="270">
          <cell r="A270" t="str">
            <v>0536</v>
          </cell>
          <cell r="B270" t="str">
            <v>3i Italian Fund 08-10 EGP</v>
          </cell>
          <cell r="D270" t="str">
            <v>GB</v>
          </cell>
          <cell r="E270" t="str">
            <v>U2</v>
          </cell>
          <cell r="F270" t="str">
            <v>EUR</v>
          </cell>
          <cell r="G270" t="str">
            <v>Group</v>
          </cell>
        </row>
        <row r="271">
          <cell r="A271" t="str">
            <v>0537</v>
          </cell>
          <cell r="B271" t="str">
            <v>3i Delphi Co-operatief BA</v>
          </cell>
          <cell r="D271" t="str">
            <v>GB</v>
          </cell>
          <cell r="E271" t="str">
            <v>U4</v>
          </cell>
          <cell r="F271" t="str">
            <v>USD</v>
          </cell>
          <cell r="G271" t="str">
            <v>Group</v>
          </cell>
        </row>
        <row r="272">
          <cell r="A272" t="str">
            <v>0812</v>
          </cell>
          <cell r="B272" t="str">
            <v>ANZ Grindlays - 3i Investment Services Ltd</v>
          </cell>
          <cell r="D272" t="str">
            <v>GB</v>
          </cell>
          <cell r="E272" t="str">
            <v>U1</v>
          </cell>
          <cell r="F272" t="str">
            <v>GBP</v>
          </cell>
          <cell r="G272" t="str">
            <v>Group</v>
          </cell>
        </row>
        <row r="273">
          <cell r="A273" t="str">
            <v>0827</v>
          </cell>
          <cell r="B273" t="str">
            <v>Woodrose AB</v>
          </cell>
          <cell r="D273" t="str">
            <v>GB</v>
          </cell>
          <cell r="E273" t="str">
            <v>U3</v>
          </cell>
          <cell r="F273" t="str">
            <v>SEK</v>
          </cell>
          <cell r="G273" t="str">
            <v>Group</v>
          </cell>
        </row>
        <row r="274">
          <cell r="A274" t="str">
            <v>0890</v>
          </cell>
          <cell r="B274" t="str">
            <v>Consolidation Model Adjustment Company</v>
          </cell>
          <cell r="D274" t="str">
            <v>GB</v>
          </cell>
          <cell r="E274" t="str">
            <v>U1</v>
          </cell>
          <cell r="F274" t="str">
            <v>GBP</v>
          </cell>
          <cell r="G274" t="str">
            <v>Group</v>
          </cell>
        </row>
        <row r="275">
          <cell r="A275" t="str">
            <v>0891</v>
          </cell>
          <cell r="B275" t="str">
            <v>3i Debt Management Ltd Consol Adj Co</v>
          </cell>
          <cell r="D275" t="str">
            <v>GB</v>
          </cell>
          <cell r="E275" t="str">
            <v>M1</v>
          </cell>
          <cell r="F275" t="str">
            <v>GBP</v>
          </cell>
          <cell r="G275" t="str">
            <v>Group</v>
          </cell>
        </row>
        <row r="276">
          <cell r="A276" t="str">
            <v>0893</v>
          </cell>
          <cell r="B276" t="str">
            <v>LP Consolidation Co (USD)</v>
          </cell>
          <cell r="D276" t="str">
            <v>GB</v>
          </cell>
          <cell r="E276" t="str">
            <v>U4</v>
          </cell>
          <cell r="F276" t="str">
            <v>USD</v>
          </cell>
          <cell r="G276" t="str">
            <v>Group</v>
          </cell>
        </row>
        <row r="277">
          <cell r="A277" t="str">
            <v>0894</v>
          </cell>
          <cell r="B277" t="str">
            <v>LP Consolidation Co (EUR)</v>
          </cell>
          <cell r="D277" t="str">
            <v>GB</v>
          </cell>
          <cell r="E277" t="str">
            <v>U2</v>
          </cell>
          <cell r="F277" t="str">
            <v>EUR</v>
          </cell>
          <cell r="G277" t="str">
            <v>Group</v>
          </cell>
        </row>
        <row r="278">
          <cell r="A278" t="str">
            <v>0895</v>
          </cell>
          <cell r="B278" t="str">
            <v>3i Group Company Consol</v>
          </cell>
          <cell r="D278" t="str">
            <v>GB</v>
          </cell>
          <cell r="E278" t="str">
            <v>U1</v>
          </cell>
          <cell r="F278" t="str">
            <v>GBP</v>
          </cell>
          <cell r="G278" t="str">
            <v>Group</v>
          </cell>
        </row>
        <row r="279">
          <cell r="A279" t="str">
            <v>0896</v>
          </cell>
          <cell r="B279" t="str">
            <v>3i Group Consolidation Journals</v>
          </cell>
          <cell r="D279" t="str">
            <v>GB</v>
          </cell>
          <cell r="E279" t="str">
            <v>U1</v>
          </cell>
          <cell r="F279" t="str">
            <v>GBP</v>
          </cell>
          <cell r="G279" t="str">
            <v>Group</v>
          </cell>
        </row>
        <row r="280">
          <cell r="A280" t="str">
            <v>0897</v>
          </cell>
          <cell r="B280" t="str">
            <v>3i Holdings Consolidation Journals</v>
          </cell>
          <cell r="D280" t="str">
            <v>GB</v>
          </cell>
          <cell r="E280" t="str">
            <v>U1</v>
          </cell>
          <cell r="F280" t="str">
            <v>GBP</v>
          </cell>
          <cell r="G280" t="str">
            <v>Group</v>
          </cell>
        </row>
        <row r="281">
          <cell r="A281" t="str">
            <v>0898</v>
          </cell>
          <cell r="B281" t="str">
            <v>Tech Consolidation Company</v>
          </cell>
          <cell r="D281" t="str">
            <v>GB</v>
          </cell>
          <cell r="E281" t="str">
            <v>U2</v>
          </cell>
          <cell r="F281" t="str">
            <v>EUR</v>
          </cell>
          <cell r="G281" t="str">
            <v>Group</v>
          </cell>
        </row>
        <row r="282">
          <cell r="A282" t="str">
            <v>0899</v>
          </cell>
          <cell r="B282" t="str">
            <v>Atle Consolidation Company</v>
          </cell>
          <cell r="D282" t="str">
            <v>GB</v>
          </cell>
          <cell r="E282" t="str">
            <v>U3</v>
          </cell>
          <cell r="F282" t="str">
            <v>SEK</v>
          </cell>
          <cell r="G282" t="str">
            <v>Group</v>
          </cell>
        </row>
        <row r="283">
          <cell r="A283" t="str">
            <v>A0002</v>
          </cell>
          <cell r="B283" t="str">
            <v>3i Group plc</v>
          </cell>
          <cell r="D283" t="str">
            <v>GB</v>
          </cell>
          <cell r="E283" t="str">
            <v>U1</v>
          </cell>
          <cell r="F283" t="str">
            <v>GBP</v>
          </cell>
          <cell r="G283" t="str">
            <v>Group</v>
          </cell>
        </row>
        <row r="284">
          <cell r="A284" t="str">
            <v>A0005</v>
          </cell>
          <cell r="B284" t="str">
            <v>3i Holdings plc</v>
          </cell>
          <cell r="D284" t="str">
            <v>GB</v>
          </cell>
          <cell r="E284" t="str">
            <v>U1</v>
          </cell>
          <cell r="F284" t="str">
            <v>GBP</v>
          </cell>
          <cell r="G284" t="str">
            <v>Group</v>
          </cell>
        </row>
        <row r="285">
          <cell r="A285" t="str">
            <v>A0009</v>
          </cell>
          <cell r="B285" t="str">
            <v>3i Investments plc - Head Office</v>
          </cell>
          <cell r="D285" t="str">
            <v>GB</v>
          </cell>
          <cell r="E285" t="str">
            <v>U1</v>
          </cell>
          <cell r="F285" t="str">
            <v>GBP</v>
          </cell>
          <cell r="G285" t="str">
            <v>Group</v>
          </cell>
        </row>
        <row r="286">
          <cell r="A286" t="str">
            <v>A0010</v>
          </cell>
          <cell r="B286" t="str">
            <v>3i plc</v>
          </cell>
          <cell r="D286" t="str">
            <v>GB</v>
          </cell>
          <cell r="E286" t="str">
            <v>U1</v>
          </cell>
          <cell r="F286" t="str">
            <v>GBP</v>
          </cell>
          <cell r="G286" t="str">
            <v>Group</v>
          </cell>
        </row>
        <row r="287">
          <cell r="A287" t="str">
            <v>A0011</v>
          </cell>
          <cell r="B287" t="str">
            <v>3i International Holdings</v>
          </cell>
          <cell r="D287" t="str">
            <v>GB</v>
          </cell>
          <cell r="E287" t="str">
            <v>U1</v>
          </cell>
          <cell r="F287" t="str">
            <v>GBP</v>
          </cell>
          <cell r="G287" t="str">
            <v>Group</v>
          </cell>
        </row>
        <row r="288">
          <cell r="A288" t="str">
            <v>A0012</v>
          </cell>
          <cell r="B288" t="str">
            <v>3i Investment Partner Limited</v>
          </cell>
          <cell r="D288" t="str">
            <v>GB</v>
          </cell>
          <cell r="E288" t="str">
            <v>U1</v>
          </cell>
          <cell r="F288" t="str">
            <v>GBP</v>
          </cell>
          <cell r="G288" t="str">
            <v>Group</v>
          </cell>
        </row>
        <row r="289">
          <cell r="A289" t="str">
            <v>A0013</v>
          </cell>
          <cell r="B289" t="str">
            <v>3i Nippon Ltd</v>
          </cell>
          <cell r="D289" t="str">
            <v>GB</v>
          </cell>
          <cell r="E289" t="str">
            <v>U1</v>
          </cell>
          <cell r="F289" t="str">
            <v>GBP</v>
          </cell>
          <cell r="G289" t="str">
            <v>Group</v>
          </cell>
        </row>
        <row r="290">
          <cell r="A290" t="str">
            <v>A0014</v>
          </cell>
          <cell r="B290" t="str">
            <v>Ship Mortgage Finance Company plc</v>
          </cell>
          <cell r="D290" t="str">
            <v>GB</v>
          </cell>
          <cell r="E290" t="str">
            <v>U1</v>
          </cell>
          <cell r="F290" t="str">
            <v>GBP</v>
          </cell>
          <cell r="G290" t="str">
            <v>Group</v>
          </cell>
        </row>
        <row r="291">
          <cell r="A291" t="str">
            <v>A0015</v>
          </cell>
          <cell r="B291" t="str">
            <v>Southbank Securities</v>
          </cell>
          <cell r="D291" t="str">
            <v>GB</v>
          </cell>
          <cell r="E291" t="str">
            <v>U1</v>
          </cell>
          <cell r="F291" t="str">
            <v>GBP</v>
          </cell>
          <cell r="G291" t="str">
            <v>Group</v>
          </cell>
        </row>
        <row r="292">
          <cell r="A292" t="str">
            <v>A0016</v>
          </cell>
          <cell r="B292" t="str">
            <v>3i Asset Finance Ltd</v>
          </cell>
          <cell r="D292" t="str">
            <v>GB</v>
          </cell>
          <cell r="E292" t="str">
            <v>U1</v>
          </cell>
          <cell r="F292" t="str">
            <v>GBP</v>
          </cell>
          <cell r="G292" t="str">
            <v>Group</v>
          </cell>
        </row>
        <row r="293">
          <cell r="A293" t="str">
            <v>A0017</v>
          </cell>
          <cell r="B293" t="str">
            <v>3i Commercial Properties Ltd</v>
          </cell>
          <cell r="D293" t="str">
            <v>GB</v>
          </cell>
          <cell r="E293" t="str">
            <v>U1</v>
          </cell>
          <cell r="F293" t="str">
            <v>GBP</v>
          </cell>
          <cell r="G293" t="str">
            <v>Group</v>
          </cell>
        </row>
        <row r="294">
          <cell r="A294" t="str">
            <v>A0021</v>
          </cell>
          <cell r="B294" t="str">
            <v>3i Edith plc</v>
          </cell>
          <cell r="D294" t="str">
            <v>GB</v>
          </cell>
          <cell r="E294" t="str">
            <v>U1</v>
          </cell>
          <cell r="F294" t="str">
            <v>GBP</v>
          </cell>
          <cell r="G294" t="str">
            <v>Group</v>
          </cell>
        </row>
        <row r="295">
          <cell r="A295" t="str">
            <v>A0023</v>
          </cell>
          <cell r="B295" t="str">
            <v>3i Securities</v>
          </cell>
          <cell r="D295" t="str">
            <v>GB</v>
          </cell>
          <cell r="E295" t="str">
            <v>U1</v>
          </cell>
          <cell r="F295" t="str">
            <v>GBP</v>
          </cell>
          <cell r="G295" t="str">
            <v>Group</v>
          </cell>
        </row>
        <row r="296">
          <cell r="A296" t="str">
            <v>A0024</v>
          </cell>
          <cell r="B296" t="str">
            <v>Mayflower GP Ltd</v>
          </cell>
          <cell r="D296" t="str">
            <v>GB</v>
          </cell>
          <cell r="E296" t="str">
            <v>U1</v>
          </cell>
          <cell r="F296" t="str">
            <v>GBP</v>
          </cell>
          <cell r="G296" t="str">
            <v>Group</v>
          </cell>
        </row>
        <row r="297">
          <cell r="A297" t="str">
            <v>A0025</v>
          </cell>
          <cell r="B297" t="str">
            <v>3i Trustee Company Ltd</v>
          </cell>
          <cell r="D297" t="str">
            <v>GB</v>
          </cell>
          <cell r="E297" t="str">
            <v>U1</v>
          </cell>
          <cell r="F297" t="str">
            <v>GBP</v>
          </cell>
          <cell r="G297" t="str">
            <v>Group</v>
          </cell>
        </row>
        <row r="298">
          <cell r="A298" t="str">
            <v>A0026</v>
          </cell>
          <cell r="B298" t="str">
            <v>3i UK Holdings</v>
          </cell>
          <cell r="D298" t="str">
            <v>GB</v>
          </cell>
          <cell r="E298" t="str">
            <v>U1</v>
          </cell>
          <cell r="F298" t="str">
            <v>GBP</v>
          </cell>
          <cell r="G298" t="str">
            <v>Group</v>
          </cell>
        </row>
        <row r="299">
          <cell r="A299" t="str">
            <v>A0029</v>
          </cell>
          <cell r="B299" t="str">
            <v>3i Isle of Man</v>
          </cell>
          <cell r="D299" t="str">
            <v>GB</v>
          </cell>
          <cell r="E299" t="str">
            <v>U1</v>
          </cell>
          <cell r="F299" t="str">
            <v>GBP</v>
          </cell>
          <cell r="G299" t="str">
            <v>Group</v>
          </cell>
        </row>
        <row r="300">
          <cell r="A300" t="str">
            <v>A0030</v>
          </cell>
          <cell r="B300" t="str">
            <v>3i Capital Guernsey Ltd</v>
          </cell>
          <cell r="D300" t="str">
            <v>GB</v>
          </cell>
          <cell r="E300" t="str">
            <v>U1</v>
          </cell>
          <cell r="F300" t="str">
            <v>GBP</v>
          </cell>
          <cell r="G300" t="str">
            <v>Group</v>
          </cell>
        </row>
        <row r="301">
          <cell r="A301" t="str">
            <v>A0033</v>
          </cell>
          <cell r="B301" t="str">
            <v>Interisland City Finance Corporation Ltd</v>
          </cell>
          <cell r="D301" t="str">
            <v>GB</v>
          </cell>
          <cell r="E301" t="str">
            <v>U1</v>
          </cell>
          <cell r="F301" t="str">
            <v>GBP</v>
          </cell>
          <cell r="G301" t="str">
            <v>Group</v>
          </cell>
        </row>
        <row r="302">
          <cell r="A302" t="str">
            <v>A0034</v>
          </cell>
          <cell r="B302" t="str">
            <v>Kinvale Properties Ltd</v>
          </cell>
          <cell r="D302" t="str">
            <v>GB</v>
          </cell>
          <cell r="E302" t="str">
            <v>U1</v>
          </cell>
          <cell r="F302" t="str">
            <v>GBP</v>
          </cell>
          <cell r="G302" t="str">
            <v>Group</v>
          </cell>
        </row>
        <row r="303">
          <cell r="A303" t="str">
            <v>A0035</v>
          </cell>
          <cell r="B303" t="str">
            <v>Rossmead Ltd</v>
          </cell>
          <cell r="D303" t="str">
            <v>GB</v>
          </cell>
          <cell r="E303" t="str">
            <v>U1</v>
          </cell>
          <cell r="F303" t="str">
            <v>GBP</v>
          </cell>
          <cell r="G303" t="str">
            <v>Group</v>
          </cell>
        </row>
        <row r="304">
          <cell r="A304" t="str">
            <v>A0036</v>
          </cell>
          <cell r="B304" t="str">
            <v>3i Guernsey Ltd</v>
          </cell>
          <cell r="D304" t="str">
            <v>GB</v>
          </cell>
          <cell r="E304" t="str">
            <v>U1</v>
          </cell>
          <cell r="F304" t="str">
            <v>GBP</v>
          </cell>
          <cell r="G304" t="str">
            <v>Group</v>
          </cell>
        </row>
        <row r="305">
          <cell r="A305" t="str">
            <v>A0037</v>
          </cell>
          <cell r="B305" t="str">
            <v>Valley House Properties Ltd</v>
          </cell>
          <cell r="D305" t="str">
            <v>GB</v>
          </cell>
          <cell r="E305" t="str">
            <v>U1</v>
          </cell>
          <cell r="F305" t="str">
            <v>GBP</v>
          </cell>
          <cell r="G305" t="str">
            <v>Group</v>
          </cell>
        </row>
        <row r="306">
          <cell r="A306" t="str">
            <v>A0038</v>
          </cell>
          <cell r="B306" t="str">
            <v>3i Services (Jersey) Ltd</v>
          </cell>
          <cell r="D306" t="str">
            <v>GB</v>
          </cell>
          <cell r="E306" t="str">
            <v>U1</v>
          </cell>
          <cell r="F306" t="str">
            <v>GBP</v>
          </cell>
          <cell r="G306" t="str">
            <v>Group</v>
          </cell>
        </row>
        <row r="307">
          <cell r="A307" t="str">
            <v>A0040</v>
          </cell>
          <cell r="B307" t="str">
            <v>3i Capital Jersey Ltd</v>
          </cell>
          <cell r="D307" t="str">
            <v>GB</v>
          </cell>
          <cell r="E307" t="str">
            <v>U1</v>
          </cell>
          <cell r="F307" t="str">
            <v>GBP</v>
          </cell>
          <cell r="G307" t="str">
            <v>Group</v>
          </cell>
        </row>
        <row r="308">
          <cell r="A308" t="str">
            <v>A0045</v>
          </cell>
          <cell r="B308" t="str">
            <v>3i Jersey Ltd</v>
          </cell>
          <cell r="D308" t="str">
            <v>GB</v>
          </cell>
          <cell r="E308" t="str">
            <v>U1</v>
          </cell>
          <cell r="F308" t="str">
            <v>GBP</v>
          </cell>
          <cell r="G308" t="str">
            <v>Group</v>
          </cell>
        </row>
        <row r="309">
          <cell r="A309" t="str">
            <v>A0048</v>
          </cell>
          <cell r="B309" t="str">
            <v>3i General Partner Ltd</v>
          </cell>
          <cell r="D309" t="str">
            <v>GB</v>
          </cell>
          <cell r="E309" t="str">
            <v>U1</v>
          </cell>
          <cell r="F309" t="str">
            <v>GBP</v>
          </cell>
          <cell r="G309" t="str">
            <v>Group</v>
          </cell>
        </row>
        <row r="310">
          <cell r="A310" t="str">
            <v>A0049</v>
          </cell>
          <cell r="B310" t="str">
            <v>3i General Partner No 1  Ltd</v>
          </cell>
          <cell r="D310" t="str">
            <v>GB</v>
          </cell>
          <cell r="E310" t="str">
            <v>U1</v>
          </cell>
          <cell r="F310" t="str">
            <v>GBP</v>
          </cell>
          <cell r="G310" t="str">
            <v>Group</v>
          </cell>
        </row>
        <row r="311">
          <cell r="A311" t="str">
            <v>A0060</v>
          </cell>
          <cell r="B311" t="str">
            <v>Adjust - 3i Corporation</v>
          </cell>
          <cell r="D311" t="str">
            <v>US</v>
          </cell>
          <cell r="E311" t="str">
            <v>A1</v>
          </cell>
          <cell r="F311" t="str">
            <v>USD</v>
          </cell>
          <cell r="G311" t="str">
            <v>Group</v>
          </cell>
        </row>
        <row r="312">
          <cell r="A312" t="str">
            <v>A0070</v>
          </cell>
          <cell r="B312" t="str">
            <v>3i SA - (FRANCE)</v>
          </cell>
          <cell r="D312" t="str">
            <v>FR</v>
          </cell>
          <cell r="E312" t="str">
            <v>F1</v>
          </cell>
          <cell r="F312" t="str">
            <v>EUR</v>
          </cell>
          <cell r="G312" t="str">
            <v>Group</v>
          </cell>
        </row>
        <row r="313">
          <cell r="A313" t="str">
            <v>A0078</v>
          </cell>
          <cell r="B313" t="str">
            <v>3i Investissement</v>
          </cell>
          <cell r="D313" t="str">
            <v>FR</v>
          </cell>
          <cell r="E313" t="str">
            <v>F1</v>
          </cell>
          <cell r="F313" t="str">
            <v>EUR</v>
          </cell>
          <cell r="G313" t="str">
            <v>Group</v>
          </cell>
        </row>
        <row r="314">
          <cell r="A314" t="str">
            <v>A0079</v>
          </cell>
          <cell r="B314" t="str">
            <v>3i Gestion</v>
          </cell>
          <cell r="D314" t="str">
            <v>FR</v>
          </cell>
          <cell r="E314" t="str">
            <v>F1</v>
          </cell>
          <cell r="F314" t="str">
            <v>EUR</v>
          </cell>
          <cell r="G314" t="str">
            <v>Group</v>
          </cell>
        </row>
        <row r="315">
          <cell r="A315" t="str">
            <v>A0089</v>
          </cell>
          <cell r="B315" t="str">
            <v>3i Netherlands Holdings</v>
          </cell>
          <cell r="D315" t="str">
            <v>GB</v>
          </cell>
          <cell r="E315" t="str">
            <v>U2</v>
          </cell>
          <cell r="F315" t="str">
            <v>EUR</v>
          </cell>
          <cell r="G315" t="str">
            <v>Group</v>
          </cell>
        </row>
        <row r="316">
          <cell r="A316" t="str">
            <v>A0090</v>
          </cell>
          <cell r="B316" t="str">
            <v>3i International BV</v>
          </cell>
          <cell r="D316" t="str">
            <v>GB</v>
          </cell>
          <cell r="E316" t="str">
            <v>U2</v>
          </cell>
          <cell r="F316" t="str">
            <v>EUR</v>
          </cell>
          <cell r="G316" t="str">
            <v>Group</v>
          </cell>
        </row>
        <row r="317">
          <cell r="A317" t="str">
            <v>A0095</v>
          </cell>
          <cell r="B317" t="str">
            <v>Investors in Industry SpA</v>
          </cell>
          <cell r="D317" t="str">
            <v>GB</v>
          </cell>
          <cell r="E317" t="str">
            <v>U2</v>
          </cell>
          <cell r="F317" t="str">
            <v>EUR</v>
          </cell>
          <cell r="G317" t="str">
            <v>Group</v>
          </cell>
        </row>
        <row r="318">
          <cell r="A318" t="str">
            <v>A0109</v>
          </cell>
          <cell r="B318" t="str">
            <v>Gardens Nominees Ltd</v>
          </cell>
          <cell r="D318" t="str">
            <v>GB</v>
          </cell>
          <cell r="E318" t="str">
            <v>U1</v>
          </cell>
          <cell r="F318" t="str">
            <v>GBP</v>
          </cell>
          <cell r="G318" t="str">
            <v>Group</v>
          </cell>
        </row>
        <row r="319">
          <cell r="A319" t="str">
            <v>A0110</v>
          </cell>
          <cell r="B319" t="str">
            <v>Gardens Pension Trustees Ltd</v>
          </cell>
          <cell r="D319" t="str">
            <v>GB</v>
          </cell>
          <cell r="E319" t="str">
            <v>U1</v>
          </cell>
          <cell r="F319" t="str">
            <v>GBP</v>
          </cell>
          <cell r="G319" t="str">
            <v>Group</v>
          </cell>
        </row>
        <row r="320">
          <cell r="A320" t="str">
            <v>A0112</v>
          </cell>
          <cell r="B320" t="str">
            <v>ICFC Consultants Ltd</v>
          </cell>
          <cell r="D320" t="str">
            <v>GB</v>
          </cell>
          <cell r="E320" t="str">
            <v>U1</v>
          </cell>
          <cell r="F320" t="str">
            <v>GBP</v>
          </cell>
          <cell r="G320" t="str">
            <v>Group</v>
          </cell>
        </row>
        <row r="321">
          <cell r="A321" t="str">
            <v>A0115</v>
          </cell>
          <cell r="B321" t="str">
            <v>ICFC Ltd</v>
          </cell>
          <cell r="D321" t="str">
            <v>GB</v>
          </cell>
          <cell r="E321" t="str">
            <v>U1</v>
          </cell>
          <cell r="F321" t="str">
            <v>GBP</v>
          </cell>
          <cell r="G321" t="str">
            <v>Group</v>
          </cell>
        </row>
        <row r="322">
          <cell r="A322" t="str">
            <v>A0131</v>
          </cell>
          <cell r="B322" t="str">
            <v>3i Japan GP Ltd</v>
          </cell>
          <cell r="D322" t="str">
            <v>GB</v>
          </cell>
          <cell r="E322" t="str">
            <v>U1</v>
          </cell>
          <cell r="F322" t="str">
            <v>GBP</v>
          </cell>
          <cell r="G322" t="str">
            <v>Group</v>
          </cell>
        </row>
        <row r="323">
          <cell r="A323" t="str">
            <v>A0137</v>
          </cell>
          <cell r="B323" t="str">
            <v>3i Asset Management Ltd</v>
          </cell>
          <cell r="D323" t="str">
            <v>GB</v>
          </cell>
          <cell r="E323" t="str">
            <v>U1</v>
          </cell>
          <cell r="F323" t="str">
            <v>GBP</v>
          </cell>
          <cell r="G323" t="str">
            <v>Group</v>
          </cell>
        </row>
        <row r="324">
          <cell r="A324" t="str">
            <v>A0138</v>
          </cell>
          <cell r="B324" t="str">
            <v>Trind Investments Ltd</v>
          </cell>
          <cell r="D324" t="str">
            <v>GB</v>
          </cell>
          <cell r="E324" t="str">
            <v>U1</v>
          </cell>
          <cell r="F324" t="str">
            <v>GBP</v>
          </cell>
          <cell r="G324" t="str">
            <v>Group</v>
          </cell>
        </row>
        <row r="325">
          <cell r="A325" t="str">
            <v>A0139</v>
          </cell>
          <cell r="B325" t="str">
            <v>Waterloo Trustee Co Ltd</v>
          </cell>
          <cell r="D325" t="str">
            <v>GB</v>
          </cell>
          <cell r="E325" t="str">
            <v>U1</v>
          </cell>
          <cell r="F325" t="str">
            <v>GBP</v>
          </cell>
          <cell r="G325" t="str">
            <v>Group</v>
          </cell>
        </row>
        <row r="326">
          <cell r="A326" t="str">
            <v>A0145</v>
          </cell>
          <cell r="B326" t="str">
            <v>Investors in Industry Ltd</v>
          </cell>
          <cell r="D326" t="str">
            <v>GB</v>
          </cell>
          <cell r="E326" t="str">
            <v>U1</v>
          </cell>
          <cell r="F326" t="str">
            <v>GBP</v>
          </cell>
          <cell r="G326" t="str">
            <v>Group</v>
          </cell>
        </row>
        <row r="327">
          <cell r="A327" t="str">
            <v>A0146</v>
          </cell>
          <cell r="B327" t="str">
            <v>3i Debt Management Limited</v>
          </cell>
          <cell r="D327" t="str">
            <v>GB</v>
          </cell>
          <cell r="E327" t="str">
            <v>M1</v>
          </cell>
          <cell r="F327" t="str">
            <v>GBP</v>
          </cell>
          <cell r="G327" t="str">
            <v>Group</v>
          </cell>
        </row>
        <row r="328">
          <cell r="A328" t="str">
            <v>A0147</v>
          </cell>
          <cell r="B328" t="str">
            <v>3i Debt Management Investments Ltd</v>
          </cell>
          <cell r="D328" t="str">
            <v>GB</v>
          </cell>
          <cell r="E328" t="str">
            <v>M1</v>
          </cell>
          <cell r="F328" t="str">
            <v>GBP</v>
          </cell>
          <cell r="G328" t="str">
            <v>Group</v>
          </cell>
        </row>
        <row r="329">
          <cell r="A329" t="str">
            <v>A0149</v>
          </cell>
          <cell r="B329" t="str">
            <v>3i Europe General Partner Ltd</v>
          </cell>
          <cell r="D329" t="str">
            <v>GB</v>
          </cell>
          <cell r="E329" t="str">
            <v>U2</v>
          </cell>
          <cell r="F329" t="str">
            <v>EUR</v>
          </cell>
          <cell r="G329" t="str">
            <v>Group</v>
          </cell>
        </row>
        <row r="330">
          <cell r="A330" t="str">
            <v>A0150</v>
          </cell>
          <cell r="B330" t="str">
            <v>3i Europe plc</v>
          </cell>
          <cell r="D330" t="str">
            <v>GB</v>
          </cell>
          <cell r="E330" t="str">
            <v>U2</v>
          </cell>
          <cell r="F330" t="str">
            <v>EUR</v>
          </cell>
          <cell r="G330" t="str">
            <v>Group</v>
          </cell>
        </row>
        <row r="331">
          <cell r="A331" t="str">
            <v>A0157</v>
          </cell>
          <cell r="B331" t="str">
            <v>3i Nominess Ltd</v>
          </cell>
          <cell r="D331" t="str">
            <v>GB</v>
          </cell>
          <cell r="E331" t="str">
            <v>U1</v>
          </cell>
          <cell r="F331" t="str">
            <v>GBP</v>
          </cell>
          <cell r="G331" t="str">
            <v>Group</v>
          </cell>
        </row>
        <row r="332">
          <cell r="A332" t="str">
            <v>A0158</v>
          </cell>
          <cell r="B332" t="str">
            <v>Drapers Nominees Ltd</v>
          </cell>
          <cell r="D332" t="str">
            <v>GB</v>
          </cell>
          <cell r="E332" t="str">
            <v>U1</v>
          </cell>
          <cell r="F332" t="str">
            <v>GBP</v>
          </cell>
          <cell r="G332" t="str">
            <v>Group</v>
          </cell>
        </row>
        <row r="333">
          <cell r="A333" t="str">
            <v>A0159</v>
          </cell>
          <cell r="B333" t="str">
            <v>Southbank Investments</v>
          </cell>
          <cell r="D333" t="str">
            <v>GB</v>
          </cell>
          <cell r="E333" t="str">
            <v>U1</v>
          </cell>
          <cell r="F333" t="str">
            <v>GBP</v>
          </cell>
          <cell r="G333" t="str">
            <v>Group</v>
          </cell>
        </row>
        <row r="334">
          <cell r="A334" t="str">
            <v>A0160</v>
          </cell>
          <cell r="B334" t="str">
            <v>3i 96 Partners Nominees Limited</v>
          </cell>
          <cell r="D334" t="str">
            <v>GB</v>
          </cell>
          <cell r="E334" t="str">
            <v>U1</v>
          </cell>
          <cell r="F334" t="str">
            <v>GBP</v>
          </cell>
          <cell r="G334" t="str">
            <v>Group</v>
          </cell>
        </row>
        <row r="335">
          <cell r="A335" t="str">
            <v>A0161</v>
          </cell>
          <cell r="B335" t="str">
            <v>3i Smaller MBO Nominees Limited</v>
          </cell>
          <cell r="D335" t="str">
            <v>GB</v>
          </cell>
          <cell r="E335" t="str">
            <v>U1</v>
          </cell>
          <cell r="F335" t="str">
            <v>GBP</v>
          </cell>
          <cell r="G335" t="str">
            <v>Group</v>
          </cell>
        </row>
        <row r="336">
          <cell r="A336" t="str">
            <v>A0162</v>
          </cell>
          <cell r="B336" t="str">
            <v>3i Europartners II GP Limited</v>
          </cell>
          <cell r="D336" t="str">
            <v>GB</v>
          </cell>
          <cell r="E336" t="str">
            <v>U2</v>
          </cell>
          <cell r="F336" t="str">
            <v>EUR</v>
          </cell>
          <cell r="G336" t="str">
            <v>Group</v>
          </cell>
        </row>
        <row r="337">
          <cell r="A337" t="str">
            <v>A0163</v>
          </cell>
          <cell r="B337" t="str">
            <v>3i NPM Smaller MBO Nominee Ltd</v>
          </cell>
          <cell r="D337" t="str">
            <v>GB</v>
          </cell>
          <cell r="E337" t="str">
            <v>U1</v>
          </cell>
          <cell r="F337" t="str">
            <v>GBP</v>
          </cell>
          <cell r="G337" t="str">
            <v>Group</v>
          </cell>
        </row>
        <row r="338">
          <cell r="A338" t="str">
            <v>A0164</v>
          </cell>
          <cell r="B338" t="str">
            <v>3i General Partner UKIP II Ltd</v>
          </cell>
          <cell r="D338" t="str">
            <v>GB</v>
          </cell>
          <cell r="E338" t="str">
            <v>U1</v>
          </cell>
          <cell r="F338" t="str">
            <v>GBP</v>
          </cell>
          <cell r="G338" t="str">
            <v>Group</v>
          </cell>
        </row>
        <row r="339">
          <cell r="A339" t="str">
            <v>A0165</v>
          </cell>
          <cell r="B339" t="str">
            <v>3i UKIP II Nominees Ltd</v>
          </cell>
          <cell r="D339" t="str">
            <v>GB</v>
          </cell>
          <cell r="E339" t="str">
            <v>U1</v>
          </cell>
          <cell r="F339" t="str">
            <v>GBP</v>
          </cell>
          <cell r="G339" t="str">
            <v>Group</v>
          </cell>
        </row>
        <row r="340">
          <cell r="A340" t="str">
            <v>A0166</v>
          </cell>
          <cell r="B340" t="str">
            <v>3i PVLP Nominees Ltd</v>
          </cell>
          <cell r="D340" t="str">
            <v>GB</v>
          </cell>
          <cell r="E340" t="str">
            <v>U1</v>
          </cell>
          <cell r="F340" t="str">
            <v>GBP</v>
          </cell>
          <cell r="G340" t="str">
            <v>Group</v>
          </cell>
        </row>
        <row r="341">
          <cell r="A341" t="str">
            <v>A0167</v>
          </cell>
          <cell r="B341" t="str">
            <v>3i EF3 GPA Ltd</v>
          </cell>
          <cell r="D341" t="str">
            <v>GB</v>
          </cell>
          <cell r="E341" t="str">
            <v>U2</v>
          </cell>
          <cell r="F341" t="str">
            <v>EUR</v>
          </cell>
          <cell r="G341" t="str">
            <v>Group</v>
          </cell>
        </row>
        <row r="342">
          <cell r="A342" t="str">
            <v>A0168</v>
          </cell>
          <cell r="B342" t="str">
            <v>3i EF3 GPB Ltd</v>
          </cell>
          <cell r="D342" t="str">
            <v>GB</v>
          </cell>
          <cell r="E342" t="str">
            <v>U2</v>
          </cell>
          <cell r="F342" t="str">
            <v>EUR</v>
          </cell>
          <cell r="G342" t="str">
            <v>Group</v>
          </cell>
        </row>
        <row r="343">
          <cell r="A343" t="str">
            <v>A0169</v>
          </cell>
          <cell r="B343" t="str">
            <v>3i Group Investments GP Ltd</v>
          </cell>
          <cell r="D343" t="str">
            <v>GB</v>
          </cell>
          <cell r="E343" t="str">
            <v>U2</v>
          </cell>
          <cell r="F343" t="str">
            <v>EUR</v>
          </cell>
          <cell r="G343" t="str">
            <v>Group</v>
          </cell>
        </row>
        <row r="344">
          <cell r="A344" t="str">
            <v>A0170</v>
          </cell>
          <cell r="B344" t="str">
            <v>3i Group Investments LP</v>
          </cell>
          <cell r="D344" t="str">
            <v>GB</v>
          </cell>
          <cell r="E344" t="str">
            <v>U2</v>
          </cell>
          <cell r="F344" t="str">
            <v>EUR</v>
          </cell>
          <cell r="G344" t="str">
            <v>Group</v>
          </cell>
        </row>
        <row r="345">
          <cell r="A345" t="str">
            <v>A0171</v>
          </cell>
          <cell r="B345" t="str">
            <v>3i AP TECH Nominees Ltd</v>
          </cell>
          <cell r="D345" t="str">
            <v>GB</v>
          </cell>
          <cell r="E345" t="str">
            <v>U1</v>
          </cell>
          <cell r="F345" t="str">
            <v>GBP</v>
          </cell>
          <cell r="G345" t="str">
            <v>Group</v>
          </cell>
        </row>
        <row r="346">
          <cell r="A346" t="str">
            <v>A0172</v>
          </cell>
          <cell r="B346" t="str">
            <v>3i APTech GP Limited</v>
          </cell>
          <cell r="D346" t="str">
            <v>GB</v>
          </cell>
          <cell r="E346" t="str">
            <v>U4</v>
          </cell>
          <cell r="F346" t="str">
            <v>USD</v>
          </cell>
          <cell r="G346" t="str">
            <v>Group</v>
          </cell>
        </row>
        <row r="347">
          <cell r="A347" t="str">
            <v>A0173</v>
          </cell>
          <cell r="B347" t="str">
            <v>3i Asia Pacific Plc</v>
          </cell>
          <cell r="D347" t="str">
            <v>GB</v>
          </cell>
          <cell r="E347" t="str">
            <v>U1</v>
          </cell>
          <cell r="F347" t="str">
            <v>GBP</v>
          </cell>
          <cell r="G347" t="str">
            <v>Group</v>
          </cell>
        </row>
        <row r="348">
          <cell r="A348" t="str">
            <v>A0174</v>
          </cell>
          <cell r="B348" t="str">
            <v>3i EF3 Nominees B Ltd</v>
          </cell>
          <cell r="D348" t="str">
            <v>GB</v>
          </cell>
          <cell r="E348" t="str">
            <v>U1</v>
          </cell>
          <cell r="F348" t="str">
            <v>GBP</v>
          </cell>
          <cell r="G348" t="str">
            <v>Group</v>
          </cell>
        </row>
        <row r="349">
          <cell r="A349" t="str">
            <v>A0175</v>
          </cell>
          <cell r="B349" t="str">
            <v>3i EF3 Nominees A Ltd</v>
          </cell>
          <cell r="D349" t="str">
            <v>GB</v>
          </cell>
          <cell r="E349" t="str">
            <v>U1</v>
          </cell>
          <cell r="F349" t="str">
            <v>GBP</v>
          </cell>
          <cell r="G349" t="str">
            <v>Group</v>
          </cell>
        </row>
        <row r="350">
          <cell r="A350" t="str">
            <v>A0176</v>
          </cell>
          <cell r="B350" t="str">
            <v>Mayflower LP</v>
          </cell>
          <cell r="D350" t="str">
            <v>GB</v>
          </cell>
          <cell r="E350" t="str">
            <v>U1</v>
          </cell>
          <cell r="F350" t="str">
            <v>GBP</v>
          </cell>
          <cell r="G350" t="str">
            <v>Group</v>
          </cell>
        </row>
        <row r="351">
          <cell r="A351" t="str">
            <v>A0177</v>
          </cell>
          <cell r="B351" t="str">
            <v>3i Osprey GP Ltd</v>
          </cell>
          <cell r="D351" t="str">
            <v>GB</v>
          </cell>
          <cell r="E351" t="str">
            <v>U1</v>
          </cell>
          <cell r="F351" t="str">
            <v>GBP</v>
          </cell>
          <cell r="G351" t="str">
            <v>Group</v>
          </cell>
        </row>
        <row r="352">
          <cell r="A352" t="str">
            <v>A0178</v>
          </cell>
          <cell r="B352" t="str">
            <v>3i Investments GP Ltd (U2)</v>
          </cell>
          <cell r="D352" t="str">
            <v>GB</v>
          </cell>
          <cell r="E352" t="str">
            <v>U2</v>
          </cell>
          <cell r="F352" t="str">
            <v>EUR</v>
          </cell>
          <cell r="G352" t="str">
            <v>Group</v>
          </cell>
        </row>
        <row r="353">
          <cell r="A353" t="str">
            <v>A0179</v>
          </cell>
          <cell r="B353" t="str">
            <v>3i IIF GP Ltd</v>
          </cell>
          <cell r="D353" t="str">
            <v>GB</v>
          </cell>
          <cell r="E353" t="str">
            <v>U4</v>
          </cell>
          <cell r="F353" t="str">
            <v>USD</v>
          </cell>
          <cell r="G353" t="str">
            <v>Group</v>
          </cell>
        </row>
        <row r="354">
          <cell r="A354" t="str">
            <v>A0180</v>
          </cell>
          <cell r="B354" t="str">
            <v>3i Nordic plc</v>
          </cell>
          <cell r="D354" t="str">
            <v>GB</v>
          </cell>
          <cell r="E354" t="str">
            <v>U1</v>
          </cell>
          <cell r="F354" t="str">
            <v>GBP</v>
          </cell>
          <cell r="G354" t="str">
            <v>Group</v>
          </cell>
        </row>
        <row r="355">
          <cell r="A355" t="str">
            <v>A0181</v>
          </cell>
          <cell r="B355" t="str">
            <v>Baltic Assets Ltd</v>
          </cell>
          <cell r="D355" t="str">
            <v>GB</v>
          </cell>
          <cell r="E355" t="str">
            <v>U1</v>
          </cell>
          <cell r="F355" t="str">
            <v>GBP</v>
          </cell>
          <cell r="G355" t="str">
            <v>Group</v>
          </cell>
        </row>
        <row r="356">
          <cell r="A356" t="str">
            <v>A0182</v>
          </cell>
          <cell r="B356" t="str">
            <v>Northern Infrastructure Investments LLP</v>
          </cell>
          <cell r="D356" t="str">
            <v>GB</v>
          </cell>
          <cell r="E356" t="str">
            <v>U1</v>
          </cell>
          <cell r="F356" t="str">
            <v>GBP</v>
          </cell>
          <cell r="G356" t="str">
            <v>Group</v>
          </cell>
        </row>
        <row r="357">
          <cell r="A357" t="str">
            <v>A0183</v>
          </cell>
          <cell r="B357" t="str">
            <v>3i Primary Infrastructure 2005-06 LP</v>
          </cell>
          <cell r="D357" t="str">
            <v>GB</v>
          </cell>
          <cell r="E357" t="str">
            <v>U1</v>
          </cell>
          <cell r="F357" t="str">
            <v>GBP</v>
          </cell>
          <cell r="G357" t="str">
            <v>Group</v>
          </cell>
        </row>
        <row r="358">
          <cell r="A358" t="str">
            <v>A0184</v>
          </cell>
          <cell r="B358" t="str">
            <v>3i India Quoted Investments LP</v>
          </cell>
          <cell r="D358" t="str">
            <v>GB</v>
          </cell>
          <cell r="E358" t="str">
            <v>U4</v>
          </cell>
          <cell r="F358" t="str">
            <v>USD</v>
          </cell>
          <cell r="G358" t="str">
            <v>Group</v>
          </cell>
        </row>
        <row r="359">
          <cell r="A359" t="str">
            <v>A0185</v>
          </cell>
          <cell r="B359" t="str">
            <v>3i Media 08-10 GP Ltd</v>
          </cell>
          <cell r="D359" t="str">
            <v>GB</v>
          </cell>
          <cell r="E359" t="str">
            <v>U2</v>
          </cell>
          <cell r="F359" t="str">
            <v>EUR</v>
          </cell>
          <cell r="G359" t="str">
            <v>Group</v>
          </cell>
        </row>
        <row r="360">
          <cell r="A360" t="str">
            <v>A0186</v>
          </cell>
          <cell r="B360" t="str">
            <v>3i Management (Jersey) Limited</v>
          </cell>
          <cell r="D360" t="str">
            <v>GB</v>
          </cell>
          <cell r="E360" t="str">
            <v>U1</v>
          </cell>
          <cell r="F360" t="str">
            <v>GBP</v>
          </cell>
          <cell r="G360" t="str">
            <v>Group</v>
          </cell>
        </row>
        <row r="361">
          <cell r="A361" t="str">
            <v>A0190</v>
          </cell>
          <cell r="B361" t="str">
            <v>3i Ireland PLC</v>
          </cell>
          <cell r="D361" t="str">
            <v>GB</v>
          </cell>
          <cell r="E361" t="str">
            <v>U1</v>
          </cell>
          <cell r="F361" t="str">
            <v>GBP</v>
          </cell>
          <cell r="G361" t="str">
            <v>Group</v>
          </cell>
        </row>
        <row r="362">
          <cell r="A362" t="str">
            <v>A0191</v>
          </cell>
          <cell r="B362" t="str">
            <v>3i Group Employee Trust</v>
          </cell>
          <cell r="D362" t="str">
            <v>GB</v>
          </cell>
          <cell r="E362" t="str">
            <v>U1</v>
          </cell>
          <cell r="F362" t="str">
            <v>GBP</v>
          </cell>
          <cell r="G362" t="str">
            <v>Group</v>
          </cell>
        </row>
        <row r="363">
          <cell r="A363" t="str">
            <v>A0192</v>
          </cell>
          <cell r="B363" t="str">
            <v>3i International Services plc</v>
          </cell>
          <cell r="D363" t="str">
            <v>GB</v>
          </cell>
          <cell r="E363" t="str">
            <v>U2</v>
          </cell>
          <cell r="F363" t="str">
            <v>EUR</v>
          </cell>
          <cell r="G363" t="str">
            <v>Group</v>
          </cell>
        </row>
        <row r="364">
          <cell r="A364" t="str">
            <v>A0195</v>
          </cell>
          <cell r="B364" t="str">
            <v>3i EFIV Nominees Ltd</v>
          </cell>
          <cell r="D364" t="str">
            <v>GB</v>
          </cell>
          <cell r="E364" t="str">
            <v>U1</v>
          </cell>
          <cell r="F364" t="str">
            <v>GBP</v>
          </cell>
          <cell r="G364" t="str">
            <v>Group</v>
          </cell>
        </row>
        <row r="365">
          <cell r="A365" t="str">
            <v>A0196</v>
          </cell>
          <cell r="B365" t="str">
            <v>3i EF V Nominees A Ltd</v>
          </cell>
          <cell r="D365" t="str">
            <v>GB</v>
          </cell>
          <cell r="E365" t="str">
            <v>U2</v>
          </cell>
          <cell r="F365" t="str">
            <v>EUR</v>
          </cell>
          <cell r="G365" t="str">
            <v>Group</v>
          </cell>
        </row>
        <row r="366">
          <cell r="A366" t="str">
            <v>A0197</v>
          </cell>
          <cell r="B366" t="str">
            <v>3i EF V Nominees B Ltd</v>
          </cell>
          <cell r="D366" t="str">
            <v>GB</v>
          </cell>
          <cell r="E366" t="str">
            <v>U2</v>
          </cell>
          <cell r="F366" t="str">
            <v>EUR</v>
          </cell>
          <cell r="G366" t="str">
            <v>Group</v>
          </cell>
        </row>
        <row r="367">
          <cell r="A367" t="str">
            <v>A0300</v>
          </cell>
          <cell r="B367" t="str">
            <v>3i Coinvest FCPR</v>
          </cell>
          <cell r="D367" t="str">
            <v>FR</v>
          </cell>
          <cell r="E367" t="str">
            <v>F2</v>
          </cell>
          <cell r="F367" t="str">
            <v>EUR</v>
          </cell>
          <cell r="G367" t="str">
            <v>Group</v>
          </cell>
        </row>
        <row r="368">
          <cell r="A368" t="str">
            <v>A0301</v>
          </cell>
          <cell r="B368" t="str">
            <v>3i Eurofund FCPR</v>
          </cell>
          <cell r="D368" t="str">
            <v>FR</v>
          </cell>
          <cell r="E368" t="str">
            <v>F2</v>
          </cell>
          <cell r="F368" t="str">
            <v>EUR</v>
          </cell>
          <cell r="G368" t="str">
            <v>Group</v>
          </cell>
        </row>
        <row r="369">
          <cell r="A369" t="str">
            <v>A0302</v>
          </cell>
          <cell r="B369" t="str">
            <v>3i Co Invest III FCPR</v>
          </cell>
          <cell r="D369" t="str">
            <v>FR</v>
          </cell>
          <cell r="E369" t="str">
            <v>F2</v>
          </cell>
          <cell r="F369" t="str">
            <v>EUR</v>
          </cell>
          <cell r="G369" t="str">
            <v>Group</v>
          </cell>
        </row>
        <row r="370">
          <cell r="A370" t="str">
            <v>A0303</v>
          </cell>
          <cell r="B370" t="str">
            <v>3i Corporation Malaysia</v>
          </cell>
          <cell r="D370" t="str">
            <v>GB</v>
          </cell>
          <cell r="E370" t="str">
            <v>U1</v>
          </cell>
          <cell r="F370" t="str">
            <v>GBP</v>
          </cell>
          <cell r="G370" t="str">
            <v>Group</v>
          </cell>
        </row>
        <row r="371">
          <cell r="A371" t="str">
            <v>A0304</v>
          </cell>
          <cell r="B371" t="str">
            <v>3i Technology 2001 FCPR</v>
          </cell>
          <cell r="D371" t="str">
            <v>FR</v>
          </cell>
          <cell r="E371" t="str">
            <v>F2</v>
          </cell>
          <cell r="F371" t="str">
            <v>EUR</v>
          </cell>
          <cell r="G371" t="str">
            <v>Group</v>
          </cell>
        </row>
        <row r="372">
          <cell r="A372" t="str">
            <v>A0305</v>
          </cell>
          <cell r="B372" t="str">
            <v>3i Solutions FCPR7</v>
          </cell>
          <cell r="D372" t="str">
            <v>FR</v>
          </cell>
          <cell r="E372" t="str">
            <v>F2</v>
          </cell>
          <cell r="F372" t="str">
            <v>EUR</v>
          </cell>
          <cell r="G372" t="str">
            <v>Group</v>
          </cell>
        </row>
        <row r="373">
          <cell r="A373" t="str">
            <v>A0307</v>
          </cell>
          <cell r="B373" t="str">
            <v>3i Solutions II FCPR</v>
          </cell>
          <cell r="D373" t="str">
            <v>FR</v>
          </cell>
          <cell r="E373" t="str">
            <v>F2</v>
          </cell>
          <cell r="F373" t="str">
            <v>EUR</v>
          </cell>
          <cell r="G373" t="str">
            <v>Group</v>
          </cell>
        </row>
        <row r="374">
          <cell r="A374" t="str">
            <v>A0309</v>
          </cell>
          <cell r="B374" t="str">
            <v>3i (Shanghai) Investment Holding Limited - Group</v>
          </cell>
          <cell r="D374" t="str">
            <v>FR</v>
          </cell>
          <cell r="E374" t="str">
            <v>F4</v>
          </cell>
          <cell r="F374" t="str">
            <v>USD</v>
          </cell>
          <cell r="G374" t="str">
            <v>Group</v>
          </cell>
        </row>
        <row r="375">
          <cell r="A375" t="str">
            <v>A0310</v>
          </cell>
          <cell r="B375" t="str">
            <v>3i (Shanghai) Equity Investment Management Co Limited</v>
          </cell>
          <cell r="D375" t="str">
            <v>CN</v>
          </cell>
          <cell r="E375" t="str">
            <v>AP</v>
          </cell>
          <cell r="F375" t="str">
            <v>CNY</v>
          </cell>
          <cell r="G375" t="str">
            <v>Group</v>
          </cell>
        </row>
        <row r="376">
          <cell r="A376" t="str">
            <v>A0315</v>
          </cell>
          <cell r="B376" t="str">
            <v>Kookaburra LLC</v>
          </cell>
          <cell r="D376" t="str">
            <v>US</v>
          </cell>
          <cell r="E376" t="str">
            <v>A1</v>
          </cell>
          <cell r="F376" t="str">
            <v>USD</v>
          </cell>
          <cell r="G376" t="str">
            <v>Group</v>
          </cell>
        </row>
        <row r="377">
          <cell r="A377" t="str">
            <v>A0321</v>
          </cell>
          <cell r="B377" t="str">
            <v>3i US Holdings LLC</v>
          </cell>
          <cell r="D377" t="str">
            <v>US</v>
          </cell>
          <cell r="E377" t="str">
            <v>A1</v>
          </cell>
          <cell r="F377" t="str">
            <v>USD</v>
          </cell>
          <cell r="G377" t="str">
            <v>Group</v>
          </cell>
        </row>
        <row r="378">
          <cell r="A378" t="str">
            <v>A0322</v>
          </cell>
          <cell r="B378" t="str">
            <v>3i Technology Corporation</v>
          </cell>
          <cell r="D378" t="str">
            <v>US</v>
          </cell>
          <cell r="E378" t="str">
            <v>A1</v>
          </cell>
          <cell r="F378" t="str">
            <v>USD</v>
          </cell>
          <cell r="G378" t="str">
            <v>Group</v>
          </cell>
        </row>
        <row r="379">
          <cell r="A379" t="str">
            <v>A0323</v>
          </cell>
          <cell r="B379" t="str">
            <v>3i Technology Associates LLC</v>
          </cell>
          <cell r="D379" t="str">
            <v>US</v>
          </cell>
          <cell r="E379" t="str">
            <v>A1</v>
          </cell>
          <cell r="F379" t="str">
            <v>USD</v>
          </cell>
          <cell r="G379" t="str">
            <v>Group</v>
          </cell>
        </row>
        <row r="380">
          <cell r="A380" t="str">
            <v>A0324</v>
          </cell>
          <cell r="B380" t="str">
            <v>Adjust - 3i Technology Partners LP</v>
          </cell>
          <cell r="D380" t="str">
            <v>US</v>
          </cell>
          <cell r="E380" t="str">
            <v>A1</v>
          </cell>
          <cell r="F380" t="str">
            <v>USD</v>
          </cell>
          <cell r="G380" t="str">
            <v>Group</v>
          </cell>
        </row>
        <row r="381">
          <cell r="A381" t="str">
            <v>A0331</v>
          </cell>
          <cell r="B381" t="str">
            <v>3i Asia Pacific plc - Hong Kong Branch</v>
          </cell>
          <cell r="D381" t="str">
            <v>HK</v>
          </cell>
          <cell r="E381" t="str">
            <v>H1</v>
          </cell>
          <cell r="F381" t="str">
            <v>HKD</v>
          </cell>
          <cell r="G381" t="str">
            <v>Group</v>
          </cell>
        </row>
        <row r="382">
          <cell r="A382" t="str">
            <v>A0332</v>
          </cell>
          <cell r="B382" t="str">
            <v>3i Asia Pacific - Shanghai Representative Office</v>
          </cell>
          <cell r="D382" t="str">
            <v>CN</v>
          </cell>
          <cell r="E382" t="str">
            <v>AP</v>
          </cell>
          <cell r="F382" t="str">
            <v>CNY</v>
          </cell>
          <cell r="G382" t="str">
            <v>Group</v>
          </cell>
        </row>
        <row r="383">
          <cell r="A383" t="str">
            <v>A0333</v>
          </cell>
          <cell r="B383" t="str">
            <v>3i AP plc - Beijing Rep Office</v>
          </cell>
          <cell r="D383" t="str">
            <v>CN</v>
          </cell>
          <cell r="E383" t="str">
            <v>AP</v>
          </cell>
          <cell r="F383" t="str">
            <v>CNY</v>
          </cell>
          <cell r="G383" t="str">
            <v>Group</v>
          </cell>
        </row>
        <row r="384">
          <cell r="A384" t="str">
            <v>A0335</v>
          </cell>
          <cell r="B384" t="str">
            <v>3i Mauritius Investment 1</v>
          </cell>
          <cell r="D384" t="str">
            <v>US</v>
          </cell>
          <cell r="E384" t="str">
            <v>A1</v>
          </cell>
          <cell r="F384" t="str">
            <v>USD</v>
          </cell>
          <cell r="G384" t="str">
            <v>Group</v>
          </cell>
        </row>
        <row r="385">
          <cell r="A385" t="str">
            <v>A0336</v>
          </cell>
          <cell r="B385" t="str">
            <v>3i Sports Media</v>
          </cell>
          <cell r="D385" t="str">
            <v>US</v>
          </cell>
          <cell r="E385" t="str">
            <v>A1</v>
          </cell>
          <cell r="F385" t="str">
            <v>USD</v>
          </cell>
          <cell r="G385" t="str">
            <v>Group</v>
          </cell>
        </row>
        <row r="386">
          <cell r="A386" t="str">
            <v>A0337</v>
          </cell>
          <cell r="B386" t="str">
            <v>3i Asia Ltd</v>
          </cell>
          <cell r="D386" t="str">
            <v>US</v>
          </cell>
          <cell r="E386" t="str">
            <v>A1</v>
          </cell>
          <cell r="F386" t="str">
            <v>USD</v>
          </cell>
          <cell r="G386" t="str">
            <v>Group</v>
          </cell>
        </row>
        <row r="387">
          <cell r="A387" t="str">
            <v>A0340</v>
          </cell>
          <cell r="B387" t="str">
            <v>3i Ireland  - Branch</v>
          </cell>
          <cell r="D387" t="str">
            <v>GB</v>
          </cell>
          <cell r="E387" t="str">
            <v>U2</v>
          </cell>
          <cell r="F387" t="str">
            <v>EUR</v>
          </cell>
          <cell r="G387" t="str">
            <v>Group</v>
          </cell>
        </row>
        <row r="388">
          <cell r="A388" t="str">
            <v>A0343</v>
          </cell>
          <cell r="B388" t="str">
            <v>3i International Services plc, Luxembourg Branch</v>
          </cell>
          <cell r="D388" t="str">
            <v>GB</v>
          </cell>
          <cell r="E388" t="str">
            <v>U2</v>
          </cell>
          <cell r="F388" t="str">
            <v>EUR</v>
          </cell>
          <cell r="G388" t="str">
            <v>Group</v>
          </cell>
        </row>
        <row r="389">
          <cell r="A389" t="str">
            <v>A0344</v>
          </cell>
          <cell r="B389" t="str">
            <v>3i Asia Limited – Hong Kong Liaison Office</v>
          </cell>
          <cell r="D389" t="str">
            <v>HK</v>
          </cell>
          <cell r="E389" t="str">
            <v>H1</v>
          </cell>
          <cell r="F389" t="str">
            <v>HKD</v>
          </cell>
          <cell r="G389" t="str">
            <v>Group</v>
          </cell>
        </row>
        <row r="390">
          <cell r="A390" t="str">
            <v>A0345</v>
          </cell>
          <cell r="B390" t="str">
            <v>3i EFV GP Ltd</v>
          </cell>
          <cell r="D390" t="str">
            <v>GB</v>
          </cell>
          <cell r="E390" t="str">
            <v>U2</v>
          </cell>
          <cell r="F390" t="str">
            <v>EUR</v>
          </cell>
          <cell r="G390" t="str">
            <v>Group</v>
          </cell>
        </row>
        <row r="391">
          <cell r="A391" t="str">
            <v>A0348</v>
          </cell>
          <cell r="B391" t="str">
            <v>3i EF4 GP Limited</v>
          </cell>
          <cell r="D391" t="str">
            <v>GB</v>
          </cell>
          <cell r="E391" t="str">
            <v>U2</v>
          </cell>
          <cell r="F391" t="str">
            <v>EUR</v>
          </cell>
          <cell r="G391" t="str">
            <v>Group</v>
          </cell>
        </row>
        <row r="392">
          <cell r="A392" t="str">
            <v>A0351</v>
          </cell>
          <cell r="B392" t="str">
            <v>3i Europe - French Branch</v>
          </cell>
          <cell r="D392" t="str">
            <v>FR</v>
          </cell>
          <cell r="E392" t="str">
            <v>F1</v>
          </cell>
          <cell r="F392" t="str">
            <v>EUR</v>
          </cell>
          <cell r="G392" t="str">
            <v>Group</v>
          </cell>
        </row>
        <row r="393">
          <cell r="A393" t="str">
            <v>A0355</v>
          </cell>
          <cell r="B393" t="str">
            <v>3i Europe - Benelux Branch</v>
          </cell>
          <cell r="D393" t="str">
            <v>GB</v>
          </cell>
          <cell r="E393" t="str">
            <v>U2</v>
          </cell>
          <cell r="F393" t="str">
            <v>EUR</v>
          </cell>
          <cell r="G393" t="str">
            <v>Group</v>
          </cell>
        </row>
        <row r="394">
          <cell r="A394" t="str">
            <v>A0357</v>
          </cell>
          <cell r="B394" t="str">
            <v>3i (Beijing) Advisory Limited</v>
          </cell>
          <cell r="D394" t="str">
            <v>CN</v>
          </cell>
          <cell r="E394" t="str">
            <v>AP</v>
          </cell>
          <cell r="F394" t="str">
            <v>CNY</v>
          </cell>
          <cell r="G394" t="str">
            <v>Group</v>
          </cell>
        </row>
        <row r="395">
          <cell r="A395" t="str">
            <v>A0358</v>
          </cell>
          <cell r="B395" t="str">
            <v>3i SGR SpA</v>
          </cell>
          <cell r="D395" t="str">
            <v>GB</v>
          </cell>
          <cell r="E395" t="str">
            <v>F9</v>
          </cell>
          <cell r="F395" t="str">
            <v>EUR</v>
          </cell>
          <cell r="G395" t="str">
            <v>Group</v>
          </cell>
        </row>
        <row r="396">
          <cell r="A396" t="str">
            <v>A0360</v>
          </cell>
          <cell r="B396" t="str">
            <v>3i Mauritius Investment 2 Ltd (M2)</v>
          </cell>
          <cell r="D396" t="str">
            <v>US</v>
          </cell>
          <cell r="E396" t="str">
            <v>A1</v>
          </cell>
          <cell r="F396" t="str">
            <v>USD</v>
          </cell>
          <cell r="G396" t="str">
            <v>Group</v>
          </cell>
        </row>
        <row r="397">
          <cell r="A397" t="str">
            <v>A0361</v>
          </cell>
          <cell r="B397" t="str">
            <v>3i Agri-Vehicles (Mauritius) Ltd</v>
          </cell>
          <cell r="D397" t="str">
            <v>US</v>
          </cell>
          <cell r="E397" t="str">
            <v>A1</v>
          </cell>
          <cell r="F397" t="str">
            <v>USD</v>
          </cell>
          <cell r="G397" t="str">
            <v>Group</v>
          </cell>
        </row>
        <row r="398">
          <cell r="A398" t="str">
            <v>A0362</v>
          </cell>
          <cell r="B398" t="str">
            <v>3i Vehicles Mauritius Ltd</v>
          </cell>
          <cell r="D398" t="str">
            <v>US</v>
          </cell>
          <cell r="E398" t="str">
            <v>A1</v>
          </cell>
          <cell r="F398" t="str">
            <v>USD</v>
          </cell>
          <cell r="G398" t="str">
            <v>Group</v>
          </cell>
        </row>
        <row r="399">
          <cell r="A399" t="str">
            <v>A0363</v>
          </cell>
          <cell r="B399" t="str">
            <v>3i Infraprojects (Mauritius) Ltd</v>
          </cell>
          <cell r="D399" t="str">
            <v>US</v>
          </cell>
          <cell r="E399" t="str">
            <v>A1</v>
          </cell>
          <cell r="F399" t="str">
            <v>USD</v>
          </cell>
          <cell r="G399" t="str">
            <v>Group</v>
          </cell>
        </row>
        <row r="400">
          <cell r="A400" t="str">
            <v>A0364</v>
          </cell>
          <cell r="B400" t="str">
            <v>3i Mauritius Investment 3 Ltd (M3)</v>
          </cell>
          <cell r="D400" t="str">
            <v>US</v>
          </cell>
          <cell r="E400" t="str">
            <v>A1</v>
          </cell>
          <cell r="F400" t="str">
            <v>USD</v>
          </cell>
          <cell r="G400" t="str">
            <v>Group</v>
          </cell>
        </row>
        <row r="401">
          <cell r="A401" t="str">
            <v>A0365</v>
          </cell>
          <cell r="B401" t="str">
            <v>3i Ports (Mauritius) Ltd</v>
          </cell>
          <cell r="D401" t="str">
            <v>US</v>
          </cell>
          <cell r="E401" t="str">
            <v>A1</v>
          </cell>
          <cell r="F401" t="str">
            <v>USD</v>
          </cell>
          <cell r="G401" t="str">
            <v>Group</v>
          </cell>
        </row>
        <row r="402">
          <cell r="A402" t="str">
            <v>A0366</v>
          </cell>
          <cell r="B402" t="str">
            <v>3i Power Projects (Mauritius) Ltd</v>
          </cell>
          <cell r="D402" t="str">
            <v>US</v>
          </cell>
          <cell r="E402" t="str">
            <v>A1</v>
          </cell>
          <cell r="F402" t="str">
            <v>USD</v>
          </cell>
          <cell r="G402" t="str">
            <v>Group</v>
          </cell>
        </row>
        <row r="403">
          <cell r="A403" t="str">
            <v>A0367</v>
          </cell>
          <cell r="B403" t="str">
            <v>3i Research (Mauritius) Ltd</v>
          </cell>
          <cell r="D403" t="str">
            <v>US</v>
          </cell>
          <cell r="E403" t="str">
            <v>A1</v>
          </cell>
          <cell r="F403" t="str">
            <v>USD</v>
          </cell>
          <cell r="G403" t="str">
            <v>Group</v>
          </cell>
        </row>
        <row r="404">
          <cell r="A404" t="str">
            <v>A0368</v>
          </cell>
          <cell r="B404" t="str">
            <v>3i Emerging Titans Limited</v>
          </cell>
          <cell r="D404" t="str">
            <v>US</v>
          </cell>
          <cell r="E404" t="str">
            <v>A1</v>
          </cell>
          <cell r="F404" t="str">
            <v>USD</v>
          </cell>
          <cell r="G404" t="str">
            <v>Group</v>
          </cell>
        </row>
        <row r="405">
          <cell r="A405" t="str">
            <v>A0400</v>
          </cell>
          <cell r="B405" t="str">
            <v>Baronsmead Investment Trust Plc</v>
          </cell>
          <cell r="D405" t="str">
            <v>GB</v>
          </cell>
          <cell r="E405" t="str">
            <v>U1</v>
          </cell>
          <cell r="F405" t="str">
            <v>GBP</v>
          </cell>
          <cell r="G405" t="str">
            <v>Group</v>
          </cell>
        </row>
        <row r="406">
          <cell r="A406" t="str">
            <v>A0405</v>
          </cell>
          <cell r="B406" t="str">
            <v>C3 Investments Sarl</v>
          </cell>
          <cell r="D406" t="str">
            <v>GB</v>
          </cell>
          <cell r="E406" t="str">
            <v>U2</v>
          </cell>
          <cell r="F406" t="str">
            <v>EUR</v>
          </cell>
          <cell r="G406" t="str">
            <v>Group</v>
          </cell>
        </row>
        <row r="407">
          <cell r="A407" t="str">
            <v>A0406</v>
          </cell>
          <cell r="B407" t="str">
            <v>IIF SLP GP Ltd</v>
          </cell>
          <cell r="D407" t="str">
            <v>GB</v>
          </cell>
          <cell r="E407" t="str">
            <v>U1</v>
          </cell>
          <cell r="F407" t="str">
            <v>GBP</v>
          </cell>
          <cell r="G407" t="str">
            <v>Group</v>
          </cell>
        </row>
        <row r="408">
          <cell r="A408" t="str">
            <v>A0413</v>
          </cell>
          <cell r="B408" t="str">
            <v>3i Buyouts 2010 D</v>
          </cell>
          <cell r="D408" t="str">
            <v>GB</v>
          </cell>
          <cell r="E408" t="str">
            <v>U2</v>
          </cell>
          <cell r="F408" t="str">
            <v>EUR</v>
          </cell>
          <cell r="G408" t="str">
            <v>Group</v>
          </cell>
        </row>
        <row r="409">
          <cell r="A409" t="str">
            <v>A0414</v>
          </cell>
          <cell r="B409" t="str">
            <v>3i Buyouts 2010 A LP</v>
          </cell>
          <cell r="D409" t="str">
            <v>GB</v>
          </cell>
          <cell r="E409" t="str">
            <v>U2</v>
          </cell>
          <cell r="F409" t="str">
            <v>EUR</v>
          </cell>
          <cell r="G409" t="str">
            <v>Group</v>
          </cell>
        </row>
        <row r="410">
          <cell r="A410" t="str">
            <v>A0415</v>
          </cell>
          <cell r="B410" t="str">
            <v>3i Buyouts 2010 B LP</v>
          </cell>
          <cell r="D410" t="str">
            <v>GB</v>
          </cell>
          <cell r="E410" t="str">
            <v>U2</v>
          </cell>
          <cell r="F410" t="str">
            <v>EUR</v>
          </cell>
          <cell r="G410" t="str">
            <v>Group</v>
          </cell>
        </row>
        <row r="411">
          <cell r="A411" t="str">
            <v>A0416</v>
          </cell>
          <cell r="B411" t="str">
            <v>3i Buyouts 2010 C LP</v>
          </cell>
          <cell r="D411" t="str">
            <v>GB</v>
          </cell>
          <cell r="E411" t="str">
            <v>U2</v>
          </cell>
          <cell r="F411" t="str">
            <v>EUR</v>
          </cell>
          <cell r="G411" t="str">
            <v>Group</v>
          </cell>
        </row>
        <row r="412">
          <cell r="A412" t="str">
            <v>A0417</v>
          </cell>
          <cell r="B412" t="str">
            <v>3i Growth Carry A LP</v>
          </cell>
          <cell r="D412" t="str">
            <v>GB</v>
          </cell>
          <cell r="E412" t="str">
            <v>U2</v>
          </cell>
          <cell r="F412" t="str">
            <v>EUR</v>
          </cell>
          <cell r="G412" t="str">
            <v>Group</v>
          </cell>
        </row>
        <row r="413">
          <cell r="A413" t="str">
            <v>A0418</v>
          </cell>
          <cell r="B413" t="str">
            <v>3i Growth Carry B LP</v>
          </cell>
          <cell r="D413" t="str">
            <v>GB</v>
          </cell>
          <cell r="E413" t="str">
            <v>U2</v>
          </cell>
          <cell r="F413" t="str">
            <v>EUR</v>
          </cell>
          <cell r="G413" t="str">
            <v>Group</v>
          </cell>
        </row>
        <row r="414">
          <cell r="A414" t="str">
            <v>A0419</v>
          </cell>
          <cell r="B414" t="str">
            <v>GP CCC 2010 Ltd</v>
          </cell>
          <cell r="D414" t="str">
            <v>GB</v>
          </cell>
          <cell r="E414" t="str">
            <v>U2</v>
          </cell>
          <cell r="F414" t="str">
            <v>EUR</v>
          </cell>
          <cell r="G414" t="str">
            <v>Group</v>
          </cell>
        </row>
        <row r="415">
          <cell r="A415" t="str">
            <v>A0420</v>
          </cell>
          <cell r="B415" t="str">
            <v>3i GC GP Limited</v>
          </cell>
          <cell r="D415" t="str">
            <v>GB</v>
          </cell>
          <cell r="E415" t="str">
            <v>U2</v>
          </cell>
          <cell r="F415" t="str">
            <v>EUR</v>
          </cell>
          <cell r="G415" t="str">
            <v>Group</v>
          </cell>
        </row>
        <row r="416">
          <cell r="A416" t="str">
            <v>A0421</v>
          </cell>
          <cell r="B416" t="str">
            <v>3i GP 2010 Ltd</v>
          </cell>
          <cell r="D416" t="str">
            <v>GB</v>
          </cell>
          <cell r="E416" t="str">
            <v>U2</v>
          </cell>
          <cell r="F416" t="str">
            <v>EUR</v>
          </cell>
          <cell r="G416" t="str">
            <v>Group</v>
          </cell>
        </row>
        <row r="417">
          <cell r="A417" t="str">
            <v>A0423</v>
          </cell>
          <cell r="B417" t="str">
            <v>3i Growth Capital A LP</v>
          </cell>
          <cell r="D417" t="str">
            <v>GB</v>
          </cell>
          <cell r="E417" t="str">
            <v>U2</v>
          </cell>
          <cell r="F417" t="str">
            <v>EUR</v>
          </cell>
          <cell r="G417" t="str">
            <v>Group</v>
          </cell>
        </row>
        <row r="418">
          <cell r="A418" t="str">
            <v>A0424</v>
          </cell>
          <cell r="B418" t="str">
            <v>3i Growth Capital G LP</v>
          </cell>
          <cell r="D418" t="str">
            <v>GB</v>
          </cell>
          <cell r="E418" t="str">
            <v>U2</v>
          </cell>
          <cell r="F418" t="str">
            <v>EUR</v>
          </cell>
          <cell r="G418" t="str">
            <v>Group</v>
          </cell>
        </row>
        <row r="419">
          <cell r="A419" t="str">
            <v>A0425</v>
          </cell>
          <cell r="B419" t="str">
            <v>3i Growth Capital (USA) D L.P.</v>
          </cell>
          <cell r="D419" t="str">
            <v>GB</v>
          </cell>
          <cell r="E419" t="str">
            <v>U2</v>
          </cell>
          <cell r="F419" t="str">
            <v>EUR</v>
          </cell>
          <cell r="G419" t="str">
            <v>Group</v>
          </cell>
        </row>
        <row r="420">
          <cell r="A420" t="str">
            <v>A0427</v>
          </cell>
          <cell r="B420" t="str">
            <v>3i Growth 2010 LP</v>
          </cell>
          <cell r="D420" t="str">
            <v>GB</v>
          </cell>
          <cell r="E420" t="str">
            <v>U2</v>
          </cell>
          <cell r="F420" t="str">
            <v>EUR</v>
          </cell>
          <cell r="G420" t="str">
            <v>Group</v>
          </cell>
        </row>
        <row r="421">
          <cell r="A421" t="str">
            <v>A0428</v>
          </cell>
          <cell r="B421" t="str">
            <v>3i Growth (USA) 2010 L.P.</v>
          </cell>
          <cell r="D421" t="str">
            <v>GB</v>
          </cell>
          <cell r="E421" t="str">
            <v>U2</v>
          </cell>
          <cell r="F421" t="str">
            <v>EUR</v>
          </cell>
          <cell r="G421" t="str">
            <v>Group</v>
          </cell>
        </row>
        <row r="422">
          <cell r="A422" t="str">
            <v>A0429</v>
          </cell>
          <cell r="B422" t="str">
            <v>3i Growth Capital (USA) P L.P.</v>
          </cell>
          <cell r="D422" t="str">
            <v>GB</v>
          </cell>
          <cell r="E422" t="str">
            <v>U2</v>
          </cell>
          <cell r="F422" t="str">
            <v>EUR</v>
          </cell>
          <cell r="G422" t="str">
            <v>Group</v>
          </cell>
        </row>
        <row r="423">
          <cell r="A423" t="str">
            <v>A0444</v>
          </cell>
          <cell r="B423" t="str">
            <v>3i India Infrastructure B LP</v>
          </cell>
          <cell r="D423" t="str">
            <v>GB</v>
          </cell>
          <cell r="E423" t="str">
            <v>U4</v>
          </cell>
          <cell r="F423" t="str">
            <v>USD</v>
          </cell>
          <cell r="G423" t="str">
            <v>Group</v>
          </cell>
        </row>
        <row r="424">
          <cell r="A424" t="str">
            <v>A0445</v>
          </cell>
          <cell r="B424" t="str">
            <v>3i Global Infrastructure 2006-08 LP</v>
          </cell>
          <cell r="D424" t="str">
            <v>GB</v>
          </cell>
          <cell r="E424" t="str">
            <v>U1</v>
          </cell>
          <cell r="F424" t="str">
            <v>GBP</v>
          </cell>
          <cell r="G424" t="str">
            <v>Group</v>
          </cell>
        </row>
        <row r="425">
          <cell r="A425" t="str">
            <v>A0446</v>
          </cell>
          <cell r="B425" t="str">
            <v>Oil, Gas, &amp; Power Co-invest 2006-08 LP</v>
          </cell>
          <cell r="D425" t="str">
            <v>GB</v>
          </cell>
          <cell r="E425" t="str">
            <v>U1</v>
          </cell>
          <cell r="F425" t="str">
            <v>GBP</v>
          </cell>
          <cell r="G425" t="str">
            <v>Group</v>
          </cell>
        </row>
        <row r="426">
          <cell r="A426" t="str">
            <v>A0447</v>
          </cell>
          <cell r="B426" t="str">
            <v>3i Infrastructure 2005-06 LP</v>
          </cell>
          <cell r="D426" t="str">
            <v>GB</v>
          </cell>
          <cell r="E426" t="str">
            <v>U1</v>
          </cell>
          <cell r="F426" t="str">
            <v>GBP</v>
          </cell>
          <cell r="G426" t="str">
            <v>Group</v>
          </cell>
        </row>
        <row r="427">
          <cell r="A427" t="str">
            <v>A0448</v>
          </cell>
          <cell r="B427" t="str">
            <v>3i Pan European Growth Capital 2005-06 LP</v>
          </cell>
          <cell r="D427" t="str">
            <v>GB</v>
          </cell>
          <cell r="E427" t="str">
            <v>U1</v>
          </cell>
          <cell r="F427" t="str">
            <v>GBP</v>
          </cell>
          <cell r="G427" t="str">
            <v>Group</v>
          </cell>
        </row>
        <row r="428">
          <cell r="A428" t="str">
            <v>A0449</v>
          </cell>
          <cell r="B428" t="str">
            <v>3i Asia Pacific 04-06 LP</v>
          </cell>
          <cell r="D428" t="str">
            <v>GB</v>
          </cell>
          <cell r="E428" t="str">
            <v>U1</v>
          </cell>
          <cell r="F428" t="str">
            <v>GBP</v>
          </cell>
          <cell r="G428" t="str">
            <v>Group</v>
          </cell>
        </row>
        <row r="429">
          <cell r="A429" t="str">
            <v>A0450</v>
          </cell>
          <cell r="B429" t="str">
            <v>3i UK Private Equity 04-06 LP</v>
          </cell>
          <cell r="D429" t="str">
            <v>GB</v>
          </cell>
          <cell r="E429" t="str">
            <v>U1</v>
          </cell>
          <cell r="F429" t="str">
            <v>GBP</v>
          </cell>
          <cell r="G429" t="str">
            <v>Group</v>
          </cell>
        </row>
        <row r="430">
          <cell r="A430" t="str">
            <v>A0451</v>
          </cell>
          <cell r="B430" t="str">
            <v>3i Pan European Buy Outs 04-06 LP</v>
          </cell>
          <cell r="D430" t="str">
            <v>GB</v>
          </cell>
          <cell r="E430" t="str">
            <v>U2</v>
          </cell>
          <cell r="F430" t="str">
            <v>EUR</v>
          </cell>
          <cell r="G430" t="str">
            <v>Group</v>
          </cell>
        </row>
        <row r="431">
          <cell r="A431" t="str">
            <v>A0452</v>
          </cell>
          <cell r="B431" t="str">
            <v>3i Spain Private Equity 04-06 LP</v>
          </cell>
          <cell r="D431" t="str">
            <v>GB</v>
          </cell>
          <cell r="E431" t="str">
            <v>U2</v>
          </cell>
          <cell r="F431" t="str">
            <v>EUR</v>
          </cell>
          <cell r="G431" t="str">
            <v>Group</v>
          </cell>
        </row>
        <row r="432">
          <cell r="A432" t="str">
            <v>A0453</v>
          </cell>
          <cell r="B432" t="str">
            <v>3i GSR Private Equity 04-06 LP</v>
          </cell>
          <cell r="D432" t="str">
            <v>GB</v>
          </cell>
          <cell r="E432" t="str">
            <v>U2</v>
          </cell>
          <cell r="F432" t="str">
            <v>EUR</v>
          </cell>
          <cell r="G432" t="str">
            <v>Group</v>
          </cell>
        </row>
        <row r="433">
          <cell r="A433" t="str">
            <v>A0454</v>
          </cell>
          <cell r="B433" t="str">
            <v>3i Nordic Private Equity 04-06 LP</v>
          </cell>
          <cell r="D433" t="str">
            <v>GB</v>
          </cell>
          <cell r="E433" t="str">
            <v>U2</v>
          </cell>
          <cell r="F433" t="str">
            <v>EUR</v>
          </cell>
          <cell r="G433" t="str">
            <v>Group</v>
          </cell>
        </row>
        <row r="434">
          <cell r="A434" t="str">
            <v>A0456</v>
          </cell>
          <cell r="B434" t="str">
            <v>3i Pan European Technology 04-06 LP</v>
          </cell>
          <cell r="D434" t="str">
            <v>GB</v>
          </cell>
          <cell r="E434" t="str">
            <v>U2</v>
          </cell>
          <cell r="F434" t="str">
            <v>EUR</v>
          </cell>
          <cell r="G434" t="str">
            <v>Group</v>
          </cell>
        </row>
        <row r="435">
          <cell r="A435" t="str">
            <v>A0457</v>
          </cell>
          <cell r="B435" t="str">
            <v>3i Pan European Buyout 2004-06 FCPR</v>
          </cell>
          <cell r="D435" t="str">
            <v>FR</v>
          </cell>
          <cell r="E435" t="str">
            <v>F2</v>
          </cell>
          <cell r="F435" t="str">
            <v>EUR</v>
          </cell>
          <cell r="G435" t="str">
            <v>Group</v>
          </cell>
        </row>
        <row r="436">
          <cell r="A436" t="str">
            <v>A0458</v>
          </cell>
          <cell r="B436" t="str">
            <v>3i France Private Equity 2004-06 FCPR</v>
          </cell>
          <cell r="D436" t="str">
            <v>FR</v>
          </cell>
          <cell r="E436" t="str">
            <v>F2</v>
          </cell>
          <cell r="F436" t="str">
            <v>EUR</v>
          </cell>
          <cell r="G436" t="str">
            <v>Group</v>
          </cell>
        </row>
        <row r="437">
          <cell r="A437" t="str">
            <v>A0459</v>
          </cell>
          <cell r="B437" t="str">
            <v>3i Pan European Technology 2004-06 FCPR</v>
          </cell>
          <cell r="D437" t="str">
            <v>FR</v>
          </cell>
          <cell r="E437" t="str">
            <v>F2</v>
          </cell>
          <cell r="F437" t="str">
            <v>EUR</v>
          </cell>
          <cell r="G437" t="str">
            <v>Group</v>
          </cell>
        </row>
        <row r="438">
          <cell r="A438" t="str">
            <v>A0463</v>
          </cell>
          <cell r="B438" t="str">
            <v>Adjust - 3i Technology partners 11 LP</v>
          </cell>
          <cell r="D438" t="str">
            <v>US</v>
          </cell>
          <cell r="E438" t="str">
            <v>A1</v>
          </cell>
          <cell r="F438" t="str">
            <v>USD</v>
          </cell>
          <cell r="G438" t="str">
            <v>Group</v>
          </cell>
        </row>
        <row r="439">
          <cell r="A439" t="str">
            <v>A0464</v>
          </cell>
          <cell r="B439" t="str">
            <v>3i Technology II Associates LLC</v>
          </cell>
          <cell r="D439" t="str">
            <v>US</v>
          </cell>
          <cell r="E439" t="str">
            <v>A1</v>
          </cell>
          <cell r="F439" t="str">
            <v>USD</v>
          </cell>
          <cell r="G439" t="str">
            <v>Group</v>
          </cell>
        </row>
        <row r="440">
          <cell r="A440" t="str">
            <v>A0465</v>
          </cell>
          <cell r="B440" t="str">
            <v>Nordic Technology 2004-06 Ltd</v>
          </cell>
          <cell r="D440" t="str">
            <v>GB</v>
          </cell>
          <cell r="E440" t="str">
            <v>U2</v>
          </cell>
          <cell r="F440" t="str">
            <v>EUR</v>
          </cell>
          <cell r="G440" t="str">
            <v>Group</v>
          </cell>
        </row>
        <row r="441">
          <cell r="A441" t="str">
            <v>A0466</v>
          </cell>
          <cell r="B441" t="str">
            <v>Nordic Private Equity 2004-06 Ltd</v>
          </cell>
          <cell r="D441" t="str">
            <v>GB</v>
          </cell>
          <cell r="E441" t="str">
            <v>U2</v>
          </cell>
          <cell r="F441" t="str">
            <v>EUR</v>
          </cell>
          <cell r="G441" t="str">
            <v>Group</v>
          </cell>
        </row>
        <row r="442">
          <cell r="A442" t="str">
            <v>A0467</v>
          </cell>
          <cell r="B442" t="str">
            <v>Nordic Buyouts 2004-06 Ltd</v>
          </cell>
          <cell r="D442" t="str">
            <v>GB</v>
          </cell>
          <cell r="E442" t="str">
            <v>U2</v>
          </cell>
          <cell r="F442" t="str">
            <v>EUR</v>
          </cell>
          <cell r="G442" t="str">
            <v>Group</v>
          </cell>
        </row>
        <row r="443">
          <cell r="A443" t="str">
            <v>A0470</v>
          </cell>
          <cell r="B443" t="str">
            <v>3i Pan European Buyouts 2006-08A LP</v>
          </cell>
          <cell r="D443" t="str">
            <v>GB</v>
          </cell>
          <cell r="E443" t="str">
            <v>U2</v>
          </cell>
          <cell r="F443" t="str">
            <v>EUR</v>
          </cell>
          <cell r="G443" t="str">
            <v>Group</v>
          </cell>
        </row>
        <row r="444">
          <cell r="A444" t="str">
            <v>A0471</v>
          </cell>
          <cell r="B444" t="str">
            <v>3i Pan European Buyouts 2006-08B LP</v>
          </cell>
          <cell r="D444" t="str">
            <v>GB</v>
          </cell>
          <cell r="E444" t="str">
            <v>U2</v>
          </cell>
          <cell r="F444" t="str">
            <v>EUR</v>
          </cell>
          <cell r="G444" t="str">
            <v>Group</v>
          </cell>
        </row>
        <row r="445">
          <cell r="A445" t="str">
            <v>A0472</v>
          </cell>
          <cell r="B445" t="str">
            <v>3i Pan European Buyouts 2006-08C LP</v>
          </cell>
          <cell r="D445" t="str">
            <v>GB</v>
          </cell>
          <cell r="E445" t="str">
            <v>U2</v>
          </cell>
          <cell r="F445" t="str">
            <v>EUR</v>
          </cell>
          <cell r="G445" t="str">
            <v>Group</v>
          </cell>
        </row>
        <row r="446">
          <cell r="A446" t="str">
            <v>A0473</v>
          </cell>
          <cell r="B446" t="str">
            <v>3i Pan European Buyouts 2006-08 A FCPR</v>
          </cell>
          <cell r="D446" t="str">
            <v>FR</v>
          </cell>
          <cell r="E446" t="str">
            <v>F2</v>
          </cell>
          <cell r="F446" t="str">
            <v>EUR</v>
          </cell>
          <cell r="G446" t="str">
            <v>Group</v>
          </cell>
        </row>
        <row r="447">
          <cell r="A447" t="str">
            <v>A0474</v>
          </cell>
          <cell r="B447" t="str">
            <v>3i Pan European Buyouts 2006-08 B FCPR</v>
          </cell>
          <cell r="D447" t="str">
            <v>FR</v>
          </cell>
          <cell r="E447" t="str">
            <v>F2</v>
          </cell>
          <cell r="F447" t="str">
            <v>EUR</v>
          </cell>
          <cell r="G447" t="str">
            <v>Group</v>
          </cell>
        </row>
        <row r="448">
          <cell r="A448" t="str">
            <v>A0476</v>
          </cell>
          <cell r="B448" t="str">
            <v>Pan European Buyouts Co-invest 2006-08 LP</v>
          </cell>
          <cell r="D448" t="str">
            <v>GB</v>
          </cell>
          <cell r="E448" t="str">
            <v>U2</v>
          </cell>
          <cell r="F448" t="str">
            <v>EUR</v>
          </cell>
          <cell r="G448" t="str">
            <v>Group</v>
          </cell>
        </row>
        <row r="449">
          <cell r="A449" t="str">
            <v>A0477</v>
          </cell>
          <cell r="B449" t="str">
            <v>Pan European Buyouts Co-invest (Dutch) 2006-08 LP</v>
          </cell>
          <cell r="D449" t="str">
            <v>GB</v>
          </cell>
          <cell r="E449" t="str">
            <v>U2</v>
          </cell>
          <cell r="F449" t="str">
            <v>EUR</v>
          </cell>
          <cell r="G449" t="str">
            <v>Group</v>
          </cell>
        </row>
        <row r="450">
          <cell r="A450" t="str">
            <v>A0478</v>
          </cell>
          <cell r="B450" t="str">
            <v>3i Pan European Buyouts Co-invest 2006-08 FCPR</v>
          </cell>
          <cell r="D450" t="str">
            <v>FR</v>
          </cell>
          <cell r="E450" t="str">
            <v>F2</v>
          </cell>
          <cell r="F450" t="str">
            <v>EUR</v>
          </cell>
          <cell r="G450" t="str">
            <v>Group</v>
          </cell>
        </row>
        <row r="451">
          <cell r="A451" t="str">
            <v>A0480</v>
          </cell>
          <cell r="B451" t="str">
            <v>3i Global Growth 2006-08 LP</v>
          </cell>
          <cell r="D451" t="str">
            <v>GB</v>
          </cell>
          <cell r="E451" t="str">
            <v>U2</v>
          </cell>
          <cell r="F451" t="str">
            <v>EUR</v>
          </cell>
          <cell r="G451" t="str">
            <v>Group</v>
          </cell>
        </row>
        <row r="452">
          <cell r="A452" t="str">
            <v>A0481</v>
          </cell>
          <cell r="B452" t="str">
            <v>3i Global Growth 2006-08 FCPR</v>
          </cell>
          <cell r="D452" t="str">
            <v>FR</v>
          </cell>
          <cell r="E452" t="str">
            <v>F2</v>
          </cell>
          <cell r="F452" t="str">
            <v>EUR</v>
          </cell>
          <cell r="G452" t="str">
            <v>Group</v>
          </cell>
        </row>
        <row r="453">
          <cell r="A453" t="str">
            <v>A0482</v>
          </cell>
          <cell r="B453" t="str">
            <v>3i Pan European Growth 2006-08 LP</v>
          </cell>
          <cell r="D453" t="str">
            <v>GB</v>
          </cell>
          <cell r="E453" t="str">
            <v>U2</v>
          </cell>
          <cell r="F453" t="str">
            <v>EUR</v>
          </cell>
          <cell r="G453" t="str">
            <v>Group</v>
          </cell>
        </row>
        <row r="454">
          <cell r="A454" t="str">
            <v>A0483</v>
          </cell>
          <cell r="B454" t="str">
            <v>3i Pan European Growth 2006-08 FCPR</v>
          </cell>
          <cell r="D454" t="str">
            <v>FR</v>
          </cell>
          <cell r="E454" t="str">
            <v>F2</v>
          </cell>
          <cell r="F454" t="str">
            <v>EUR</v>
          </cell>
          <cell r="G454" t="str">
            <v>Group</v>
          </cell>
        </row>
        <row r="455">
          <cell r="A455" t="str">
            <v>A0485</v>
          </cell>
          <cell r="B455" t="str">
            <v>Adjust - 3i US Growth Partners LP</v>
          </cell>
          <cell r="D455" t="str">
            <v>US</v>
          </cell>
          <cell r="E455" t="str">
            <v>A1</v>
          </cell>
          <cell r="F455" t="str">
            <v>USD</v>
          </cell>
          <cell r="G455" t="str">
            <v>Group</v>
          </cell>
        </row>
        <row r="456">
          <cell r="A456" t="str">
            <v>A0486</v>
          </cell>
          <cell r="B456" t="str">
            <v>Adjust - 3i US Growth Corporation</v>
          </cell>
          <cell r="D456" t="str">
            <v>US</v>
          </cell>
          <cell r="E456" t="str">
            <v>A1</v>
          </cell>
          <cell r="F456" t="str">
            <v>USD</v>
          </cell>
          <cell r="G456" t="str">
            <v>Group</v>
          </cell>
        </row>
        <row r="457">
          <cell r="A457" t="str">
            <v>A0487</v>
          </cell>
          <cell r="B457" t="str">
            <v>3i Asia Growth 2006-08 LP</v>
          </cell>
          <cell r="D457" t="str">
            <v>GB</v>
          </cell>
          <cell r="E457" t="str">
            <v>U4</v>
          </cell>
          <cell r="F457" t="str">
            <v>USD</v>
          </cell>
          <cell r="G457" t="str">
            <v>Group</v>
          </cell>
        </row>
        <row r="458">
          <cell r="A458" t="str">
            <v>A0488</v>
          </cell>
          <cell r="B458" t="str">
            <v>Global Growth Co-invest 2006-08 LP</v>
          </cell>
          <cell r="D458" t="str">
            <v>GB</v>
          </cell>
          <cell r="E458" t="str">
            <v>U2</v>
          </cell>
          <cell r="F458" t="str">
            <v>EUR</v>
          </cell>
          <cell r="G458" t="str">
            <v>Group</v>
          </cell>
        </row>
        <row r="459">
          <cell r="A459" t="str">
            <v>A0489</v>
          </cell>
          <cell r="B459" t="str">
            <v>Pan European Growth Co-invest 2006-08 LP</v>
          </cell>
          <cell r="D459" t="str">
            <v>GB</v>
          </cell>
          <cell r="E459" t="str">
            <v>U2</v>
          </cell>
          <cell r="F459" t="str">
            <v>EUR</v>
          </cell>
          <cell r="G459" t="str">
            <v>Group</v>
          </cell>
        </row>
        <row r="460">
          <cell r="A460" t="str">
            <v>A0490</v>
          </cell>
          <cell r="B460" t="str">
            <v>Pan European Growth Co-invest (Dutch) 2006-08 LP</v>
          </cell>
          <cell r="D460" t="str">
            <v>GB</v>
          </cell>
          <cell r="E460" t="str">
            <v>U2</v>
          </cell>
          <cell r="F460" t="str">
            <v>EUR</v>
          </cell>
          <cell r="G460" t="str">
            <v>Group</v>
          </cell>
        </row>
        <row r="461">
          <cell r="A461" t="str">
            <v>A0491</v>
          </cell>
          <cell r="B461" t="str">
            <v>3i Pan European growth Co-invest 2006-08 FCPR</v>
          </cell>
          <cell r="D461" t="str">
            <v>FR</v>
          </cell>
          <cell r="E461" t="str">
            <v>F2</v>
          </cell>
          <cell r="F461" t="str">
            <v>EUR</v>
          </cell>
          <cell r="G461" t="str">
            <v>Group</v>
          </cell>
        </row>
        <row r="462">
          <cell r="A462" t="str">
            <v>A0492</v>
          </cell>
          <cell r="B462" t="str">
            <v>US Growth Co-invest 2006-08 LP</v>
          </cell>
          <cell r="D462" t="str">
            <v>GB</v>
          </cell>
          <cell r="E462" t="str">
            <v>U4</v>
          </cell>
          <cell r="F462" t="str">
            <v>USD</v>
          </cell>
          <cell r="G462" t="str">
            <v>Group</v>
          </cell>
        </row>
        <row r="463">
          <cell r="A463" t="str">
            <v>A0493</v>
          </cell>
          <cell r="B463" t="str">
            <v>Asia Growth Co-invest 2006-08 LP</v>
          </cell>
          <cell r="D463" t="str">
            <v>GB</v>
          </cell>
          <cell r="E463" t="str">
            <v>U4</v>
          </cell>
          <cell r="F463" t="str">
            <v>USD</v>
          </cell>
          <cell r="G463" t="str">
            <v>Group</v>
          </cell>
        </row>
        <row r="464">
          <cell r="A464" t="str">
            <v>A0495</v>
          </cell>
          <cell r="B464" t="str">
            <v>Asian Growth Co-invest 2006-08 Ltd</v>
          </cell>
          <cell r="D464" t="str">
            <v>GB</v>
          </cell>
          <cell r="E464" t="str">
            <v>U4</v>
          </cell>
          <cell r="F464" t="str">
            <v>USD</v>
          </cell>
          <cell r="G464" t="str">
            <v>Group</v>
          </cell>
        </row>
        <row r="465">
          <cell r="A465" t="str">
            <v>A0496</v>
          </cell>
          <cell r="B465" t="str">
            <v>3i Global Venture 2006-08 LP</v>
          </cell>
          <cell r="D465" t="str">
            <v>GB</v>
          </cell>
          <cell r="E465" t="str">
            <v>U4</v>
          </cell>
          <cell r="F465" t="str">
            <v>USD</v>
          </cell>
          <cell r="G465" t="str">
            <v>Group</v>
          </cell>
        </row>
        <row r="466">
          <cell r="A466" t="str">
            <v>A0497</v>
          </cell>
          <cell r="B466" t="str">
            <v>Adjust - 3i Tech Partners 111 LP</v>
          </cell>
          <cell r="D466" t="str">
            <v>US</v>
          </cell>
          <cell r="E466" t="str">
            <v>A1</v>
          </cell>
          <cell r="F466" t="str">
            <v>USD</v>
          </cell>
          <cell r="G466" t="str">
            <v>Group</v>
          </cell>
        </row>
        <row r="467">
          <cell r="A467" t="str">
            <v>A0498</v>
          </cell>
          <cell r="B467" t="str">
            <v>Adjust - 3i Global Venture 2006-08 FCPR</v>
          </cell>
          <cell r="D467" t="str">
            <v>FR</v>
          </cell>
          <cell r="E467" t="str">
            <v>F2</v>
          </cell>
          <cell r="F467" t="str">
            <v>EUR</v>
          </cell>
          <cell r="G467" t="str">
            <v>Group</v>
          </cell>
        </row>
        <row r="468">
          <cell r="A468" t="str">
            <v>A0499</v>
          </cell>
          <cell r="B468" t="str">
            <v>Global Venture Co-invest 2006-08 LP</v>
          </cell>
          <cell r="D468" t="str">
            <v>GB</v>
          </cell>
          <cell r="E468" t="str">
            <v>U4</v>
          </cell>
          <cell r="F468" t="str">
            <v>USD</v>
          </cell>
          <cell r="G468" t="str">
            <v>Group</v>
          </cell>
        </row>
        <row r="469">
          <cell r="A469" t="str">
            <v>A0500</v>
          </cell>
          <cell r="B469" t="str">
            <v>Adj Global Venture Co-invest 2006-08 FCPR</v>
          </cell>
          <cell r="D469" t="str">
            <v>FR</v>
          </cell>
          <cell r="E469" t="str">
            <v>F2</v>
          </cell>
          <cell r="F469" t="str">
            <v>EUR</v>
          </cell>
          <cell r="G469" t="str">
            <v>Group</v>
          </cell>
        </row>
        <row r="470">
          <cell r="A470" t="str">
            <v>A0502</v>
          </cell>
          <cell r="B470" t="str">
            <v>3i GP 2006-08 Ltd</v>
          </cell>
          <cell r="D470" t="str">
            <v>GB</v>
          </cell>
          <cell r="E470" t="str">
            <v>U2</v>
          </cell>
          <cell r="F470" t="str">
            <v>EUR</v>
          </cell>
          <cell r="G470" t="str">
            <v>Group</v>
          </cell>
        </row>
        <row r="471">
          <cell r="A471" t="str">
            <v>A0503</v>
          </cell>
          <cell r="B471" t="str">
            <v>Triangle International Ltd</v>
          </cell>
          <cell r="D471" t="str">
            <v>GB</v>
          </cell>
          <cell r="E471" t="str">
            <v>U1</v>
          </cell>
          <cell r="F471" t="str">
            <v>GBP</v>
          </cell>
          <cell r="G471" t="str">
            <v>Group</v>
          </cell>
        </row>
        <row r="472">
          <cell r="A472" t="str">
            <v>A0504</v>
          </cell>
          <cell r="B472" t="str">
            <v>Trind Ltd</v>
          </cell>
          <cell r="D472" t="str">
            <v>GB</v>
          </cell>
          <cell r="E472" t="str">
            <v>U1</v>
          </cell>
          <cell r="F472" t="str">
            <v>GBP</v>
          </cell>
          <cell r="G472" t="str">
            <v>Group</v>
          </cell>
        </row>
        <row r="473">
          <cell r="A473" t="str">
            <v>A0505</v>
          </cell>
          <cell r="B473" t="str">
            <v>Pan European Buyouts (Nordic)  Co-invest 2006-08 L</v>
          </cell>
          <cell r="D473" t="str">
            <v>GB</v>
          </cell>
          <cell r="E473" t="str">
            <v>U2</v>
          </cell>
          <cell r="F473" t="str">
            <v>EUR</v>
          </cell>
          <cell r="G473" t="str">
            <v>Group</v>
          </cell>
        </row>
        <row r="474">
          <cell r="A474" t="str">
            <v>A0506</v>
          </cell>
          <cell r="B474" t="str">
            <v>Pan European Growth Nordic Co-invest 2006-08 LP</v>
          </cell>
          <cell r="D474" t="str">
            <v>GB</v>
          </cell>
          <cell r="E474" t="str">
            <v>U2</v>
          </cell>
          <cell r="F474" t="str">
            <v>EUR</v>
          </cell>
          <cell r="G474" t="str">
            <v>Group</v>
          </cell>
        </row>
        <row r="475">
          <cell r="A475" t="str">
            <v>A0507</v>
          </cell>
          <cell r="B475" t="str">
            <v>Global Venture Nordic Co-invest 2006-08 LP</v>
          </cell>
          <cell r="D475" t="str">
            <v>GB</v>
          </cell>
          <cell r="E475" t="str">
            <v>U4</v>
          </cell>
          <cell r="F475" t="str">
            <v>USD</v>
          </cell>
          <cell r="G475" t="str">
            <v>Group</v>
          </cell>
        </row>
        <row r="476">
          <cell r="A476" t="str">
            <v>A0508</v>
          </cell>
          <cell r="B476" t="str">
            <v>3i Italian Growth Capital 2006-08</v>
          </cell>
          <cell r="D476" t="str">
            <v>GB</v>
          </cell>
          <cell r="E476" t="str">
            <v>U2</v>
          </cell>
          <cell r="F476" t="str">
            <v>EUR</v>
          </cell>
          <cell r="G476" t="str">
            <v>Group</v>
          </cell>
        </row>
        <row r="477">
          <cell r="A477" t="str">
            <v>A0509</v>
          </cell>
          <cell r="B477" t="str">
            <v>3i Italian Buyouts 2006-08</v>
          </cell>
          <cell r="D477" t="str">
            <v>GB</v>
          </cell>
          <cell r="E477" t="str">
            <v>U2</v>
          </cell>
          <cell r="F477" t="str">
            <v>EUR</v>
          </cell>
          <cell r="G477" t="str">
            <v>Group</v>
          </cell>
        </row>
        <row r="478">
          <cell r="A478" t="str">
            <v>A0510</v>
          </cell>
          <cell r="B478" t="str">
            <v>3i Infocomm Ltd</v>
          </cell>
          <cell r="D478" t="str">
            <v>GB</v>
          </cell>
          <cell r="E478" t="str">
            <v>U4</v>
          </cell>
          <cell r="F478" t="str">
            <v>USD</v>
          </cell>
          <cell r="G478" t="str">
            <v>Group</v>
          </cell>
        </row>
        <row r="479">
          <cell r="A479" t="str">
            <v>A0511</v>
          </cell>
          <cell r="B479" t="str">
            <v>3i Property Holdings Ltd</v>
          </cell>
          <cell r="D479" t="str">
            <v>GB</v>
          </cell>
          <cell r="E479" t="str">
            <v>U4</v>
          </cell>
          <cell r="F479" t="str">
            <v>USD</v>
          </cell>
          <cell r="G479" t="str">
            <v>Group</v>
          </cell>
        </row>
        <row r="480">
          <cell r="A480" t="str">
            <v>A0512</v>
          </cell>
          <cell r="B480" t="str">
            <v>3i Property Holdings 2 Ltd</v>
          </cell>
          <cell r="D480" t="str">
            <v>GB</v>
          </cell>
          <cell r="E480" t="str">
            <v>U4</v>
          </cell>
          <cell r="F480" t="str">
            <v>USD</v>
          </cell>
          <cell r="G480" t="str">
            <v>Group</v>
          </cell>
        </row>
        <row r="481">
          <cell r="A481" t="str">
            <v>A0513</v>
          </cell>
          <cell r="B481" t="str">
            <v>3i China F &amp; B Holdings Ltd</v>
          </cell>
          <cell r="D481" t="str">
            <v>GB</v>
          </cell>
          <cell r="E481" t="str">
            <v>U4</v>
          </cell>
          <cell r="F481" t="str">
            <v>USD</v>
          </cell>
          <cell r="G481" t="str">
            <v>Group</v>
          </cell>
        </row>
        <row r="482">
          <cell r="A482" t="str">
            <v>A0514</v>
          </cell>
          <cell r="B482" t="str">
            <v>3i US Growth Healthcare Fund 2008 LP</v>
          </cell>
          <cell r="D482" t="str">
            <v>US</v>
          </cell>
          <cell r="E482" t="str">
            <v>A1</v>
          </cell>
          <cell r="F482" t="str">
            <v>USD</v>
          </cell>
          <cell r="G482" t="str">
            <v>Group</v>
          </cell>
        </row>
        <row r="483">
          <cell r="A483" t="str">
            <v>A0515</v>
          </cell>
          <cell r="B483" t="str">
            <v>3i Pan European Buyouts 2008-10A LP</v>
          </cell>
          <cell r="D483" t="str">
            <v>GB</v>
          </cell>
          <cell r="E483" t="str">
            <v>U2</v>
          </cell>
          <cell r="F483" t="str">
            <v>EUR</v>
          </cell>
          <cell r="G483" t="str">
            <v>Group</v>
          </cell>
        </row>
        <row r="484">
          <cell r="A484" t="str">
            <v>A0516</v>
          </cell>
          <cell r="B484" t="str">
            <v>3i Pan European Buyouts 2008-10B LP</v>
          </cell>
          <cell r="D484" t="str">
            <v>GB</v>
          </cell>
          <cell r="E484" t="str">
            <v>U2</v>
          </cell>
          <cell r="F484" t="str">
            <v>EUR</v>
          </cell>
          <cell r="G484" t="str">
            <v>Group</v>
          </cell>
        </row>
        <row r="485">
          <cell r="A485" t="str">
            <v>A0517</v>
          </cell>
          <cell r="B485" t="str">
            <v>3i Pan European Buyouts 2008-10C LP</v>
          </cell>
          <cell r="D485" t="str">
            <v>GB</v>
          </cell>
          <cell r="E485" t="str">
            <v>U2</v>
          </cell>
          <cell r="F485" t="str">
            <v>EUR</v>
          </cell>
          <cell r="G485" t="str">
            <v>Group</v>
          </cell>
        </row>
        <row r="486">
          <cell r="A486" t="str">
            <v>A0518</v>
          </cell>
          <cell r="B486" t="str">
            <v>3i Buyouts 08-10 A FCPR</v>
          </cell>
          <cell r="D486" t="str">
            <v>FR</v>
          </cell>
          <cell r="E486" t="str">
            <v>F2</v>
          </cell>
          <cell r="F486" t="str">
            <v>EUR</v>
          </cell>
          <cell r="G486" t="str">
            <v>Group</v>
          </cell>
        </row>
        <row r="487">
          <cell r="A487" t="str">
            <v>A0519</v>
          </cell>
          <cell r="B487" t="str">
            <v>3i Buyouts 08-10 B FCPR</v>
          </cell>
          <cell r="D487" t="str">
            <v>FR</v>
          </cell>
          <cell r="E487" t="str">
            <v>F2</v>
          </cell>
          <cell r="F487" t="str">
            <v>EUR</v>
          </cell>
          <cell r="G487" t="str">
            <v>Group</v>
          </cell>
        </row>
        <row r="488">
          <cell r="A488" t="str">
            <v>A0520</v>
          </cell>
          <cell r="B488" t="str">
            <v>3i Growth 2008-10 LP</v>
          </cell>
          <cell r="D488" t="str">
            <v>GB</v>
          </cell>
          <cell r="E488" t="str">
            <v>U2</v>
          </cell>
          <cell r="F488" t="str">
            <v>EUR</v>
          </cell>
          <cell r="G488" t="str">
            <v>Group</v>
          </cell>
        </row>
        <row r="489">
          <cell r="A489" t="str">
            <v>A0521</v>
          </cell>
          <cell r="B489" t="str">
            <v>GP CCC 08-10 Ltd</v>
          </cell>
          <cell r="D489" t="str">
            <v>GB</v>
          </cell>
          <cell r="E489" t="str">
            <v>U2</v>
          </cell>
          <cell r="F489" t="str">
            <v>EUR</v>
          </cell>
          <cell r="G489" t="str">
            <v>Group</v>
          </cell>
        </row>
        <row r="490">
          <cell r="A490" t="str">
            <v>A0522</v>
          </cell>
          <cell r="B490" t="str">
            <v>3i GP 08-10 Ltd</v>
          </cell>
          <cell r="D490" t="str">
            <v>GB</v>
          </cell>
          <cell r="E490" t="str">
            <v>U2</v>
          </cell>
          <cell r="F490" t="str">
            <v>EUR</v>
          </cell>
          <cell r="G490" t="str">
            <v>Group</v>
          </cell>
        </row>
        <row r="491">
          <cell r="A491" t="str">
            <v>A0523</v>
          </cell>
          <cell r="B491" t="str">
            <v>Adjust - 3i Growth 08-10 FCPR</v>
          </cell>
          <cell r="D491" t="str">
            <v>FR</v>
          </cell>
          <cell r="E491" t="str">
            <v>F2</v>
          </cell>
          <cell r="F491" t="str">
            <v>EUR</v>
          </cell>
          <cell r="G491" t="str">
            <v>Group</v>
          </cell>
        </row>
        <row r="492">
          <cell r="A492" t="str">
            <v>A0524</v>
          </cell>
          <cell r="B492" t="str">
            <v>3i Growth 08-10 A LP</v>
          </cell>
          <cell r="D492" t="str">
            <v>US</v>
          </cell>
          <cell r="E492" t="str">
            <v>A1</v>
          </cell>
          <cell r="F492" t="str">
            <v>USD</v>
          </cell>
          <cell r="G492" t="str">
            <v>Group</v>
          </cell>
        </row>
        <row r="493">
          <cell r="A493" t="str">
            <v>A0525</v>
          </cell>
          <cell r="B493" t="str">
            <v>3i Growth (USA) 08-10 LP</v>
          </cell>
          <cell r="D493" t="str">
            <v>GB</v>
          </cell>
          <cell r="E493" t="str">
            <v>U4</v>
          </cell>
          <cell r="F493" t="str">
            <v>USD</v>
          </cell>
          <cell r="G493" t="str">
            <v>Group</v>
          </cell>
        </row>
        <row r="494">
          <cell r="A494" t="str">
            <v>A0526</v>
          </cell>
          <cell r="B494" t="str">
            <v>3i Growth (USA-R) 08-10 LP</v>
          </cell>
          <cell r="D494" t="str">
            <v>US</v>
          </cell>
          <cell r="E494" t="str">
            <v>A1</v>
          </cell>
          <cell r="F494" t="str">
            <v>USD</v>
          </cell>
          <cell r="G494" t="str">
            <v>Group</v>
          </cell>
        </row>
        <row r="495">
          <cell r="A495" t="str">
            <v>A0527</v>
          </cell>
          <cell r="B495" t="str">
            <v>3i Growth (Asia) 08-10 LP</v>
          </cell>
          <cell r="D495" t="str">
            <v>GB</v>
          </cell>
          <cell r="E495" t="str">
            <v>U4</v>
          </cell>
          <cell r="F495" t="str">
            <v>USD</v>
          </cell>
          <cell r="G495" t="str">
            <v>Group</v>
          </cell>
        </row>
        <row r="496">
          <cell r="A496" t="str">
            <v>A0528</v>
          </cell>
          <cell r="B496" t="str">
            <v>3i Growth (OG&amp;P) 08-10 LP</v>
          </cell>
          <cell r="D496" t="str">
            <v>GB</v>
          </cell>
          <cell r="E496" t="str">
            <v>U4</v>
          </cell>
          <cell r="F496" t="str">
            <v>USD</v>
          </cell>
          <cell r="G496" t="str">
            <v>Group</v>
          </cell>
        </row>
        <row r="497">
          <cell r="A497" t="str">
            <v>A0529</v>
          </cell>
          <cell r="B497" t="str">
            <v>3i Growth (Europe) 08-10 LP</v>
          </cell>
          <cell r="D497" t="str">
            <v>GB</v>
          </cell>
          <cell r="E497" t="str">
            <v>U2</v>
          </cell>
          <cell r="F497" t="str">
            <v>EUR</v>
          </cell>
          <cell r="G497" t="str">
            <v>Group</v>
          </cell>
        </row>
        <row r="498">
          <cell r="A498" t="str">
            <v>A0530</v>
          </cell>
          <cell r="B498" t="str">
            <v>Adjust - 3i Growth (Europe) 08-10 FCPR</v>
          </cell>
          <cell r="D498" t="str">
            <v>FR</v>
          </cell>
          <cell r="E498" t="str">
            <v>F2</v>
          </cell>
          <cell r="F498" t="str">
            <v>EUR</v>
          </cell>
          <cell r="G498" t="str">
            <v>Group</v>
          </cell>
        </row>
        <row r="499">
          <cell r="A499" t="str">
            <v>A0531</v>
          </cell>
          <cell r="B499" t="str">
            <v>Adjust - 3i Global Venture 2006-08 FCPR</v>
          </cell>
          <cell r="D499" t="str">
            <v>FR</v>
          </cell>
          <cell r="E499" t="str">
            <v>F4</v>
          </cell>
          <cell r="F499" t="str">
            <v>USD</v>
          </cell>
          <cell r="G499" t="str">
            <v>Group</v>
          </cell>
        </row>
        <row r="500">
          <cell r="A500" t="str">
            <v>A0532</v>
          </cell>
          <cell r="B500" t="str">
            <v>Adjust - Global Venture Co-invest 2006-08 FCPR</v>
          </cell>
          <cell r="D500" t="str">
            <v>FR</v>
          </cell>
          <cell r="E500" t="str">
            <v>F4</v>
          </cell>
          <cell r="F500" t="str">
            <v>USD</v>
          </cell>
          <cell r="G500" t="str">
            <v>Group</v>
          </cell>
        </row>
        <row r="501">
          <cell r="A501" t="str">
            <v>A0536</v>
          </cell>
          <cell r="B501" t="str">
            <v>3i Italian Fund 08-10 EGP</v>
          </cell>
          <cell r="D501" t="str">
            <v>GB</v>
          </cell>
          <cell r="E501" t="str">
            <v>U2</v>
          </cell>
          <cell r="F501" t="str">
            <v>EUR</v>
          </cell>
          <cell r="G501" t="str">
            <v>Group</v>
          </cell>
        </row>
        <row r="502">
          <cell r="A502" t="str">
            <v>A0812</v>
          </cell>
          <cell r="B502" t="str">
            <v>ANZ Grindlays - 3i Investment Services Ltd</v>
          </cell>
          <cell r="D502" t="str">
            <v>GB</v>
          </cell>
          <cell r="E502" t="str">
            <v>U1</v>
          </cell>
          <cell r="F502" t="str">
            <v>GBP</v>
          </cell>
          <cell r="G502" t="str">
            <v>Group</v>
          </cell>
        </row>
        <row r="503">
          <cell r="A503" t="str">
            <v>A0893</v>
          </cell>
          <cell r="B503" t="str">
            <v>LP Consolidation Co (USD)</v>
          </cell>
          <cell r="D503" t="str">
            <v>GB</v>
          </cell>
          <cell r="E503" t="str">
            <v>U4</v>
          </cell>
          <cell r="F503" t="str">
            <v>USD</v>
          </cell>
          <cell r="G503" t="str">
            <v>Group</v>
          </cell>
        </row>
        <row r="504">
          <cell r="A504" t="str">
            <v>A0894</v>
          </cell>
          <cell r="B504" t="str">
            <v>LP Consolidation Co (EUR)</v>
          </cell>
          <cell r="D504" t="str">
            <v>GB</v>
          </cell>
          <cell r="E504" t="str">
            <v>U2</v>
          </cell>
          <cell r="F504" t="str">
            <v>EUR</v>
          </cell>
          <cell r="G504" t="str">
            <v>Group</v>
          </cell>
        </row>
        <row r="505">
          <cell r="A505" t="str">
            <v>A0895</v>
          </cell>
          <cell r="B505" t="str">
            <v>3i Group Company Consol</v>
          </cell>
          <cell r="D505" t="str">
            <v>GB</v>
          </cell>
          <cell r="E505" t="str">
            <v>U1</v>
          </cell>
          <cell r="F505" t="str">
            <v>GBP</v>
          </cell>
          <cell r="G505" t="str">
            <v>Group</v>
          </cell>
        </row>
        <row r="506">
          <cell r="A506" t="str">
            <v>A0896</v>
          </cell>
          <cell r="B506" t="str">
            <v>3i Group Consolidation Journals</v>
          </cell>
          <cell r="D506" t="str">
            <v>GB</v>
          </cell>
          <cell r="E506" t="str">
            <v>U1</v>
          </cell>
          <cell r="F506" t="str">
            <v>GBP</v>
          </cell>
          <cell r="G506" t="str">
            <v>Group</v>
          </cell>
        </row>
        <row r="507">
          <cell r="A507" t="str">
            <v>A0897</v>
          </cell>
          <cell r="B507" t="str">
            <v>3i Holdings Consolidation Journals</v>
          </cell>
          <cell r="D507" t="str">
            <v>GB</v>
          </cell>
          <cell r="E507" t="str">
            <v>U1</v>
          </cell>
          <cell r="F507" t="str">
            <v>GBP</v>
          </cell>
          <cell r="G507" t="str">
            <v>Group</v>
          </cell>
        </row>
        <row r="508">
          <cell r="A508" t="str">
            <v>A0898</v>
          </cell>
          <cell r="B508" t="str">
            <v>Tech Consolidation Company</v>
          </cell>
          <cell r="D508" t="str">
            <v>GB</v>
          </cell>
          <cell r="E508" t="str">
            <v>U2</v>
          </cell>
          <cell r="F508" t="str">
            <v>EUR</v>
          </cell>
          <cell r="G508" t="str">
            <v>Group</v>
          </cell>
        </row>
        <row r="509">
          <cell r="A509" t="str">
            <v>0902</v>
          </cell>
          <cell r="B509" t="str">
            <v>3i Group Pension Plan</v>
          </cell>
          <cell r="D509" t="str">
            <v>GB</v>
          </cell>
          <cell r="E509" t="str">
            <v>N6</v>
          </cell>
          <cell r="F509" t="str">
            <v>GBP</v>
          </cell>
          <cell r="G509" t="str">
            <v>Non-Group</v>
          </cell>
        </row>
        <row r="510">
          <cell r="A510" t="str">
            <v>0907</v>
          </cell>
          <cell r="B510" t="str">
            <v>3i BIT</v>
          </cell>
          <cell r="D510" t="str">
            <v>GB</v>
          </cell>
          <cell r="E510" t="str">
            <v>N4</v>
          </cell>
          <cell r="F510" t="str">
            <v>GBP</v>
          </cell>
          <cell r="G510" t="str">
            <v>Non-Group</v>
          </cell>
        </row>
        <row r="511">
          <cell r="A511" t="str">
            <v>0920</v>
          </cell>
          <cell r="B511" t="str">
            <v>3i 94 LMBO Plan</v>
          </cell>
          <cell r="D511" t="str">
            <v>GB</v>
          </cell>
          <cell r="E511" t="str">
            <v>N4</v>
          </cell>
          <cell r="F511" t="str">
            <v>GBP</v>
          </cell>
          <cell r="G511" t="str">
            <v>Non-Group</v>
          </cell>
        </row>
        <row r="512">
          <cell r="A512" t="str">
            <v>0921</v>
          </cell>
          <cell r="B512" t="str">
            <v>3i UK Investment Partner</v>
          </cell>
          <cell r="D512" t="str">
            <v>GB</v>
          </cell>
          <cell r="E512" t="str">
            <v>N4</v>
          </cell>
          <cell r="F512" t="str">
            <v>GBP</v>
          </cell>
          <cell r="G512" t="str">
            <v>Non-Group</v>
          </cell>
        </row>
        <row r="513">
          <cell r="A513" t="str">
            <v>0922</v>
          </cell>
          <cell r="B513" t="str">
            <v>3i Smaller MBO Plan - new (may change name)</v>
          </cell>
          <cell r="D513" t="str">
            <v>GB</v>
          </cell>
          <cell r="E513" t="str">
            <v>N4</v>
          </cell>
          <cell r="F513" t="str">
            <v>GBP</v>
          </cell>
          <cell r="G513" t="str">
            <v>Non-Group</v>
          </cell>
        </row>
        <row r="514">
          <cell r="A514" t="str">
            <v>0923</v>
          </cell>
          <cell r="B514" t="str">
            <v>3i NPM Smaller MBO PLan</v>
          </cell>
          <cell r="D514" t="str">
            <v>GB</v>
          </cell>
          <cell r="E514" t="str">
            <v>N4</v>
          </cell>
          <cell r="F514" t="str">
            <v>GBP</v>
          </cell>
          <cell r="G514" t="str">
            <v>Non-Group</v>
          </cell>
        </row>
        <row r="515">
          <cell r="A515" t="str">
            <v>0924</v>
          </cell>
          <cell r="B515" t="str">
            <v>3i Parallel Ventures LP</v>
          </cell>
          <cell r="D515" t="str">
            <v>GB</v>
          </cell>
          <cell r="E515" t="str">
            <v>N4</v>
          </cell>
          <cell r="F515" t="str">
            <v>GBP</v>
          </cell>
          <cell r="G515" t="str">
            <v>Non-Group</v>
          </cell>
        </row>
        <row r="516">
          <cell r="A516" t="str">
            <v>0925</v>
          </cell>
          <cell r="B516" t="str">
            <v>3i UKIP II LP</v>
          </cell>
          <cell r="D516" t="str">
            <v>GB</v>
          </cell>
          <cell r="E516" t="str">
            <v>N4</v>
          </cell>
          <cell r="F516" t="str">
            <v>GBP</v>
          </cell>
          <cell r="G516" t="str">
            <v>Non-Group</v>
          </cell>
        </row>
        <row r="517">
          <cell r="A517" t="str">
            <v>0926</v>
          </cell>
          <cell r="B517" t="str">
            <v>PV No 2 Co-investment Plan</v>
          </cell>
          <cell r="D517" t="str">
            <v>GB</v>
          </cell>
          <cell r="E517" t="str">
            <v>N4</v>
          </cell>
          <cell r="F517" t="str">
            <v>GBP</v>
          </cell>
          <cell r="G517" t="str">
            <v>Non-Group</v>
          </cell>
        </row>
        <row r="518">
          <cell r="A518" t="str">
            <v>0929</v>
          </cell>
          <cell r="B518" t="str">
            <v>3i Group Client Funds</v>
          </cell>
          <cell r="D518" t="str">
            <v>GB</v>
          </cell>
          <cell r="E518" t="str">
            <v>N4</v>
          </cell>
          <cell r="F518" t="str">
            <v>GBP</v>
          </cell>
          <cell r="G518" t="str">
            <v>Non-Group</v>
          </cell>
        </row>
        <row r="519">
          <cell r="A519" t="str">
            <v>0930</v>
          </cell>
          <cell r="B519" t="str">
            <v>3i US Growth Healthcare Fund 2008 LP</v>
          </cell>
          <cell r="D519" t="str">
            <v>GB</v>
          </cell>
          <cell r="E519" t="str">
            <v>N7</v>
          </cell>
          <cell r="F519" t="str">
            <v>USD</v>
          </cell>
          <cell r="G519" t="str">
            <v>Non-Group</v>
          </cell>
        </row>
        <row r="520">
          <cell r="A520" t="str">
            <v>0931</v>
          </cell>
          <cell r="B520" t="str">
            <v>3i Delphi Cooperatief B.A.</v>
          </cell>
          <cell r="D520" t="str">
            <v>GB</v>
          </cell>
          <cell r="E520" t="str">
            <v>N5</v>
          </cell>
          <cell r="F520" t="str">
            <v>USD</v>
          </cell>
          <cell r="G520" t="str">
            <v>Non-Group</v>
          </cell>
        </row>
        <row r="521">
          <cell r="A521" t="str">
            <v>0940</v>
          </cell>
          <cell r="B521" t="str">
            <v>Strategic European Technologie</v>
          </cell>
          <cell r="D521" t="str">
            <v>GB</v>
          </cell>
          <cell r="E521" t="str">
            <v>N2</v>
          </cell>
          <cell r="F521" t="str">
            <v>EUR</v>
          </cell>
          <cell r="G521" t="str">
            <v>Non-Group</v>
          </cell>
        </row>
        <row r="522">
          <cell r="A522" t="str">
            <v>0941</v>
          </cell>
          <cell r="B522" t="str">
            <v>Advanced European Technologies</v>
          </cell>
          <cell r="D522" t="str">
            <v>GB</v>
          </cell>
          <cell r="E522" t="str">
            <v>N2</v>
          </cell>
          <cell r="F522" t="str">
            <v>EUR</v>
          </cell>
          <cell r="G522" t="str">
            <v>Non-Group</v>
          </cell>
        </row>
        <row r="523">
          <cell r="A523" t="str">
            <v>0942</v>
          </cell>
          <cell r="B523" t="str">
            <v>European Technologie Holdings</v>
          </cell>
          <cell r="D523" t="str">
            <v>GB</v>
          </cell>
          <cell r="E523" t="str">
            <v>N2</v>
          </cell>
          <cell r="F523" t="str">
            <v>EUR</v>
          </cell>
          <cell r="G523" t="str">
            <v>Non-Group</v>
          </cell>
        </row>
        <row r="524">
          <cell r="A524" t="str">
            <v>0960</v>
          </cell>
          <cell r="B524" t="str">
            <v>3i Europe Investment Partner No1</v>
          </cell>
          <cell r="D524" t="str">
            <v>GB</v>
          </cell>
          <cell r="E524" t="str">
            <v>N1</v>
          </cell>
          <cell r="F524" t="str">
            <v>EUR</v>
          </cell>
          <cell r="G524" t="str">
            <v>Non-Group</v>
          </cell>
        </row>
        <row r="525">
          <cell r="A525" t="str">
            <v>0961</v>
          </cell>
          <cell r="B525" t="str">
            <v>3i Europe Investment Partner No2</v>
          </cell>
          <cell r="D525" t="str">
            <v>GB</v>
          </cell>
          <cell r="E525" t="str">
            <v>N1</v>
          </cell>
          <cell r="F525" t="str">
            <v>EUR</v>
          </cell>
          <cell r="G525" t="str">
            <v>Non-Group</v>
          </cell>
        </row>
        <row r="526">
          <cell r="A526" t="str">
            <v>0971</v>
          </cell>
          <cell r="B526" t="str">
            <v>3i Europartners II LP</v>
          </cell>
          <cell r="D526" t="str">
            <v>GB</v>
          </cell>
          <cell r="E526" t="str">
            <v>N1</v>
          </cell>
          <cell r="F526" t="str">
            <v>EUR</v>
          </cell>
          <cell r="G526" t="str">
            <v>Non-Group</v>
          </cell>
        </row>
        <row r="527">
          <cell r="A527" t="str">
            <v>0972</v>
          </cell>
          <cell r="B527" t="str">
            <v>3i Europartners II FCPR</v>
          </cell>
          <cell r="D527" t="str">
            <v>FR</v>
          </cell>
          <cell r="E527" t="str">
            <v>F3</v>
          </cell>
          <cell r="F527" t="str">
            <v>EUR</v>
          </cell>
          <cell r="G527" t="str">
            <v>Non-Group</v>
          </cell>
        </row>
        <row r="528">
          <cell r="A528" t="str">
            <v>0973</v>
          </cell>
          <cell r="B528" t="str">
            <v>The Second Waterloo Unit Trust</v>
          </cell>
          <cell r="D528" t="str">
            <v>GB</v>
          </cell>
          <cell r="E528" t="str">
            <v>N1</v>
          </cell>
          <cell r="F528" t="str">
            <v>EUR</v>
          </cell>
          <cell r="G528" t="str">
            <v>Non-Group</v>
          </cell>
        </row>
        <row r="529">
          <cell r="A529" t="str">
            <v>0974</v>
          </cell>
          <cell r="B529" t="str">
            <v>3i Europartners III A LP</v>
          </cell>
          <cell r="D529" t="str">
            <v>GB</v>
          </cell>
          <cell r="E529" t="str">
            <v>N1</v>
          </cell>
          <cell r="F529" t="str">
            <v>EUR</v>
          </cell>
          <cell r="G529" t="str">
            <v>Non-Group</v>
          </cell>
        </row>
        <row r="530">
          <cell r="A530" t="str">
            <v>0975</v>
          </cell>
          <cell r="B530" t="str">
            <v>3i Europartners III B LP</v>
          </cell>
          <cell r="D530" t="str">
            <v>GB</v>
          </cell>
          <cell r="E530" t="str">
            <v>N1</v>
          </cell>
          <cell r="F530" t="str">
            <v>EUR</v>
          </cell>
          <cell r="G530" t="str">
            <v>Non-Group</v>
          </cell>
        </row>
        <row r="531">
          <cell r="A531" t="str">
            <v>0976</v>
          </cell>
          <cell r="B531" t="str">
            <v>3i Europartners III FCPR</v>
          </cell>
          <cell r="D531" t="str">
            <v>FR</v>
          </cell>
          <cell r="E531" t="str">
            <v>F3</v>
          </cell>
          <cell r="F531" t="str">
            <v>EUR</v>
          </cell>
          <cell r="G531" t="str">
            <v>Non-Group</v>
          </cell>
        </row>
        <row r="532">
          <cell r="A532" t="str">
            <v>0977</v>
          </cell>
          <cell r="B532" t="str">
            <v>3i Asia Pacific Technology LP</v>
          </cell>
          <cell r="D532" t="str">
            <v>GB</v>
          </cell>
          <cell r="E532" t="str">
            <v>N5</v>
          </cell>
          <cell r="F532" t="str">
            <v>USD</v>
          </cell>
          <cell r="G532" t="str">
            <v>Non-Group</v>
          </cell>
        </row>
        <row r="533">
          <cell r="A533" t="str">
            <v>0979</v>
          </cell>
          <cell r="B533" t="str">
            <v>Imax Holdings</v>
          </cell>
          <cell r="D533" t="str">
            <v>GB</v>
          </cell>
          <cell r="E533" t="str">
            <v>N1</v>
          </cell>
          <cell r="F533" t="str">
            <v>EUR</v>
          </cell>
          <cell r="G533" t="str">
            <v>Non-Group</v>
          </cell>
        </row>
        <row r="534">
          <cell r="A534" t="str">
            <v>0980</v>
          </cell>
          <cell r="B534" t="str">
            <v>Meadsbay Holdings NV</v>
          </cell>
          <cell r="D534" t="str">
            <v>GB</v>
          </cell>
          <cell r="E534" t="str">
            <v>N1</v>
          </cell>
          <cell r="F534" t="str">
            <v>EUR</v>
          </cell>
          <cell r="G534" t="str">
            <v>Non-Group</v>
          </cell>
        </row>
        <row r="535">
          <cell r="A535" t="str">
            <v>0981</v>
          </cell>
          <cell r="B535" t="str">
            <v>Issue Investments NV</v>
          </cell>
          <cell r="D535" t="str">
            <v>GB</v>
          </cell>
          <cell r="E535" t="str">
            <v>N1</v>
          </cell>
          <cell r="F535" t="str">
            <v>EUR</v>
          </cell>
          <cell r="G535" t="str">
            <v>Non-Group</v>
          </cell>
        </row>
        <row r="536">
          <cell r="A536" t="str">
            <v>0982</v>
          </cell>
          <cell r="B536" t="str">
            <v>Consol Co Eurofund 2</v>
          </cell>
          <cell r="D536" t="str">
            <v>GB</v>
          </cell>
          <cell r="E536" t="str">
            <v>N1</v>
          </cell>
          <cell r="F536" t="str">
            <v>EUR</v>
          </cell>
          <cell r="G536" t="str">
            <v>Non-Group</v>
          </cell>
        </row>
        <row r="537">
          <cell r="A537" t="str">
            <v>0983</v>
          </cell>
          <cell r="B537" t="str">
            <v>Consol Co Eurofund 3</v>
          </cell>
          <cell r="D537" t="str">
            <v>GB</v>
          </cell>
          <cell r="E537" t="str">
            <v>N1</v>
          </cell>
          <cell r="F537" t="str">
            <v>EUR</v>
          </cell>
          <cell r="G537" t="str">
            <v>Non-Group</v>
          </cell>
        </row>
        <row r="538">
          <cell r="A538" t="str">
            <v>0984</v>
          </cell>
          <cell r="B538" t="str">
            <v>Cheirodon International NV</v>
          </cell>
          <cell r="D538" t="str">
            <v>GB</v>
          </cell>
          <cell r="E538" t="str">
            <v>N1</v>
          </cell>
          <cell r="F538" t="str">
            <v>EUR</v>
          </cell>
          <cell r="G538" t="str">
            <v>Non-Group</v>
          </cell>
        </row>
        <row r="539">
          <cell r="A539" t="str">
            <v>0985</v>
          </cell>
          <cell r="B539" t="str">
            <v>Forenvia Venture I Ky</v>
          </cell>
          <cell r="D539" t="str">
            <v>GB</v>
          </cell>
          <cell r="E539" t="str">
            <v>N1</v>
          </cell>
          <cell r="F539" t="str">
            <v>EUR</v>
          </cell>
          <cell r="G539" t="str">
            <v>Non-Group</v>
          </cell>
        </row>
        <row r="540">
          <cell r="A540" t="str">
            <v>0986</v>
          </cell>
          <cell r="B540" t="str">
            <v>Telecomia Venture I Ky</v>
          </cell>
          <cell r="D540" t="str">
            <v>GB</v>
          </cell>
          <cell r="E540" t="str">
            <v>N1</v>
          </cell>
          <cell r="F540" t="str">
            <v>EUR</v>
          </cell>
          <cell r="G540" t="str">
            <v>Non-Group</v>
          </cell>
        </row>
        <row r="541">
          <cell r="A541" t="str">
            <v>0987</v>
          </cell>
          <cell r="B541" t="str">
            <v>Start fund of Kera Oy</v>
          </cell>
          <cell r="D541" t="str">
            <v>GB</v>
          </cell>
          <cell r="E541" t="str">
            <v>N1</v>
          </cell>
          <cell r="F541" t="str">
            <v>EUR</v>
          </cell>
          <cell r="G541" t="str">
            <v>Non-Group</v>
          </cell>
        </row>
        <row r="542">
          <cell r="A542" t="str">
            <v>0988</v>
          </cell>
          <cell r="B542" t="str">
            <v>SFK 99 Rahasto Ky</v>
          </cell>
          <cell r="D542" t="str">
            <v>GB</v>
          </cell>
          <cell r="E542" t="str">
            <v>N1</v>
          </cell>
          <cell r="F542" t="str">
            <v>EUR</v>
          </cell>
          <cell r="G542" t="str">
            <v>Non-Group</v>
          </cell>
        </row>
        <row r="543">
          <cell r="A543" t="str">
            <v>0990</v>
          </cell>
          <cell r="B543" t="str">
            <v>Kolisten NV</v>
          </cell>
          <cell r="D543" t="str">
            <v>GB</v>
          </cell>
          <cell r="E543" t="str">
            <v>N1</v>
          </cell>
          <cell r="F543" t="str">
            <v>EUR</v>
          </cell>
          <cell r="G543" t="str">
            <v>Non-Group</v>
          </cell>
        </row>
        <row r="544">
          <cell r="A544" t="str">
            <v>0991</v>
          </cell>
          <cell r="B544" t="str">
            <v>Foretagskapital Kompanjonfond KB</v>
          </cell>
          <cell r="D544" t="str">
            <v>GB</v>
          </cell>
          <cell r="E544" t="str">
            <v>N1</v>
          </cell>
          <cell r="F544" t="str">
            <v>EUR</v>
          </cell>
          <cell r="G544" t="str">
            <v>Non-Group</v>
          </cell>
        </row>
        <row r="545">
          <cell r="A545" t="str">
            <v>0992</v>
          </cell>
          <cell r="B545" t="str">
            <v>UTT Antilles NV</v>
          </cell>
          <cell r="D545" t="str">
            <v>GB</v>
          </cell>
          <cell r="E545" t="str">
            <v>N1</v>
          </cell>
          <cell r="F545" t="str">
            <v>EUR</v>
          </cell>
          <cell r="G545" t="str">
            <v>Non-Group</v>
          </cell>
        </row>
        <row r="546">
          <cell r="A546" t="str">
            <v>0993</v>
          </cell>
          <cell r="B546" t="str">
            <v>De Telefoongids Holdings</v>
          </cell>
          <cell r="D546" t="str">
            <v>GB</v>
          </cell>
          <cell r="E546" t="str">
            <v>N1</v>
          </cell>
          <cell r="F546" t="str">
            <v>EUR</v>
          </cell>
          <cell r="G546" t="str">
            <v>Non-Group</v>
          </cell>
        </row>
        <row r="547">
          <cell r="A547" t="str">
            <v>1000</v>
          </cell>
          <cell r="B547" t="str">
            <v>3i Europartner IVA LP</v>
          </cell>
          <cell r="D547" t="str">
            <v>GB</v>
          </cell>
          <cell r="E547" t="str">
            <v>N1</v>
          </cell>
          <cell r="F547" t="str">
            <v>EUR</v>
          </cell>
          <cell r="G547" t="str">
            <v>Non-Group</v>
          </cell>
        </row>
        <row r="548">
          <cell r="A548" t="str">
            <v>1001</v>
          </cell>
          <cell r="B548" t="str">
            <v>3i Europartner IVB LP</v>
          </cell>
          <cell r="D548" t="str">
            <v>GB</v>
          </cell>
          <cell r="E548" t="str">
            <v>N1</v>
          </cell>
          <cell r="F548" t="str">
            <v>EUR</v>
          </cell>
          <cell r="G548" t="str">
            <v>Non-Group</v>
          </cell>
        </row>
        <row r="549">
          <cell r="A549" t="str">
            <v>1002</v>
          </cell>
          <cell r="B549" t="str">
            <v>3i Europartner IVC LP</v>
          </cell>
          <cell r="D549" t="str">
            <v>GB</v>
          </cell>
          <cell r="E549" t="str">
            <v>N1</v>
          </cell>
          <cell r="F549" t="str">
            <v>EUR</v>
          </cell>
          <cell r="G549" t="str">
            <v>Non-Group</v>
          </cell>
        </row>
        <row r="550">
          <cell r="A550" t="str">
            <v>1003</v>
          </cell>
          <cell r="B550" t="str">
            <v>3i Europartner IVD LP</v>
          </cell>
          <cell r="D550" t="str">
            <v>GB</v>
          </cell>
          <cell r="E550" t="str">
            <v>N4</v>
          </cell>
          <cell r="F550" t="str">
            <v>GBP</v>
          </cell>
          <cell r="G550" t="str">
            <v>Non-Group</v>
          </cell>
        </row>
        <row r="551">
          <cell r="A551" t="str">
            <v>1004</v>
          </cell>
          <cell r="B551" t="str">
            <v>3i Europartner IVK LP</v>
          </cell>
          <cell r="D551" t="str">
            <v>GB</v>
          </cell>
          <cell r="E551" t="str">
            <v>N1</v>
          </cell>
          <cell r="F551" t="str">
            <v>EUR</v>
          </cell>
          <cell r="G551" t="str">
            <v>Non-Group</v>
          </cell>
        </row>
        <row r="552">
          <cell r="A552" t="str">
            <v>1010</v>
          </cell>
          <cell r="B552" t="str">
            <v>3i Europartners IVA FCPR</v>
          </cell>
          <cell r="D552" t="str">
            <v>FR</v>
          </cell>
          <cell r="E552" t="str">
            <v>F3</v>
          </cell>
          <cell r="F552" t="str">
            <v>EUR</v>
          </cell>
          <cell r="G552" t="str">
            <v>Non-Group</v>
          </cell>
        </row>
        <row r="553">
          <cell r="A553" t="str">
            <v>1011</v>
          </cell>
          <cell r="B553" t="str">
            <v>3i Europartners IV BCK FCPR</v>
          </cell>
          <cell r="D553" t="str">
            <v>FR</v>
          </cell>
          <cell r="E553" t="str">
            <v>F3</v>
          </cell>
          <cell r="F553" t="str">
            <v>EUR</v>
          </cell>
          <cell r="G553" t="str">
            <v>Non-Group</v>
          </cell>
        </row>
        <row r="554">
          <cell r="A554" t="str">
            <v>1012</v>
          </cell>
          <cell r="B554" t="str">
            <v>FCPR Iva Consolidation Company</v>
          </cell>
          <cell r="D554" t="str">
            <v>GB</v>
          </cell>
          <cell r="E554" t="str">
            <v>N1</v>
          </cell>
          <cell r="F554" t="str">
            <v>EUR</v>
          </cell>
          <cell r="G554" t="str">
            <v>Non-Group</v>
          </cell>
        </row>
        <row r="555">
          <cell r="A555" t="str">
            <v>1013</v>
          </cell>
          <cell r="B555" t="str">
            <v>FCPR Ivb Consolidation Company</v>
          </cell>
          <cell r="D555" t="str">
            <v>GB</v>
          </cell>
          <cell r="E555" t="str">
            <v>N1</v>
          </cell>
          <cell r="F555" t="str">
            <v>EUR</v>
          </cell>
          <cell r="G555" t="str">
            <v>Non-Group</v>
          </cell>
        </row>
        <row r="556">
          <cell r="A556" t="str">
            <v>1014</v>
          </cell>
          <cell r="B556" t="str">
            <v>3i Eurofund IV Italian Fund OICR</v>
          </cell>
          <cell r="D556" t="str">
            <v>GB</v>
          </cell>
          <cell r="E556" t="str">
            <v>N1</v>
          </cell>
          <cell r="F556" t="str">
            <v>EUR</v>
          </cell>
          <cell r="G556" t="str">
            <v>Non-Group</v>
          </cell>
        </row>
        <row r="557">
          <cell r="A557" t="str">
            <v>1015</v>
          </cell>
          <cell r="B557" t="str">
            <v>3i La Sirena (a) Holdings SARL</v>
          </cell>
          <cell r="D557" t="str">
            <v>GB</v>
          </cell>
          <cell r="E557" t="str">
            <v>N1</v>
          </cell>
          <cell r="F557" t="str">
            <v>EUR</v>
          </cell>
          <cell r="G557" t="str">
            <v>Non-Group</v>
          </cell>
        </row>
        <row r="558">
          <cell r="A558" t="str">
            <v>1016</v>
          </cell>
          <cell r="B558" t="str">
            <v>3i La Sirena (b&amp;c) Holdings SARL</v>
          </cell>
          <cell r="D558" t="str">
            <v>GB</v>
          </cell>
          <cell r="E558" t="str">
            <v>N1</v>
          </cell>
          <cell r="F558" t="str">
            <v>EUR</v>
          </cell>
          <cell r="G558" t="str">
            <v>Non-Group</v>
          </cell>
        </row>
        <row r="559">
          <cell r="A559" t="str">
            <v>1017</v>
          </cell>
          <cell r="B559" t="str">
            <v>3i Panreac Holdings SARL</v>
          </cell>
          <cell r="D559" t="str">
            <v>GB</v>
          </cell>
          <cell r="E559" t="str">
            <v>N1</v>
          </cell>
          <cell r="F559" t="str">
            <v>EUR</v>
          </cell>
          <cell r="G559" t="str">
            <v>Non-Group</v>
          </cell>
        </row>
        <row r="560">
          <cell r="A560" t="str">
            <v>1018</v>
          </cell>
          <cell r="B560" t="str">
            <v>3i Eurofund V Italian Fund OICR</v>
          </cell>
          <cell r="D560" t="str">
            <v>GB</v>
          </cell>
          <cell r="E560" t="str">
            <v>N1</v>
          </cell>
          <cell r="F560" t="str">
            <v>EUR</v>
          </cell>
          <cell r="G560" t="str">
            <v>Non-Group</v>
          </cell>
        </row>
        <row r="561">
          <cell r="A561" t="str">
            <v>1020</v>
          </cell>
          <cell r="B561" t="str">
            <v>Fresco Antilles (EF4A) NV</v>
          </cell>
          <cell r="D561" t="str">
            <v>GB</v>
          </cell>
          <cell r="E561" t="str">
            <v>N1</v>
          </cell>
          <cell r="F561" t="str">
            <v>EUR</v>
          </cell>
          <cell r="G561" t="str">
            <v>Non-Group</v>
          </cell>
        </row>
        <row r="562">
          <cell r="A562" t="str">
            <v>1021</v>
          </cell>
          <cell r="B562" t="str">
            <v>Fresco Antilles NV</v>
          </cell>
          <cell r="D562" t="str">
            <v>GB</v>
          </cell>
          <cell r="E562" t="str">
            <v>N1</v>
          </cell>
          <cell r="F562" t="str">
            <v>EUR</v>
          </cell>
          <cell r="G562" t="str">
            <v>Non-Group</v>
          </cell>
        </row>
        <row r="563">
          <cell r="A563" t="str">
            <v>1022</v>
          </cell>
          <cell r="B563" t="str">
            <v>HYVA Antiless (4A) NV</v>
          </cell>
          <cell r="D563" t="str">
            <v>GB</v>
          </cell>
          <cell r="E563" t="str">
            <v>N1</v>
          </cell>
          <cell r="F563" t="str">
            <v>EUR</v>
          </cell>
          <cell r="G563" t="str">
            <v>Non-Group</v>
          </cell>
        </row>
        <row r="564">
          <cell r="A564" t="str">
            <v>1023</v>
          </cell>
          <cell r="B564" t="str">
            <v>HYVA Antiless (4B) NV</v>
          </cell>
          <cell r="D564" t="str">
            <v>GB</v>
          </cell>
          <cell r="E564" t="str">
            <v>N1</v>
          </cell>
          <cell r="F564" t="str">
            <v>EUR</v>
          </cell>
          <cell r="G564" t="str">
            <v>Non-Group</v>
          </cell>
        </row>
        <row r="565">
          <cell r="A565" t="str">
            <v>1024</v>
          </cell>
          <cell r="B565" t="str">
            <v>Daalderop Investment N.V.</v>
          </cell>
          <cell r="D565" t="str">
            <v>GB</v>
          </cell>
          <cell r="E565" t="str">
            <v>N1</v>
          </cell>
          <cell r="F565" t="str">
            <v>EUR</v>
          </cell>
          <cell r="G565" t="str">
            <v>Non-Group</v>
          </cell>
        </row>
        <row r="566">
          <cell r="A566" t="str">
            <v>1025</v>
          </cell>
          <cell r="B566" t="str">
            <v>APV (Gebomsa) S.a.r.l.</v>
          </cell>
          <cell r="D566" t="str">
            <v>GB</v>
          </cell>
          <cell r="E566" t="str">
            <v>N1</v>
          </cell>
          <cell r="F566" t="str">
            <v>EUR</v>
          </cell>
          <cell r="G566" t="str">
            <v>Non-Group</v>
          </cell>
        </row>
        <row r="567">
          <cell r="A567" t="str">
            <v>1026</v>
          </cell>
          <cell r="B567" t="str">
            <v>3i Gamesa (a) Holdings Sarl</v>
          </cell>
          <cell r="D567" t="str">
            <v>GB</v>
          </cell>
          <cell r="E567" t="str">
            <v>N1</v>
          </cell>
          <cell r="F567" t="str">
            <v>EUR</v>
          </cell>
          <cell r="G567" t="str">
            <v>Non-Group</v>
          </cell>
        </row>
        <row r="568">
          <cell r="A568" t="str">
            <v>1027</v>
          </cell>
          <cell r="B568" t="str">
            <v>3i Gamesa (b &amp; c) Holdings SarL</v>
          </cell>
          <cell r="D568" t="str">
            <v>GB</v>
          </cell>
          <cell r="E568" t="str">
            <v>N1</v>
          </cell>
          <cell r="F568" t="str">
            <v>EUR</v>
          </cell>
          <cell r="G568" t="str">
            <v>Non-Group</v>
          </cell>
        </row>
        <row r="569">
          <cell r="A569" t="str">
            <v>1028</v>
          </cell>
          <cell r="B569" t="str">
            <v>3i Europartners Va LP</v>
          </cell>
          <cell r="D569" t="str">
            <v>GB</v>
          </cell>
          <cell r="E569" t="str">
            <v>N1</v>
          </cell>
          <cell r="F569" t="str">
            <v>EUR</v>
          </cell>
          <cell r="G569" t="str">
            <v>Non-Group</v>
          </cell>
        </row>
        <row r="570">
          <cell r="A570" t="str">
            <v>1029</v>
          </cell>
          <cell r="B570" t="str">
            <v>3i Europartners Vb LP</v>
          </cell>
          <cell r="D570" t="str">
            <v>GB</v>
          </cell>
          <cell r="E570" t="str">
            <v>N1</v>
          </cell>
          <cell r="F570" t="str">
            <v>EUR</v>
          </cell>
          <cell r="G570" t="str">
            <v>Non-Group</v>
          </cell>
        </row>
        <row r="571">
          <cell r="A571" t="str">
            <v>1031</v>
          </cell>
          <cell r="B571" t="str">
            <v>FCPR 3i Europartners V A</v>
          </cell>
          <cell r="D571" t="str">
            <v>FR</v>
          </cell>
          <cell r="E571" t="str">
            <v>F3</v>
          </cell>
          <cell r="F571" t="str">
            <v>EUR</v>
          </cell>
          <cell r="G571" t="str">
            <v>Non-Group</v>
          </cell>
        </row>
        <row r="572">
          <cell r="A572" t="str">
            <v>1032</v>
          </cell>
          <cell r="B572" t="str">
            <v>FCPR 3i Europartners V B</v>
          </cell>
          <cell r="D572" t="str">
            <v>FR</v>
          </cell>
          <cell r="E572" t="str">
            <v>F3</v>
          </cell>
          <cell r="F572" t="str">
            <v>EUR</v>
          </cell>
          <cell r="G572" t="str">
            <v>Non-Group</v>
          </cell>
        </row>
        <row r="573">
          <cell r="A573" t="str">
            <v>1033</v>
          </cell>
          <cell r="B573" t="str">
            <v>3i Strategic Road Investments DBP 1 Ltd</v>
          </cell>
          <cell r="D573" t="str">
            <v>GB</v>
          </cell>
          <cell r="E573" t="str">
            <v>N5</v>
          </cell>
          <cell r="F573" t="str">
            <v>USD</v>
          </cell>
          <cell r="G573" t="str">
            <v>Non-Group</v>
          </cell>
        </row>
        <row r="574">
          <cell r="A574" t="str">
            <v>1034</v>
          </cell>
          <cell r="B574" t="str">
            <v>3i India Infrastrcuture Fund C LP</v>
          </cell>
          <cell r="D574" t="str">
            <v>GB</v>
          </cell>
          <cell r="E574" t="str">
            <v>N5</v>
          </cell>
          <cell r="F574" t="str">
            <v>USD</v>
          </cell>
          <cell r="G574" t="str">
            <v>Non-Group</v>
          </cell>
        </row>
        <row r="575">
          <cell r="A575" t="str">
            <v>1035</v>
          </cell>
          <cell r="B575" t="str">
            <v>3i India Infrastructure Fund D LP</v>
          </cell>
          <cell r="D575" t="str">
            <v>GB</v>
          </cell>
          <cell r="E575" t="str">
            <v>N5</v>
          </cell>
          <cell r="F575" t="str">
            <v>USD</v>
          </cell>
          <cell r="G575" t="str">
            <v>Non-Group</v>
          </cell>
        </row>
        <row r="576">
          <cell r="A576" t="str">
            <v>1036</v>
          </cell>
          <cell r="B576" t="str">
            <v>3i Media 08-10 LP</v>
          </cell>
          <cell r="D576" t="str">
            <v>GB</v>
          </cell>
          <cell r="E576" t="str">
            <v>N2</v>
          </cell>
          <cell r="F576" t="str">
            <v>EUR</v>
          </cell>
          <cell r="G576" t="str">
            <v>Non-Group</v>
          </cell>
        </row>
        <row r="577">
          <cell r="A577" t="str">
            <v>1037</v>
          </cell>
          <cell r="B577" t="str">
            <v>Buyouts C&amp;C 2010A LP</v>
          </cell>
          <cell r="D577" t="str">
            <v>GB</v>
          </cell>
          <cell r="E577" t="str">
            <v>N1</v>
          </cell>
          <cell r="F577" t="str">
            <v>EUR</v>
          </cell>
          <cell r="G577" t="str">
            <v>Non-Group</v>
          </cell>
        </row>
        <row r="578">
          <cell r="A578" t="str">
            <v>1038</v>
          </cell>
          <cell r="B578" t="str">
            <v>Buyouts C&amp;C 2010B LP</v>
          </cell>
          <cell r="D578" t="str">
            <v>GB</v>
          </cell>
          <cell r="E578" t="str">
            <v>N1</v>
          </cell>
          <cell r="F578" t="str">
            <v>EUR</v>
          </cell>
          <cell r="G578" t="str">
            <v>Non-Group</v>
          </cell>
        </row>
        <row r="579">
          <cell r="A579" t="str">
            <v>1039</v>
          </cell>
          <cell r="B579" t="str">
            <v>Buyouts C&amp;C 2010C LP</v>
          </cell>
          <cell r="D579" t="str">
            <v>GB</v>
          </cell>
          <cell r="E579" t="str">
            <v>N1</v>
          </cell>
          <cell r="F579" t="str">
            <v>EUR</v>
          </cell>
          <cell r="G579" t="str">
            <v>Non-Group</v>
          </cell>
        </row>
        <row r="580">
          <cell r="A580" t="str">
            <v>1040</v>
          </cell>
          <cell r="B580" t="str">
            <v>Buyouts CCC 2010 LP</v>
          </cell>
          <cell r="D580" t="str">
            <v>GB</v>
          </cell>
          <cell r="E580" t="str">
            <v>N1</v>
          </cell>
          <cell r="F580" t="str">
            <v>EUR</v>
          </cell>
          <cell r="G580" t="str">
            <v>Non-Group</v>
          </cell>
        </row>
        <row r="581">
          <cell r="A581" t="str">
            <v>1041</v>
          </cell>
          <cell r="B581" t="str">
            <v>Growth C&amp;C 2010 LP</v>
          </cell>
          <cell r="D581" t="str">
            <v>GB</v>
          </cell>
          <cell r="E581" t="str">
            <v>N1</v>
          </cell>
          <cell r="F581" t="str">
            <v>EUR</v>
          </cell>
          <cell r="G581" t="str">
            <v>Non-Group</v>
          </cell>
        </row>
        <row r="582">
          <cell r="A582" t="str">
            <v>1042</v>
          </cell>
          <cell r="B582" t="str">
            <v>Growth CCC 2010 Ltd</v>
          </cell>
          <cell r="D582" t="str">
            <v>GB</v>
          </cell>
          <cell r="E582" t="str">
            <v>N1</v>
          </cell>
          <cell r="F582" t="str">
            <v>EUR</v>
          </cell>
          <cell r="G582" t="str">
            <v>Non-Group</v>
          </cell>
        </row>
        <row r="583">
          <cell r="A583" t="str">
            <v>1043</v>
          </cell>
          <cell r="B583" t="str">
            <v>The 2010 Carry Trust</v>
          </cell>
          <cell r="D583" t="str">
            <v>GB</v>
          </cell>
          <cell r="E583" t="str">
            <v>N1</v>
          </cell>
          <cell r="F583" t="str">
            <v>EUR</v>
          </cell>
          <cell r="G583" t="str">
            <v>Non-Group</v>
          </cell>
        </row>
        <row r="584">
          <cell r="A584" t="str">
            <v>1044</v>
          </cell>
          <cell r="B584" t="str">
            <v>Buyouts C&amp;C 2010 F LP</v>
          </cell>
          <cell r="D584" t="str">
            <v>GB</v>
          </cell>
          <cell r="E584" t="str">
            <v>N1</v>
          </cell>
          <cell r="F584" t="str">
            <v>EUR</v>
          </cell>
          <cell r="G584" t="str">
            <v>Non-Group</v>
          </cell>
        </row>
        <row r="585">
          <cell r="A585" t="str">
            <v>1045</v>
          </cell>
          <cell r="B585" t="str">
            <v>Growth C &amp; C 2010 'F' LP</v>
          </cell>
          <cell r="D585" t="str">
            <v>GB</v>
          </cell>
          <cell r="E585" t="str">
            <v>N1</v>
          </cell>
          <cell r="F585" t="str">
            <v>EUR</v>
          </cell>
          <cell r="G585" t="str">
            <v>Non-Group</v>
          </cell>
        </row>
        <row r="586">
          <cell r="A586" t="str">
            <v>1046</v>
          </cell>
          <cell r="B586" t="str">
            <v>3i Growth Capital B LP - Group share</v>
          </cell>
          <cell r="D586" t="str">
            <v>GB</v>
          </cell>
          <cell r="E586" t="str">
            <v>N1</v>
          </cell>
          <cell r="F586" t="str">
            <v>EUR</v>
          </cell>
          <cell r="G586" t="str">
            <v>Non-Group</v>
          </cell>
        </row>
        <row r="587">
          <cell r="A587" t="str">
            <v>1047</v>
          </cell>
          <cell r="B587" t="str">
            <v>Growth Co-invest 2010 LP</v>
          </cell>
          <cell r="D587" t="str">
            <v>GB</v>
          </cell>
          <cell r="E587" t="str">
            <v>N1</v>
          </cell>
          <cell r="F587" t="str">
            <v>EUR</v>
          </cell>
          <cell r="G587" t="str">
            <v>Non-Group</v>
          </cell>
        </row>
        <row r="588">
          <cell r="A588" t="str">
            <v>1048</v>
          </cell>
          <cell r="B588" t="str">
            <v>3i Growth Fund C Consolidation Co</v>
          </cell>
          <cell r="D588" t="str">
            <v>GB</v>
          </cell>
          <cell r="E588" t="str">
            <v>N1</v>
          </cell>
          <cell r="F588" t="str">
            <v>EUR</v>
          </cell>
          <cell r="G588" t="str">
            <v>Non-Group</v>
          </cell>
        </row>
        <row r="589">
          <cell r="A589" t="str">
            <v>1049</v>
          </cell>
          <cell r="B589" t="str">
            <v>3I Growth Capital Fund B Consol</v>
          </cell>
          <cell r="D589" t="str">
            <v>GB</v>
          </cell>
          <cell r="E589" t="str">
            <v>N1</v>
          </cell>
          <cell r="F589" t="str">
            <v>EUR</v>
          </cell>
          <cell r="G589" t="str">
            <v>Non-Group</v>
          </cell>
        </row>
        <row r="590">
          <cell r="A590" t="str">
            <v>1050</v>
          </cell>
          <cell r="B590" t="str">
            <v>3i GC Holdings Lab 2 S.a.r.l</v>
          </cell>
          <cell r="D590" t="str">
            <v>GB</v>
          </cell>
          <cell r="E590" t="str">
            <v>N1</v>
          </cell>
          <cell r="F590" t="str">
            <v>EUR</v>
          </cell>
          <cell r="G590" t="str">
            <v>Non-Group</v>
          </cell>
        </row>
        <row r="591">
          <cell r="A591" t="str">
            <v>1051</v>
          </cell>
          <cell r="B591" t="str">
            <v>3i Growth Capital B LP</v>
          </cell>
          <cell r="D591" t="str">
            <v>GB</v>
          </cell>
          <cell r="E591" t="str">
            <v>N1</v>
          </cell>
          <cell r="F591" t="str">
            <v>EUR</v>
          </cell>
          <cell r="G591" t="str">
            <v>Non-Group</v>
          </cell>
        </row>
        <row r="592">
          <cell r="A592" t="str">
            <v>1052</v>
          </cell>
          <cell r="B592" t="str">
            <v>3i Growth Capital F LP</v>
          </cell>
          <cell r="D592" t="str">
            <v>GB</v>
          </cell>
          <cell r="E592" t="str">
            <v>N1</v>
          </cell>
          <cell r="F592" t="str">
            <v>EUR</v>
          </cell>
          <cell r="G592" t="str">
            <v>Non-Group</v>
          </cell>
        </row>
        <row r="593">
          <cell r="A593" t="str">
            <v>1053</v>
          </cell>
          <cell r="B593" t="str">
            <v>3i GC Holdings Lab 1 S.a.r.l</v>
          </cell>
          <cell r="D593" t="str">
            <v>GB</v>
          </cell>
          <cell r="E593" t="str">
            <v>N1</v>
          </cell>
          <cell r="F593" t="str">
            <v>EUR</v>
          </cell>
          <cell r="G593" t="str">
            <v>Non-Group</v>
          </cell>
        </row>
        <row r="594">
          <cell r="A594" t="str">
            <v>1054</v>
          </cell>
          <cell r="B594" t="str">
            <v>3i GC Holdings U1 S.a.r.l</v>
          </cell>
          <cell r="D594" t="str">
            <v>GB</v>
          </cell>
          <cell r="E594" t="str">
            <v>N1</v>
          </cell>
          <cell r="F594" t="str">
            <v>EUR</v>
          </cell>
          <cell r="G594" t="str">
            <v>Non-Group</v>
          </cell>
        </row>
        <row r="595">
          <cell r="A595" t="str">
            <v>1055</v>
          </cell>
          <cell r="B595" t="str">
            <v>3i GC Holdings B1 S.a.r.l</v>
          </cell>
          <cell r="D595" t="str">
            <v>GB</v>
          </cell>
          <cell r="E595" t="str">
            <v>N1</v>
          </cell>
          <cell r="F595" t="str">
            <v>EUR</v>
          </cell>
          <cell r="G595" t="str">
            <v>Non-Group</v>
          </cell>
        </row>
        <row r="596">
          <cell r="A596" t="str">
            <v>1056</v>
          </cell>
          <cell r="B596" t="str">
            <v>3i Growth Capital (USA) E L.P.</v>
          </cell>
          <cell r="D596" t="str">
            <v>GB</v>
          </cell>
          <cell r="E596" t="str">
            <v>N1</v>
          </cell>
          <cell r="F596" t="str">
            <v>EUR</v>
          </cell>
          <cell r="G596" t="str">
            <v>Non-Group</v>
          </cell>
        </row>
        <row r="597">
          <cell r="A597" t="str">
            <v>1057</v>
          </cell>
          <cell r="B597" t="str">
            <v>3i Growth Capital (Asia) K L.P.</v>
          </cell>
          <cell r="D597" t="str">
            <v>GB</v>
          </cell>
          <cell r="E597" t="str">
            <v>N1</v>
          </cell>
          <cell r="F597" t="str">
            <v>EUR</v>
          </cell>
          <cell r="G597" t="str">
            <v>Non-Group</v>
          </cell>
        </row>
        <row r="598">
          <cell r="A598" t="str">
            <v>1058</v>
          </cell>
          <cell r="B598" t="str">
            <v>3i Growth Capital C LP</v>
          </cell>
          <cell r="D598" t="str">
            <v>GB</v>
          </cell>
          <cell r="E598" t="str">
            <v>N1</v>
          </cell>
          <cell r="F598" t="str">
            <v>EUR</v>
          </cell>
          <cell r="G598" t="str">
            <v>Non-Group</v>
          </cell>
        </row>
        <row r="599">
          <cell r="A599" t="str">
            <v>1059</v>
          </cell>
          <cell r="B599" t="str">
            <v>3i Growth Capital C - US LP</v>
          </cell>
          <cell r="D599" t="str">
            <v>GB</v>
          </cell>
          <cell r="E599" t="str">
            <v>N1</v>
          </cell>
          <cell r="F599" t="str">
            <v>EUR</v>
          </cell>
          <cell r="G599" t="str">
            <v>Non-Group</v>
          </cell>
        </row>
        <row r="600">
          <cell r="A600" t="str">
            <v>1060</v>
          </cell>
          <cell r="B600" t="str">
            <v>3i Growth Capital (USA) M L.P.</v>
          </cell>
          <cell r="D600" t="str">
            <v>GB</v>
          </cell>
          <cell r="E600" t="str">
            <v>N1</v>
          </cell>
          <cell r="F600" t="str">
            <v>EUR</v>
          </cell>
          <cell r="G600" t="str">
            <v>Non-Group</v>
          </cell>
        </row>
        <row r="601">
          <cell r="A601" t="str">
            <v>1061</v>
          </cell>
          <cell r="B601" t="str">
            <v>3i Growth Capital (Asia) J L.P.</v>
          </cell>
          <cell r="D601" t="str">
            <v>GB</v>
          </cell>
          <cell r="E601" t="str">
            <v>N1</v>
          </cell>
          <cell r="F601" t="str">
            <v>EUR</v>
          </cell>
          <cell r="G601" t="str">
            <v>Non-Group</v>
          </cell>
        </row>
        <row r="602">
          <cell r="A602" t="str">
            <v>1062</v>
          </cell>
          <cell r="B602" t="str">
            <v>3i GC Holdings Ref 1 S.a.r.l</v>
          </cell>
          <cell r="D602" t="str">
            <v>GB</v>
          </cell>
          <cell r="E602" t="str">
            <v>N1</v>
          </cell>
          <cell r="F602" t="str">
            <v>EUR</v>
          </cell>
          <cell r="G602" t="str">
            <v>Non-Group</v>
          </cell>
        </row>
        <row r="603">
          <cell r="A603" t="str">
            <v>1063</v>
          </cell>
          <cell r="B603" t="str">
            <v>3i GC Holdings Ref 2 S.a.r.l</v>
          </cell>
          <cell r="D603" t="str">
            <v>GB</v>
          </cell>
          <cell r="E603" t="str">
            <v>N1</v>
          </cell>
          <cell r="F603" t="str">
            <v>EUR</v>
          </cell>
          <cell r="G603" t="str">
            <v>Non-Group</v>
          </cell>
        </row>
        <row r="604">
          <cell r="A604" t="str">
            <v>1064</v>
          </cell>
          <cell r="B604" t="str">
            <v>3i GC Holdings Ref 1 s.a.r.l - Group share</v>
          </cell>
          <cell r="D604" t="str">
            <v>GB</v>
          </cell>
          <cell r="E604" t="str">
            <v>N1</v>
          </cell>
          <cell r="F604" t="str">
            <v>EUR</v>
          </cell>
          <cell r="G604" t="str">
            <v>Non-Group</v>
          </cell>
        </row>
        <row r="605">
          <cell r="A605" t="str">
            <v>1065</v>
          </cell>
          <cell r="B605" t="str">
            <v>3i GC Holdings Ref 2 s.a.r.l - Group share</v>
          </cell>
          <cell r="D605" t="str">
            <v>GB</v>
          </cell>
          <cell r="E605" t="str">
            <v>N1</v>
          </cell>
          <cell r="F605" t="str">
            <v>EUR</v>
          </cell>
          <cell r="G605" t="str">
            <v>Non-Group</v>
          </cell>
        </row>
        <row r="606">
          <cell r="A606" t="str">
            <v>1066</v>
          </cell>
          <cell r="B606" t="str">
            <v>3i GC Holdings Lab 1 s.a.r.l. - Group share</v>
          </cell>
          <cell r="D606" t="str">
            <v>GB</v>
          </cell>
          <cell r="E606" t="str">
            <v>N1</v>
          </cell>
          <cell r="F606" t="str">
            <v>EUR</v>
          </cell>
          <cell r="G606" t="str">
            <v>Non-Group</v>
          </cell>
        </row>
        <row r="607">
          <cell r="A607" t="str">
            <v>1067</v>
          </cell>
          <cell r="B607" t="str">
            <v>3i GC Holdings Lab 2 s.a.r.l. - Group share</v>
          </cell>
          <cell r="D607" t="str">
            <v>GB</v>
          </cell>
          <cell r="E607" t="str">
            <v>N1</v>
          </cell>
          <cell r="F607" t="str">
            <v>EUR</v>
          </cell>
          <cell r="G607" t="str">
            <v>Non-Group</v>
          </cell>
        </row>
        <row r="608">
          <cell r="A608" t="str">
            <v>1070</v>
          </cell>
          <cell r="B608" t="str">
            <v>Growth C &amp; C 2010 D LP</v>
          </cell>
          <cell r="D608" t="str">
            <v>GB</v>
          </cell>
          <cell r="E608" t="str">
            <v>N1</v>
          </cell>
          <cell r="F608" t="str">
            <v>EUR</v>
          </cell>
          <cell r="G608" t="str">
            <v>Non-Group</v>
          </cell>
        </row>
        <row r="609">
          <cell r="A609" t="str">
            <v>1071</v>
          </cell>
          <cell r="B609" t="str">
            <v>Buyouts C&amp;C 2010 D LP</v>
          </cell>
          <cell r="D609" t="str">
            <v>GB</v>
          </cell>
          <cell r="E609" t="str">
            <v>N1</v>
          </cell>
          <cell r="F609" t="str">
            <v>EUR</v>
          </cell>
          <cell r="G609" t="str">
            <v>Non-Group</v>
          </cell>
        </row>
        <row r="610">
          <cell r="A610" t="str">
            <v>1080</v>
          </cell>
          <cell r="B610" t="str">
            <v>3i GC Nominees A</v>
          </cell>
          <cell r="D610" t="str">
            <v>GB</v>
          </cell>
          <cell r="E610" t="str">
            <v>N1</v>
          </cell>
          <cell r="F610" t="str">
            <v>EUR</v>
          </cell>
          <cell r="G610" t="str">
            <v>Non-Group</v>
          </cell>
        </row>
        <row r="611">
          <cell r="A611" t="str">
            <v>1081</v>
          </cell>
          <cell r="B611" t="str">
            <v>3i GC Nominees B</v>
          </cell>
          <cell r="D611" t="str">
            <v>GB</v>
          </cell>
          <cell r="E611" t="str">
            <v>N1</v>
          </cell>
          <cell r="F611" t="str">
            <v>EUR</v>
          </cell>
          <cell r="G611" t="str">
            <v>Non-Group</v>
          </cell>
        </row>
        <row r="612">
          <cell r="A612" t="str">
            <v>1082</v>
          </cell>
          <cell r="B612" t="str">
            <v>3i GC Nominees C1</v>
          </cell>
          <cell r="D612" t="str">
            <v>GB</v>
          </cell>
          <cell r="E612" t="str">
            <v>N1</v>
          </cell>
          <cell r="F612" t="str">
            <v>EUR</v>
          </cell>
          <cell r="G612" t="str">
            <v>Non-Group</v>
          </cell>
        </row>
        <row r="613">
          <cell r="A613" t="str">
            <v>1083</v>
          </cell>
          <cell r="B613" t="str">
            <v>3i GC Nominees C2</v>
          </cell>
          <cell r="D613" t="str">
            <v>GB</v>
          </cell>
          <cell r="E613" t="str">
            <v>N1</v>
          </cell>
          <cell r="F613" t="str">
            <v>EUR</v>
          </cell>
          <cell r="G613" t="str">
            <v>Non-Group</v>
          </cell>
        </row>
        <row r="614">
          <cell r="A614" t="str">
            <v>1084</v>
          </cell>
          <cell r="B614" t="str">
            <v>3i GC Nominees D</v>
          </cell>
          <cell r="D614" t="str">
            <v>GB</v>
          </cell>
          <cell r="E614" t="str">
            <v>N1</v>
          </cell>
          <cell r="F614" t="str">
            <v>EUR</v>
          </cell>
          <cell r="G614" t="str">
            <v>Non-Group</v>
          </cell>
        </row>
        <row r="615">
          <cell r="A615" t="str">
            <v>1085</v>
          </cell>
          <cell r="B615" t="str">
            <v>3i GC Nominees E</v>
          </cell>
          <cell r="D615" t="str">
            <v>GB</v>
          </cell>
          <cell r="E615" t="str">
            <v>N1</v>
          </cell>
          <cell r="F615" t="str">
            <v>EUR</v>
          </cell>
          <cell r="G615" t="str">
            <v>Non-Group</v>
          </cell>
        </row>
        <row r="616">
          <cell r="A616" t="str">
            <v>1200</v>
          </cell>
          <cell r="B616" t="str">
            <v>Strategic Investments FM (Mauritius) Alpha Limited - Non 3i Group</v>
          </cell>
          <cell r="D616" t="str">
            <v>GB</v>
          </cell>
          <cell r="E616" t="str">
            <v>N5</v>
          </cell>
          <cell r="F616" t="str">
            <v>USD</v>
          </cell>
          <cell r="G616" t="str">
            <v>Non-Group</v>
          </cell>
        </row>
        <row r="617">
          <cell r="A617" t="str">
            <v>1201</v>
          </cell>
          <cell r="B617" t="str">
            <v>Strategic Investments FM (Mauritius) Alpha Limited - 3i Group</v>
          </cell>
          <cell r="D617" t="str">
            <v>GB</v>
          </cell>
          <cell r="E617" t="str">
            <v>N5</v>
          </cell>
          <cell r="F617" t="str">
            <v>USD</v>
          </cell>
          <cell r="G617" t="str">
            <v>Non-Group</v>
          </cell>
        </row>
        <row r="618">
          <cell r="A618" t="str">
            <v>1202</v>
          </cell>
          <cell r="B618" t="str">
            <v>Strategic Investments FM (Mauritius) B Limited - Ext</v>
          </cell>
          <cell r="D618" t="str">
            <v>GB</v>
          </cell>
          <cell r="E618" t="str">
            <v>N5</v>
          </cell>
          <cell r="F618" t="str">
            <v>USD</v>
          </cell>
          <cell r="G618" t="str">
            <v>Non-Group</v>
          </cell>
        </row>
        <row r="619">
          <cell r="A619" t="str">
            <v>1203</v>
          </cell>
          <cell r="B619" t="str">
            <v>Strategic Investments FM (Mauritius) B Limited-3i Group</v>
          </cell>
          <cell r="D619" t="str">
            <v>GB</v>
          </cell>
          <cell r="E619" t="str">
            <v>N5</v>
          </cell>
          <cell r="F619" t="str">
            <v>USD</v>
          </cell>
          <cell r="G619" t="str">
            <v>Non-Group</v>
          </cell>
        </row>
        <row r="620">
          <cell r="A620" t="str">
            <v>1250</v>
          </cell>
          <cell r="B620" t="str">
            <v>3i (Shanghai) Investment Holding Limited - Non Group</v>
          </cell>
          <cell r="D620" t="str">
            <v>GB</v>
          </cell>
          <cell r="E620" t="str">
            <v>N5</v>
          </cell>
          <cell r="F620" t="str">
            <v>USD</v>
          </cell>
          <cell r="G620" t="str">
            <v>Non-Group</v>
          </cell>
        </row>
        <row r="621">
          <cell r="A621" t="str">
            <v>2000</v>
          </cell>
          <cell r="B621" t="str">
            <v>3i Infrastructure plc</v>
          </cell>
          <cell r="D621" t="str">
            <v>GB</v>
          </cell>
          <cell r="E621" t="str">
            <v>X1</v>
          </cell>
          <cell r="F621" t="str">
            <v>GBP</v>
          </cell>
          <cell r="G621" t="str">
            <v>Non-Group</v>
          </cell>
        </row>
        <row r="622">
          <cell r="A622" t="str">
            <v>2001</v>
          </cell>
          <cell r="B622" t="str">
            <v>3i Infrastructure (Luxembourg) Holdings SARL</v>
          </cell>
          <cell r="D622" t="str">
            <v>GB</v>
          </cell>
          <cell r="E622" t="str">
            <v>X1</v>
          </cell>
          <cell r="F622" t="str">
            <v>GBP</v>
          </cell>
          <cell r="G622" t="str">
            <v>Non-Group</v>
          </cell>
        </row>
        <row r="623">
          <cell r="A623" t="str">
            <v>2002</v>
          </cell>
          <cell r="B623" t="str">
            <v>3i Infrastructure (Luxembourg)  SARL</v>
          </cell>
          <cell r="D623" t="str">
            <v>GB</v>
          </cell>
          <cell r="E623" t="str">
            <v>X1</v>
          </cell>
          <cell r="F623" t="str">
            <v>GBP</v>
          </cell>
          <cell r="G623" t="str">
            <v>Non-Group</v>
          </cell>
        </row>
        <row r="624">
          <cell r="A624" t="str">
            <v>2003</v>
          </cell>
          <cell r="B624" t="str">
            <v>3i Infrastructure Seed Assets GP Ltd</v>
          </cell>
          <cell r="D624" t="str">
            <v>GB</v>
          </cell>
          <cell r="E624" t="str">
            <v>X1</v>
          </cell>
          <cell r="F624" t="str">
            <v>GBP</v>
          </cell>
          <cell r="G624" t="str">
            <v>Non-Group</v>
          </cell>
        </row>
        <row r="625">
          <cell r="A625" t="str">
            <v>2005</v>
          </cell>
          <cell r="B625" t="str">
            <v>3i Osprey LP</v>
          </cell>
          <cell r="D625" t="str">
            <v>GB</v>
          </cell>
          <cell r="E625" t="str">
            <v>X1</v>
          </cell>
          <cell r="F625" t="str">
            <v>GBP</v>
          </cell>
          <cell r="G625" t="str">
            <v>Non-Group</v>
          </cell>
        </row>
        <row r="626">
          <cell r="A626" t="str">
            <v>2006</v>
          </cell>
          <cell r="B626" t="str">
            <v>3i Infrastructure Seed Assets LP</v>
          </cell>
          <cell r="D626" t="str">
            <v>GB</v>
          </cell>
          <cell r="E626" t="str">
            <v>X1</v>
          </cell>
          <cell r="F626" t="str">
            <v>GBP</v>
          </cell>
          <cell r="G626" t="str">
            <v>Non-Group</v>
          </cell>
        </row>
        <row r="627">
          <cell r="A627" t="str">
            <v>2007</v>
          </cell>
          <cell r="B627" t="str">
            <v>3i Group  Investments GP Ltd</v>
          </cell>
          <cell r="D627" t="str">
            <v>GB</v>
          </cell>
          <cell r="E627" t="str">
            <v>X1</v>
          </cell>
          <cell r="F627" t="str">
            <v>GBP</v>
          </cell>
          <cell r="G627" t="str">
            <v>Non-Group</v>
          </cell>
        </row>
        <row r="628">
          <cell r="A628" t="str">
            <v>2008</v>
          </cell>
          <cell r="B628" t="str">
            <v>3i Primary Infrastructure 2005-06 LP (was 0183)</v>
          </cell>
          <cell r="D628" t="str">
            <v>GB</v>
          </cell>
          <cell r="E628" t="str">
            <v>X1</v>
          </cell>
          <cell r="F628" t="str">
            <v>GBP</v>
          </cell>
          <cell r="G628" t="str">
            <v>Non-Group</v>
          </cell>
        </row>
        <row r="629">
          <cell r="A629" t="str">
            <v>2009</v>
          </cell>
          <cell r="B629" t="str">
            <v>3i Infrastructure 2005-06 LP (was 447)</v>
          </cell>
          <cell r="D629" t="str">
            <v>GB</v>
          </cell>
          <cell r="E629" t="str">
            <v>X1</v>
          </cell>
          <cell r="F629" t="str">
            <v>GBP</v>
          </cell>
          <cell r="G629" t="str">
            <v>Non-Group</v>
          </cell>
        </row>
        <row r="630">
          <cell r="A630" t="str">
            <v>2010</v>
          </cell>
          <cell r="B630" t="str">
            <v>Northern Infrastructure Investments LLP (was 182)</v>
          </cell>
          <cell r="D630" t="str">
            <v>GB</v>
          </cell>
          <cell r="E630" t="str">
            <v>X1</v>
          </cell>
          <cell r="F630" t="str">
            <v>GBP</v>
          </cell>
          <cell r="G630" t="str">
            <v>Non-Group</v>
          </cell>
        </row>
        <row r="631">
          <cell r="A631" t="str">
            <v>2011</v>
          </cell>
          <cell r="B631" t="str">
            <v>3i Infrastructure Adjustment company X1 GBP</v>
          </cell>
          <cell r="D631" t="str">
            <v>GB</v>
          </cell>
          <cell r="E631" t="str">
            <v>X1</v>
          </cell>
          <cell r="F631" t="str">
            <v>GBP</v>
          </cell>
          <cell r="G631" t="str">
            <v>Non-Group</v>
          </cell>
        </row>
        <row r="632">
          <cell r="A632" t="str">
            <v>2012</v>
          </cell>
          <cell r="B632" t="str">
            <v>Oystercatcher Luxco 1 SARL</v>
          </cell>
          <cell r="D632" t="str">
            <v>GB</v>
          </cell>
          <cell r="E632" t="str">
            <v>X2</v>
          </cell>
          <cell r="F632" t="str">
            <v>EUR</v>
          </cell>
          <cell r="G632" t="str">
            <v>Non-Group</v>
          </cell>
        </row>
        <row r="633">
          <cell r="A633" t="str">
            <v>2013</v>
          </cell>
          <cell r="B633" t="str">
            <v>Oystercatcher Luxco 2 SARL</v>
          </cell>
          <cell r="D633" t="str">
            <v>GB</v>
          </cell>
          <cell r="E633" t="str">
            <v>X2</v>
          </cell>
          <cell r="F633" t="str">
            <v>EUR</v>
          </cell>
          <cell r="G633" t="str">
            <v>Non-Group</v>
          </cell>
        </row>
        <row r="634">
          <cell r="A634" t="str">
            <v>2014</v>
          </cell>
          <cell r="B634" t="str">
            <v>3i Infrastructure Adjustment Co X2 EUR</v>
          </cell>
          <cell r="D634" t="str">
            <v>GB</v>
          </cell>
          <cell r="E634" t="str">
            <v>X2</v>
          </cell>
          <cell r="F634" t="str">
            <v>EUR</v>
          </cell>
          <cell r="G634" t="str">
            <v>Non-Group</v>
          </cell>
        </row>
        <row r="635">
          <cell r="A635" t="str">
            <v>2015</v>
          </cell>
          <cell r="B635" t="str">
            <v>3i India Infrastructure A LP</v>
          </cell>
          <cell r="D635" t="str">
            <v>GB</v>
          </cell>
          <cell r="E635" t="str">
            <v>X3</v>
          </cell>
          <cell r="F635" t="str">
            <v>USD</v>
          </cell>
          <cell r="G635" t="str">
            <v>Non-Group</v>
          </cell>
        </row>
        <row r="636">
          <cell r="A636" t="str">
            <v>2016</v>
          </cell>
          <cell r="B636" t="str">
            <v>3i Infrastructure Adjust Co X3 (USD)</v>
          </cell>
          <cell r="D636" t="str">
            <v>GB</v>
          </cell>
          <cell r="E636" t="str">
            <v>X3</v>
          </cell>
          <cell r="F636" t="str">
            <v>USD</v>
          </cell>
          <cell r="G636" t="str">
            <v>Non-Group</v>
          </cell>
        </row>
        <row r="637">
          <cell r="A637" t="str">
            <v>2017</v>
          </cell>
          <cell r="B637" t="str">
            <v>Harrier Acquisitions Jersey Ltd</v>
          </cell>
          <cell r="D637" t="str">
            <v>GB</v>
          </cell>
          <cell r="E637" t="str">
            <v>X1</v>
          </cell>
          <cell r="F637" t="str">
            <v>GBP</v>
          </cell>
          <cell r="G637" t="str">
            <v>Non-Group</v>
          </cell>
        </row>
        <row r="638">
          <cell r="A638" t="str">
            <v>2018</v>
          </cell>
          <cell r="B638" t="str">
            <v>Harrier Acquisitions Holdco Ltd</v>
          </cell>
          <cell r="D638" t="str">
            <v>GB</v>
          </cell>
          <cell r="E638" t="str">
            <v>X1</v>
          </cell>
          <cell r="F638" t="str">
            <v>GBP</v>
          </cell>
          <cell r="G638" t="str">
            <v>Non-Group</v>
          </cell>
        </row>
        <row r="639">
          <cell r="A639" t="str">
            <v>2019</v>
          </cell>
          <cell r="B639" t="str">
            <v>Harrier Acquisitions Ltd</v>
          </cell>
          <cell r="D639" t="str">
            <v>GB</v>
          </cell>
          <cell r="E639" t="str">
            <v>X1</v>
          </cell>
          <cell r="F639" t="str">
            <v>GBP</v>
          </cell>
          <cell r="G639" t="str">
            <v>Non-Group</v>
          </cell>
        </row>
        <row r="640">
          <cell r="A640" t="str">
            <v>2021</v>
          </cell>
          <cell r="B640" t="str">
            <v>European Renewables Holdings (Jersey) Ltd</v>
          </cell>
          <cell r="D640" t="str">
            <v>GB</v>
          </cell>
          <cell r="E640" t="str">
            <v>X1</v>
          </cell>
          <cell r="F640" t="str">
            <v>GBP</v>
          </cell>
          <cell r="G640" t="str">
            <v>Non-Group</v>
          </cell>
        </row>
        <row r="641">
          <cell r="A641" t="str">
            <v>2022</v>
          </cell>
          <cell r="B641" t="str">
            <v>European Renewables Partnership Ltd</v>
          </cell>
          <cell r="D641" t="str">
            <v>GB</v>
          </cell>
          <cell r="E641" t="str">
            <v>X1</v>
          </cell>
          <cell r="F641" t="str">
            <v>GBP</v>
          </cell>
          <cell r="G641" t="str">
            <v>Non-Group</v>
          </cell>
        </row>
        <row r="642">
          <cell r="A642" t="str">
            <v>2023</v>
          </cell>
          <cell r="B642" t="str">
            <v>European Renewables Holdings Ltd</v>
          </cell>
          <cell r="D642" t="str">
            <v>GB</v>
          </cell>
          <cell r="E642" t="str">
            <v>X1</v>
          </cell>
          <cell r="F642" t="str">
            <v>GBP</v>
          </cell>
          <cell r="G642" t="str">
            <v>Non-Group</v>
          </cell>
        </row>
        <row r="643">
          <cell r="A643" t="str">
            <v>2024</v>
          </cell>
          <cell r="B643" t="str">
            <v>European Renewables Energy Ltd</v>
          </cell>
          <cell r="D643" t="str">
            <v>GB</v>
          </cell>
          <cell r="E643" t="str">
            <v>X1</v>
          </cell>
          <cell r="F643" t="str">
            <v>GBP</v>
          </cell>
          <cell r="G643" t="str">
            <v>Non-Group</v>
          </cell>
        </row>
        <row r="644">
          <cell r="A644" t="str">
            <v>3000</v>
          </cell>
          <cell r="B644" t="str">
            <v>3i Quoted Private Equity Ltd</v>
          </cell>
          <cell r="D644" t="str">
            <v>GB</v>
          </cell>
          <cell r="E644" t="str">
            <v>Q1</v>
          </cell>
          <cell r="F644" t="str">
            <v>GBP</v>
          </cell>
          <cell r="G644" t="str">
            <v>Non-Group</v>
          </cell>
        </row>
        <row r="645">
          <cell r="A645" t="str">
            <v>8999</v>
          </cell>
          <cell r="B645" t="str">
            <v>Budget only</v>
          </cell>
          <cell r="D645" t="str">
            <v>GB</v>
          </cell>
          <cell r="E645" t="str">
            <v>U1</v>
          </cell>
          <cell r="F645" t="str">
            <v>GBP</v>
          </cell>
          <cell r="G645" t="str">
            <v>Non-Group</v>
          </cell>
        </row>
        <row r="646">
          <cell r="A646" t="str">
            <v>A0902</v>
          </cell>
          <cell r="B646" t="str">
            <v>3i Group Pension Plan</v>
          </cell>
          <cell r="D646" t="str">
            <v>GB</v>
          </cell>
          <cell r="E646" t="str">
            <v>N4</v>
          </cell>
          <cell r="F646" t="str">
            <v>GBP</v>
          </cell>
          <cell r="G646" t="str">
            <v>Non-Group</v>
          </cell>
        </row>
        <row r="647">
          <cell r="A647" t="str">
            <v>A0907</v>
          </cell>
          <cell r="B647" t="str">
            <v>3i BIT</v>
          </cell>
          <cell r="D647" t="str">
            <v>GB</v>
          </cell>
          <cell r="E647" t="str">
            <v>N4</v>
          </cell>
          <cell r="F647" t="str">
            <v>GBP</v>
          </cell>
          <cell r="G647" t="str">
            <v>Non-Group</v>
          </cell>
        </row>
        <row r="648">
          <cell r="A648" t="str">
            <v>A0920</v>
          </cell>
          <cell r="B648" t="str">
            <v>3i 94 LMBO Plan</v>
          </cell>
          <cell r="D648" t="str">
            <v>GB</v>
          </cell>
          <cell r="E648" t="str">
            <v>N4</v>
          </cell>
          <cell r="F648" t="str">
            <v>GBP</v>
          </cell>
          <cell r="G648" t="str">
            <v>Non-Group</v>
          </cell>
        </row>
        <row r="649">
          <cell r="A649" t="str">
            <v>A0921</v>
          </cell>
          <cell r="B649" t="str">
            <v>3i UK Investment Partner</v>
          </cell>
          <cell r="D649" t="str">
            <v>GB</v>
          </cell>
          <cell r="E649" t="str">
            <v>N4</v>
          </cell>
          <cell r="F649" t="str">
            <v>GBP</v>
          </cell>
          <cell r="G649" t="str">
            <v>Non-Group</v>
          </cell>
        </row>
        <row r="650">
          <cell r="A650" t="str">
            <v>A0922</v>
          </cell>
          <cell r="B650" t="str">
            <v>3i Smaller MBO Plan - new (may change name)</v>
          </cell>
          <cell r="D650" t="str">
            <v>GB</v>
          </cell>
          <cell r="E650" t="str">
            <v>N4</v>
          </cell>
          <cell r="F650" t="str">
            <v>GBP</v>
          </cell>
          <cell r="G650" t="str">
            <v>Non-Group</v>
          </cell>
        </row>
        <row r="651">
          <cell r="A651" t="str">
            <v>A0923</v>
          </cell>
          <cell r="B651" t="str">
            <v>3i NPM Smaller MBO PLan</v>
          </cell>
          <cell r="D651" t="str">
            <v>GB</v>
          </cell>
          <cell r="E651" t="str">
            <v>N4</v>
          </cell>
          <cell r="F651" t="str">
            <v>GBP</v>
          </cell>
          <cell r="G651" t="str">
            <v>Non-Group</v>
          </cell>
        </row>
        <row r="652">
          <cell r="A652" t="str">
            <v>A0924</v>
          </cell>
          <cell r="B652" t="str">
            <v>3i Parallel Ventures LP</v>
          </cell>
          <cell r="D652" t="str">
            <v>GB</v>
          </cell>
          <cell r="E652" t="str">
            <v>N4</v>
          </cell>
          <cell r="F652" t="str">
            <v>GBP</v>
          </cell>
          <cell r="G652" t="str">
            <v>Non-Group</v>
          </cell>
        </row>
        <row r="653">
          <cell r="A653" t="str">
            <v>A0925</v>
          </cell>
          <cell r="B653" t="str">
            <v>3i UKIP II LP</v>
          </cell>
          <cell r="D653" t="str">
            <v>GB</v>
          </cell>
          <cell r="E653" t="str">
            <v>N4</v>
          </cell>
          <cell r="F653" t="str">
            <v>GBP</v>
          </cell>
          <cell r="G653" t="str">
            <v>Non-Group</v>
          </cell>
        </row>
        <row r="654">
          <cell r="A654" t="str">
            <v>A0926</v>
          </cell>
          <cell r="B654" t="str">
            <v>PV No 2 Co-investment Plan</v>
          </cell>
          <cell r="D654" t="str">
            <v>GB</v>
          </cell>
          <cell r="E654" t="str">
            <v>N4</v>
          </cell>
          <cell r="F654" t="str">
            <v>GBP</v>
          </cell>
          <cell r="G654" t="str">
            <v>Non-Group</v>
          </cell>
        </row>
        <row r="655">
          <cell r="A655" t="str">
            <v>A0940</v>
          </cell>
          <cell r="B655" t="str">
            <v>Strategic European Technologie</v>
          </cell>
          <cell r="D655" t="str">
            <v>GB</v>
          </cell>
          <cell r="E655" t="str">
            <v>N2</v>
          </cell>
          <cell r="F655" t="str">
            <v>EUR</v>
          </cell>
          <cell r="G655" t="str">
            <v>Non-Group</v>
          </cell>
        </row>
        <row r="656">
          <cell r="A656" t="str">
            <v>A0941</v>
          </cell>
          <cell r="B656" t="str">
            <v>Advanced European Technologies</v>
          </cell>
          <cell r="D656" t="str">
            <v>GB</v>
          </cell>
          <cell r="E656" t="str">
            <v>N2</v>
          </cell>
          <cell r="F656" t="str">
            <v>EUR</v>
          </cell>
          <cell r="G656" t="str">
            <v>Non-Group</v>
          </cell>
        </row>
        <row r="657">
          <cell r="A657" t="str">
            <v>A0942</v>
          </cell>
          <cell r="B657" t="str">
            <v>European Technologie Holdings</v>
          </cell>
          <cell r="D657" t="str">
            <v>GB</v>
          </cell>
          <cell r="E657" t="str">
            <v>N2</v>
          </cell>
          <cell r="F657" t="str">
            <v>EUR</v>
          </cell>
          <cell r="G657" t="str">
            <v>Non-Group</v>
          </cell>
        </row>
        <row r="658">
          <cell r="A658" t="str">
            <v>A0960</v>
          </cell>
          <cell r="B658" t="str">
            <v>3i Europe Investment Partner No1</v>
          </cell>
          <cell r="D658" t="str">
            <v>GB</v>
          </cell>
          <cell r="E658" t="str">
            <v>N1</v>
          </cell>
          <cell r="F658" t="str">
            <v>EUR</v>
          </cell>
          <cell r="G658" t="str">
            <v>Non-Group</v>
          </cell>
        </row>
        <row r="659">
          <cell r="A659" t="str">
            <v>A0961</v>
          </cell>
          <cell r="B659" t="str">
            <v>3i Europe Investment Partner No2</v>
          </cell>
          <cell r="D659" t="str">
            <v>GB</v>
          </cell>
          <cell r="E659" t="str">
            <v>N1</v>
          </cell>
          <cell r="F659" t="str">
            <v>EUR</v>
          </cell>
          <cell r="G659" t="str">
            <v>Non-Group</v>
          </cell>
        </row>
        <row r="660">
          <cell r="A660" t="str">
            <v>A0971</v>
          </cell>
          <cell r="B660" t="str">
            <v>3i Europartners II LP</v>
          </cell>
          <cell r="D660" t="str">
            <v>GB</v>
          </cell>
          <cell r="E660" t="str">
            <v>N1</v>
          </cell>
          <cell r="F660" t="str">
            <v>EUR</v>
          </cell>
          <cell r="G660" t="str">
            <v>Non-Group</v>
          </cell>
        </row>
        <row r="661">
          <cell r="A661" t="str">
            <v>A0972</v>
          </cell>
          <cell r="B661" t="str">
            <v>3i Europartners II FCPR</v>
          </cell>
          <cell r="D661" t="str">
            <v>FR</v>
          </cell>
          <cell r="E661" t="str">
            <v>F3</v>
          </cell>
          <cell r="F661" t="str">
            <v>EUR</v>
          </cell>
          <cell r="G661" t="str">
            <v>Non-Group</v>
          </cell>
        </row>
        <row r="662">
          <cell r="A662" t="str">
            <v>A0973</v>
          </cell>
          <cell r="B662" t="str">
            <v>The Second Waterloo Unit Trust</v>
          </cell>
          <cell r="D662" t="str">
            <v>GB</v>
          </cell>
          <cell r="E662" t="str">
            <v>N1</v>
          </cell>
          <cell r="F662" t="str">
            <v>EUR</v>
          </cell>
          <cell r="G662" t="str">
            <v>Non-Group</v>
          </cell>
        </row>
        <row r="663">
          <cell r="A663" t="str">
            <v>A0974</v>
          </cell>
          <cell r="B663" t="str">
            <v>3i Europartners III A LP</v>
          </cell>
          <cell r="D663" t="str">
            <v>GB</v>
          </cell>
          <cell r="E663" t="str">
            <v>N1</v>
          </cell>
          <cell r="F663" t="str">
            <v>EUR</v>
          </cell>
          <cell r="G663" t="str">
            <v>Non-Group</v>
          </cell>
        </row>
        <row r="664">
          <cell r="A664" t="str">
            <v>A0975</v>
          </cell>
          <cell r="B664" t="str">
            <v>3i Europartners III B LP</v>
          </cell>
          <cell r="D664" t="str">
            <v>GB</v>
          </cell>
          <cell r="E664" t="str">
            <v>N1</v>
          </cell>
          <cell r="F664" t="str">
            <v>EUR</v>
          </cell>
          <cell r="G664" t="str">
            <v>Non-Group</v>
          </cell>
        </row>
        <row r="665">
          <cell r="A665" t="str">
            <v>A0976</v>
          </cell>
          <cell r="B665" t="str">
            <v>3i Europartners III FCPR</v>
          </cell>
          <cell r="D665" t="str">
            <v>FR</v>
          </cell>
          <cell r="E665" t="str">
            <v>F3</v>
          </cell>
          <cell r="F665" t="str">
            <v>EUR</v>
          </cell>
          <cell r="G665" t="str">
            <v>Non-Group</v>
          </cell>
        </row>
        <row r="666">
          <cell r="A666" t="str">
            <v>A0977</v>
          </cell>
          <cell r="B666" t="str">
            <v>3i Asia Pacific Technology LP</v>
          </cell>
          <cell r="D666" t="str">
            <v>GB</v>
          </cell>
          <cell r="E666" t="str">
            <v>N5</v>
          </cell>
          <cell r="F666" t="str">
            <v>USD</v>
          </cell>
          <cell r="G666" t="str">
            <v>Non-Group</v>
          </cell>
        </row>
        <row r="667">
          <cell r="A667" t="str">
            <v>A0979</v>
          </cell>
          <cell r="B667" t="str">
            <v>Imax Holdings</v>
          </cell>
          <cell r="D667" t="str">
            <v>GB</v>
          </cell>
          <cell r="E667" t="str">
            <v>N1</v>
          </cell>
          <cell r="F667" t="str">
            <v>EUR</v>
          </cell>
          <cell r="G667" t="str">
            <v>Non-Group</v>
          </cell>
        </row>
        <row r="668">
          <cell r="A668" t="str">
            <v>A0980</v>
          </cell>
          <cell r="B668" t="str">
            <v>Meadsbay Holdings NV</v>
          </cell>
          <cell r="D668" t="str">
            <v>GB</v>
          </cell>
          <cell r="E668" t="str">
            <v>N1</v>
          </cell>
          <cell r="F668" t="str">
            <v>EUR</v>
          </cell>
          <cell r="G668" t="str">
            <v>Non-Group</v>
          </cell>
        </row>
        <row r="669">
          <cell r="A669" t="str">
            <v>A0981</v>
          </cell>
          <cell r="B669" t="str">
            <v>Issue Investments NV</v>
          </cell>
          <cell r="D669" t="str">
            <v>GB</v>
          </cell>
          <cell r="E669" t="str">
            <v>N1</v>
          </cell>
          <cell r="F669" t="str">
            <v>EUR</v>
          </cell>
          <cell r="G669" t="str">
            <v>Non-Group</v>
          </cell>
        </row>
        <row r="670">
          <cell r="A670" t="str">
            <v>A0982</v>
          </cell>
          <cell r="B670" t="str">
            <v>Consol Co Eurofund 2</v>
          </cell>
          <cell r="D670" t="str">
            <v>GB</v>
          </cell>
          <cell r="E670" t="str">
            <v>N1</v>
          </cell>
          <cell r="F670" t="str">
            <v>EUR</v>
          </cell>
          <cell r="G670" t="str">
            <v>Non-Group</v>
          </cell>
        </row>
        <row r="671">
          <cell r="A671" t="str">
            <v>A0983</v>
          </cell>
          <cell r="B671" t="str">
            <v>Consol Co Eurofund 3</v>
          </cell>
          <cell r="D671" t="str">
            <v>GB</v>
          </cell>
          <cell r="E671" t="str">
            <v>N1</v>
          </cell>
          <cell r="F671" t="str">
            <v>EUR</v>
          </cell>
          <cell r="G671" t="str">
            <v>Non-Group</v>
          </cell>
        </row>
        <row r="672">
          <cell r="A672" t="str">
            <v>A0984</v>
          </cell>
          <cell r="B672" t="str">
            <v>Cheirodon International NV</v>
          </cell>
          <cell r="D672" t="str">
            <v>GB</v>
          </cell>
          <cell r="E672" t="str">
            <v>N1</v>
          </cell>
          <cell r="F672" t="str">
            <v>EUR</v>
          </cell>
          <cell r="G672" t="str">
            <v>Non-Group</v>
          </cell>
        </row>
        <row r="673">
          <cell r="A673" t="str">
            <v>A0985</v>
          </cell>
          <cell r="B673" t="str">
            <v>Forenvia Venture I Ky</v>
          </cell>
          <cell r="D673" t="str">
            <v>GB</v>
          </cell>
          <cell r="E673" t="str">
            <v>N1</v>
          </cell>
          <cell r="F673" t="str">
            <v>EUR</v>
          </cell>
          <cell r="G673" t="str">
            <v>Non-Group</v>
          </cell>
        </row>
        <row r="674">
          <cell r="A674" t="str">
            <v>A0986</v>
          </cell>
          <cell r="B674" t="str">
            <v>Telecomia Venture I Ky</v>
          </cell>
          <cell r="D674" t="str">
            <v>GB</v>
          </cell>
          <cell r="E674" t="str">
            <v>N1</v>
          </cell>
          <cell r="F674" t="str">
            <v>EUR</v>
          </cell>
          <cell r="G674" t="str">
            <v>Non-Group</v>
          </cell>
        </row>
        <row r="675">
          <cell r="A675" t="str">
            <v>A0987</v>
          </cell>
          <cell r="B675" t="str">
            <v>Start fund of Kera Oy</v>
          </cell>
          <cell r="D675" t="str">
            <v>GB</v>
          </cell>
          <cell r="E675" t="str">
            <v>N1</v>
          </cell>
          <cell r="F675" t="str">
            <v>EUR</v>
          </cell>
          <cell r="G675" t="str">
            <v>Non-Group</v>
          </cell>
        </row>
        <row r="676">
          <cell r="A676" t="str">
            <v>A0988</v>
          </cell>
          <cell r="B676" t="str">
            <v>SFK 99 Rahasto Ky</v>
          </cell>
          <cell r="D676" t="str">
            <v>GB</v>
          </cell>
          <cell r="E676" t="str">
            <v>N1</v>
          </cell>
          <cell r="F676" t="str">
            <v>EUR</v>
          </cell>
          <cell r="G676" t="str">
            <v>Non-Group</v>
          </cell>
        </row>
        <row r="677">
          <cell r="A677" t="str">
            <v>A0990</v>
          </cell>
          <cell r="B677" t="str">
            <v>Kolisten NV</v>
          </cell>
          <cell r="D677" t="str">
            <v>GB</v>
          </cell>
          <cell r="E677" t="str">
            <v>N1</v>
          </cell>
          <cell r="F677" t="str">
            <v>EUR</v>
          </cell>
          <cell r="G677" t="str">
            <v>Non-Group</v>
          </cell>
        </row>
        <row r="678">
          <cell r="A678" t="str">
            <v>A0991</v>
          </cell>
          <cell r="B678" t="str">
            <v>Foretagskapital Kompanjonfond KB</v>
          </cell>
          <cell r="D678" t="str">
            <v>GB</v>
          </cell>
          <cell r="E678" t="str">
            <v>N1</v>
          </cell>
          <cell r="F678" t="str">
            <v>EUR</v>
          </cell>
          <cell r="G678" t="str">
            <v>Non-Group</v>
          </cell>
        </row>
        <row r="679">
          <cell r="A679" t="str">
            <v>A0992</v>
          </cell>
          <cell r="B679" t="str">
            <v>UTT Antilles NV</v>
          </cell>
          <cell r="D679" t="str">
            <v>GB</v>
          </cell>
          <cell r="E679" t="str">
            <v>N1</v>
          </cell>
          <cell r="F679" t="str">
            <v>EUR</v>
          </cell>
          <cell r="G679" t="str">
            <v>Non-Group</v>
          </cell>
        </row>
        <row r="680">
          <cell r="A680" t="str">
            <v>A0993</v>
          </cell>
          <cell r="B680" t="str">
            <v>De Telefoongids Holdings</v>
          </cell>
          <cell r="D680" t="str">
            <v>GB</v>
          </cell>
          <cell r="E680" t="str">
            <v>N1</v>
          </cell>
          <cell r="F680" t="str">
            <v>EUR</v>
          </cell>
          <cell r="G680" t="str">
            <v>Non-Group</v>
          </cell>
        </row>
        <row r="681">
          <cell r="A681" t="str">
            <v>A1000</v>
          </cell>
          <cell r="B681" t="str">
            <v>3i Europartner IVA LP</v>
          </cell>
          <cell r="D681" t="str">
            <v>GB</v>
          </cell>
          <cell r="E681" t="str">
            <v>N1</v>
          </cell>
          <cell r="F681" t="str">
            <v>EUR</v>
          </cell>
          <cell r="G681" t="str">
            <v>Non-Group</v>
          </cell>
        </row>
        <row r="682">
          <cell r="A682" t="str">
            <v>A1001</v>
          </cell>
          <cell r="B682" t="str">
            <v>3i Europartner IVB LP</v>
          </cell>
          <cell r="D682" t="str">
            <v>GB</v>
          </cell>
          <cell r="E682" t="str">
            <v>N1</v>
          </cell>
          <cell r="F682" t="str">
            <v>EUR</v>
          </cell>
          <cell r="G682" t="str">
            <v>Non-Group</v>
          </cell>
        </row>
        <row r="683">
          <cell r="A683" t="str">
            <v>A1002</v>
          </cell>
          <cell r="B683" t="str">
            <v>3i Europartner IVC LP</v>
          </cell>
          <cell r="D683" t="str">
            <v>GB</v>
          </cell>
          <cell r="E683" t="str">
            <v>N1</v>
          </cell>
          <cell r="F683" t="str">
            <v>EUR</v>
          </cell>
          <cell r="G683" t="str">
            <v>Non-Group</v>
          </cell>
        </row>
        <row r="684">
          <cell r="A684" t="str">
            <v>A1003</v>
          </cell>
          <cell r="B684" t="str">
            <v>3i Europartner IVD LP</v>
          </cell>
          <cell r="D684" t="str">
            <v>GB</v>
          </cell>
          <cell r="E684" t="str">
            <v>N4</v>
          </cell>
          <cell r="F684" t="str">
            <v>GBP</v>
          </cell>
          <cell r="G684" t="str">
            <v>Non-Group</v>
          </cell>
        </row>
        <row r="685">
          <cell r="A685" t="str">
            <v>A1004</v>
          </cell>
          <cell r="B685" t="str">
            <v>3i Europartner IVK LP</v>
          </cell>
          <cell r="D685" t="str">
            <v>GB</v>
          </cell>
          <cell r="E685" t="str">
            <v>N1</v>
          </cell>
          <cell r="F685" t="str">
            <v>EUR</v>
          </cell>
          <cell r="G685" t="str">
            <v>Non-Group</v>
          </cell>
        </row>
        <row r="686">
          <cell r="A686" t="str">
            <v>A1010</v>
          </cell>
          <cell r="B686" t="str">
            <v>3i Europartners IVA FCPR</v>
          </cell>
          <cell r="D686" t="str">
            <v>FR</v>
          </cell>
          <cell r="E686" t="str">
            <v>F3</v>
          </cell>
          <cell r="F686" t="str">
            <v>EUR</v>
          </cell>
          <cell r="G686" t="str">
            <v>Non-Group</v>
          </cell>
        </row>
        <row r="687">
          <cell r="A687" t="str">
            <v>A1011</v>
          </cell>
          <cell r="B687" t="str">
            <v>3i Europartners IV BCK FCPR</v>
          </cell>
          <cell r="D687" t="str">
            <v>FR</v>
          </cell>
          <cell r="E687" t="str">
            <v>F3</v>
          </cell>
          <cell r="F687" t="str">
            <v>EUR</v>
          </cell>
          <cell r="G687" t="str">
            <v>Non-Group</v>
          </cell>
        </row>
        <row r="688">
          <cell r="A688" t="str">
            <v>A1012</v>
          </cell>
          <cell r="B688" t="str">
            <v>FCPR Iva Consolidation Company</v>
          </cell>
          <cell r="D688" t="str">
            <v>GB</v>
          </cell>
          <cell r="E688" t="str">
            <v>N1</v>
          </cell>
          <cell r="F688" t="str">
            <v>EUR</v>
          </cell>
          <cell r="G688" t="str">
            <v>Non-Group</v>
          </cell>
        </row>
        <row r="689">
          <cell r="A689" t="str">
            <v>A1013</v>
          </cell>
          <cell r="B689" t="str">
            <v>FCPR Ivb Consolidation Company</v>
          </cell>
          <cell r="D689" t="str">
            <v>GB</v>
          </cell>
          <cell r="E689" t="str">
            <v>N1</v>
          </cell>
          <cell r="F689" t="str">
            <v>EUR</v>
          </cell>
          <cell r="G689" t="str">
            <v>Non-Group</v>
          </cell>
        </row>
        <row r="690">
          <cell r="A690" t="str">
            <v>A1014</v>
          </cell>
          <cell r="B690" t="str">
            <v>3i Eurofund IV Italian Fund OICR</v>
          </cell>
          <cell r="D690" t="str">
            <v>GB</v>
          </cell>
          <cell r="E690" t="str">
            <v>N1</v>
          </cell>
          <cell r="F690" t="str">
            <v>EUR</v>
          </cell>
          <cell r="G690" t="str">
            <v>Non-Group</v>
          </cell>
        </row>
        <row r="691">
          <cell r="A691" t="str">
            <v>A1015</v>
          </cell>
          <cell r="B691" t="str">
            <v>3i La Sirena (a) Holdings SARL</v>
          </cell>
          <cell r="D691" t="str">
            <v>GB</v>
          </cell>
          <cell r="E691" t="str">
            <v>N1</v>
          </cell>
          <cell r="F691" t="str">
            <v>EUR</v>
          </cell>
          <cell r="G691" t="str">
            <v>Non-Group</v>
          </cell>
        </row>
        <row r="692">
          <cell r="A692" t="str">
            <v>A1016</v>
          </cell>
          <cell r="B692" t="str">
            <v>3i La Sirena (b&amp;c) Holdings SARL</v>
          </cell>
          <cell r="D692" t="str">
            <v>GB</v>
          </cell>
          <cell r="E692" t="str">
            <v>N1</v>
          </cell>
          <cell r="F692" t="str">
            <v>EUR</v>
          </cell>
          <cell r="G692" t="str">
            <v>Non-Group</v>
          </cell>
        </row>
        <row r="693">
          <cell r="A693" t="str">
            <v>A1017</v>
          </cell>
          <cell r="B693" t="str">
            <v>3i Panreac Holdings SARL</v>
          </cell>
          <cell r="D693" t="str">
            <v>GB</v>
          </cell>
          <cell r="E693" t="str">
            <v>N1</v>
          </cell>
          <cell r="F693" t="str">
            <v>EUR</v>
          </cell>
          <cell r="G693" t="str">
            <v>Non-Group</v>
          </cell>
        </row>
        <row r="694">
          <cell r="A694" t="str">
            <v>A1018</v>
          </cell>
          <cell r="B694" t="str">
            <v>3i Eurofund V Italian Fund OICR</v>
          </cell>
          <cell r="D694" t="str">
            <v>GB</v>
          </cell>
          <cell r="E694" t="str">
            <v>N1</v>
          </cell>
          <cell r="F694" t="str">
            <v>EUR</v>
          </cell>
          <cell r="G694" t="str">
            <v>Non-Group</v>
          </cell>
        </row>
        <row r="695">
          <cell r="A695" t="str">
            <v>A1020</v>
          </cell>
          <cell r="B695" t="str">
            <v>Fresco Antilles (EF4A) NV</v>
          </cell>
          <cell r="D695" t="str">
            <v>GB</v>
          </cell>
          <cell r="E695" t="str">
            <v>N1</v>
          </cell>
          <cell r="F695" t="str">
            <v>EUR</v>
          </cell>
          <cell r="G695" t="str">
            <v>Non-Group</v>
          </cell>
        </row>
        <row r="696">
          <cell r="A696" t="str">
            <v>A1021</v>
          </cell>
          <cell r="B696" t="str">
            <v>Fresco Antilles NV</v>
          </cell>
          <cell r="D696" t="str">
            <v>GB</v>
          </cell>
          <cell r="E696" t="str">
            <v>N1</v>
          </cell>
          <cell r="F696" t="str">
            <v>EUR</v>
          </cell>
          <cell r="G696" t="str">
            <v>Non-Group</v>
          </cell>
        </row>
        <row r="697">
          <cell r="A697" t="str">
            <v>A1022</v>
          </cell>
          <cell r="B697" t="str">
            <v>HYVA Antiless (4A) NV</v>
          </cell>
          <cell r="D697" t="str">
            <v>GB</v>
          </cell>
          <cell r="E697" t="str">
            <v>N1</v>
          </cell>
          <cell r="F697" t="str">
            <v>EUR</v>
          </cell>
          <cell r="G697" t="str">
            <v>Non-Group</v>
          </cell>
        </row>
        <row r="698">
          <cell r="A698" t="str">
            <v>A1023</v>
          </cell>
          <cell r="B698" t="str">
            <v>HYVA Antiless (4B) NV</v>
          </cell>
          <cell r="D698" t="str">
            <v>GB</v>
          </cell>
          <cell r="E698" t="str">
            <v>N1</v>
          </cell>
          <cell r="F698" t="str">
            <v>EUR</v>
          </cell>
          <cell r="G698" t="str">
            <v>Non-Group</v>
          </cell>
        </row>
        <row r="699">
          <cell r="A699" t="str">
            <v>A1024</v>
          </cell>
          <cell r="B699" t="str">
            <v>Daalderop Investment N.V.</v>
          </cell>
          <cell r="D699" t="str">
            <v>GB</v>
          </cell>
          <cell r="E699" t="str">
            <v>N1</v>
          </cell>
          <cell r="F699" t="str">
            <v>EUR</v>
          </cell>
          <cell r="G699" t="str">
            <v>Non-Group</v>
          </cell>
        </row>
        <row r="700">
          <cell r="A700" t="str">
            <v>A1025</v>
          </cell>
          <cell r="B700" t="str">
            <v>APV (Gebomsa) S.a.r.l.</v>
          </cell>
          <cell r="D700" t="str">
            <v>GB</v>
          </cell>
          <cell r="E700" t="str">
            <v>N1</v>
          </cell>
          <cell r="F700" t="str">
            <v>EUR</v>
          </cell>
          <cell r="G700" t="str">
            <v>Non-Group</v>
          </cell>
        </row>
        <row r="701">
          <cell r="A701" t="str">
            <v>A1026</v>
          </cell>
          <cell r="B701" t="str">
            <v>3i Gamesa (a) Holdings Sarl</v>
          </cell>
          <cell r="D701" t="str">
            <v>GB</v>
          </cell>
          <cell r="E701" t="str">
            <v>N1</v>
          </cell>
          <cell r="F701" t="str">
            <v>EUR</v>
          </cell>
          <cell r="G701" t="str">
            <v>Non-Group</v>
          </cell>
        </row>
        <row r="702">
          <cell r="A702" t="str">
            <v>A1027</v>
          </cell>
          <cell r="B702" t="str">
            <v>3i Gamesa (b &amp; c) Holdings SarL</v>
          </cell>
          <cell r="D702" t="str">
            <v>GB</v>
          </cell>
          <cell r="E702" t="str">
            <v>N1</v>
          </cell>
          <cell r="F702" t="str">
            <v>EUR</v>
          </cell>
          <cell r="G702" t="str">
            <v>Non-Group</v>
          </cell>
        </row>
        <row r="703">
          <cell r="A703" t="str">
            <v>A1028</v>
          </cell>
          <cell r="B703" t="str">
            <v>3i Europartners Va LP</v>
          </cell>
          <cell r="D703" t="str">
            <v>GB</v>
          </cell>
          <cell r="E703" t="str">
            <v>N1</v>
          </cell>
          <cell r="F703" t="str">
            <v>EUR</v>
          </cell>
          <cell r="G703" t="str">
            <v>Non-Group</v>
          </cell>
        </row>
        <row r="704">
          <cell r="A704" t="str">
            <v>A1029</v>
          </cell>
          <cell r="B704" t="str">
            <v>3i Europartners Vb LP</v>
          </cell>
          <cell r="D704" t="str">
            <v>GB</v>
          </cell>
          <cell r="E704" t="str">
            <v>N1</v>
          </cell>
          <cell r="F704" t="str">
            <v>EUR</v>
          </cell>
          <cell r="G704" t="str">
            <v>Non-Group</v>
          </cell>
        </row>
        <row r="705">
          <cell r="A705" t="str">
            <v>A1030</v>
          </cell>
          <cell r="B705" t="str">
            <v>3i Europartners Vc LP</v>
          </cell>
          <cell r="D705" t="str">
            <v>GB</v>
          </cell>
          <cell r="E705" t="str">
            <v>N1</v>
          </cell>
          <cell r="F705" t="str">
            <v>EUR</v>
          </cell>
          <cell r="G705" t="str">
            <v>Non-Group</v>
          </cell>
        </row>
        <row r="706">
          <cell r="A706" t="str">
            <v>A1031</v>
          </cell>
          <cell r="B706" t="str">
            <v>Adjust - FCPR 3i Europartners V A</v>
          </cell>
          <cell r="D706" t="str">
            <v>FR</v>
          </cell>
          <cell r="E706" t="str">
            <v>F3</v>
          </cell>
          <cell r="F706" t="str">
            <v>EUR</v>
          </cell>
          <cell r="G706" t="str">
            <v>Non-Group</v>
          </cell>
        </row>
        <row r="707">
          <cell r="A707" t="str">
            <v>A1032</v>
          </cell>
          <cell r="B707" t="str">
            <v>Adjust - FCPR 3i Europartners V B</v>
          </cell>
          <cell r="D707" t="str">
            <v>FR</v>
          </cell>
          <cell r="E707" t="str">
            <v>F3</v>
          </cell>
          <cell r="F707" t="str">
            <v>EUR</v>
          </cell>
          <cell r="G707" t="str">
            <v>Non-Group</v>
          </cell>
        </row>
        <row r="708">
          <cell r="A708" t="str">
            <v>A1033</v>
          </cell>
          <cell r="B708" t="str">
            <v>3i Strategic Road Investments DBP 1 Ltd</v>
          </cell>
          <cell r="D708" t="str">
            <v>GB</v>
          </cell>
          <cell r="E708" t="str">
            <v>N5</v>
          </cell>
          <cell r="F708" t="str">
            <v>USD</v>
          </cell>
          <cell r="G708" t="str">
            <v>Non-Group</v>
          </cell>
        </row>
        <row r="709">
          <cell r="A709" t="str">
            <v>A1034</v>
          </cell>
          <cell r="B709" t="str">
            <v>3i India Infrastrcuture Fund C LP</v>
          </cell>
          <cell r="D709" t="str">
            <v>GB</v>
          </cell>
          <cell r="E709" t="str">
            <v>N5</v>
          </cell>
          <cell r="F709" t="str">
            <v>USD</v>
          </cell>
          <cell r="G709" t="str">
            <v>Non-Group</v>
          </cell>
        </row>
        <row r="710">
          <cell r="A710" t="str">
            <v>A1035</v>
          </cell>
          <cell r="B710" t="str">
            <v>3i India Infrastructure Fund D LP</v>
          </cell>
          <cell r="D710" t="str">
            <v>GB</v>
          </cell>
          <cell r="E710" t="str">
            <v>N5</v>
          </cell>
          <cell r="F710" t="str">
            <v>USD</v>
          </cell>
          <cell r="G710" t="str">
            <v>Non-Group</v>
          </cell>
        </row>
        <row r="711">
          <cell r="A711" t="str">
            <v>A1036</v>
          </cell>
          <cell r="B711" t="str">
            <v>3i Media 08-10 LP</v>
          </cell>
          <cell r="D711" t="str">
            <v>GB</v>
          </cell>
          <cell r="E711" t="str">
            <v>N2</v>
          </cell>
          <cell r="F711" t="str">
            <v>EUR</v>
          </cell>
          <cell r="G711" t="str">
            <v>Non-Group</v>
          </cell>
        </row>
        <row r="712">
          <cell r="A712" t="str">
            <v>A1037</v>
          </cell>
          <cell r="B712" t="str">
            <v>Buyouts CCC 2010A LP</v>
          </cell>
          <cell r="D712" t="str">
            <v>GB</v>
          </cell>
          <cell r="E712" t="str">
            <v>N1</v>
          </cell>
          <cell r="F712" t="str">
            <v>EUR</v>
          </cell>
          <cell r="G712" t="str">
            <v>Non-Group</v>
          </cell>
        </row>
        <row r="713">
          <cell r="A713" t="str">
            <v>A1038</v>
          </cell>
          <cell r="B713" t="str">
            <v>Buyouts CCC 2010B LP</v>
          </cell>
          <cell r="D713" t="str">
            <v>GB</v>
          </cell>
          <cell r="E713" t="str">
            <v>N1</v>
          </cell>
          <cell r="F713" t="str">
            <v>EUR</v>
          </cell>
          <cell r="G713" t="str">
            <v>Non-Group</v>
          </cell>
        </row>
        <row r="714">
          <cell r="A714" t="str">
            <v>A1039</v>
          </cell>
          <cell r="B714" t="str">
            <v>Buyouts CCC 2010C LP</v>
          </cell>
          <cell r="D714" t="str">
            <v>GB</v>
          </cell>
          <cell r="E714" t="str">
            <v>N1</v>
          </cell>
          <cell r="F714" t="str">
            <v>EUR</v>
          </cell>
          <cell r="G714" t="str">
            <v>Non-Group</v>
          </cell>
        </row>
        <row r="715">
          <cell r="A715" t="str">
            <v>A1040</v>
          </cell>
          <cell r="B715" t="str">
            <v>Buyouts CCC 2010 LP</v>
          </cell>
          <cell r="D715" t="str">
            <v>GB</v>
          </cell>
          <cell r="E715" t="str">
            <v>N1</v>
          </cell>
          <cell r="F715" t="str">
            <v>EUR</v>
          </cell>
          <cell r="G715" t="str">
            <v>Non-Group</v>
          </cell>
        </row>
        <row r="716">
          <cell r="A716" t="str">
            <v>A1041</v>
          </cell>
          <cell r="B716" t="str">
            <v>Growth CCC 2010 LP</v>
          </cell>
          <cell r="D716" t="str">
            <v>GB</v>
          </cell>
          <cell r="E716" t="str">
            <v>N1</v>
          </cell>
          <cell r="F716" t="str">
            <v>EUR</v>
          </cell>
          <cell r="G716" t="str">
            <v>Non-Group</v>
          </cell>
        </row>
        <row r="717">
          <cell r="A717" t="str">
            <v>A1042</v>
          </cell>
          <cell r="B717" t="str">
            <v>Growth CCC 2010 Ltd</v>
          </cell>
          <cell r="D717" t="str">
            <v>GB</v>
          </cell>
          <cell r="E717" t="str">
            <v>N1</v>
          </cell>
          <cell r="F717" t="str">
            <v>EUR</v>
          </cell>
          <cell r="G717" t="str">
            <v>Non-Group</v>
          </cell>
        </row>
        <row r="718">
          <cell r="A718" t="str">
            <v>A1043</v>
          </cell>
          <cell r="B718" t="str">
            <v>The 2010 Carry Trust</v>
          </cell>
          <cell r="D718" t="str">
            <v>GB</v>
          </cell>
          <cell r="E718" t="str">
            <v>N1</v>
          </cell>
          <cell r="F718" t="str">
            <v>EUR</v>
          </cell>
          <cell r="G718" t="str">
            <v>Non-Group</v>
          </cell>
        </row>
        <row r="719">
          <cell r="A719" t="str">
            <v>A1044</v>
          </cell>
          <cell r="B719" t="str">
            <v>Buyouts C&amp;C 2010 F LP</v>
          </cell>
          <cell r="D719" t="str">
            <v>GB</v>
          </cell>
          <cell r="E719" t="str">
            <v>N1</v>
          </cell>
          <cell r="F719" t="str">
            <v>EUR</v>
          </cell>
          <cell r="G719" t="str">
            <v>Non-Group</v>
          </cell>
        </row>
        <row r="720">
          <cell r="A720" t="str">
            <v>A1045</v>
          </cell>
          <cell r="B720" t="str">
            <v>Growth C &amp; C 2010 'F' LP</v>
          </cell>
          <cell r="D720" t="str">
            <v>GB</v>
          </cell>
          <cell r="E720" t="str">
            <v>N1</v>
          </cell>
          <cell r="F720" t="str">
            <v>EUR</v>
          </cell>
          <cell r="G720" t="str">
            <v>Non-Group</v>
          </cell>
        </row>
        <row r="721">
          <cell r="A721" t="str">
            <v>A1046</v>
          </cell>
          <cell r="B721" t="str">
            <v>3i Growth Capital B LP - Group share</v>
          </cell>
          <cell r="D721" t="str">
            <v>GB</v>
          </cell>
          <cell r="E721" t="str">
            <v>N1</v>
          </cell>
          <cell r="F721" t="str">
            <v>EUR</v>
          </cell>
          <cell r="G721" t="str">
            <v>Non-Group</v>
          </cell>
        </row>
        <row r="722">
          <cell r="A722" t="str">
            <v>A1047</v>
          </cell>
          <cell r="B722" t="str">
            <v>Growth Co-invest 2010 LP</v>
          </cell>
          <cell r="D722" t="str">
            <v>GB</v>
          </cell>
          <cell r="E722" t="str">
            <v>N1</v>
          </cell>
          <cell r="F722" t="str">
            <v>EUR</v>
          </cell>
          <cell r="G722" t="str">
            <v>Non-Group</v>
          </cell>
        </row>
        <row r="723">
          <cell r="A723" t="str">
            <v>A1049</v>
          </cell>
          <cell r="B723" t="str">
            <v>3I Growth Capital Fund B Consol</v>
          </cell>
          <cell r="D723" t="str">
            <v>GB</v>
          </cell>
          <cell r="E723" t="str">
            <v>N1</v>
          </cell>
          <cell r="F723" t="str">
            <v>EUR</v>
          </cell>
          <cell r="G723" t="str">
            <v>Non-Group</v>
          </cell>
        </row>
        <row r="724">
          <cell r="A724" t="str">
            <v>A1050</v>
          </cell>
          <cell r="B724" t="str">
            <v>3i GC Holdings Lab 2 S.a.r.l</v>
          </cell>
          <cell r="D724" t="str">
            <v>GB</v>
          </cell>
          <cell r="E724" t="str">
            <v>N1</v>
          </cell>
          <cell r="F724" t="str">
            <v>EUR</v>
          </cell>
          <cell r="G724" t="str">
            <v>Non-Group</v>
          </cell>
        </row>
        <row r="725">
          <cell r="A725" t="str">
            <v>A1051</v>
          </cell>
          <cell r="B725" t="str">
            <v>3i Growth Capital B LP</v>
          </cell>
          <cell r="D725" t="str">
            <v>GB</v>
          </cell>
          <cell r="E725" t="str">
            <v>N1</v>
          </cell>
          <cell r="F725" t="str">
            <v>EUR</v>
          </cell>
          <cell r="G725" t="str">
            <v>Non-Group</v>
          </cell>
        </row>
        <row r="726">
          <cell r="A726" t="str">
            <v>A1052</v>
          </cell>
          <cell r="B726" t="str">
            <v>3i Growth Capital F LP</v>
          </cell>
          <cell r="D726" t="str">
            <v>GB</v>
          </cell>
          <cell r="E726" t="str">
            <v>N1</v>
          </cell>
          <cell r="F726" t="str">
            <v>EUR</v>
          </cell>
          <cell r="G726" t="str">
            <v>Non-Group</v>
          </cell>
        </row>
        <row r="727">
          <cell r="A727" t="str">
            <v>A1053</v>
          </cell>
          <cell r="B727" t="str">
            <v>3i GC Holdings Lab 1 S.a.r.l</v>
          </cell>
          <cell r="D727" t="str">
            <v>GB</v>
          </cell>
          <cell r="E727" t="str">
            <v>N1</v>
          </cell>
          <cell r="F727" t="str">
            <v>EUR</v>
          </cell>
          <cell r="G727" t="str">
            <v>Non-Group</v>
          </cell>
        </row>
        <row r="728">
          <cell r="A728" t="str">
            <v>A1054</v>
          </cell>
          <cell r="B728" t="str">
            <v>3i GC Holdings U1 S.a.r.l</v>
          </cell>
          <cell r="D728" t="str">
            <v>GB</v>
          </cell>
          <cell r="E728" t="str">
            <v>N1</v>
          </cell>
          <cell r="F728" t="str">
            <v>EUR</v>
          </cell>
          <cell r="G728" t="str">
            <v>Non-Group</v>
          </cell>
        </row>
        <row r="729">
          <cell r="A729" t="str">
            <v>A1055</v>
          </cell>
          <cell r="B729" t="str">
            <v>3i GC Holdings B1 S.a.r.l</v>
          </cell>
          <cell r="D729" t="str">
            <v>GB</v>
          </cell>
          <cell r="E729" t="str">
            <v>N1</v>
          </cell>
          <cell r="F729" t="str">
            <v>EUR</v>
          </cell>
          <cell r="G729" t="str">
            <v>Non-Group</v>
          </cell>
        </row>
        <row r="730">
          <cell r="A730" t="str">
            <v>A1056</v>
          </cell>
          <cell r="B730" t="str">
            <v>3i Growth Capital (USA) E L.P.</v>
          </cell>
          <cell r="D730" t="str">
            <v>GB</v>
          </cell>
          <cell r="E730" t="str">
            <v>N1</v>
          </cell>
          <cell r="F730" t="str">
            <v>EUR</v>
          </cell>
          <cell r="G730" t="str">
            <v>Non-Group</v>
          </cell>
        </row>
        <row r="731">
          <cell r="A731" t="str">
            <v>A1057</v>
          </cell>
          <cell r="B731" t="str">
            <v>3i Growth Capital (Asia) K L.P.</v>
          </cell>
          <cell r="D731" t="str">
            <v>GB</v>
          </cell>
          <cell r="E731" t="str">
            <v>N1</v>
          </cell>
          <cell r="F731" t="str">
            <v>EUR</v>
          </cell>
          <cell r="G731" t="str">
            <v>Non-Group</v>
          </cell>
        </row>
        <row r="732">
          <cell r="A732" t="str">
            <v>A1058</v>
          </cell>
          <cell r="B732" t="str">
            <v>3i Growth Capital C LP</v>
          </cell>
          <cell r="D732" t="str">
            <v>GB</v>
          </cell>
          <cell r="E732" t="str">
            <v>N1</v>
          </cell>
          <cell r="F732" t="str">
            <v>EUR</v>
          </cell>
          <cell r="G732" t="str">
            <v>Non-Group</v>
          </cell>
        </row>
        <row r="733">
          <cell r="A733" t="str">
            <v>A1059</v>
          </cell>
          <cell r="B733" t="str">
            <v>3i Growth Capital C - US LP</v>
          </cell>
          <cell r="D733" t="str">
            <v>GB</v>
          </cell>
          <cell r="E733" t="str">
            <v>N1</v>
          </cell>
          <cell r="F733" t="str">
            <v>EUR</v>
          </cell>
          <cell r="G733" t="str">
            <v>Non-Group</v>
          </cell>
        </row>
        <row r="734">
          <cell r="A734" t="str">
            <v>A1060</v>
          </cell>
          <cell r="B734" t="str">
            <v>3i Growth Capital (USA) M L.P.</v>
          </cell>
          <cell r="D734" t="str">
            <v>GB</v>
          </cell>
          <cell r="E734" t="str">
            <v>N1</v>
          </cell>
          <cell r="F734" t="str">
            <v>EUR</v>
          </cell>
          <cell r="G734" t="str">
            <v>Non-Group</v>
          </cell>
        </row>
        <row r="735">
          <cell r="A735" t="str">
            <v>A1061</v>
          </cell>
          <cell r="B735" t="str">
            <v>3i Growth Capital (Asia) J L.P.</v>
          </cell>
          <cell r="D735" t="str">
            <v>GB</v>
          </cell>
          <cell r="E735" t="str">
            <v>N1</v>
          </cell>
          <cell r="F735" t="str">
            <v>EUR</v>
          </cell>
          <cell r="G735" t="str">
            <v>Non-Group</v>
          </cell>
        </row>
        <row r="736">
          <cell r="A736" t="str">
            <v>A1062</v>
          </cell>
          <cell r="B736" t="str">
            <v>3i GC Holdings Ref 1 S.a.r.l</v>
          </cell>
          <cell r="D736" t="str">
            <v>GB</v>
          </cell>
          <cell r="E736" t="str">
            <v>N1</v>
          </cell>
          <cell r="F736" t="str">
            <v>EUR</v>
          </cell>
          <cell r="G736" t="str">
            <v>Non-Group</v>
          </cell>
        </row>
        <row r="737">
          <cell r="A737" t="str">
            <v>A1063</v>
          </cell>
          <cell r="B737" t="str">
            <v>3i GC Holdings Ref 2 S.a.r.l</v>
          </cell>
          <cell r="D737" t="str">
            <v>GB</v>
          </cell>
          <cell r="E737" t="str">
            <v>N1</v>
          </cell>
          <cell r="F737" t="str">
            <v>EUR</v>
          </cell>
          <cell r="G737" t="str">
            <v>Non-Group</v>
          </cell>
        </row>
        <row r="738">
          <cell r="A738" t="str">
            <v>A1064</v>
          </cell>
          <cell r="B738" t="str">
            <v>3i GC Holdings Ref 1 s.a.r.l - Group share</v>
          </cell>
          <cell r="D738" t="str">
            <v>GB</v>
          </cell>
          <cell r="E738" t="str">
            <v>N1</v>
          </cell>
          <cell r="F738" t="str">
            <v>EUR</v>
          </cell>
          <cell r="G738" t="str">
            <v>Non-Group</v>
          </cell>
        </row>
        <row r="739">
          <cell r="A739" t="str">
            <v>A1065</v>
          </cell>
          <cell r="B739" t="str">
            <v>3i GC Holdings Ref 2 s.a.r.l - Group share</v>
          </cell>
          <cell r="D739" t="str">
            <v>GB</v>
          </cell>
          <cell r="E739" t="str">
            <v>N1</v>
          </cell>
          <cell r="F739" t="str">
            <v>EUR</v>
          </cell>
          <cell r="G739" t="str">
            <v>Non-Group</v>
          </cell>
        </row>
        <row r="740">
          <cell r="A740" t="str">
            <v>A1070</v>
          </cell>
          <cell r="B740" t="str">
            <v>Growth C &amp; C 2010 D LP</v>
          </cell>
          <cell r="D740" t="str">
            <v>GB</v>
          </cell>
          <cell r="E740" t="str">
            <v>N1</v>
          </cell>
          <cell r="F740" t="str">
            <v>EUR</v>
          </cell>
          <cell r="G740" t="str">
            <v>Non-Group</v>
          </cell>
        </row>
        <row r="741">
          <cell r="A741" t="str">
            <v>A1071</v>
          </cell>
          <cell r="B741" t="str">
            <v>Buyouts C&amp;C 2010 D LP</v>
          </cell>
          <cell r="D741" t="str">
            <v>GB</v>
          </cell>
          <cell r="E741" t="str">
            <v>N1</v>
          </cell>
          <cell r="F741" t="str">
            <v>EUR</v>
          </cell>
          <cell r="G741" t="str">
            <v>Non-Group</v>
          </cell>
        </row>
        <row r="742">
          <cell r="A742" t="str">
            <v>A1080</v>
          </cell>
          <cell r="B742" t="str">
            <v>3i GC Nominees A</v>
          </cell>
          <cell r="D742" t="str">
            <v>GB</v>
          </cell>
          <cell r="E742" t="str">
            <v>N1</v>
          </cell>
          <cell r="F742" t="str">
            <v>EUR</v>
          </cell>
          <cell r="G742" t="str">
            <v>Non-Group</v>
          </cell>
        </row>
        <row r="743">
          <cell r="A743" t="str">
            <v>A1081</v>
          </cell>
          <cell r="B743" t="str">
            <v>3i GC Nominees B</v>
          </cell>
          <cell r="D743" t="str">
            <v>GB</v>
          </cell>
          <cell r="E743" t="str">
            <v>N1</v>
          </cell>
          <cell r="F743" t="str">
            <v>EUR</v>
          </cell>
          <cell r="G743" t="str">
            <v>Non-Group</v>
          </cell>
        </row>
        <row r="744">
          <cell r="A744" t="str">
            <v>A1082</v>
          </cell>
          <cell r="B744" t="str">
            <v>3i GC Nominees C1</v>
          </cell>
          <cell r="D744" t="str">
            <v>GB</v>
          </cell>
          <cell r="E744" t="str">
            <v>N1</v>
          </cell>
          <cell r="F744" t="str">
            <v>EUR</v>
          </cell>
          <cell r="G744" t="str">
            <v>Non-Group</v>
          </cell>
        </row>
        <row r="745">
          <cell r="A745" t="str">
            <v>A1083</v>
          </cell>
          <cell r="B745" t="str">
            <v>3i GC Nominees C2</v>
          </cell>
          <cell r="D745" t="str">
            <v>GB</v>
          </cell>
          <cell r="E745" t="str">
            <v>N1</v>
          </cell>
          <cell r="F745" t="str">
            <v>EUR</v>
          </cell>
          <cell r="G745" t="str">
            <v>Non-Group</v>
          </cell>
        </row>
        <row r="746">
          <cell r="A746" t="str">
            <v>A1084</v>
          </cell>
          <cell r="B746" t="str">
            <v>3i GC Nominees D</v>
          </cell>
          <cell r="D746" t="str">
            <v>GB</v>
          </cell>
          <cell r="E746" t="str">
            <v>N1</v>
          </cell>
          <cell r="F746" t="str">
            <v>EUR</v>
          </cell>
          <cell r="G746" t="str">
            <v>Non-Group</v>
          </cell>
        </row>
        <row r="747">
          <cell r="A747" t="str">
            <v>A1085</v>
          </cell>
          <cell r="B747" t="str">
            <v>3i GC Nominees E</v>
          </cell>
          <cell r="D747" t="str">
            <v>GB</v>
          </cell>
          <cell r="E747" t="str">
            <v>N1</v>
          </cell>
          <cell r="F747" t="str">
            <v>EUR</v>
          </cell>
          <cell r="G747" t="str">
            <v>Non-Group</v>
          </cell>
        </row>
        <row r="748">
          <cell r="A748" t="str">
            <v>A1200</v>
          </cell>
          <cell r="B748" t="str">
            <v>Strategic Investments FM (Mauritius) Alpha Limited - Non 3i Group</v>
          </cell>
          <cell r="D748" t="str">
            <v>GB</v>
          </cell>
          <cell r="E748" t="str">
            <v>N5</v>
          </cell>
          <cell r="F748" t="str">
            <v>USD</v>
          </cell>
          <cell r="G748" t="str">
            <v>Non-Group</v>
          </cell>
        </row>
        <row r="749">
          <cell r="A749" t="str">
            <v>A1201</v>
          </cell>
          <cell r="B749" t="str">
            <v>Strategic Investments FM (Mauritius) Alpha Limited - 3i Group</v>
          </cell>
          <cell r="D749" t="str">
            <v>GB</v>
          </cell>
          <cell r="E749" t="str">
            <v>N5</v>
          </cell>
          <cell r="F749" t="str">
            <v>USD</v>
          </cell>
          <cell r="G749" t="str">
            <v>Non-Group</v>
          </cell>
        </row>
        <row r="750">
          <cell r="A750" t="str">
            <v>A1202</v>
          </cell>
          <cell r="B750" t="str">
            <v>Strategic Investments FM (Mauritius) B Limited - Ext</v>
          </cell>
          <cell r="D750" t="str">
            <v>GB</v>
          </cell>
          <cell r="E750" t="str">
            <v>N5</v>
          </cell>
          <cell r="F750" t="str">
            <v>USD</v>
          </cell>
          <cell r="G750" t="str">
            <v>Non-Group</v>
          </cell>
        </row>
        <row r="751">
          <cell r="A751" t="str">
            <v>A1203</v>
          </cell>
          <cell r="B751" t="str">
            <v>Strategic Investments FM (Mauritius) B Limited-3i Group</v>
          </cell>
          <cell r="D751" t="str">
            <v>GB</v>
          </cell>
          <cell r="E751" t="str">
            <v>N5</v>
          </cell>
          <cell r="F751" t="str">
            <v>USD</v>
          </cell>
          <cell r="G751" t="str">
            <v>Non-Group</v>
          </cell>
        </row>
        <row r="752">
          <cell r="A752" t="str">
            <v>A1250</v>
          </cell>
          <cell r="B752" t="str">
            <v>3i (Shanghai) Investment Holding Limited - Non Group</v>
          </cell>
          <cell r="D752" t="str">
            <v>GB</v>
          </cell>
          <cell r="E752" t="str">
            <v>N5</v>
          </cell>
          <cell r="F752" t="str">
            <v>USD</v>
          </cell>
          <cell r="G752" t="str">
            <v>Non-Group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"/>
      <sheetName val="Ack"/>
      <sheetName val="Ack (2)"/>
      <sheetName val="Page1"/>
      <sheetName val="Page2"/>
      <sheetName val="Page3"/>
      <sheetName val="Page4"/>
      <sheetName val="Page5"/>
      <sheetName val="Page6"/>
      <sheetName val="Page7"/>
      <sheetName val="Page8"/>
      <sheetName val="Page9"/>
      <sheetName val="Page10"/>
      <sheetName val="Dire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zoomScaleNormal="100" workbookViewId="0">
      <selection activeCell="C30" sqref="C30"/>
    </sheetView>
  </sheetViews>
  <sheetFormatPr defaultRowHeight="12.75"/>
  <cols>
    <col min="1" max="1" width="9.140625" style="179"/>
    <col min="2" max="2" width="8.5703125" style="179" customWidth="1"/>
    <col min="3" max="3" width="37" style="179" customWidth="1"/>
    <col min="4" max="16384" width="9.140625" style="179"/>
  </cols>
  <sheetData>
    <row r="1" spans="2:3" ht="13.5" thickBot="1"/>
    <row r="2" spans="2:3">
      <c r="B2" s="204" t="s">
        <v>130</v>
      </c>
      <c r="C2" s="205"/>
    </row>
    <row r="3" spans="2:3">
      <c r="B3" s="206" t="s">
        <v>106</v>
      </c>
      <c r="C3" s="207"/>
    </row>
    <row r="4" spans="2:3" ht="13.5" thickBot="1">
      <c r="B4" s="185"/>
      <c r="C4" s="186"/>
    </row>
    <row r="5" spans="2:3" ht="13.5" thickBot="1">
      <c r="B5" s="189" t="s">
        <v>105</v>
      </c>
      <c r="C5" s="190" t="s">
        <v>78</v>
      </c>
    </row>
    <row r="6" spans="2:3">
      <c r="B6" s="187">
        <v>1</v>
      </c>
      <c r="C6" s="188" t="s">
        <v>98</v>
      </c>
    </row>
    <row r="7" spans="2:3">
      <c r="B7" s="180">
        <v>2</v>
      </c>
      <c r="C7" s="181" t="s">
        <v>99</v>
      </c>
    </row>
    <row r="8" spans="2:3">
      <c r="B8" s="180">
        <v>3</v>
      </c>
      <c r="C8" s="181" t="s">
        <v>100</v>
      </c>
    </row>
    <row r="9" spans="2:3">
      <c r="B9" s="180">
        <v>4</v>
      </c>
      <c r="C9" s="181" t="s">
        <v>101</v>
      </c>
    </row>
    <row r="10" spans="2:3">
      <c r="B10" s="180">
        <v>5</v>
      </c>
      <c r="C10" s="182" t="s">
        <v>102</v>
      </c>
    </row>
    <row r="11" spans="2:3" ht="15">
      <c r="B11" s="180">
        <v>6</v>
      </c>
      <c r="C11" s="191" t="s">
        <v>108</v>
      </c>
    </row>
    <row r="12" spans="2:3">
      <c r="B12" s="180">
        <v>7</v>
      </c>
      <c r="C12" s="182" t="s">
        <v>103</v>
      </c>
    </row>
    <row r="13" spans="2:3">
      <c r="B13" s="180">
        <v>8</v>
      </c>
      <c r="C13" s="181" t="s">
        <v>104</v>
      </c>
    </row>
    <row r="14" spans="2:3" ht="13.5" thickBot="1">
      <c r="B14" s="183"/>
      <c r="C14" s="184"/>
    </row>
  </sheetData>
  <mergeCells count="2">
    <mergeCell ref="B2:C2"/>
    <mergeCell ref="B3:C3"/>
  </mergeCells>
  <hyperlinks>
    <hyperlink ref="C6" location="'Plant-II'!A1" display="'Plant-II"/>
    <hyperlink ref="C7" location="'Sale-Plant-II'!A1" display="'Sale-Plant-II"/>
    <hyperlink ref="C8" location="'Purchase-Plant-II'!A1" display="'Purchase-Plant-II"/>
    <hyperlink ref="C9" location="'INELIGIBLE ITC'!A1" display="'INELIGIBLE ITC"/>
    <hyperlink ref="C10" location="rcm!A1" display="rcm"/>
    <hyperlink ref="C12" location="COMPUTATION!A1" display="COMPUTATION"/>
    <hyperlink ref="C13" location="'SUMMERY SHEET'!A1" display="'SUMMERY SHEET"/>
    <hyperlink ref="C11" location="'CUST REJ'!A1" display="CUST REJ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7" workbookViewId="0">
      <selection activeCell="D19" sqref="D19"/>
    </sheetView>
  </sheetViews>
  <sheetFormatPr defaultColWidth="9.140625" defaultRowHeight="15"/>
  <cols>
    <col min="1" max="1" width="6.42578125" style="1" customWidth="1"/>
    <col min="2" max="2" width="49.5703125" style="1" customWidth="1"/>
    <col min="3" max="3" width="19.85546875" style="1" customWidth="1"/>
    <col min="4" max="4" width="18.140625" style="1" customWidth="1"/>
    <col min="5" max="5" width="17.7109375" style="1" customWidth="1"/>
    <col min="6" max="6" width="17.140625" style="1" customWidth="1"/>
    <col min="7" max="8" width="17.7109375" style="1" customWidth="1"/>
    <col min="9" max="9" width="9.140625" style="1"/>
    <col min="10" max="10" width="13.28515625" style="1" bestFit="1" customWidth="1"/>
    <col min="11" max="16384" width="9.140625" style="1"/>
  </cols>
  <sheetData>
    <row r="1" spans="1:10">
      <c r="A1" s="208" t="s">
        <v>126</v>
      </c>
      <c r="B1" s="208"/>
      <c r="C1" s="208"/>
      <c r="D1" s="208"/>
      <c r="E1" s="208"/>
      <c r="F1" s="208"/>
      <c r="G1" s="208"/>
      <c r="H1" s="208"/>
    </row>
    <row r="2" spans="1:10">
      <c r="A2" s="208" t="s">
        <v>111</v>
      </c>
      <c r="B2" s="208"/>
      <c r="C2" s="208"/>
      <c r="D2" s="208"/>
      <c r="E2" s="208"/>
      <c r="F2" s="208"/>
      <c r="G2" s="208"/>
      <c r="H2" s="208"/>
    </row>
    <row r="3" spans="1:10" ht="15.75" thickBot="1"/>
    <row r="4" spans="1:10" ht="15.75" thickBot="1">
      <c r="A4" s="2" t="s">
        <v>0</v>
      </c>
      <c r="B4" s="3" t="s">
        <v>1</v>
      </c>
      <c r="C4" s="42" t="s">
        <v>23</v>
      </c>
      <c r="D4" s="2" t="s">
        <v>2</v>
      </c>
      <c r="E4" s="3" t="s">
        <v>3</v>
      </c>
      <c r="F4" s="2" t="s">
        <v>4</v>
      </c>
      <c r="G4" s="3" t="s">
        <v>5</v>
      </c>
      <c r="H4" s="4" t="s">
        <v>6</v>
      </c>
    </row>
    <row r="5" spans="1:10">
      <c r="A5" s="5"/>
      <c r="C5" s="5"/>
      <c r="D5" s="5"/>
      <c r="F5" s="5"/>
      <c r="H5" s="5"/>
    </row>
    <row r="6" spans="1:10">
      <c r="A6" s="6">
        <v>1</v>
      </c>
      <c r="B6" s="1" t="s">
        <v>7</v>
      </c>
      <c r="C6" s="100">
        <f>+'Sale-Plant-II'!F261+'Sale-Plant-II'!F262+'Sale-Plant-II'!F263+'Sale-Plant-II'!F264+'Sale-Plant-II'!F265+'Sale-Plant-II'!F266</f>
        <v>241920</v>
      </c>
      <c r="D6" s="5"/>
      <c r="E6" s="7">
        <f>+'Sale-Plant-II'!G270</f>
        <v>120.96</v>
      </c>
      <c r="F6" s="8">
        <f>+'Sale-Plant-II'!H270</f>
        <v>120.96</v>
      </c>
      <c r="G6" s="7">
        <f>+'Sale-Plant-II'!I270</f>
        <v>0</v>
      </c>
      <c r="H6" s="8">
        <f>SUM(E6:G6)</f>
        <v>241.92</v>
      </c>
    </row>
    <row r="7" spans="1:10">
      <c r="A7" s="5"/>
      <c r="C7" s="5"/>
      <c r="D7" s="5"/>
      <c r="F7" s="5"/>
      <c r="H7" s="5"/>
    </row>
    <row r="8" spans="1:10">
      <c r="A8" s="6">
        <v>2</v>
      </c>
      <c r="B8" s="1" t="s">
        <v>8</v>
      </c>
      <c r="C8" s="100">
        <f>+rcm!D8</f>
        <v>214491</v>
      </c>
      <c r="D8" s="5"/>
      <c r="E8" s="7">
        <f>+rcm!F8</f>
        <v>5362.2749999999996</v>
      </c>
      <c r="F8" s="8">
        <f>+rcm!G8</f>
        <v>5362.2749999999996</v>
      </c>
      <c r="G8" s="7">
        <v>0</v>
      </c>
      <c r="H8" s="8">
        <f>SUM(E8:G8)</f>
        <v>10724.55</v>
      </c>
    </row>
    <row r="9" spans="1:10" ht="15.75" thickBot="1">
      <c r="A9" s="5"/>
      <c r="C9" s="9"/>
      <c r="D9" s="9"/>
      <c r="E9" s="10"/>
      <c r="F9" s="9"/>
      <c r="G9" s="10"/>
      <c r="H9" s="9"/>
    </row>
    <row r="10" spans="1:10" ht="15.75">
      <c r="A10" s="5"/>
      <c r="B10" s="11" t="s">
        <v>9</v>
      </c>
      <c r="C10" s="45">
        <f>SUM(C6:C9)</f>
        <v>456411</v>
      </c>
      <c r="D10" s="12" t="s">
        <v>10</v>
      </c>
      <c r="E10" s="7">
        <f>SUM(E6:E9)</f>
        <v>5483.2349999999997</v>
      </c>
      <c r="F10" s="8">
        <f>SUM(F6:F9)</f>
        <v>5483.2349999999997</v>
      </c>
      <c r="G10" s="7">
        <f>SUM(G6:G9)</f>
        <v>0</v>
      </c>
      <c r="H10" s="8">
        <f>SUM(H6:H9)</f>
        <v>10966.47</v>
      </c>
    </row>
    <row r="11" spans="1:10">
      <c r="A11" s="5"/>
      <c r="C11" s="5"/>
      <c r="D11" s="5"/>
      <c r="F11" s="5"/>
      <c r="H11" s="5"/>
    </row>
    <row r="12" spans="1:10">
      <c r="A12" s="6">
        <v>3</v>
      </c>
      <c r="B12" s="1" t="s">
        <v>11</v>
      </c>
      <c r="C12" s="100">
        <f>+'Purchase-Plant-II'!G278+'Purchase-Plant-II'!G279+'Purchase-Plant-II'!G280+'Purchase-Plant-II'!G281+'Purchase-Plant-II'!G282+'Purchase-Plant-II'!G283+'Purchase-Plant-II'!G284+'Purchase-Plant-II'!G285</f>
        <v>8300</v>
      </c>
      <c r="D12" s="5"/>
      <c r="E12" s="7">
        <f>+'Purchase-Plant-II'!H292</f>
        <v>207.5</v>
      </c>
      <c r="F12" s="8">
        <f>+'Purchase-Plant-II'!I292</f>
        <v>207.5</v>
      </c>
      <c r="G12" s="7">
        <f>+'Purchase-Plant-II'!J292</f>
        <v>0</v>
      </c>
      <c r="H12" s="8">
        <f>SUM(E12:G12)</f>
        <v>415</v>
      </c>
    </row>
    <row r="13" spans="1:10">
      <c r="A13" s="6"/>
      <c r="B13" s="193" t="s">
        <v>110</v>
      </c>
      <c r="C13" s="100">
        <f>+'CUST REJ'!G6</f>
        <v>0</v>
      </c>
      <c r="D13" s="5"/>
      <c r="E13" s="7">
        <f>+'CUST REJ'!G7</f>
        <v>0</v>
      </c>
      <c r="F13" s="8">
        <f>+E13</f>
        <v>0</v>
      </c>
      <c r="G13" s="7">
        <v>0</v>
      </c>
      <c r="H13" s="8">
        <f>SUM(E13:G13)</f>
        <v>0</v>
      </c>
    </row>
    <row r="14" spans="1:10">
      <c r="A14" s="5"/>
      <c r="B14" s="13" t="s">
        <v>12</v>
      </c>
      <c r="C14" s="73">
        <f>+'INELIGIBLE ITC'!G9</f>
        <v>725147</v>
      </c>
      <c r="D14" s="14"/>
      <c r="E14" s="15">
        <f>-'INELIGIBLE ITC'!H9</f>
        <v>-65263.23</v>
      </c>
      <c r="F14" s="16">
        <f>+E14</f>
        <v>-65263.23</v>
      </c>
      <c r="G14" s="15">
        <v>0</v>
      </c>
      <c r="H14" s="16">
        <f>SUM(E14:G14)</f>
        <v>-130526.46</v>
      </c>
    </row>
    <row r="15" spans="1:10" ht="15.75" thickBot="1">
      <c r="A15" s="5"/>
      <c r="C15" s="9"/>
      <c r="D15" s="9"/>
      <c r="E15" s="10"/>
      <c r="F15" s="9"/>
      <c r="G15" s="10"/>
      <c r="H15" s="9"/>
    </row>
    <row r="16" spans="1:10" ht="15.75">
      <c r="A16" s="5"/>
      <c r="B16" s="11" t="s">
        <v>13</v>
      </c>
      <c r="C16" s="43">
        <f>SUM(C12:C15)</f>
        <v>733447</v>
      </c>
      <c r="D16" s="12" t="s">
        <v>14</v>
      </c>
      <c r="E16" s="17">
        <f>SUM(E12:E15)</f>
        <v>-65055.73</v>
      </c>
      <c r="F16" s="18">
        <f>SUM(F12:F15)</f>
        <v>-65055.73</v>
      </c>
      <c r="G16" s="17">
        <f>SUM(G12:G15)</f>
        <v>0</v>
      </c>
      <c r="H16" s="18">
        <f>SUM(H12:H15)</f>
        <v>-130111.46</v>
      </c>
      <c r="J16" s="17"/>
    </row>
    <row r="17" spans="1:10">
      <c r="A17" s="5"/>
      <c r="C17" s="5"/>
      <c r="D17" s="5"/>
      <c r="F17" s="5"/>
      <c r="H17" s="5"/>
    </row>
    <row r="18" spans="1:10" ht="15.75">
      <c r="A18" s="6">
        <v>4</v>
      </c>
      <c r="B18" s="11" t="s">
        <v>15</v>
      </c>
      <c r="C18" s="41"/>
      <c r="D18" s="12" t="s">
        <v>16</v>
      </c>
      <c r="E18" s="107">
        <f>E10-E16</f>
        <v>70538.964999999997</v>
      </c>
      <c r="F18" s="106">
        <f>F10-F16</f>
        <v>70538.964999999997</v>
      </c>
      <c r="G18" s="107">
        <f>G10-G16</f>
        <v>0</v>
      </c>
      <c r="H18" s="106">
        <f>H10-H16</f>
        <v>141077.93</v>
      </c>
    </row>
    <row r="19" spans="1:10" ht="15.75">
      <c r="A19" s="6"/>
      <c r="B19" s="11"/>
      <c r="C19" s="41"/>
      <c r="D19" s="12"/>
      <c r="E19" s="17"/>
      <c r="F19" s="18"/>
      <c r="G19" s="17"/>
      <c r="H19" s="18"/>
    </row>
    <row r="20" spans="1:10" ht="15.75">
      <c r="A20" s="6">
        <v>5</v>
      </c>
      <c r="B20" s="71" t="s">
        <v>112</v>
      </c>
      <c r="C20" s="44">
        <f>+C8</f>
        <v>214491</v>
      </c>
      <c r="D20" s="12"/>
      <c r="E20" s="17">
        <f>+E8</f>
        <v>5362.2749999999996</v>
      </c>
      <c r="F20" s="18">
        <f>+F8</f>
        <v>5362.2749999999996</v>
      </c>
      <c r="G20" s="17">
        <f>+G8</f>
        <v>0</v>
      </c>
      <c r="H20" s="18">
        <f>E20+F20+G20</f>
        <v>10724.55</v>
      </c>
      <c r="J20" s="17"/>
    </row>
    <row r="21" spans="1:10" ht="16.5" thickBot="1">
      <c r="A21" s="6"/>
      <c r="B21" s="71"/>
      <c r="C21" s="108"/>
      <c r="D21" s="19"/>
      <c r="E21" s="20"/>
      <c r="F21" s="21"/>
      <c r="G21" s="20">
        <v>0</v>
      </c>
      <c r="H21" s="21">
        <f>E21+F21+G21</f>
        <v>0</v>
      </c>
    </row>
    <row r="22" spans="1:10" ht="15.75">
      <c r="A22" s="6">
        <v>6</v>
      </c>
      <c r="B22" s="11" t="s">
        <v>17</v>
      </c>
      <c r="C22" s="41"/>
      <c r="D22" s="12"/>
      <c r="E22" s="107">
        <f>E18-E20</f>
        <v>65176.689999999995</v>
      </c>
      <c r="F22" s="107">
        <f>F18-F20</f>
        <v>65176.689999999995</v>
      </c>
      <c r="G22" s="107">
        <f>G18-G20</f>
        <v>0</v>
      </c>
      <c r="H22" s="107">
        <f>H18-H20</f>
        <v>130353.37999999999</v>
      </c>
    </row>
    <row r="23" spans="1:10">
      <c r="A23" s="5"/>
      <c r="C23" s="5"/>
      <c r="D23" s="5"/>
      <c r="F23" s="5"/>
      <c r="H23" s="5"/>
    </row>
    <row r="24" spans="1:10">
      <c r="A24" s="5"/>
      <c r="C24" s="5"/>
      <c r="D24" s="5"/>
      <c r="F24" s="5"/>
      <c r="H24" s="5"/>
    </row>
    <row r="25" spans="1:10" ht="16.5" thickBot="1">
      <c r="A25" s="22"/>
      <c r="B25" s="23" t="s">
        <v>65</v>
      </c>
      <c r="C25" s="22"/>
      <c r="D25" s="22"/>
      <c r="E25" s="24">
        <v>-790939.36</v>
      </c>
      <c r="F25" s="24">
        <v>-790939.36</v>
      </c>
      <c r="G25" s="25">
        <v>170428</v>
      </c>
      <c r="H25" s="99">
        <v>-1411451</v>
      </c>
    </row>
    <row r="26" spans="1:10" ht="15.75">
      <c r="A26" s="26"/>
      <c r="B26" s="27" t="s">
        <v>18</v>
      </c>
      <c r="C26" s="27"/>
      <c r="D26" s="26"/>
      <c r="E26" s="28">
        <f>E22-E25</f>
        <v>856116.04999999993</v>
      </c>
      <c r="F26" s="28">
        <f>F22-F25</f>
        <v>856116.04999999993</v>
      </c>
      <c r="G26" s="28">
        <f>G22-G25</f>
        <v>-170428</v>
      </c>
      <c r="H26" s="28">
        <f>H22-H25</f>
        <v>1541804.38</v>
      </c>
    </row>
    <row r="27" spans="1:10">
      <c r="G27" s="71"/>
    </row>
  </sheetData>
  <mergeCells count="2">
    <mergeCell ref="A1:H1"/>
    <mergeCell ref="A2:H2"/>
  </mergeCells>
  <hyperlinks>
    <hyperlink ref="B13" location="'CUST REJ'!A1" display="Add: GST on Customer rej."/>
  </hyperlinks>
  <pageMargins left="0.47" right="0.3" top="0.47" bottom="0.54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3"/>
  <sheetViews>
    <sheetView workbookViewId="0">
      <pane ySplit="4" topLeftCell="A26" activePane="bottomLeft" state="frozen"/>
      <selection pane="bottomLeft" activeCell="B211" sqref="B211"/>
    </sheetView>
  </sheetViews>
  <sheetFormatPr defaultRowHeight="15" customHeight="1"/>
  <cols>
    <col min="1" max="1" width="7.5703125" bestFit="1" customWidth="1"/>
    <col min="2" max="2" width="39.42578125" bestFit="1" customWidth="1"/>
    <col min="3" max="3" width="18.42578125" bestFit="1" customWidth="1"/>
    <col min="4" max="4" width="14.42578125" customWidth="1"/>
    <col min="5" max="5" width="10.28515625" customWidth="1"/>
    <col min="6" max="6" width="15.140625" bestFit="1" customWidth="1"/>
    <col min="7" max="8" width="12.140625" bestFit="1" customWidth="1"/>
    <col min="9" max="9" width="15" customWidth="1"/>
    <col min="10" max="10" width="13.28515625" bestFit="1" customWidth="1"/>
    <col min="11" max="11" width="12.140625" customWidth="1"/>
    <col min="12" max="12" width="15.140625" bestFit="1" customWidth="1"/>
    <col min="13" max="13" width="14.7109375" customWidth="1"/>
    <col min="14" max="14" width="11.28515625" bestFit="1" customWidth="1"/>
    <col min="15" max="15" width="11.85546875" customWidth="1"/>
    <col min="16" max="16" width="15.140625" bestFit="1" customWidth="1"/>
    <col min="17" max="17" width="11.7109375" bestFit="1" customWidth="1"/>
    <col min="18" max="18" width="14.28515625" bestFit="1" customWidth="1"/>
    <col min="19" max="19" width="15.140625" bestFit="1" customWidth="1"/>
    <col min="20" max="20" width="11.7109375" customWidth="1"/>
    <col min="21" max="21" width="15.140625" bestFit="1" customWidth="1"/>
    <col min="22" max="22" width="11.7109375" bestFit="1" customWidth="1"/>
    <col min="23" max="23" width="16.28515625" bestFit="1" customWidth="1"/>
    <col min="24" max="24" width="10.28515625" bestFit="1" customWidth="1"/>
    <col min="25" max="25" width="12.7109375" bestFit="1" customWidth="1"/>
  </cols>
  <sheetData>
    <row r="1" spans="1:25" ht="15" customHeight="1">
      <c r="A1" s="209" t="s">
        <v>126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1"/>
    </row>
    <row r="2" spans="1:25" ht="15" customHeight="1">
      <c r="A2" s="212" t="s">
        <v>113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4"/>
    </row>
    <row r="3" spans="1:25" ht="15" customHeight="1" thickBot="1">
      <c r="A3" s="195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7"/>
    </row>
    <row r="4" spans="1:25" ht="15" customHeight="1" thickBot="1">
      <c r="A4" s="198" t="s">
        <v>33</v>
      </c>
      <c r="B4" s="199" t="s">
        <v>34</v>
      </c>
      <c r="C4" s="199" t="s">
        <v>35</v>
      </c>
      <c r="D4" s="199" t="s">
        <v>36</v>
      </c>
      <c r="E4" s="199" t="s">
        <v>37</v>
      </c>
      <c r="F4" s="199" t="s">
        <v>38</v>
      </c>
      <c r="G4" s="199" t="s">
        <v>56</v>
      </c>
      <c r="H4" s="199" t="s">
        <v>57</v>
      </c>
      <c r="I4" s="199" t="s">
        <v>38</v>
      </c>
      <c r="J4" s="199" t="s">
        <v>66</v>
      </c>
      <c r="K4" s="199" t="s">
        <v>67</v>
      </c>
      <c r="L4" s="199" t="s">
        <v>38</v>
      </c>
      <c r="M4" s="199" t="s">
        <v>39</v>
      </c>
      <c r="N4" s="199" t="s">
        <v>40</v>
      </c>
      <c r="O4" s="199" t="s">
        <v>72</v>
      </c>
      <c r="P4" s="199" t="s">
        <v>38</v>
      </c>
      <c r="Q4" s="199" t="s">
        <v>41</v>
      </c>
      <c r="R4" s="199" t="s">
        <v>42</v>
      </c>
      <c r="S4" s="199" t="s">
        <v>38</v>
      </c>
      <c r="T4" s="199" t="s">
        <v>70</v>
      </c>
      <c r="U4" s="199" t="s">
        <v>38</v>
      </c>
      <c r="V4" s="199" t="s">
        <v>43</v>
      </c>
      <c r="W4" s="199" t="s">
        <v>44</v>
      </c>
      <c r="X4" s="199" t="s">
        <v>45</v>
      </c>
      <c r="Y4" s="200" t="s">
        <v>6</v>
      </c>
    </row>
    <row r="5" spans="1:25" ht="15" customHeight="1">
      <c r="A5" s="62">
        <v>1</v>
      </c>
      <c r="B5" s="63" t="s">
        <v>129</v>
      </c>
      <c r="C5" s="63"/>
      <c r="D5" s="63" t="s">
        <v>121</v>
      </c>
      <c r="E5" s="63" t="s">
        <v>122</v>
      </c>
      <c r="F5" s="74">
        <v>241920</v>
      </c>
      <c r="G5" s="74">
        <v>120.96</v>
      </c>
      <c r="H5" s="74">
        <v>120.96</v>
      </c>
      <c r="I5" s="74"/>
      <c r="J5" s="74"/>
      <c r="K5" s="74"/>
      <c r="L5" s="74"/>
      <c r="M5" s="74"/>
      <c r="N5" s="74"/>
      <c r="O5" s="101"/>
      <c r="P5" s="36"/>
      <c r="Q5" s="36"/>
      <c r="R5" s="36"/>
      <c r="S5" s="36"/>
      <c r="T5" s="36"/>
      <c r="U5" s="36"/>
      <c r="V5" s="36"/>
      <c r="W5" s="36"/>
      <c r="X5" s="36"/>
      <c r="Y5" s="102">
        <f>+F5+G5+H5+L5+M5+N5+O5+P5+Q5+R5+U5+V5+W5+X5+I5+J5+K5+S5+T5</f>
        <v>242161.91999999998</v>
      </c>
    </row>
    <row r="6" spans="1:25" ht="15" customHeight="1">
      <c r="A6" s="62"/>
      <c r="B6" s="63"/>
      <c r="C6" s="63"/>
      <c r="D6" s="63"/>
      <c r="E6" s="63"/>
      <c r="F6" s="74"/>
      <c r="G6" s="74"/>
      <c r="H6" s="74"/>
      <c r="I6" s="63"/>
      <c r="J6" s="63"/>
      <c r="K6" s="63"/>
      <c r="L6" s="74"/>
      <c r="M6" s="74"/>
      <c r="N6" s="74"/>
      <c r="O6" s="74"/>
      <c r="P6" s="36"/>
      <c r="Q6" s="36"/>
      <c r="R6" s="36"/>
      <c r="S6" s="36"/>
      <c r="T6" s="36"/>
      <c r="U6" s="36"/>
      <c r="V6" s="36"/>
      <c r="W6" s="36"/>
      <c r="X6" s="36"/>
      <c r="Y6" s="102">
        <f t="shared" ref="Y6:Y69" si="0">+F6+G6+H6+L6+M6+N6+O6+P6+Q6+R6+U6+V6+W6+X6+I6+J6+K6+S6+T6</f>
        <v>0</v>
      </c>
    </row>
    <row r="7" spans="1:25" ht="15" customHeight="1">
      <c r="A7" s="62"/>
      <c r="B7" s="63"/>
      <c r="C7" s="63"/>
      <c r="D7" s="63"/>
      <c r="E7" s="63"/>
      <c r="F7" s="74"/>
      <c r="G7" s="74"/>
      <c r="H7" s="74"/>
      <c r="I7" s="63"/>
      <c r="J7" s="63"/>
      <c r="K7" s="63"/>
      <c r="L7" s="74"/>
      <c r="M7" s="74"/>
      <c r="N7" s="74"/>
      <c r="O7" s="74"/>
      <c r="P7" s="36"/>
      <c r="Q7" s="36"/>
      <c r="R7" s="36"/>
      <c r="S7" s="36"/>
      <c r="T7" s="36"/>
      <c r="U7" s="36"/>
      <c r="V7" s="36"/>
      <c r="W7" s="36"/>
      <c r="X7" s="36"/>
      <c r="Y7" s="102">
        <f t="shared" si="0"/>
        <v>0</v>
      </c>
    </row>
    <row r="8" spans="1:25" ht="15" customHeight="1">
      <c r="A8" s="62"/>
      <c r="B8" s="63"/>
      <c r="C8" s="63"/>
      <c r="D8" s="63"/>
      <c r="E8" s="63"/>
      <c r="F8" s="63"/>
      <c r="G8" s="63"/>
      <c r="H8" s="63"/>
      <c r="I8" s="74"/>
      <c r="J8" s="74"/>
      <c r="K8" s="74"/>
      <c r="L8" s="74"/>
      <c r="M8" s="74"/>
      <c r="N8" s="74"/>
      <c r="O8" s="74"/>
      <c r="P8" s="53"/>
      <c r="Q8" s="53"/>
      <c r="R8" s="53"/>
      <c r="S8" s="53"/>
      <c r="T8" s="53"/>
      <c r="U8" s="53"/>
      <c r="V8" s="53"/>
      <c r="W8" s="53"/>
      <c r="X8" s="53"/>
      <c r="Y8" s="102">
        <f t="shared" si="0"/>
        <v>0</v>
      </c>
    </row>
    <row r="9" spans="1:25" ht="15" customHeight="1">
      <c r="A9" s="62"/>
      <c r="B9" s="63"/>
      <c r="C9" s="63"/>
      <c r="D9" s="63"/>
      <c r="E9" s="63"/>
      <c r="F9" s="63"/>
      <c r="G9" s="63"/>
      <c r="H9" s="63"/>
      <c r="I9" s="74"/>
      <c r="J9" s="74"/>
      <c r="K9" s="74"/>
      <c r="L9" s="74"/>
      <c r="M9" s="74"/>
      <c r="N9" s="74"/>
      <c r="O9" s="74"/>
      <c r="P9" s="53"/>
      <c r="Q9" s="53"/>
      <c r="R9" s="53"/>
      <c r="S9" s="53"/>
      <c r="T9" s="53"/>
      <c r="U9" s="53"/>
      <c r="V9" s="53"/>
      <c r="W9" s="53"/>
      <c r="X9" s="53"/>
      <c r="Y9" s="102">
        <f t="shared" si="0"/>
        <v>0</v>
      </c>
    </row>
    <row r="10" spans="1:25" ht="15" customHeight="1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74"/>
      <c r="M10" s="74"/>
      <c r="N10" s="74"/>
      <c r="O10" s="74"/>
      <c r="P10" s="53"/>
      <c r="Q10" s="53"/>
      <c r="R10" s="53"/>
      <c r="S10" s="53"/>
      <c r="T10" s="53"/>
      <c r="U10" s="53"/>
      <c r="V10" s="53"/>
      <c r="W10" s="53"/>
      <c r="X10" s="53"/>
      <c r="Y10" s="102">
        <f t="shared" si="0"/>
        <v>0</v>
      </c>
    </row>
    <row r="11" spans="1:25" ht="15" customHeight="1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74"/>
      <c r="M11" s="74"/>
      <c r="N11" s="74"/>
      <c r="O11" s="75"/>
      <c r="P11" s="74"/>
      <c r="Q11" s="74"/>
      <c r="R11" s="74"/>
      <c r="S11" s="74"/>
      <c r="T11" s="74"/>
      <c r="U11" s="53"/>
      <c r="V11" s="53"/>
      <c r="W11" s="53"/>
      <c r="X11" s="75"/>
      <c r="Y11" s="102">
        <f t="shared" si="0"/>
        <v>0</v>
      </c>
    </row>
    <row r="12" spans="1:25" ht="15" customHeight="1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74"/>
      <c r="M12" s="74"/>
      <c r="N12" s="74"/>
      <c r="O12" s="75"/>
      <c r="P12" s="74"/>
      <c r="Q12" s="74"/>
      <c r="R12" s="74"/>
      <c r="S12" s="74"/>
      <c r="T12" s="74"/>
      <c r="U12" s="53"/>
      <c r="V12" s="53"/>
      <c r="W12" s="53"/>
      <c r="X12" s="75"/>
      <c r="Y12" s="102">
        <f t="shared" si="0"/>
        <v>0</v>
      </c>
    </row>
    <row r="13" spans="1:25" ht="15" customHeight="1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74"/>
      <c r="M13" s="74"/>
      <c r="N13" s="74"/>
      <c r="O13" s="74"/>
      <c r="P13" s="74"/>
      <c r="Q13" s="74"/>
      <c r="R13" s="74"/>
      <c r="S13" s="74"/>
      <c r="T13" s="74"/>
      <c r="U13" s="53"/>
      <c r="V13" s="53"/>
      <c r="W13" s="53"/>
      <c r="X13" s="75"/>
      <c r="Y13" s="102">
        <f t="shared" si="0"/>
        <v>0</v>
      </c>
    </row>
    <row r="14" spans="1:25" ht="15" customHeight="1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74"/>
      <c r="M14" s="74"/>
      <c r="N14" s="74"/>
      <c r="O14" s="75"/>
      <c r="P14" s="74"/>
      <c r="Q14" s="74"/>
      <c r="R14" s="74"/>
      <c r="S14" s="74"/>
      <c r="T14" s="74"/>
      <c r="U14" s="53"/>
      <c r="V14" s="53"/>
      <c r="W14" s="53"/>
      <c r="X14" s="75"/>
      <c r="Y14" s="102">
        <f t="shared" si="0"/>
        <v>0</v>
      </c>
    </row>
    <row r="15" spans="1:25" ht="15" customHeight="1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74"/>
      <c r="M15" s="74"/>
      <c r="N15" s="74"/>
      <c r="O15" s="75"/>
      <c r="P15" s="74"/>
      <c r="Q15" s="74"/>
      <c r="R15" s="74"/>
      <c r="S15" s="74"/>
      <c r="T15" s="74"/>
      <c r="U15" s="53"/>
      <c r="V15" s="53"/>
      <c r="W15" s="53"/>
      <c r="X15" s="74"/>
      <c r="Y15" s="102">
        <f t="shared" si="0"/>
        <v>0</v>
      </c>
    </row>
    <row r="16" spans="1:25" ht="15" customHeight="1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74"/>
      <c r="M16" s="74"/>
      <c r="N16" s="74"/>
      <c r="O16" s="74"/>
      <c r="P16" s="74"/>
      <c r="Q16" s="74"/>
      <c r="R16" s="74"/>
      <c r="S16" s="74"/>
      <c r="T16" s="74"/>
      <c r="U16" s="53"/>
      <c r="V16" s="53"/>
      <c r="W16" s="53"/>
      <c r="X16" s="75"/>
      <c r="Y16" s="102">
        <f t="shared" si="0"/>
        <v>0</v>
      </c>
    </row>
    <row r="17" spans="1:25" ht="15" customHeight="1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74"/>
      <c r="M17" s="74"/>
      <c r="N17" s="74"/>
      <c r="O17" s="74"/>
      <c r="P17" s="74"/>
      <c r="Q17" s="74"/>
      <c r="R17" s="74"/>
      <c r="S17" s="74"/>
      <c r="T17" s="74"/>
      <c r="U17" s="53"/>
      <c r="V17" s="53"/>
      <c r="W17" s="53"/>
      <c r="X17" s="75"/>
      <c r="Y17" s="102">
        <f t="shared" si="0"/>
        <v>0</v>
      </c>
    </row>
    <row r="18" spans="1:25" ht="15" customHeight="1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74"/>
      <c r="M18" s="74"/>
      <c r="N18" s="74"/>
      <c r="O18" s="74"/>
      <c r="P18" s="74"/>
      <c r="Q18" s="74"/>
      <c r="R18" s="74"/>
      <c r="S18" s="74"/>
      <c r="T18" s="74"/>
      <c r="U18" s="53"/>
      <c r="V18" s="53"/>
      <c r="W18" s="53"/>
      <c r="X18" s="75"/>
      <c r="Y18" s="102">
        <f t="shared" si="0"/>
        <v>0</v>
      </c>
    </row>
    <row r="19" spans="1:25" ht="15" customHeight="1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74"/>
      <c r="M19" s="74"/>
      <c r="N19" s="74"/>
      <c r="O19" s="75"/>
      <c r="P19" s="74"/>
      <c r="Q19" s="74"/>
      <c r="R19" s="74"/>
      <c r="S19" s="74"/>
      <c r="T19" s="74"/>
      <c r="U19" s="53"/>
      <c r="V19" s="53"/>
      <c r="W19" s="53"/>
      <c r="X19" s="75"/>
      <c r="Y19" s="102">
        <f t="shared" si="0"/>
        <v>0</v>
      </c>
    </row>
    <row r="20" spans="1:25" ht="15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53"/>
      <c r="M20" s="53"/>
      <c r="N20" s="53"/>
      <c r="O20" s="53"/>
      <c r="P20" s="74"/>
      <c r="Q20" s="74"/>
      <c r="R20" s="74"/>
      <c r="S20" s="74"/>
      <c r="T20" s="74"/>
      <c r="U20" s="53"/>
      <c r="V20" s="53"/>
      <c r="W20" s="53"/>
      <c r="X20" s="75"/>
      <c r="Y20" s="102">
        <f t="shared" si="0"/>
        <v>0</v>
      </c>
    </row>
    <row r="21" spans="1:25" ht="15" customHeight="1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53"/>
      <c r="M21" s="53"/>
      <c r="N21" s="53"/>
      <c r="O21" s="53"/>
      <c r="P21" s="74"/>
      <c r="Q21" s="74"/>
      <c r="R21" s="74"/>
      <c r="S21" s="74"/>
      <c r="T21" s="74"/>
      <c r="U21" s="53"/>
      <c r="V21" s="53"/>
      <c r="W21" s="53"/>
      <c r="X21" s="75"/>
      <c r="Y21" s="102">
        <f t="shared" si="0"/>
        <v>0</v>
      </c>
    </row>
    <row r="22" spans="1:25" ht="15" customHeight="1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53"/>
      <c r="M22" s="53"/>
      <c r="N22" s="53"/>
      <c r="O22" s="53"/>
      <c r="P22" s="74"/>
      <c r="Q22" s="74"/>
      <c r="R22" s="74"/>
      <c r="S22" s="74"/>
      <c r="T22" s="74"/>
      <c r="U22" s="53"/>
      <c r="V22" s="53"/>
      <c r="W22" s="53"/>
      <c r="X22" s="74"/>
      <c r="Y22" s="102">
        <f t="shared" si="0"/>
        <v>0</v>
      </c>
    </row>
    <row r="23" spans="1:25" ht="15" customHeight="1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53"/>
      <c r="M23" s="53"/>
      <c r="N23" s="53"/>
      <c r="O23" s="53"/>
      <c r="P23" s="74"/>
      <c r="Q23" s="74"/>
      <c r="R23" s="74"/>
      <c r="S23" s="74"/>
      <c r="T23" s="74"/>
      <c r="U23" s="53"/>
      <c r="V23" s="53"/>
      <c r="W23" s="53"/>
      <c r="X23" s="74"/>
      <c r="Y23" s="102">
        <f t="shared" si="0"/>
        <v>0</v>
      </c>
    </row>
    <row r="24" spans="1:25" ht="15" customHeight="1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53"/>
      <c r="M24" s="53"/>
      <c r="N24" s="53"/>
      <c r="O24" s="53"/>
      <c r="P24" s="74"/>
      <c r="Q24" s="74"/>
      <c r="R24" s="74"/>
      <c r="S24" s="74"/>
      <c r="T24" s="74"/>
      <c r="U24" s="53"/>
      <c r="V24" s="53"/>
      <c r="W24" s="53"/>
      <c r="X24" s="75"/>
      <c r="Y24" s="102">
        <f t="shared" si="0"/>
        <v>0</v>
      </c>
    </row>
    <row r="25" spans="1:25" ht="15" customHeight="1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53"/>
      <c r="M25" s="53"/>
      <c r="N25" s="53"/>
      <c r="O25" s="53"/>
      <c r="P25" s="74"/>
      <c r="Q25" s="74"/>
      <c r="R25" s="74"/>
      <c r="S25" s="74"/>
      <c r="T25" s="74"/>
      <c r="U25" s="53"/>
      <c r="V25" s="53"/>
      <c r="W25" s="53"/>
      <c r="X25" s="74"/>
      <c r="Y25" s="102">
        <f t="shared" si="0"/>
        <v>0</v>
      </c>
    </row>
    <row r="26" spans="1:25" ht="15" customHeight="1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53"/>
      <c r="M26" s="53"/>
      <c r="N26" s="53"/>
      <c r="O26" s="53"/>
      <c r="P26" s="74"/>
      <c r="Q26" s="74"/>
      <c r="R26" s="74"/>
      <c r="S26" s="74"/>
      <c r="T26" s="74"/>
      <c r="U26" s="53"/>
      <c r="V26" s="53"/>
      <c r="W26" s="53"/>
      <c r="X26" s="74"/>
      <c r="Y26" s="102">
        <f t="shared" si="0"/>
        <v>0</v>
      </c>
    </row>
    <row r="27" spans="1:25" ht="15" customHeight="1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53"/>
      <c r="M27" s="53"/>
      <c r="N27" s="53"/>
      <c r="O27" s="53"/>
      <c r="P27" s="74"/>
      <c r="Q27" s="74"/>
      <c r="R27" s="74"/>
      <c r="S27" s="74"/>
      <c r="T27" s="74"/>
      <c r="U27" s="53"/>
      <c r="V27" s="53"/>
      <c r="W27" s="53"/>
      <c r="X27" s="74"/>
      <c r="Y27" s="102">
        <f t="shared" si="0"/>
        <v>0</v>
      </c>
    </row>
    <row r="28" spans="1:25" ht="15" customHeight="1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53"/>
      <c r="M28" s="53"/>
      <c r="N28" s="53"/>
      <c r="O28" s="53"/>
      <c r="P28" s="74"/>
      <c r="Q28" s="74"/>
      <c r="R28" s="74"/>
      <c r="S28" s="74"/>
      <c r="T28" s="74"/>
      <c r="U28" s="53"/>
      <c r="V28" s="53"/>
      <c r="W28" s="53"/>
      <c r="X28" s="74"/>
      <c r="Y28" s="102">
        <f t="shared" si="0"/>
        <v>0</v>
      </c>
    </row>
    <row r="29" spans="1:25" ht="15" customHeight="1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53"/>
      <c r="M29" s="53"/>
      <c r="N29" s="53"/>
      <c r="O29" s="53"/>
      <c r="P29" s="74"/>
      <c r="Q29" s="74"/>
      <c r="R29" s="74"/>
      <c r="S29" s="74"/>
      <c r="T29" s="74"/>
      <c r="U29" s="53"/>
      <c r="V29" s="53"/>
      <c r="W29" s="53"/>
      <c r="X29" s="74"/>
      <c r="Y29" s="102">
        <f t="shared" si="0"/>
        <v>0</v>
      </c>
    </row>
    <row r="30" spans="1:25" ht="15" customHeight="1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53"/>
      <c r="M30" s="53"/>
      <c r="N30" s="53"/>
      <c r="O30" s="53"/>
      <c r="P30" s="74"/>
      <c r="Q30" s="74"/>
      <c r="R30" s="74"/>
      <c r="S30" s="74"/>
      <c r="T30" s="74"/>
      <c r="U30" s="53"/>
      <c r="V30" s="53"/>
      <c r="W30" s="53"/>
      <c r="X30" s="74"/>
      <c r="Y30" s="102">
        <f t="shared" si="0"/>
        <v>0</v>
      </c>
    </row>
    <row r="31" spans="1:25" ht="15" customHeight="1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53"/>
      <c r="M31" s="53"/>
      <c r="N31" s="53"/>
      <c r="O31" s="53"/>
      <c r="P31" s="74"/>
      <c r="Q31" s="74"/>
      <c r="R31" s="74"/>
      <c r="S31" s="74"/>
      <c r="T31" s="74"/>
      <c r="U31" s="53"/>
      <c r="V31" s="53"/>
      <c r="W31" s="53"/>
      <c r="X31" s="74"/>
      <c r="Y31" s="102">
        <f t="shared" si="0"/>
        <v>0</v>
      </c>
    </row>
    <row r="32" spans="1:25" ht="15" customHeight="1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53"/>
      <c r="M32" s="53"/>
      <c r="N32" s="53"/>
      <c r="O32" s="53"/>
      <c r="P32" s="74"/>
      <c r="Q32" s="74"/>
      <c r="R32" s="74"/>
      <c r="S32" s="74"/>
      <c r="T32" s="74"/>
      <c r="U32" s="53"/>
      <c r="V32" s="53"/>
      <c r="W32" s="53"/>
      <c r="X32" s="74"/>
      <c r="Y32" s="102">
        <f t="shared" si="0"/>
        <v>0</v>
      </c>
    </row>
    <row r="33" spans="1:25" ht="15" customHeight="1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53"/>
      <c r="M33" s="53"/>
      <c r="N33" s="53"/>
      <c r="O33" s="53"/>
      <c r="P33" s="74"/>
      <c r="Q33" s="74"/>
      <c r="R33" s="74"/>
      <c r="S33" s="74"/>
      <c r="T33" s="74"/>
      <c r="U33" s="53"/>
      <c r="V33" s="53"/>
      <c r="W33" s="53"/>
      <c r="X33" s="74"/>
      <c r="Y33" s="102">
        <f t="shared" si="0"/>
        <v>0</v>
      </c>
    </row>
    <row r="34" spans="1:25" ht="15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53"/>
      <c r="M34" s="53"/>
      <c r="N34" s="53"/>
      <c r="O34" s="53"/>
      <c r="P34" s="74"/>
      <c r="Q34" s="74"/>
      <c r="R34" s="74"/>
      <c r="S34" s="74"/>
      <c r="T34" s="74"/>
      <c r="U34" s="53"/>
      <c r="V34" s="53"/>
      <c r="W34" s="53"/>
      <c r="X34" s="74"/>
      <c r="Y34" s="102">
        <f t="shared" si="0"/>
        <v>0</v>
      </c>
    </row>
    <row r="35" spans="1:25" ht="15" customHeight="1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53"/>
      <c r="M35" s="53"/>
      <c r="N35" s="53"/>
      <c r="O35" s="53"/>
      <c r="P35" s="74"/>
      <c r="Q35" s="74"/>
      <c r="R35" s="74"/>
      <c r="S35" s="74"/>
      <c r="T35" s="74"/>
      <c r="U35" s="53"/>
      <c r="V35" s="53"/>
      <c r="W35" s="53"/>
      <c r="X35" s="74"/>
      <c r="Y35" s="102">
        <f t="shared" si="0"/>
        <v>0</v>
      </c>
    </row>
    <row r="36" spans="1:25" ht="15" customHeight="1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53"/>
      <c r="M36" s="53"/>
      <c r="N36" s="53"/>
      <c r="O36" s="53"/>
      <c r="P36" s="74"/>
      <c r="Q36" s="74"/>
      <c r="R36" s="74"/>
      <c r="S36" s="74"/>
      <c r="T36" s="74"/>
      <c r="U36" s="53"/>
      <c r="V36" s="53"/>
      <c r="W36" s="53"/>
      <c r="X36" s="75"/>
      <c r="Y36" s="102">
        <f t="shared" si="0"/>
        <v>0</v>
      </c>
    </row>
    <row r="37" spans="1:25" ht="15" customHeight="1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53"/>
      <c r="M37" s="53"/>
      <c r="N37" s="53"/>
      <c r="O37" s="53"/>
      <c r="P37" s="74"/>
      <c r="Q37" s="74"/>
      <c r="R37" s="74"/>
      <c r="S37" s="74"/>
      <c r="T37" s="74"/>
      <c r="U37" s="53"/>
      <c r="V37" s="53"/>
      <c r="W37" s="53"/>
      <c r="X37" s="75"/>
      <c r="Y37" s="102">
        <f t="shared" si="0"/>
        <v>0</v>
      </c>
    </row>
    <row r="38" spans="1:25" ht="15" customHeigh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53"/>
      <c r="M38" s="53"/>
      <c r="N38" s="53"/>
      <c r="O38" s="53"/>
      <c r="P38" s="74"/>
      <c r="Q38" s="74"/>
      <c r="R38" s="74"/>
      <c r="S38" s="74"/>
      <c r="T38" s="74"/>
      <c r="U38" s="53"/>
      <c r="V38" s="53"/>
      <c r="W38" s="53"/>
      <c r="X38" s="74"/>
      <c r="Y38" s="102">
        <f t="shared" si="0"/>
        <v>0</v>
      </c>
    </row>
    <row r="39" spans="1:25" ht="1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53"/>
      <c r="M39" s="53"/>
      <c r="N39" s="53"/>
      <c r="O39" s="53"/>
      <c r="P39" s="74"/>
      <c r="Q39" s="74"/>
      <c r="R39" s="74"/>
      <c r="S39" s="74"/>
      <c r="T39" s="74"/>
      <c r="U39" s="53"/>
      <c r="V39" s="53"/>
      <c r="W39" s="53"/>
      <c r="X39" s="74"/>
      <c r="Y39" s="102">
        <f t="shared" si="0"/>
        <v>0</v>
      </c>
    </row>
    <row r="40" spans="1:25" ht="1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53"/>
      <c r="M40" s="53"/>
      <c r="N40" s="53"/>
      <c r="O40" s="53"/>
      <c r="P40" s="74"/>
      <c r="Q40" s="74"/>
      <c r="R40" s="74"/>
      <c r="S40" s="74"/>
      <c r="T40" s="74"/>
      <c r="U40" s="53"/>
      <c r="V40" s="53"/>
      <c r="W40" s="53"/>
      <c r="X40" s="74"/>
      <c r="Y40" s="102">
        <f t="shared" si="0"/>
        <v>0</v>
      </c>
    </row>
    <row r="41" spans="1:25" ht="15" customHeigh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53"/>
      <c r="M41" s="53"/>
      <c r="N41" s="53"/>
      <c r="O41" s="53"/>
      <c r="P41" s="74"/>
      <c r="Q41" s="74"/>
      <c r="R41" s="74"/>
      <c r="S41" s="74"/>
      <c r="T41" s="74"/>
      <c r="U41" s="53"/>
      <c r="V41" s="53"/>
      <c r="W41" s="53"/>
      <c r="X41" s="75"/>
      <c r="Y41" s="102">
        <f t="shared" si="0"/>
        <v>0</v>
      </c>
    </row>
    <row r="42" spans="1:25" ht="15" customHeight="1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53"/>
      <c r="M42" s="53"/>
      <c r="N42" s="53"/>
      <c r="O42" s="53"/>
      <c r="P42" s="74"/>
      <c r="Q42" s="74"/>
      <c r="R42" s="74"/>
      <c r="S42" s="74"/>
      <c r="T42" s="74"/>
      <c r="U42" s="53"/>
      <c r="V42" s="53"/>
      <c r="W42" s="53"/>
      <c r="X42" s="75"/>
      <c r="Y42" s="102">
        <f t="shared" si="0"/>
        <v>0</v>
      </c>
    </row>
    <row r="43" spans="1:25" ht="15" customHeight="1">
      <c r="A43" s="62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53"/>
      <c r="M43" s="53"/>
      <c r="N43" s="53"/>
      <c r="O43" s="53"/>
      <c r="P43" s="74"/>
      <c r="Q43" s="74"/>
      <c r="R43" s="74"/>
      <c r="S43" s="74"/>
      <c r="T43" s="74"/>
      <c r="U43" s="53"/>
      <c r="V43" s="53"/>
      <c r="W43" s="53"/>
      <c r="X43" s="74"/>
      <c r="Y43" s="102">
        <f t="shared" si="0"/>
        <v>0</v>
      </c>
    </row>
    <row r="44" spans="1:25" ht="15" customHeight="1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53"/>
      <c r="M44" s="53"/>
      <c r="N44" s="53"/>
      <c r="O44" s="53"/>
      <c r="P44" s="74"/>
      <c r="Q44" s="74"/>
      <c r="R44" s="74"/>
      <c r="S44" s="74"/>
      <c r="T44" s="74"/>
      <c r="U44" s="53"/>
      <c r="V44" s="53"/>
      <c r="W44" s="53"/>
      <c r="X44" s="74"/>
      <c r="Y44" s="102">
        <f t="shared" si="0"/>
        <v>0</v>
      </c>
    </row>
    <row r="45" spans="1:25" ht="15" customHeight="1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53"/>
      <c r="M45" s="53"/>
      <c r="N45" s="53"/>
      <c r="O45" s="53"/>
      <c r="P45" s="74"/>
      <c r="Q45" s="74"/>
      <c r="R45" s="74"/>
      <c r="S45" s="74"/>
      <c r="T45" s="74"/>
      <c r="U45" s="53"/>
      <c r="V45" s="53"/>
      <c r="W45" s="53"/>
      <c r="X45" s="74"/>
      <c r="Y45" s="102">
        <f t="shared" si="0"/>
        <v>0</v>
      </c>
    </row>
    <row r="46" spans="1:25" ht="15" customHeight="1">
      <c r="A46" s="62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53"/>
      <c r="M46" s="53"/>
      <c r="N46" s="53"/>
      <c r="O46" s="53"/>
      <c r="P46" s="74"/>
      <c r="Q46" s="74"/>
      <c r="R46" s="74"/>
      <c r="S46" s="74"/>
      <c r="T46" s="74"/>
      <c r="U46" s="53"/>
      <c r="V46" s="53"/>
      <c r="W46" s="53"/>
      <c r="X46" s="74"/>
      <c r="Y46" s="102">
        <f t="shared" si="0"/>
        <v>0</v>
      </c>
    </row>
    <row r="47" spans="1:25" ht="15" customHeight="1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53"/>
      <c r="M47" s="53"/>
      <c r="N47" s="53"/>
      <c r="O47" s="53"/>
      <c r="P47" s="74"/>
      <c r="Q47" s="74"/>
      <c r="R47" s="74"/>
      <c r="S47" s="74"/>
      <c r="T47" s="74"/>
      <c r="U47" s="53"/>
      <c r="V47" s="53"/>
      <c r="W47" s="53"/>
      <c r="X47" s="74"/>
      <c r="Y47" s="102">
        <f t="shared" si="0"/>
        <v>0</v>
      </c>
    </row>
    <row r="48" spans="1:25" ht="15" customHeight="1">
      <c r="A48" s="62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53"/>
      <c r="M48" s="53"/>
      <c r="N48" s="53"/>
      <c r="O48" s="53"/>
      <c r="P48" s="74"/>
      <c r="Q48" s="74"/>
      <c r="R48" s="74"/>
      <c r="S48" s="74"/>
      <c r="T48" s="74"/>
      <c r="U48" s="53"/>
      <c r="V48" s="53"/>
      <c r="W48" s="53"/>
      <c r="X48" s="74"/>
      <c r="Y48" s="102">
        <f t="shared" si="0"/>
        <v>0</v>
      </c>
    </row>
    <row r="49" spans="1:25" ht="15" customHeight="1">
      <c r="A49" s="62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53"/>
      <c r="M49" s="53"/>
      <c r="N49" s="53"/>
      <c r="O49" s="53"/>
      <c r="P49" s="74"/>
      <c r="Q49" s="74"/>
      <c r="R49" s="74"/>
      <c r="S49" s="74"/>
      <c r="T49" s="74"/>
      <c r="U49" s="53"/>
      <c r="V49" s="53"/>
      <c r="W49" s="53"/>
      <c r="X49" s="74"/>
      <c r="Y49" s="102">
        <f t="shared" si="0"/>
        <v>0</v>
      </c>
    </row>
    <row r="50" spans="1:25" ht="15" customHeight="1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53"/>
      <c r="M50" s="53"/>
      <c r="N50" s="53"/>
      <c r="O50" s="53"/>
      <c r="P50" s="74"/>
      <c r="Q50" s="74"/>
      <c r="R50" s="74"/>
      <c r="S50" s="74"/>
      <c r="T50" s="74"/>
      <c r="U50" s="53"/>
      <c r="V50" s="53"/>
      <c r="W50" s="53"/>
      <c r="X50" s="74"/>
      <c r="Y50" s="102">
        <f t="shared" si="0"/>
        <v>0</v>
      </c>
    </row>
    <row r="51" spans="1:25" ht="15" customHeight="1">
      <c r="A51" s="62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53"/>
      <c r="M51" s="53"/>
      <c r="N51" s="53"/>
      <c r="O51" s="53"/>
      <c r="P51" s="74"/>
      <c r="Q51" s="74"/>
      <c r="R51" s="74"/>
      <c r="S51" s="74"/>
      <c r="T51" s="74"/>
      <c r="U51" s="53"/>
      <c r="V51" s="53"/>
      <c r="W51" s="53"/>
      <c r="X51" s="74"/>
      <c r="Y51" s="102">
        <f t="shared" si="0"/>
        <v>0</v>
      </c>
    </row>
    <row r="52" spans="1:25" ht="15" customHeight="1">
      <c r="A52" s="62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53"/>
      <c r="M52" s="53"/>
      <c r="N52" s="53"/>
      <c r="O52" s="53"/>
      <c r="P52" s="74"/>
      <c r="Q52" s="74"/>
      <c r="R52" s="74"/>
      <c r="S52" s="74"/>
      <c r="T52" s="74"/>
      <c r="U52" s="53"/>
      <c r="V52" s="53"/>
      <c r="W52" s="53"/>
      <c r="X52" s="74"/>
      <c r="Y52" s="102">
        <f t="shared" si="0"/>
        <v>0</v>
      </c>
    </row>
    <row r="53" spans="1:25" ht="15" customHeight="1">
      <c r="A53" s="62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53"/>
      <c r="M53" s="53"/>
      <c r="N53" s="53"/>
      <c r="O53" s="53"/>
      <c r="P53" s="74"/>
      <c r="Q53" s="74"/>
      <c r="R53" s="74"/>
      <c r="S53" s="74"/>
      <c r="T53" s="74"/>
      <c r="U53" s="53"/>
      <c r="V53" s="53"/>
      <c r="W53" s="53"/>
      <c r="X53" s="74"/>
      <c r="Y53" s="102">
        <f t="shared" si="0"/>
        <v>0</v>
      </c>
    </row>
    <row r="54" spans="1:25" ht="15" customHeight="1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53"/>
      <c r="M54" s="53"/>
      <c r="N54" s="53"/>
      <c r="O54" s="53"/>
      <c r="P54" s="74"/>
      <c r="Q54" s="74"/>
      <c r="R54" s="74"/>
      <c r="S54" s="74"/>
      <c r="T54" s="74"/>
      <c r="U54" s="53"/>
      <c r="V54" s="53"/>
      <c r="W54" s="53"/>
      <c r="X54" s="74"/>
      <c r="Y54" s="102">
        <f t="shared" si="0"/>
        <v>0</v>
      </c>
    </row>
    <row r="55" spans="1:25" ht="15" customHeight="1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53"/>
      <c r="M55" s="53"/>
      <c r="N55" s="53"/>
      <c r="O55" s="53"/>
      <c r="P55" s="74"/>
      <c r="Q55" s="74"/>
      <c r="R55" s="74"/>
      <c r="S55" s="74"/>
      <c r="T55" s="74"/>
      <c r="U55" s="53"/>
      <c r="V55" s="53"/>
      <c r="W55" s="53"/>
      <c r="X55" s="74"/>
      <c r="Y55" s="102">
        <f t="shared" si="0"/>
        <v>0</v>
      </c>
    </row>
    <row r="56" spans="1:25" ht="15" customHeight="1">
      <c r="A56" s="62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53"/>
      <c r="M56" s="53"/>
      <c r="N56" s="53"/>
      <c r="O56" s="53"/>
      <c r="P56" s="74"/>
      <c r="Q56" s="74"/>
      <c r="R56" s="74"/>
      <c r="S56" s="74"/>
      <c r="T56" s="74"/>
      <c r="U56" s="53"/>
      <c r="V56" s="53"/>
      <c r="W56" s="53"/>
      <c r="X56" s="74"/>
      <c r="Y56" s="102">
        <f t="shared" si="0"/>
        <v>0</v>
      </c>
    </row>
    <row r="57" spans="1:25" ht="15" customHeight="1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53"/>
      <c r="M57" s="53"/>
      <c r="N57" s="53"/>
      <c r="O57" s="53"/>
      <c r="P57" s="74"/>
      <c r="Q57" s="74"/>
      <c r="R57" s="74"/>
      <c r="S57" s="74"/>
      <c r="T57" s="74"/>
      <c r="U57" s="53"/>
      <c r="V57" s="53"/>
      <c r="W57" s="53"/>
      <c r="X57" s="74"/>
      <c r="Y57" s="102">
        <f t="shared" si="0"/>
        <v>0</v>
      </c>
    </row>
    <row r="58" spans="1:25" ht="15" customHeight="1">
      <c r="A58" s="62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53"/>
      <c r="M58" s="53"/>
      <c r="N58" s="53"/>
      <c r="O58" s="53"/>
      <c r="P58" s="74"/>
      <c r="Q58" s="74"/>
      <c r="R58" s="74"/>
      <c r="S58" s="74"/>
      <c r="T58" s="74"/>
      <c r="U58" s="53"/>
      <c r="V58" s="53"/>
      <c r="W58" s="53"/>
      <c r="X58" s="74"/>
      <c r="Y58" s="102">
        <f t="shared" si="0"/>
        <v>0</v>
      </c>
    </row>
    <row r="59" spans="1:25" ht="15" customHeight="1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53"/>
      <c r="M59" s="53"/>
      <c r="N59" s="53"/>
      <c r="O59" s="53"/>
      <c r="P59" s="74"/>
      <c r="Q59" s="74"/>
      <c r="R59" s="74"/>
      <c r="S59" s="74"/>
      <c r="T59" s="74"/>
      <c r="U59" s="53"/>
      <c r="V59" s="53"/>
      <c r="W59" s="53"/>
      <c r="X59" s="74"/>
      <c r="Y59" s="102">
        <f t="shared" si="0"/>
        <v>0</v>
      </c>
    </row>
    <row r="60" spans="1:25" ht="15" customHeight="1">
      <c r="A60" s="62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53"/>
      <c r="M60" s="53"/>
      <c r="N60" s="53"/>
      <c r="O60" s="53"/>
      <c r="P60" s="74"/>
      <c r="Q60" s="74"/>
      <c r="R60" s="74"/>
      <c r="S60" s="74"/>
      <c r="T60" s="74"/>
      <c r="U60" s="53"/>
      <c r="V60" s="53"/>
      <c r="W60" s="53"/>
      <c r="X60" s="74"/>
      <c r="Y60" s="102">
        <f t="shared" si="0"/>
        <v>0</v>
      </c>
    </row>
    <row r="61" spans="1:25" ht="15" customHeight="1">
      <c r="A61" s="62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53"/>
      <c r="M61" s="53"/>
      <c r="N61" s="53"/>
      <c r="O61" s="53"/>
      <c r="P61" s="74"/>
      <c r="Q61" s="74"/>
      <c r="R61" s="74"/>
      <c r="S61" s="74"/>
      <c r="T61" s="74"/>
      <c r="U61" s="53"/>
      <c r="V61" s="53"/>
      <c r="W61" s="53"/>
      <c r="X61" s="74"/>
      <c r="Y61" s="102">
        <f t="shared" si="0"/>
        <v>0</v>
      </c>
    </row>
    <row r="62" spans="1:25" ht="15" customHeight="1">
      <c r="A62" s="62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53"/>
      <c r="M62" s="53"/>
      <c r="N62" s="53"/>
      <c r="O62" s="53"/>
      <c r="P62" s="74"/>
      <c r="Q62" s="74"/>
      <c r="R62" s="74"/>
      <c r="S62" s="74"/>
      <c r="T62" s="74"/>
      <c r="U62" s="53"/>
      <c r="V62" s="53"/>
      <c r="W62" s="53"/>
      <c r="X62" s="74"/>
      <c r="Y62" s="102">
        <f t="shared" si="0"/>
        <v>0</v>
      </c>
    </row>
    <row r="63" spans="1:25" ht="15" customHeight="1">
      <c r="A63" s="62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53"/>
      <c r="M63" s="53"/>
      <c r="N63" s="53"/>
      <c r="O63" s="53"/>
      <c r="P63" s="74"/>
      <c r="Q63" s="74"/>
      <c r="R63" s="74"/>
      <c r="S63" s="74"/>
      <c r="T63" s="74"/>
      <c r="U63" s="53"/>
      <c r="V63" s="53"/>
      <c r="W63" s="53"/>
      <c r="X63" s="74"/>
      <c r="Y63" s="102">
        <f t="shared" si="0"/>
        <v>0</v>
      </c>
    </row>
    <row r="64" spans="1:25" ht="15" customHeight="1">
      <c r="A64" s="6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53"/>
      <c r="M64" s="53"/>
      <c r="N64" s="53"/>
      <c r="O64" s="53"/>
      <c r="P64" s="74"/>
      <c r="Q64" s="74"/>
      <c r="R64" s="74"/>
      <c r="S64" s="74"/>
      <c r="T64" s="74"/>
      <c r="U64" s="53"/>
      <c r="V64" s="53"/>
      <c r="W64" s="53"/>
      <c r="X64" s="74"/>
      <c r="Y64" s="102">
        <f t="shared" si="0"/>
        <v>0</v>
      </c>
    </row>
    <row r="65" spans="1:25" ht="15" customHeight="1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53"/>
      <c r="M65" s="53"/>
      <c r="N65" s="53"/>
      <c r="O65" s="53"/>
      <c r="P65" s="74"/>
      <c r="Q65" s="74"/>
      <c r="R65" s="74"/>
      <c r="S65" s="74"/>
      <c r="T65" s="74"/>
      <c r="U65" s="53"/>
      <c r="V65" s="53"/>
      <c r="W65" s="53"/>
      <c r="X65" s="74"/>
      <c r="Y65" s="102">
        <f t="shared" si="0"/>
        <v>0</v>
      </c>
    </row>
    <row r="66" spans="1:25" ht="15" customHeight="1">
      <c r="A66" s="62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53"/>
      <c r="M66" s="53"/>
      <c r="N66" s="53"/>
      <c r="O66" s="53"/>
      <c r="P66" s="74"/>
      <c r="Q66" s="74"/>
      <c r="R66" s="74"/>
      <c r="S66" s="74"/>
      <c r="T66" s="74"/>
      <c r="U66" s="74"/>
      <c r="V66" s="74"/>
      <c r="W66" s="53"/>
      <c r="X66" s="74"/>
      <c r="Y66" s="102">
        <f t="shared" si="0"/>
        <v>0</v>
      </c>
    </row>
    <row r="67" spans="1:25" ht="15" customHeight="1">
      <c r="A67" s="62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53"/>
      <c r="M67" s="53"/>
      <c r="N67" s="53"/>
      <c r="O67" s="53"/>
      <c r="P67" s="74"/>
      <c r="Q67" s="74"/>
      <c r="R67" s="74"/>
      <c r="S67" s="74"/>
      <c r="T67" s="74"/>
      <c r="U67" s="74"/>
      <c r="V67" s="74"/>
      <c r="W67" s="53"/>
      <c r="X67" s="74"/>
      <c r="Y67" s="102">
        <f t="shared" si="0"/>
        <v>0</v>
      </c>
    </row>
    <row r="68" spans="1:25" ht="15" customHeight="1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53"/>
      <c r="M68" s="53"/>
      <c r="N68" s="53"/>
      <c r="O68" s="53"/>
      <c r="P68" s="74"/>
      <c r="Q68" s="74"/>
      <c r="R68" s="74"/>
      <c r="S68" s="74"/>
      <c r="T68" s="74"/>
      <c r="U68" s="74"/>
      <c r="V68" s="74"/>
      <c r="W68" s="53"/>
      <c r="X68" s="74"/>
      <c r="Y68" s="102">
        <f t="shared" si="0"/>
        <v>0</v>
      </c>
    </row>
    <row r="69" spans="1:25" ht="15" customHeight="1">
      <c r="A69" s="62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53"/>
      <c r="M69" s="53"/>
      <c r="N69" s="53"/>
      <c r="O69" s="53"/>
      <c r="P69" s="74"/>
      <c r="Q69" s="74"/>
      <c r="R69" s="74"/>
      <c r="S69" s="74"/>
      <c r="T69" s="74"/>
      <c r="U69" s="74"/>
      <c r="V69" s="74"/>
      <c r="W69" s="53"/>
      <c r="X69" s="74"/>
      <c r="Y69" s="102">
        <f t="shared" si="0"/>
        <v>0</v>
      </c>
    </row>
    <row r="70" spans="1:25" ht="15" customHeigh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53"/>
      <c r="M70" s="53"/>
      <c r="N70" s="53"/>
      <c r="O70" s="53"/>
      <c r="P70" s="74"/>
      <c r="Q70" s="74"/>
      <c r="R70" s="74"/>
      <c r="S70" s="74"/>
      <c r="T70" s="74"/>
      <c r="U70" s="74"/>
      <c r="V70" s="74"/>
      <c r="W70" s="53"/>
      <c r="X70" s="74"/>
      <c r="Y70" s="102">
        <f t="shared" ref="Y70:Y133" si="1">+F70+G70+H70+L70+M70+N70+O70+P70+Q70+R70+U70+V70+W70+X70+I70+J70+K70+S70+T70</f>
        <v>0</v>
      </c>
    </row>
    <row r="71" spans="1:25" ht="15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53"/>
      <c r="M71" s="53"/>
      <c r="N71" s="53"/>
      <c r="O71" s="53"/>
      <c r="P71" s="74"/>
      <c r="Q71" s="74"/>
      <c r="R71" s="74"/>
      <c r="S71" s="74"/>
      <c r="T71" s="74"/>
      <c r="U71" s="74"/>
      <c r="V71" s="74"/>
      <c r="W71" s="53"/>
      <c r="X71" s="74"/>
      <c r="Y71" s="102">
        <f t="shared" si="1"/>
        <v>0</v>
      </c>
    </row>
    <row r="72" spans="1:25" ht="15" customHeigh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53"/>
      <c r="M72" s="53"/>
      <c r="N72" s="53"/>
      <c r="O72" s="53"/>
      <c r="P72" s="74"/>
      <c r="Q72" s="74"/>
      <c r="R72" s="74"/>
      <c r="S72" s="74"/>
      <c r="T72" s="74"/>
      <c r="U72" s="74"/>
      <c r="V72" s="74"/>
      <c r="W72" s="53"/>
      <c r="X72" s="74"/>
      <c r="Y72" s="102">
        <f t="shared" si="1"/>
        <v>0</v>
      </c>
    </row>
    <row r="73" spans="1:25" ht="1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53"/>
      <c r="M73" s="53"/>
      <c r="N73" s="53"/>
      <c r="O73" s="53"/>
      <c r="P73" s="74"/>
      <c r="Q73" s="74"/>
      <c r="R73" s="74"/>
      <c r="S73" s="74"/>
      <c r="T73" s="74"/>
      <c r="U73" s="74"/>
      <c r="V73" s="74"/>
      <c r="W73" s="53"/>
      <c r="X73" s="74"/>
      <c r="Y73" s="102">
        <f t="shared" si="1"/>
        <v>0</v>
      </c>
    </row>
    <row r="74" spans="1:25" ht="15" customHeight="1">
      <c r="A74" s="6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53"/>
      <c r="M74" s="53"/>
      <c r="N74" s="53"/>
      <c r="O74" s="53"/>
      <c r="P74" s="74"/>
      <c r="Q74" s="74"/>
      <c r="R74" s="74"/>
      <c r="S74" s="74"/>
      <c r="T74" s="74"/>
      <c r="U74" s="74"/>
      <c r="V74" s="74"/>
      <c r="W74" s="53"/>
      <c r="X74" s="74"/>
      <c r="Y74" s="102">
        <f t="shared" si="1"/>
        <v>0</v>
      </c>
    </row>
    <row r="75" spans="1:25" ht="15" customHeight="1">
      <c r="A75" s="62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53"/>
      <c r="M75" s="53"/>
      <c r="N75" s="53"/>
      <c r="O75" s="53"/>
      <c r="P75" s="74"/>
      <c r="Q75" s="74"/>
      <c r="R75" s="74"/>
      <c r="S75" s="74"/>
      <c r="T75" s="74"/>
      <c r="U75" s="74"/>
      <c r="V75" s="74"/>
      <c r="W75" s="53"/>
      <c r="X75" s="74"/>
      <c r="Y75" s="102">
        <f t="shared" si="1"/>
        <v>0</v>
      </c>
    </row>
    <row r="76" spans="1:25" ht="15" customHeight="1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53"/>
      <c r="M76" s="53"/>
      <c r="N76" s="53"/>
      <c r="O76" s="53"/>
      <c r="P76" s="74"/>
      <c r="Q76" s="74"/>
      <c r="R76" s="74"/>
      <c r="S76" s="74"/>
      <c r="T76" s="74"/>
      <c r="U76" s="74"/>
      <c r="V76" s="74"/>
      <c r="W76" s="53"/>
      <c r="X76" s="74"/>
      <c r="Y76" s="102">
        <f t="shared" si="1"/>
        <v>0</v>
      </c>
    </row>
    <row r="77" spans="1:25" ht="15" customHeight="1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53"/>
      <c r="M77" s="53"/>
      <c r="N77" s="53"/>
      <c r="O77" s="53"/>
      <c r="P77" s="74"/>
      <c r="Q77" s="74"/>
      <c r="R77" s="74"/>
      <c r="S77" s="74"/>
      <c r="T77" s="74"/>
      <c r="U77" s="74"/>
      <c r="V77" s="74"/>
      <c r="W77" s="53"/>
      <c r="X77" s="74"/>
      <c r="Y77" s="102">
        <f t="shared" si="1"/>
        <v>0</v>
      </c>
    </row>
    <row r="78" spans="1:25" ht="15" customHeight="1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53"/>
      <c r="M78" s="53"/>
      <c r="N78" s="53"/>
      <c r="O78" s="53"/>
      <c r="P78" s="74"/>
      <c r="Q78" s="74"/>
      <c r="R78" s="74"/>
      <c r="S78" s="74"/>
      <c r="T78" s="74"/>
      <c r="U78" s="74"/>
      <c r="V78" s="74"/>
      <c r="W78" s="53"/>
      <c r="X78" s="74"/>
      <c r="Y78" s="102">
        <f t="shared" si="1"/>
        <v>0</v>
      </c>
    </row>
    <row r="79" spans="1:25" ht="15" customHeight="1">
      <c r="A79" s="62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53"/>
      <c r="M79" s="53"/>
      <c r="N79" s="53"/>
      <c r="O79" s="53"/>
      <c r="P79" s="74"/>
      <c r="Q79" s="74"/>
      <c r="R79" s="74"/>
      <c r="S79" s="74"/>
      <c r="T79" s="74"/>
      <c r="U79" s="74"/>
      <c r="V79" s="74"/>
      <c r="W79" s="53"/>
      <c r="X79" s="74"/>
      <c r="Y79" s="102">
        <f t="shared" si="1"/>
        <v>0</v>
      </c>
    </row>
    <row r="80" spans="1:25" ht="15" customHeight="1">
      <c r="A80" s="62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53"/>
      <c r="M80" s="53"/>
      <c r="N80" s="53"/>
      <c r="O80" s="53"/>
      <c r="P80" s="74"/>
      <c r="Q80" s="74"/>
      <c r="R80" s="74"/>
      <c r="S80" s="74"/>
      <c r="T80" s="74"/>
      <c r="U80" s="74"/>
      <c r="V80" s="74"/>
      <c r="W80" s="53"/>
      <c r="X80" s="75"/>
      <c r="Y80" s="102">
        <f t="shared" si="1"/>
        <v>0</v>
      </c>
    </row>
    <row r="81" spans="1:25" ht="15" customHeight="1">
      <c r="A81" s="62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53"/>
      <c r="M81" s="53"/>
      <c r="N81" s="53"/>
      <c r="O81" s="53"/>
      <c r="P81" s="74"/>
      <c r="Q81" s="74"/>
      <c r="R81" s="74"/>
      <c r="S81" s="74"/>
      <c r="T81" s="74"/>
      <c r="U81" s="74"/>
      <c r="V81" s="74"/>
      <c r="W81" s="53"/>
      <c r="X81" s="75"/>
      <c r="Y81" s="102">
        <f t="shared" si="1"/>
        <v>0</v>
      </c>
    </row>
    <row r="82" spans="1:25" ht="15" customHeight="1">
      <c r="A82" s="62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53"/>
      <c r="M82" s="53"/>
      <c r="N82" s="53"/>
      <c r="O82" s="53"/>
      <c r="P82" s="74"/>
      <c r="Q82" s="74"/>
      <c r="R82" s="74"/>
      <c r="S82" s="74"/>
      <c r="T82" s="74"/>
      <c r="U82" s="74"/>
      <c r="V82" s="74"/>
      <c r="W82" s="53"/>
      <c r="X82" s="74"/>
      <c r="Y82" s="102">
        <f t="shared" si="1"/>
        <v>0</v>
      </c>
    </row>
    <row r="83" spans="1:25" ht="15" customHeight="1">
      <c r="A83" s="62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53"/>
      <c r="M83" s="53"/>
      <c r="N83" s="53"/>
      <c r="O83" s="53"/>
      <c r="P83" s="74"/>
      <c r="Q83" s="74"/>
      <c r="R83" s="74"/>
      <c r="S83" s="74"/>
      <c r="T83" s="74"/>
      <c r="U83" s="74"/>
      <c r="V83" s="74"/>
      <c r="W83" s="53"/>
      <c r="X83" s="74"/>
      <c r="Y83" s="102">
        <f t="shared" si="1"/>
        <v>0</v>
      </c>
    </row>
    <row r="84" spans="1:25" ht="15" customHeight="1">
      <c r="A84" s="62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53"/>
      <c r="M84" s="53"/>
      <c r="N84" s="53"/>
      <c r="O84" s="53"/>
      <c r="P84" s="74"/>
      <c r="Q84" s="74"/>
      <c r="R84" s="74"/>
      <c r="S84" s="74"/>
      <c r="T84" s="74"/>
      <c r="U84" s="74"/>
      <c r="V84" s="74"/>
      <c r="W84" s="53"/>
      <c r="X84" s="74"/>
      <c r="Y84" s="102">
        <f t="shared" si="1"/>
        <v>0</v>
      </c>
    </row>
    <row r="85" spans="1:25" ht="15" customHeight="1">
      <c r="A85" s="62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53"/>
      <c r="M85" s="53"/>
      <c r="N85" s="53"/>
      <c r="O85" s="53"/>
      <c r="P85" s="74"/>
      <c r="Q85" s="74"/>
      <c r="R85" s="74"/>
      <c r="S85" s="74"/>
      <c r="T85" s="74"/>
      <c r="U85" s="74"/>
      <c r="V85" s="74"/>
      <c r="W85" s="53"/>
      <c r="X85" s="74"/>
      <c r="Y85" s="102">
        <f t="shared" si="1"/>
        <v>0</v>
      </c>
    </row>
    <row r="86" spans="1:25" ht="15" customHeight="1">
      <c r="A86" s="6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53"/>
      <c r="M86" s="53"/>
      <c r="N86" s="53"/>
      <c r="O86" s="53"/>
      <c r="P86" s="53"/>
      <c r="Q86" s="53"/>
      <c r="R86" s="53"/>
      <c r="S86" s="53"/>
      <c r="T86" s="53"/>
      <c r="U86" s="74"/>
      <c r="V86" s="74"/>
      <c r="W86" s="53"/>
      <c r="X86" s="53"/>
      <c r="Y86" s="102">
        <f t="shared" si="1"/>
        <v>0</v>
      </c>
    </row>
    <row r="87" spans="1:25" ht="15" customHeight="1">
      <c r="A87" s="62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53"/>
      <c r="M87" s="53"/>
      <c r="N87" s="53"/>
      <c r="O87" s="53"/>
      <c r="P87" s="53"/>
      <c r="Q87" s="53"/>
      <c r="R87" s="53"/>
      <c r="S87" s="53"/>
      <c r="T87" s="53"/>
      <c r="U87" s="74"/>
      <c r="V87" s="74"/>
      <c r="W87" s="53"/>
      <c r="X87" s="53"/>
      <c r="Y87" s="102">
        <f t="shared" si="1"/>
        <v>0</v>
      </c>
    </row>
    <row r="88" spans="1:25" ht="15" customHeight="1">
      <c r="A88" s="62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53"/>
      <c r="M88" s="53"/>
      <c r="N88" s="53"/>
      <c r="O88" s="53"/>
      <c r="P88" s="53"/>
      <c r="Q88" s="53"/>
      <c r="R88" s="53"/>
      <c r="S88" s="53"/>
      <c r="T88" s="53"/>
      <c r="U88" s="74"/>
      <c r="V88" s="74"/>
      <c r="W88" s="53"/>
      <c r="X88" s="53"/>
      <c r="Y88" s="102">
        <f t="shared" si="1"/>
        <v>0</v>
      </c>
    </row>
    <row r="89" spans="1:25" ht="15" customHeight="1">
      <c r="A89" s="62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53"/>
      <c r="M89" s="53"/>
      <c r="N89" s="53"/>
      <c r="O89" s="53"/>
      <c r="P89" s="53"/>
      <c r="Q89" s="53"/>
      <c r="R89" s="53"/>
      <c r="S89" s="53"/>
      <c r="T89" s="53"/>
      <c r="U89" s="74"/>
      <c r="V89" s="74"/>
      <c r="W89" s="53"/>
      <c r="X89" s="53"/>
      <c r="Y89" s="102">
        <f t="shared" si="1"/>
        <v>0</v>
      </c>
    </row>
    <row r="90" spans="1:25" ht="15" customHeight="1">
      <c r="A90" s="62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53"/>
      <c r="M90" s="53"/>
      <c r="N90" s="53"/>
      <c r="O90" s="53"/>
      <c r="P90" s="53"/>
      <c r="Q90" s="53"/>
      <c r="R90" s="53"/>
      <c r="S90" s="53"/>
      <c r="T90" s="53"/>
      <c r="U90" s="74"/>
      <c r="V90" s="74"/>
      <c r="W90" s="53"/>
      <c r="X90" s="53"/>
      <c r="Y90" s="102">
        <f t="shared" si="1"/>
        <v>0</v>
      </c>
    </row>
    <row r="91" spans="1:25" ht="15" customHeight="1">
      <c r="A91" s="62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53"/>
      <c r="M91" s="53"/>
      <c r="N91" s="53"/>
      <c r="O91" s="53"/>
      <c r="P91" s="53"/>
      <c r="Q91" s="53"/>
      <c r="R91" s="53"/>
      <c r="S91" s="53"/>
      <c r="T91" s="53"/>
      <c r="U91" s="74"/>
      <c r="V91" s="74"/>
      <c r="W91" s="53"/>
      <c r="X91" s="53"/>
      <c r="Y91" s="102">
        <f t="shared" si="1"/>
        <v>0</v>
      </c>
    </row>
    <row r="92" spans="1:25" ht="15" customHeight="1">
      <c r="A92" s="62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53"/>
      <c r="M92" s="53"/>
      <c r="N92" s="53"/>
      <c r="O92" s="53"/>
      <c r="P92" s="53"/>
      <c r="Q92" s="53"/>
      <c r="R92" s="53"/>
      <c r="S92" s="53"/>
      <c r="T92" s="53"/>
      <c r="U92" s="74"/>
      <c r="V92" s="74"/>
      <c r="W92" s="53"/>
      <c r="X92" s="53"/>
      <c r="Y92" s="102">
        <f t="shared" si="1"/>
        <v>0</v>
      </c>
    </row>
    <row r="93" spans="1:25" ht="15" customHeight="1">
      <c r="A93" s="62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53"/>
      <c r="M93" s="53"/>
      <c r="N93" s="53"/>
      <c r="O93" s="53"/>
      <c r="P93" s="53"/>
      <c r="Q93" s="53"/>
      <c r="R93" s="53"/>
      <c r="S93" s="53"/>
      <c r="T93" s="53"/>
      <c r="U93" s="74"/>
      <c r="V93" s="74"/>
      <c r="W93" s="53"/>
      <c r="X93" s="53"/>
      <c r="Y93" s="102">
        <f t="shared" si="1"/>
        <v>0</v>
      </c>
    </row>
    <row r="94" spans="1:25" ht="15" customHeight="1">
      <c r="A94" s="62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53"/>
      <c r="M94" s="53"/>
      <c r="N94" s="53"/>
      <c r="O94" s="53"/>
      <c r="P94" s="53"/>
      <c r="Q94" s="53"/>
      <c r="R94" s="53"/>
      <c r="S94" s="53"/>
      <c r="T94" s="53"/>
      <c r="U94" s="74"/>
      <c r="V94" s="74"/>
      <c r="W94" s="53"/>
      <c r="X94" s="53"/>
      <c r="Y94" s="102">
        <f t="shared" si="1"/>
        <v>0</v>
      </c>
    </row>
    <row r="95" spans="1:25" ht="15" customHeight="1">
      <c r="A95" s="62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53"/>
      <c r="M95" s="53"/>
      <c r="N95" s="53"/>
      <c r="O95" s="53"/>
      <c r="P95" s="53"/>
      <c r="Q95" s="53"/>
      <c r="R95" s="53"/>
      <c r="S95" s="53"/>
      <c r="T95" s="53"/>
      <c r="U95" s="74"/>
      <c r="V95" s="74"/>
      <c r="W95" s="53"/>
      <c r="X95" s="53"/>
      <c r="Y95" s="102">
        <f t="shared" si="1"/>
        <v>0</v>
      </c>
    </row>
    <row r="96" spans="1:25" ht="15" customHeight="1">
      <c r="A96" s="62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53"/>
      <c r="M96" s="53"/>
      <c r="N96" s="53"/>
      <c r="O96" s="53"/>
      <c r="P96" s="53"/>
      <c r="Q96" s="53"/>
      <c r="R96" s="53"/>
      <c r="S96" s="53"/>
      <c r="T96" s="53"/>
      <c r="U96" s="74"/>
      <c r="V96" s="74"/>
      <c r="W96" s="53"/>
      <c r="X96" s="53"/>
      <c r="Y96" s="102">
        <f t="shared" si="1"/>
        <v>0</v>
      </c>
    </row>
    <row r="97" spans="1:25" ht="15" customHeight="1">
      <c r="A97" s="62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53"/>
      <c r="M97" s="53"/>
      <c r="N97" s="53"/>
      <c r="O97" s="53"/>
      <c r="P97" s="53"/>
      <c r="Q97" s="53"/>
      <c r="R97" s="53"/>
      <c r="S97" s="53"/>
      <c r="T97" s="53"/>
      <c r="U97" s="74"/>
      <c r="V97" s="74"/>
      <c r="W97" s="53"/>
      <c r="X97" s="53"/>
      <c r="Y97" s="102">
        <f t="shared" si="1"/>
        <v>0</v>
      </c>
    </row>
    <row r="98" spans="1:25" ht="15" customHeight="1">
      <c r="A98" s="62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53"/>
      <c r="M98" s="53"/>
      <c r="N98" s="53"/>
      <c r="O98" s="53"/>
      <c r="P98" s="53"/>
      <c r="Q98" s="53"/>
      <c r="R98" s="53"/>
      <c r="S98" s="53"/>
      <c r="T98" s="53"/>
      <c r="U98" s="74"/>
      <c r="V98" s="74"/>
      <c r="W98" s="53"/>
      <c r="X98" s="53"/>
      <c r="Y98" s="102">
        <f t="shared" si="1"/>
        <v>0</v>
      </c>
    </row>
    <row r="99" spans="1:25" ht="15" customHeight="1">
      <c r="A99" s="62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53"/>
      <c r="M99" s="53"/>
      <c r="N99" s="53"/>
      <c r="O99" s="53"/>
      <c r="P99" s="53"/>
      <c r="Q99" s="53"/>
      <c r="R99" s="53"/>
      <c r="S99" s="53"/>
      <c r="T99" s="53"/>
      <c r="U99" s="74"/>
      <c r="V99" s="74"/>
      <c r="W99" s="53"/>
      <c r="X99" s="53"/>
      <c r="Y99" s="102">
        <f t="shared" si="1"/>
        <v>0</v>
      </c>
    </row>
    <row r="100" spans="1:25" ht="15" customHeight="1">
      <c r="A100" s="62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53"/>
      <c r="M100" s="53"/>
      <c r="N100" s="53"/>
      <c r="O100" s="53"/>
      <c r="P100" s="53"/>
      <c r="Q100" s="53"/>
      <c r="R100" s="53"/>
      <c r="S100" s="53"/>
      <c r="T100" s="53"/>
      <c r="U100" s="74"/>
      <c r="V100" s="74"/>
      <c r="W100" s="53"/>
      <c r="X100" s="53"/>
      <c r="Y100" s="102">
        <f t="shared" si="1"/>
        <v>0</v>
      </c>
    </row>
    <row r="101" spans="1:25" ht="15" customHeight="1">
      <c r="A101" s="62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53"/>
      <c r="M101" s="53"/>
      <c r="N101" s="53"/>
      <c r="O101" s="53"/>
      <c r="P101" s="53"/>
      <c r="Q101" s="53"/>
      <c r="R101" s="53"/>
      <c r="S101" s="53"/>
      <c r="T101" s="53"/>
      <c r="U101" s="74"/>
      <c r="V101" s="74"/>
      <c r="W101" s="53"/>
      <c r="X101" s="53"/>
      <c r="Y101" s="102">
        <f t="shared" si="1"/>
        <v>0</v>
      </c>
    </row>
    <row r="102" spans="1:25" ht="15" customHeight="1">
      <c r="A102" s="62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53"/>
      <c r="M102" s="53"/>
      <c r="N102" s="53"/>
      <c r="O102" s="53"/>
      <c r="P102" s="53"/>
      <c r="Q102" s="53"/>
      <c r="R102" s="53"/>
      <c r="S102" s="53"/>
      <c r="T102" s="53"/>
      <c r="U102" s="74"/>
      <c r="V102" s="74"/>
      <c r="W102" s="53"/>
      <c r="X102" s="53"/>
      <c r="Y102" s="102">
        <f t="shared" si="1"/>
        <v>0</v>
      </c>
    </row>
    <row r="103" spans="1:25" ht="15" customHeight="1">
      <c r="A103" s="62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53"/>
      <c r="M103" s="53"/>
      <c r="N103" s="53"/>
      <c r="O103" s="53"/>
      <c r="P103" s="53"/>
      <c r="Q103" s="53"/>
      <c r="R103" s="53"/>
      <c r="S103" s="53"/>
      <c r="T103" s="53"/>
      <c r="U103" s="74"/>
      <c r="V103" s="74"/>
      <c r="W103" s="53"/>
      <c r="X103" s="53"/>
      <c r="Y103" s="102">
        <f t="shared" si="1"/>
        <v>0</v>
      </c>
    </row>
    <row r="104" spans="1:25" ht="15" customHeight="1">
      <c r="A104" s="62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53"/>
      <c r="M104" s="53"/>
      <c r="N104" s="53"/>
      <c r="O104" s="53"/>
      <c r="P104" s="53"/>
      <c r="Q104" s="53"/>
      <c r="R104" s="53"/>
      <c r="S104" s="53"/>
      <c r="T104" s="53"/>
      <c r="U104" s="74"/>
      <c r="V104" s="74"/>
      <c r="W104" s="53"/>
      <c r="X104" s="53"/>
      <c r="Y104" s="102">
        <f t="shared" si="1"/>
        <v>0</v>
      </c>
    </row>
    <row r="105" spans="1:25" ht="15" customHeight="1">
      <c r="A105" s="62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53"/>
      <c r="M105" s="53"/>
      <c r="N105" s="53"/>
      <c r="O105" s="53"/>
      <c r="P105" s="53"/>
      <c r="Q105" s="53"/>
      <c r="R105" s="53"/>
      <c r="S105" s="53"/>
      <c r="T105" s="53"/>
      <c r="U105" s="74"/>
      <c r="V105" s="74"/>
      <c r="W105" s="53"/>
      <c r="X105" s="53"/>
      <c r="Y105" s="102">
        <f t="shared" si="1"/>
        <v>0</v>
      </c>
    </row>
    <row r="106" spans="1:25" ht="15" customHeight="1">
      <c r="A106" s="62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53"/>
      <c r="M106" s="53"/>
      <c r="N106" s="53"/>
      <c r="O106" s="53"/>
      <c r="P106" s="53"/>
      <c r="Q106" s="53"/>
      <c r="R106" s="53"/>
      <c r="S106" s="53"/>
      <c r="T106" s="53"/>
      <c r="U106" s="74"/>
      <c r="V106" s="74"/>
      <c r="W106" s="53"/>
      <c r="X106" s="53"/>
      <c r="Y106" s="102">
        <f t="shared" si="1"/>
        <v>0</v>
      </c>
    </row>
    <row r="107" spans="1:25" ht="15" customHeight="1">
      <c r="A107" s="62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53"/>
      <c r="M107" s="53"/>
      <c r="N107" s="53"/>
      <c r="O107" s="53"/>
      <c r="P107" s="53"/>
      <c r="Q107" s="53"/>
      <c r="R107" s="53"/>
      <c r="S107" s="53"/>
      <c r="T107" s="53"/>
      <c r="U107" s="74"/>
      <c r="V107" s="74"/>
      <c r="W107" s="53"/>
      <c r="X107" s="53"/>
      <c r="Y107" s="102">
        <f t="shared" si="1"/>
        <v>0</v>
      </c>
    </row>
    <row r="108" spans="1:25" ht="15" customHeight="1">
      <c r="A108" s="62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53"/>
      <c r="M108" s="53"/>
      <c r="N108" s="53"/>
      <c r="O108" s="53"/>
      <c r="P108" s="53"/>
      <c r="Q108" s="53"/>
      <c r="R108" s="53"/>
      <c r="S108" s="53"/>
      <c r="T108" s="53"/>
      <c r="U108" s="74"/>
      <c r="V108" s="74"/>
      <c r="W108" s="53"/>
      <c r="X108" s="53"/>
      <c r="Y108" s="102">
        <f t="shared" si="1"/>
        <v>0</v>
      </c>
    </row>
    <row r="109" spans="1:25" ht="15" customHeight="1">
      <c r="A109" s="62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53"/>
      <c r="M109" s="53"/>
      <c r="N109" s="53"/>
      <c r="O109" s="53"/>
      <c r="P109" s="53"/>
      <c r="Q109" s="53"/>
      <c r="R109" s="53"/>
      <c r="S109" s="53"/>
      <c r="T109" s="53"/>
      <c r="U109" s="74"/>
      <c r="V109" s="74"/>
      <c r="W109" s="53"/>
      <c r="X109" s="53"/>
      <c r="Y109" s="102">
        <f t="shared" si="1"/>
        <v>0</v>
      </c>
    </row>
    <row r="110" spans="1:25" ht="15" customHeight="1">
      <c r="A110" s="62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53"/>
      <c r="M110" s="53"/>
      <c r="N110" s="53"/>
      <c r="O110" s="53"/>
      <c r="P110" s="53"/>
      <c r="Q110" s="53"/>
      <c r="R110" s="53"/>
      <c r="S110" s="53"/>
      <c r="T110" s="53"/>
      <c r="U110" s="74"/>
      <c r="V110" s="74"/>
      <c r="W110" s="53"/>
      <c r="X110" s="53"/>
      <c r="Y110" s="102">
        <f t="shared" si="1"/>
        <v>0</v>
      </c>
    </row>
    <row r="111" spans="1:25" ht="15" customHeight="1">
      <c r="A111" s="62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53"/>
      <c r="M111" s="53"/>
      <c r="N111" s="53"/>
      <c r="O111" s="53"/>
      <c r="P111" s="53"/>
      <c r="Q111" s="53"/>
      <c r="R111" s="53"/>
      <c r="S111" s="53"/>
      <c r="T111" s="53"/>
      <c r="U111" s="74"/>
      <c r="V111" s="74"/>
      <c r="W111" s="53"/>
      <c r="X111" s="53"/>
      <c r="Y111" s="102">
        <f t="shared" si="1"/>
        <v>0</v>
      </c>
    </row>
    <row r="112" spans="1:25" ht="15" customHeight="1">
      <c r="A112" s="62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53"/>
      <c r="M112" s="53"/>
      <c r="N112" s="53"/>
      <c r="O112" s="53"/>
      <c r="P112" s="53"/>
      <c r="Q112" s="53"/>
      <c r="R112" s="53"/>
      <c r="S112" s="53"/>
      <c r="T112" s="53"/>
      <c r="U112" s="74"/>
      <c r="V112" s="74"/>
      <c r="W112" s="53"/>
      <c r="X112" s="53"/>
      <c r="Y112" s="102">
        <f t="shared" si="1"/>
        <v>0</v>
      </c>
    </row>
    <row r="113" spans="1:25" ht="15" customHeight="1">
      <c r="A113" s="62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53"/>
      <c r="M113" s="53"/>
      <c r="N113" s="53"/>
      <c r="O113" s="53"/>
      <c r="P113" s="53"/>
      <c r="Q113" s="53"/>
      <c r="R113" s="53"/>
      <c r="S113" s="53"/>
      <c r="T113" s="53"/>
      <c r="U113" s="74"/>
      <c r="V113" s="74"/>
      <c r="W113" s="53"/>
      <c r="X113" s="53"/>
      <c r="Y113" s="102">
        <f t="shared" si="1"/>
        <v>0</v>
      </c>
    </row>
    <row r="114" spans="1:25" ht="15" customHeight="1">
      <c r="A114" s="62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53"/>
      <c r="M114" s="53"/>
      <c r="N114" s="53"/>
      <c r="O114" s="53"/>
      <c r="P114" s="53"/>
      <c r="Q114" s="53"/>
      <c r="R114" s="53"/>
      <c r="S114" s="53"/>
      <c r="T114" s="53"/>
      <c r="U114" s="74"/>
      <c r="V114" s="74"/>
      <c r="W114" s="53"/>
      <c r="X114" s="53"/>
      <c r="Y114" s="102">
        <f t="shared" si="1"/>
        <v>0</v>
      </c>
    </row>
    <row r="115" spans="1:25" ht="15" customHeight="1">
      <c r="A115" s="62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53"/>
      <c r="M115" s="53"/>
      <c r="N115" s="53"/>
      <c r="O115" s="53"/>
      <c r="P115" s="53"/>
      <c r="Q115" s="53"/>
      <c r="R115" s="53"/>
      <c r="S115" s="53"/>
      <c r="T115" s="53"/>
      <c r="U115" s="74"/>
      <c r="V115" s="74"/>
      <c r="W115" s="53"/>
      <c r="X115" s="53"/>
      <c r="Y115" s="102">
        <f t="shared" si="1"/>
        <v>0</v>
      </c>
    </row>
    <row r="116" spans="1:25" ht="15" customHeight="1">
      <c r="A116" s="62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53"/>
      <c r="M116" s="53"/>
      <c r="N116" s="53"/>
      <c r="O116" s="53"/>
      <c r="P116" s="53"/>
      <c r="Q116" s="53"/>
      <c r="R116" s="53"/>
      <c r="S116" s="53"/>
      <c r="T116" s="53"/>
      <c r="U116" s="74"/>
      <c r="V116" s="74"/>
      <c r="W116" s="53"/>
      <c r="X116" s="53"/>
      <c r="Y116" s="102">
        <f t="shared" si="1"/>
        <v>0</v>
      </c>
    </row>
    <row r="117" spans="1:25" ht="15" customHeight="1">
      <c r="A117" s="62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53"/>
      <c r="M117" s="53"/>
      <c r="N117" s="53"/>
      <c r="O117" s="53"/>
      <c r="P117" s="53"/>
      <c r="Q117" s="53"/>
      <c r="R117" s="53"/>
      <c r="S117" s="53"/>
      <c r="T117" s="53"/>
      <c r="U117" s="74"/>
      <c r="V117" s="74"/>
      <c r="W117" s="53"/>
      <c r="X117" s="53"/>
      <c r="Y117" s="102">
        <f t="shared" si="1"/>
        <v>0</v>
      </c>
    </row>
    <row r="118" spans="1:25" ht="15" customHeight="1">
      <c r="A118" s="62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53"/>
      <c r="M118" s="53"/>
      <c r="N118" s="53"/>
      <c r="O118" s="53"/>
      <c r="P118" s="53"/>
      <c r="Q118" s="53"/>
      <c r="R118" s="53"/>
      <c r="S118" s="53"/>
      <c r="T118" s="53"/>
      <c r="U118" s="74"/>
      <c r="V118" s="74"/>
      <c r="W118" s="53"/>
      <c r="X118" s="53"/>
      <c r="Y118" s="102">
        <f t="shared" si="1"/>
        <v>0</v>
      </c>
    </row>
    <row r="119" spans="1:25" ht="15" customHeight="1">
      <c r="A119" s="62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53"/>
      <c r="M119" s="53"/>
      <c r="N119" s="53"/>
      <c r="O119" s="53"/>
      <c r="P119" s="53"/>
      <c r="Q119" s="53"/>
      <c r="R119" s="53"/>
      <c r="S119" s="53"/>
      <c r="T119" s="53"/>
      <c r="U119" s="74"/>
      <c r="V119" s="74"/>
      <c r="W119" s="53"/>
      <c r="X119" s="53"/>
      <c r="Y119" s="102">
        <f t="shared" si="1"/>
        <v>0</v>
      </c>
    </row>
    <row r="120" spans="1:25" ht="15" customHeight="1">
      <c r="A120" s="62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53"/>
      <c r="M120" s="53"/>
      <c r="N120" s="53"/>
      <c r="O120" s="53"/>
      <c r="P120" s="53"/>
      <c r="Q120" s="53"/>
      <c r="R120" s="53"/>
      <c r="S120" s="53"/>
      <c r="T120" s="53"/>
      <c r="U120" s="74"/>
      <c r="V120" s="74"/>
      <c r="W120" s="53"/>
      <c r="X120" s="53"/>
      <c r="Y120" s="102">
        <f t="shared" si="1"/>
        <v>0</v>
      </c>
    </row>
    <row r="121" spans="1:25" ht="15" customHeight="1">
      <c r="A121" s="62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53"/>
      <c r="M121" s="53"/>
      <c r="N121" s="53"/>
      <c r="O121" s="53"/>
      <c r="P121" s="53"/>
      <c r="Q121" s="53"/>
      <c r="R121" s="53"/>
      <c r="S121" s="53"/>
      <c r="T121" s="53"/>
      <c r="U121" s="74"/>
      <c r="V121" s="74"/>
      <c r="W121" s="53"/>
      <c r="X121" s="53"/>
      <c r="Y121" s="102">
        <f t="shared" si="1"/>
        <v>0</v>
      </c>
    </row>
    <row r="122" spans="1:25" ht="15" customHeight="1">
      <c r="A122" s="62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53"/>
      <c r="M122" s="53"/>
      <c r="N122" s="53"/>
      <c r="O122" s="53"/>
      <c r="P122" s="53"/>
      <c r="Q122" s="53"/>
      <c r="R122" s="53"/>
      <c r="S122" s="53"/>
      <c r="T122" s="53"/>
      <c r="U122" s="74"/>
      <c r="V122" s="74"/>
      <c r="W122" s="53"/>
      <c r="X122" s="53"/>
      <c r="Y122" s="102">
        <f t="shared" si="1"/>
        <v>0</v>
      </c>
    </row>
    <row r="123" spans="1:25" ht="15" customHeight="1">
      <c r="A123" s="62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53"/>
      <c r="M123" s="53"/>
      <c r="N123" s="53"/>
      <c r="O123" s="53"/>
      <c r="P123" s="53"/>
      <c r="Q123" s="53"/>
      <c r="R123" s="53"/>
      <c r="S123" s="53"/>
      <c r="T123" s="53"/>
      <c r="U123" s="74"/>
      <c r="V123" s="74"/>
      <c r="W123" s="53"/>
      <c r="X123" s="53"/>
      <c r="Y123" s="102">
        <f t="shared" si="1"/>
        <v>0</v>
      </c>
    </row>
    <row r="124" spans="1:25" ht="15" customHeight="1">
      <c r="A124" s="62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53"/>
      <c r="M124" s="53"/>
      <c r="N124" s="53"/>
      <c r="O124" s="53"/>
      <c r="P124" s="53"/>
      <c r="Q124" s="53"/>
      <c r="R124" s="53"/>
      <c r="S124" s="53"/>
      <c r="T124" s="53"/>
      <c r="U124" s="74"/>
      <c r="V124" s="74"/>
      <c r="W124" s="53"/>
      <c r="X124" s="53"/>
      <c r="Y124" s="102">
        <f t="shared" si="1"/>
        <v>0</v>
      </c>
    </row>
    <row r="125" spans="1:25" ht="15" customHeight="1">
      <c r="A125" s="62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53"/>
      <c r="M125" s="53"/>
      <c r="N125" s="53"/>
      <c r="O125" s="53"/>
      <c r="P125" s="53"/>
      <c r="Q125" s="53"/>
      <c r="R125" s="53"/>
      <c r="S125" s="53"/>
      <c r="T125" s="53"/>
      <c r="U125" s="74"/>
      <c r="V125" s="74"/>
      <c r="W125" s="53"/>
      <c r="X125" s="53"/>
      <c r="Y125" s="102">
        <f t="shared" si="1"/>
        <v>0</v>
      </c>
    </row>
    <row r="126" spans="1:25" ht="15" customHeight="1">
      <c r="A126" s="62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53"/>
      <c r="M126" s="53"/>
      <c r="N126" s="53"/>
      <c r="O126" s="53"/>
      <c r="P126" s="53"/>
      <c r="Q126" s="53"/>
      <c r="R126" s="53"/>
      <c r="S126" s="53"/>
      <c r="T126" s="53"/>
      <c r="U126" s="74"/>
      <c r="V126" s="74"/>
      <c r="W126" s="53"/>
      <c r="X126" s="53"/>
      <c r="Y126" s="102">
        <f t="shared" si="1"/>
        <v>0</v>
      </c>
    </row>
    <row r="127" spans="1:25" ht="15" customHeight="1">
      <c r="A127" s="62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53"/>
      <c r="M127" s="53"/>
      <c r="N127" s="53"/>
      <c r="O127" s="53"/>
      <c r="P127" s="53"/>
      <c r="Q127" s="53"/>
      <c r="R127" s="53"/>
      <c r="S127" s="53"/>
      <c r="T127" s="53"/>
      <c r="U127" s="74"/>
      <c r="V127" s="74"/>
      <c r="W127" s="53"/>
      <c r="X127" s="53"/>
      <c r="Y127" s="102">
        <f t="shared" si="1"/>
        <v>0</v>
      </c>
    </row>
    <row r="128" spans="1:25" ht="15" customHeight="1">
      <c r="A128" s="62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53"/>
      <c r="M128" s="53"/>
      <c r="N128" s="53"/>
      <c r="O128" s="53"/>
      <c r="P128" s="53"/>
      <c r="Q128" s="53"/>
      <c r="R128" s="53"/>
      <c r="S128" s="53"/>
      <c r="T128" s="53"/>
      <c r="U128" s="74"/>
      <c r="V128" s="74"/>
      <c r="W128" s="53"/>
      <c r="X128" s="53"/>
      <c r="Y128" s="102">
        <f t="shared" si="1"/>
        <v>0</v>
      </c>
    </row>
    <row r="129" spans="1:25" ht="15" customHeight="1">
      <c r="A129" s="62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53"/>
      <c r="M129" s="53"/>
      <c r="N129" s="53"/>
      <c r="O129" s="53"/>
      <c r="P129" s="53"/>
      <c r="Q129" s="53"/>
      <c r="R129" s="53"/>
      <c r="S129" s="53"/>
      <c r="T129" s="53"/>
      <c r="U129" s="74"/>
      <c r="V129" s="74"/>
      <c r="W129" s="53"/>
      <c r="X129" s="53"/>
      <c r="Y129" s="102">
        <f t="shared" si="1"/>
        <v>0</v>
      </c>
    </row>
    <row r="130" spans="1:25" ht="15" customHeight="1">
      <c r="A130" s="62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53"/>
      <c r="M130" s="53"/>
      <c r="N130" s="53"/>
      <c r="O130" s="53"/>
      <c r="P130" s="53"/>
      <c r="Q130" s="53"/>
      <c r="R130" s="53"/>
      <c r="S130" s="53"/>
      <c r="T130" s="53"/>
      <c r="U130" s="74"/>
      <c r="V130" s="74"/>
      <c r="W130" s="53"/>
      <c r="X130" s="53"/>
      <c r="Y130" s="102">
        <f t="shared" si="1"/>
        <v>0</v>
      </c>
    </row>
    <row r="131" spans="1:25" ht="15" customHeight="1">
      <c r="A131" s="62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53"/>
      <c r="M131" s="53"/>
      <c r="N131" s="53"/>
      <c r="O131" s="53"/>
      <c r="P131" s="53"/>
      <c r="Q131" s="53"/>
      <c r="R131" s="53"/>
      <c r="S131" s="53"/>
      <c r="T131" s="53"/>
      <c r="U131" s="74"/>
      <c r="V131" s="74"/>
      <c r="W131" s="53"/>
      <c r="X131" s="53"/>
      <c r="Y131" s="102">
        <f t="shared" si="1"/>
        <v>0</v>
      </c>
    </row>
    <row r="132" spans="1:25" ht="15" customHeight="1">
      <c r="A132" s="62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53"/>
      <c r="M132" s="53"/>
      <c r="N132" s="53"/>
      <c r="O132" s="53"/>
      <c r="P132" s="53"/>
      <c r="Q132" s="53"/>
      <c r="R132" s="53"/>
      <c r="S132" s="53"/>
      <c r="T132" s="53"/>
      <c r="U132" s="74"/>
      <c r="V132" s="74"/>
      <c r="W132" s="53"/>
      <c r="X132" s="53"/>
      <c r="Y132" s="102">
        <f t="shared" si="1"/>
        <v>0</v>
      </c>
    </row>
    <row r="133" spans="1:25" ht="15" customHeight="1">
      <c r="A133" s="62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53"/>
      <c r="M133" s="53"/>
      <c r="N133" s="53"/>
      <c r="O133" s="53"/>
      <c r="P133" s="53"/>
      <c r="Q133" s="53"/>
      <c r="R133" s="53"/>
      <c r="S133" s="53"/>
      <c r="T133" s="53"/>
      <c r="U133" s="74"/>
      <c r="V133" s="74"/>
      <c r="W133" s="53"/>
      <c r="X133" s="53"/>
      <c r="Y133" s="102">
        <f t="shared" si="1"/>
        <v>0</v>
      </c>
    </row>
    <row r="134" spans="1:25" ht="15" customHeight="1">
      <c r="A134" s="62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53"/>
      <c r="M134" s="53"/>
      <c r="N134" s="53"/>
      <c r="O134" s="53"/>
      <c r="P134" s="53"/>
      <c r="Q134" s="53"/>
      <c r="R134" s="53"/>
      <c r="S134" s="53"/>
      <c r="T134" s="53"/>
      <c r="U134" s="74"/>
      <c r="V134" s="74"/>
      <c r="W134" s="53"/>
      <c r="X134" s="53"/>
      <c r="Y134" s="102">
        <f t="shared" ref="Y134:Y197" si="2">+F134+G134+H134+L134+M134+N134+O134+P134+Q134+R134+U134+V134+W134+X134+I134+J134+K134+S134+T134</f>
        <v>0</v>
      </c>
    </row>
    <row r="135" spans="1:25" ht="15" customHeight="1">
      <c r="A135" s="62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53"/>
      <c r="M135" s="53"/>
      <c r="N135" s="53"/>
      <c r="O135" s="53"/>
      <c r="P135" s="53"/>
      <c r="Q135" s="53"/>
      <c r="R135" s="53"/>
      <c r="S135" s="53"/>
      <c r="T135" s="53"/>
      <c r="U135" s="74"/>
      <c r="V135" s="74"/>
      <c r="W135" s="53"/>
      <c r="X135" s="53"/>
      <c r="Y135" s="102">
        <f t="shared" si="2"/>
        <v>0</v>
      </c>
    </row>
    <row r="136" spans="1:25" ht="15" customHeight="1">
      <c r="A136" s="62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53"/>
      <c r="M136" s="53"/>
      <c r="N136" s="53"/>
      <c r="O136" s="53"/>
      <c r="P136" s="53"/>
      <c r="Q136" s="53"/>
      <c r="R136" s="53"/>
      <c r="S136" s="53"/>
      <c r="T136" s="53"/>
      <c r="U136" s="74"/>
      <c r="V136" s="74"/>
      <c r="W136" s="53"/>
      <c r="X136" s="53"/>
      <c r="Y136" s="102">
        <f t="shared" si="2"/>
        <v>0</v>
      </c>
    </row>
    <row r="137" spans="1:25" ht="15" customHeight="1">
      <c r="A137" s="62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53"/>
      <c r="M137" s="53"/>
      <c r="N137" s="53"/>
      <c r="O137" s="53"/>
      <c r="P137" s="53"/>
      <c r="Q137" s="53"/>
      <c r="R137" s="53"/>
      <c r="S137" s="53"/>
      <c r="T137" s="53"/>
      <c r="U137" s="74"/>
      <c r="V137" s="74"/>
      <c r="W137" s="53"/>
      <c r="X137" s="53"/>
      <c r="Y137" s="102">
        <f t="shared" si="2"/>
        <v>0</v>
      </c>
    </row>
    <row r="138" spans="1:25" ht="15" customHeight="1">
      <c r="A138" s="62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53"/>
      <c r="M138" s="53"/>
      <c r="N138" s="53"/>
      <c r="O138" s="53"/>
      <c r="P138" s="53"/>
      <c r="Q138" s="53"/>
      <c r="R138" s="53"/>
      <c r="S138" s="53"/>
      <c r="T138" s="53"/>
      <c r="U138" s="74"/>
      <c r="V138" s="74"/>
      <c r="W138" s="53"/>
      <c r="X138" s="53"/>
      <c r="Y138" s="102">
        <f t="shared" si="2"/>
        <v>0</v>
      </c>
    </row>
    <row r="139" spans="1:25" ht="15" customHeight="1">
      <c r="A139" s="62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53"/>
      <c r="M139" s="53"/>
      <c r="N139" s="53"/>
      <c r="O139" s="53"/>
      <c r="P139" s="53"/>
      <c r="Q139" s="53"/>
      <c r="R139" s="53"/>
      <c r="S139" s="53"/>
      <c r="T139" s="53"/>
      <c r="U139" s="74"/>
      <c r="V139" s="74"/>
      <c r="W139" s="53"/>
      <c r="X139" s="53"/>
      <c r="Y139" s="102">
        <f t="shared" si="2"/>
        <v>0</v>
      </c>
    </row>
    <row r="140" spans="1:25" ht="15" customHeight="1">
      <c r="A140" s="62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53"/>
      <c r="M140" s="53"/>
      <c r="N140" s="53"/>
      <c r="O140" s="53"/>
      <c r="P140" s="53"/>
      <c r="Q140" s="53"/>
      <c r="R140" s="53"/>
      <c r="S140" s="53"/>
      <c r="T140" s="53"/>
      <c r="U140" s="74"/>
      <c r="V140" s="74"/>
      <c r="W140" s="53"/>
      <c r="X140" s="53"/>
      <c r="Y140" s="102">
        <f t="shared" si="2"/>
        <v>0</v>
      </c>
    </row>
    <row r="141" spans="1:25" ht="15" customHeight="1">
      <c r="A141" s="62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53"/>
      <c r="M141" s="53"/>
      <c r="N141" s="53"/>
      <c r="O141" s="53"/>
      <c r="P141" s="53"/>
      <c r="Q141" s="53"/>
      <c r="R141" s="53"/>
      <c r="S141" s="53"/>
      <c r="T141" s="53"/>
      <c r="U141" s="74"/>
      <c r="V141" s="74"/>
      <c r="W141" s="53"/>
      <c r="X141" s="53"/>
      <c r="Y141" s="102">
        <f t="shared" si="2"/>
        <v>0</v>
      </c>
    </row>
    <row r="142" spans="1:25" ht="15" customHeight="1">
      <c r="A142" s="62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53"/>
      <c r="M142" s="53"/>
      <c r="N142" s="53"/>
      <c r="O142" s="53"/>
      <c r="P142" s="53"/>
      <c r="Q142" s="53"/>
      <c r="R142" s="53"/>
      <c r="S142" s="53"/>
      <c r="T142" s="53"/>
      <c r="U142" s="74"/>
      <c r="V142" s="74"/>
      <c r="W142" s="53"/>
      <c r="X142" s="53"/>
      <c r="Y142" s="102">
        <f t="shared" si="2"/>
        <v>0</v>
      </c>
    </row>
    <row r="143" spans="1:25" ht="15" customHeight="1">
      <c r="A143" s="62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53"/>
      <c r="M143" s="53"/>
      <c r="N143" s="53"/>
      <c r="O143" s="53"/>
      <c r="P143" s="53"/>
      <c r="Q143" s="53"/>
      <c r="R143" s="53"/>
      <c r="S143" s="53"/>
      <c r="T143" s="53"/>
      <c r="U143" s="74"/>
      <c r="V143" s="74"/>
      <c r="W143" s="53"/>
      <c r="X143" s="53"/>
      <c r="Y143" s="102">
        <f t="shared" si="2"/>
        <v>0</v>
      </c>
    </row>
    <row r="144" spans="1:25" ht="15" customHeight="1">
      <c r="A144" s="62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53"/>
      <c r="M144" s="53"/>
      <c r="N144" s="53"/>
      <c r="O144" s="53"/>
      <c r="P144" s="53"/>
      <c r="Q144" s="53"/>
      <c r="R144" s="53"/>
      <c r="S144" s="53"/>
      <c r="T144" s="53"/>
      <c r="U144" s="74"/>
      <c r="V144" s="74"/>
      <c r="W144" s="53"/>
      <c r="X144" s="53"/>
      <c r="Y144" s="102">
        <f t="shared" si="2"/>
        <v>0</v>
      </c>
    </row>
    <row r="145" spans="1:25" ht="15" customHeight="1">
      <c r="A145" s="62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53"/>
      <c r="M145" s="53"/>
      <c r="N145" s="53"/>
      <c r="O145" s="53"/>
      <c r="P145" s="53"/>
      <c r="Q145" s="53"/>
      <c r="R145" s="53"/>
      <c r="S145" s="53"/>
      <c r="T145" s="53"/>
      <c r="U145" s="74"/>
      <c r="V145" s="74"/>
      <c r="W145" s="53"/>
      <c r="X145" s="53"/>
      <c r="Y145" s="102">
        <f t="shared" si="2"/>
        <v>0</v>
      </c>
    </row>
    <row r="146" spans="1:25" ht="15" customHeight="1">
      <c r="A146" s="62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53"/>
      <c r="M146" s="53"/>
      <c r="N146" s="53"/>
      <c r="O146" s="53"/>
      <c r="P146" s="53"/>
      <c r="Q146" s="53"/>
      <c r="R146" s="53"/>
      <c r="S146" s="53"/>
      <c r="T146" s="53"/>
      <c r="U146" s="74"/>
      <c r="V146" s="74"/>
      <c r="W146" s="53"/>
      <c r="X146" s="53"/>
      <c r="Y146" s="102">
        <f t="shared" si="2"/>
        <v>0</v>
      </c>
    </row>
    <row r="147" spans="1:25" ht="15" customHeight="1">
      <c r="A147" s="62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53"/>
      <c r="M147" s="53"/>
      <c r="N147" s="53"/>
      <c r="O147" s="53"/>
      <c r="P147" s="53"/>
      <c r="Q147" s="53"/>
      <c r="R147" s="53"/>
      <c r="S147" s="53"/>
      <c r="T147" s="53"/>
      <c r="U147" s="74"/>
      <c r="V147" s="74"/>
      <c r="W147" s="53"/>
      <c r="X147" s="53"/>
      <c r="Y147" s="102">
        <f t="shared" si="2"/>
        <v>0</v>
      </c>
    </row>
    <row r="148" spans="1:25" ht="15" customHeight="1">
      <c r="A148" s="62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53"/>
      <c r="M148" s="53"/>
      <c r="N148" s="53"/>
      <c r="O148" s="53"/>
      <c r="P148" s="53"/>
      <c r="Q148" s="53"/>
      <c r="R148" s="53"/>
      <c r="S148" s="53"/>
      <c r="T148" s="53"/>
      <c r="U148" s="74"/>
      <c r="V148" s="74"/>
      <c r="W148" s="53"/>
      <c r="X148" s="53"/>
      <c r="Y148" s="102">
        <f t="shared" si="2"/>
        <v>0</v>
      </c>
    </row>
    <row r="149" spans="1:25" ht="15" customHeight="1">
      <c r="A149" s="62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53"/>
      <c r="M149" s="53"/>
      <c r="N149" s="53"/>
      <c r="O149" s="53"/>
      <c r="P149" s="53"/>
      <c r="Q149" s="53"/>
      <c r="R149" s="53"/>
      <c r="S149" s="53"/>
      <c r="T149" s="53"/>
      <c r="U149" s="74"/>
      <c r="V149" s="74"/>
      <c r="W149" s="53"/>
      <c r="X149" s="53"/>
      <c r="Y149" s="102">
        <f t="shared" si="2"/>
        <v>0</v>
      </c>
    </row>
    <row r="150" spans="1:25" ht="15" customHeight="1">
      <c r="A150" s="62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53"/>
      <c r="M150" s="53"/>
      <c r="N150" s="53"/>
      <c r="O150" s="53"/>
      <c r="P150" s="53"/>
      <c r="Q150" s="53"/>
      <c r="R150" s="53"/>
      <c r="S150" s="53"/>
      <c r="T150" s="53"/>
      <c r="U150" s="74"/>
      <c r="V150" s="74"/>
      <c r="W150" s="53"/>
      <c r="X150" s="53"/>
      <c r="Y150" s="102">
        <f t="shared" si="2"/>
        <v>0</v>
      </c>
    </row>
    <row r="151" spans="1:25" ht="15" customHeight="1">
      <c r="A151" s="62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53"/>
      <c r="M151" s="53"/>
      <c r="N151" s="53"/>
      <c r="O151" s="53"/>
      <c r="P151" s="53"/>
      <c r="Q151" s="53"/>
      <c r="R151" s="53"/>
      <c r="S151" s="53"/>
      <c r="T151" s="53"/>
      <c r="U151" s="74"/>
      <c r="V151" s="74"/>
      <c r="W151" s="53"/>
      <c r="X151" s="53"/>
      <c r="Y151" s="102">
        <f t="shared" si="2"/>
        <v>0</v>
      </c>
    </row>
    <row r="152" spans="1:25" ht="15" customHeight="1">
      <c r="A152" s="62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53"/>
      <c r="M152" s="53"/>
      <c r="N152" s="53"/>
      <c r="O152" s="53"/>
      <c r="P152" s="53"/>
      <c r="Q152" s="53"/>
      <c r="R152" s="53"/>
      <c r="S152" s="53"/>
      <c r="T152" s="53"/>
      <c r="U152" s="74"/>
      <c r="V152" s="74"/>
      <c r="W152" s="53"/>
      <c r="X152" s="53"/>
      <c r="Y152" s="102">
        <f t="shared" si="2"/>
        <v>0</v>
      </c>
    </row>
    <row r="153" spans="1:25" ht="15" customHeight="1">
      <c r="A153" s="62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53"/>
      <c r="M153" s="53"/>
      <c r="N153" s="53"/>
      <c r="O153" s="53"/>
      <c r="P153" s="53"/>
      <c r="Q153" s="53"/>
      <c r="R153" s="53"/>
      <c r="S153" s="53"/>
      <c r="T153" s="53"/>
      <c r="U153" s="74"/>
      <c r="V153" s="74"/>
      <c r="W153" s="53"/>
      <c r="X153" s="53"/>
      <c r="Y153" s="102">
        <f t="shared" si="2"/>
        <v>0</v>
      </c>
    </row>
    <row r="154" spans="1:25" ht="15" customHeight="1">
      <c r="A154" s="62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53"/>
      <c r="M154" s="53"/>
      <c r="N154" s="53"/>
      <c r="O154" s="53"/>
      <c r="P154" s="53"/>
      <c r="Q154" s="53"/>
      <c r="R154" s="53"/>
      <c r="S154" s="53"/>
      <c r="T154" s="53"/>
      <c r="U154" s="74"/>
      <c r="V154" s="74"/>
      <c r="W154" s="53"/>
      <c r="X154" s="53"/>
      <c r="Y154" s="102">
        <f t="shared" si="2"/>
        <v>0</v>
      </c>
    </row>
    <row r="155" spans="1:25" ht="15" customHeight="1">
      <c r="A155" s="62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53"/>
      <c r="M155" s="53"/>
      <c r="N155" s="53"/>
      <c r="O155" s="53"/>
      <c r="P155" s="53"/>
      <c r="Q155" s="53"/>
      <c r="R155" s="53"/>
      <c r="S155" s="53"/>
      <c r="T155" s="53"/>
      <c r="U155" s="74"/>
      <c r="V155" s="74"/>
      <c r="W155" s="53"/>
      <c r="X155" s="53"/>
      <c r="Y155" s="102">
        <f t="shared" si="2"/>
        <v>0</v>
      </c>
    </row>
    <row r="156" spans="1:25" ht="15" customHeight="1">
      <c r="A156" s="62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53"/>
      <c r="M156" s="53"/>
      <c r="N156" s="53"/>
      <c r="O156" s="53"/>
      <c r="P156" s="53"/>
      <c r="Q156" s="53"/>
      <c r="R156" s="53"/>
      <c r="S156" s="53"/>
      <c r="T156" s="53"/>
      <c r="U156" s="74"/>
      <c r="V156" s="74"/>
      <c r="W156" s="53"/>
      <c r="X156" s="53"/>
      <c r="Y156" s="102">
        <f t="shared" si="2"/>
        <v>0</v>
      </c>
    </row>
    <row r="157" spans="1:25" ht="15" customHeight="1">
      <c r="A157" s="62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53"/>
      <c r="M157" s="53"/>
      <c r="N157" s="53"/>
      <c r="O157" s="53"/>
      <c r="P157" s="53"/>
      <c r="Q157" s="53"/>
      <c r="R157" s="53"/>
      <c r="S157" s="53"/>
      <c r="T157" s="53"/>
      <c r="U157" s="74"/>
      <c r="V157" s="74"/>
      <c r="W157" s="53"/>
      <c r="X157" s="53"/>
      <c r="Y157" s="102">
        <f t="shared" si="2"/>
        <v>0</v>
      </c>
    </row>
    <row r="158" spans="1:25" ht="15" customHeight="1">
      <c r="A158" s="62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53"/>
      <c r="M158" s="53"/>
      <c r="N158" s="53"/>
      <c r="O158" s="53"/>
      <c r="P158" s="53"/>
      <c r="Q158" s="53"/>
      <c r="R158" s="53"/>
      <c r="S158" s="53"/>
      <c r="T158" s="53"/>
      <c r="U158" s="74"/>
      <c r="V158" s="74"/>
      <c r="W158" s="53"/>
      <c r="X158" s="53"/>
      <c r="Y158" s="102">
        <f t="shared" si="2"/>
        <v>0</v>
      </c>
    </row>
    <row r="159" spans="1:25" ht="15" customHeight="1">
      <c r="A159" s="62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53"/>
      <c r="M159" s="53"/>
      <c r="N159" s="53"/>
      <c r="O159" s="53"/>
      <c r="P159" s="53"/>
      <c r="Q159" s="53"/>
      <c r="R159" s="53"/>
      <c r="S159" s="53"/>
      <c r="T159" s="53"/>
      <c r="U159" s="74"/>
      <c r="V159" s="74"/>
      <c r="W159" s="53"/>
      <c r="X159" s="53"/>
      <c r="Y159" s="102">
        <f t="shared" si="2"/>
        <v>0</v>
      </c>
    </row>
    <row r="160" spans="1:25" ht="15" customHeight="1">
      <c r="A160" s="62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53"/>
      <c r="M160" s="53"/>
      <c r="N160" s="53"/>
      <c r="O160" s="53"/>
      <c r="P160" s="53"/>
      <c r="Q160" s="53"/>
      <c r="R160" s="53"/>
      <c r="S160" s="53"/>
      <c r="T160" s="53"/>
      <c r="U160" s="74"/>
      <c r="V160" s="74"/>
      <c r="W160" s="53"/>
      <c r="X160" s="53"/>
      <c r="Y160" s="102">
        <f t="shared" si="2"/>
        <v>0</v>
      </c>
    </row>
    <row r="161" spans="1:25" ht="15" customHeight="1">
      <c r="A161" s="62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53"/>
      <c r="M161" s="53"/>
      <c r="N161" s="53"/>
      <c r="O161" s="53"/>
      <c r="P161" s="53"/>
      <c r="Q161" s="53"/>
      <c r="R161" s="53"/>
      <c r="S161" s="53"/>
      <c r="T161" s="53"/>
      <c r="U161" s="74"/>
      <c r="V161" s="74"/>
      <c r="W161" s="53"/>
      <c r="X161" s="53"/>
      <c r="Y161" s="102">
        <f t="shared" si="2"/>
        <v>0</v>
      </c>
    </row>
    <row r="162" spans="1:25" ht="15" customHeight="1">
      <c r="A162" s="62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53"/>
      <c r="M162" s="53"/>
      <c r="N162" s="53"/>
      <c r="O162" s="53"/>
      <c r="P162" s="53"/>
      <c r="Q162" s="53"/>
      <c r="R162" s="53"/>
      <c r="S162" s="53"/>
      <c r="T162" s="53"/>
      <c r="U162" s="74"/>
      <c r="V162" s="74"/>
      <c r="W162" s="53"/>
      <c r="X162" s="53"/>
      <c r="Y162" s="102">
        <f t="shared" si="2"/>
        <v>0</v>
      </c>
    </row>
    <row r="163" spans="1:25" ht="15" customHeight="1">
      <c r="A163" s="62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53"/>
      <c r="M163" s="53"/>
      <c r="N163" s="53"/>
      <c r="O163" s="53"/>
      <c r="P163" s="53"/>
      <c r="Q163" s="53"/>
      <c r="R163" s="53"/>
      <c r="S163" s="53"/>
      <c r="T163" s="53"/>
      <c r="U163" s="74"/>
      <c r="V163" s="74"/>
      <c r="W163" s="53"/>
      <c r="X163" s="53"/>
      <c r="Y163" s="102">
        <f t="shared" si="2"/>
        <v>0</v>
      </c>
    </row>
    <row r="164" spans="1:25" ht="15" customHeight="1">
      <c r="A164" s="62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53"/>
      <c r="M164" s="53"/>
      <c r="N164" s="53"/>
      <c r="O164" s="53"/>
      <c r="P164" s="53"/>
      <c r="Q164" s="53"/>
      <c r="R164" s="53"/>
      <c r="S164" s="53"/>
      <c r="T164" s="53"/>
      <c r="U164" s="74"/>
      <c r="V164" s="74"/>
      <c r="W164" s="53"/>
      <c r="X164" s="53"/>
      <c r="Y164" s="102">
        <f t="shared" si="2"/>
        <v>0</v>
      </c>
    </row>
    <row r="165" spans="1:25" ht="15" customHeight="1">
      <c r="A165" s="62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53"/>
      <c r="M165" s="53"/>
      <c r="N165" s="53"/>
      <c r="O165" s="53"/>
      <c r="P165" s="53"/>
      <c r="Q165" s="53"/>
      <c r="R165" s="53"/>
      <c r="S165" s="53"/>
      <c r="T165" s="53"/>
      <c r="U165" s="74"/>
      <c r="V165" s="74"/>
      <c r="W165" s="53"/>
      <c r="X165" s="53"/>
      <c r="Y165" s="102">
        <f t="shared" si="2"/>
        <v>0</v>
      </c>
    </row>
    <row r="166" spans="1:25" ht="15" customHeight="1">
      <c r="A166" s="62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53"/>
      <c r="M166" s="53"/>
      <c r="N166" s="53"/>
      <c r="O166" s="53"/>
      <c r="P166" s="53"/>
      <c r="Q166" s="53"/>
      <c r="R166" s="53"/>
      <c r="S166" s="53"/>
      <c r="T166" s="53"/>
      <c r="U166" s="74"/>
      <c r="V166" s="74"/>
      <c r="W166" s="53"/>
      <c r="X166" s="53"/>
      <c r="Y166" s="102">
        <f t="shared" si="2"/>
        <v>0</v>
      </c>
    </row>
    <row r="167" spans="1:25" ht="15" customHeight="1">
      <c r="A167" s="62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53"/>
      <c r="M167" s="53"/>
      <c r="N167" s="53"/>
      <c r="O167" s="53"/>
      <c r="P167" s="53"/>
      <c r="Q167" s="53"/>
      <c r="R167" s="53"/>
      <c r="S167" s="53"/>
      <c r="T167" s="53"/>
      <c r="U167" s="74"/>
      <c r="V167" s="74"/>
      <c r="W167" s="53"/>
      <c r="X167" s="53"/>
      <c r="Y167" s="102">
        <f t="shared" si="2"/>
        <v>0</v>
      </c>
    </row>
    <row r="168" spans="1:25" ht="15" customHeight="1">
      <c r="A168" s="62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53"/>
      <c r="M168" s="53"/>
      <c r="N168" s="53"/>
      <c r="O168" s="53"/>
      <c r="P168" s="53"/>
      <c r="Q168" s="53"/>
      <c r="R168" s="53"/>
      <c r="S168" s="53"/>
      <c r="T168" s="53"/>
      <c r="U168" s="74"/>
      <c r="V168" s="74"/>
      <c r="W168" s="53"/>
      <c r="X168" s="53"/>
      <c r="Y168" s="102">
        <f t="shared" si="2"/>
        <v>0</v>
      </c>
    </row>
    <row r="169" spans="1:25" ht="15" customHeight="1">
      <c r="A169" s="62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53"/>
      <c r="M169" s="53"/>
      <c r="N169" s="53"/>
      <c r="O169" s="53"/>
      <c r="P169" s="53"/>
      <c r="Q169" s="53"/>
      <c r="R169" s="53"/>
      <c r="S169" s="53"/>
      <c r="T169" s="53"/>
      <c r="U169" s="74"/>
      <c r="V169" s="74"/>
      <c r="W169" s="53"/>
      <c r="X169" s="53"/>
      <c r="Y169" s="102">
        <f t="shared" si="2"/>
        <v>0</v>
      </c>
    </row>
    <row r="170" spans="1:25" ht="15" customHeight="1">
      <c r="A170" s="62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53"/>
      <c r="M170" s="53"/>
      <c r="N170" s="53"/>
      <c r="O170" s="53"/>
      <c r="P170" s="53"/>
      <c r="Q170" s="53"/>
      <c r="R170" s="53"/>
      <c r="S170" s="53"/>
      <c r="T170" s="53"/>
      <c r="U170" s="74"/>
      <c r="V170" s="74"/>
      <c r="W170" s="53"/>
      <c r="X170" s="53"/>
      <c r="Y170" s="102">
        <f t="shared" si="2"/>
        <v>0</v>
      </c>
    </row>
    <row r="171" spans="1:25" ht="15" customHeight="1">
      <c r="A171" s="62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53"/>
      <c r="M171" s="53"/>
      <c r="N171" s="53"/>
      <c r="O171" s="53"/>
      <c r="P171" s="53"/>
      <c r="Q171" s="53"/>
      <c r="R171" s="53"/>
      <c r="S171" s="53"/>
      <c r="T171" s="53"/>
      <c r="U171" s="74"/>
      <c r="V171" s="74"/>
      <c r="W171" s="53"/>
      <c r="X171" s="53"/>
      <c r="Y171" s="102">
        <f t="shared" si="2"/>
        <v>0</v>
      </c>
    </row>
    <row r="172" spans="1:25" ht="15" customHeight="1">
      <c r="A172" s="62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53"/>
      <c r="M172" s="53"/>
      <c r="N172" s="53"/>
      <c r="O172" s="53"/>
      <c r="P172" s="53"/>
      <c r="Q172" s="53"/>
      <c r="R172" s="53"/>
      <c r="S172" s="53"/>
      <c r="T172" s="53"/>
      <c r="U172" s="74"/>
      <c r="V172" s="74"/>
      <c r="W172" s="53"/>
      <c r="X172" s="53"/>
      <c r="Y172" s="102">
        <f t="shared" si="2"/>
        <v>0</v>
      </c>
    </row>
    <row r="173" spans="1:25" ht="15" customHeight="1">
      <c r="A173" s="62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53"/>
      <c r="M173" s="53"/>
      <c r="N173" s="53"/>
      <c r="O173" s="53"/>
      <c r="P173" s="53"/>
      <c r="Q173" s="53"/>
      <c r="R173" s="53"/>
      <c r="S173" s="53"/>
      <c r="T173" s="53"/>
      <c r="U173" s="74"/>
      <c r="V173" s="74"/>
      <c r="W173" s="53"/>
      <c r="X173" s="53"/>
      <c r="Y173" s="102">
        <f t="shared" si="2"/>
        <v>0</v>
      </c>
    </row>
    <row r="174" spans="1:25" ht="15" customHeight="1">
      <c r="A174" s="62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53"/>
      <c r="M174" s="53"/>
      <c r="N174" s="53"/>
      <c r="O174" s="53"/>
      <c r="P174" s="53"/>
      <c r="Q174" s="53"/>
      <c r="R174" s="53"/>
      <c r="S174" s="53"/>
      <c r="T174" s="53"/>
      <c r="U174" s="74"/>
      <c r="V174" s="74"/>
      <c r="W174" s="53"/>
      <c r="X174" s="53"/>
      <c r="Y174" s="102">
        <f t="shared" si="2"/>
        <v>0</v>
      </c>
    </row>
    <row r="175" spans="1:25" ht="15" customHeight="1">
      <c r="A175" s="62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53"/>
      <c r="M175" s="53"/>
      <c r="N175" s="53"/>
      <c r="O175" s="53"/>
      <c r="P175" s="53"/>
      <c r="Q175" s="53"/>
      <c r="R175" s="53"/>
      <c r="S175" s="53"/>
      <c r="T175" s="53"/>
      <c r="U175" s="74"/>
      <c r="V175" s="74"/>
      <c r="W175" s="53"/>
      <c r="X175" s="53"/>
      <c r="Y175" s="102">
        <f t="shared" si="2"/>
        <v>0</v>
      </c>
    </row>
    <row r="176" spans="1:25" ht="15" customHeight="1">
      <c r="A176" s="62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53"/>
      <c r="M176" s="53"/>
      <c r="N176" s="53"/>
      <c r="O176" s="53"/>
      <c r="P176" s="53"/>
      <c r="Q176" s="53"/>
      <c r="R176" s="53"/>
      <c r="S176" s="53"/>
      <c r="T176" s="53"/>
      <c r="U176" s="74"/>
      <c r="V176" s="74"/>
      <c r="W176" s="53"/>
      <c r="X176" s="53"/>
      <c r="Y176" s="102">
        <f t="shared" si="2"/>
        <v>0</v>
      </c>
    </row>
    <row r="177" spans="1:25" ht="15" customHeight="1">
      <c r="A177" s="62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53"/>
      <c r="M177" s="53"/>
      <c r="N177" s="53"/>
      <c r="O177" s="53"/>
      <c r="P177" s="53"/>
      <c r="Q177" s="53"/>
      <c r="R177" s="53"/>
      <c r="S177" s="53"/>
      <c r="T177" s="53"/>
      <c r="U177" s="74"/>
      <c r="V177" s="74"/>
      <c r="W177" s="53"/>
      <c r="X177" s="53"/>
      <c r="Y177" s="102">
        <f t="shared" si="2"/>
        <v>0</v>
      </c>
    </row>
    <row r="178" spans="1:25" ht="15" customHeight="1">
      <c r="A178" s="62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53"/>
      <c r="M178" s="53"/>
      <c r="N178" s="53"/>
      <c r="O178" s="53"/>
      <c r="P178" s="53"/>
      <c r="Q178" s="53"/>
      <c r="R178" s="53"/>
      <c r="S178" s="53"/>
      <c r="T178" s="53"/>
      <c r="U178" s="74"/>
      <c r="V178" s="74"/>
      <c r="W178" s="53"/>
      <c r="X178" s="53"/>
      <c r="Y178" s="102">
        <f t="shared" si="2"/>
        <v>0</v>
      </c>
    </row>
    <row r="179" spans="1:25" ht="15" customHeight="1">
      <c r="A179" s="62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53"/>
      <c r="M179" s="53"/>
      <c r="N179" s="53"/>
      <c r="O179" s="53"/>
      <c r="P179" s="53"/>
      <c r="Q179" s="53"/>
      <c r="R179" s="53"/>
      <c r="S179" s="53"/>
      <c r="T179" s="53"/>
      <c r="U179" s="74"/>
      <c r="V179" s="74"/>
      <c r="W179" s="53"/>
      <c r="X179" s="53"/>
      <c r="Y179" s="102">
        <f t="shared" si="2"/>
        <v>0</v>
      </c>
    </row>
    <row r="180" spans="1:25" ht="15" customHeight="1">
      <c r="A180" s="62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53"/>
      <c r="M180" s="53"/>
      <c r="N180" s="53"/>
      <c r="O180" s="53"/>
      <c r="P180" s="53"/>
      <c r="Q180" s="53"/>
      <c r="R180" s="53"/>
      <c r="S180" s="53"/>
      <c r="T180" s="53"/>
      <c r="U180" s="74"/>
      <c r="V180" s="74"/>
      <c r="W180" s="53"/>
      <c r="X180" s="53"/>
      <c r="Y180" s="102">
        <f t="shared" si="2"/>
        <v>0</v>
      </c>
    </row>
    <row r="181" spans="1:25" ht="15" customHeight="1">
      <c r="A181" s="62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53"/>
      <c r="M181" s="53"/>
      <c r="N181" s="53"/>
      <c r="O181" s="53"/>
      <c r="P181" s="53"/>
      <c r="Q181" s="53"/>
      <c r="R181" s="53"/>
      <c r="S181" s="53"/>
      <c r="T181" s="53"/>
      <c r="U181" s="74"/>
      <c r="V181" s="74"/>
      <c r="W181" s="53"/>
      <c r="X181" s="53"/>
      <c r="Y181" s="102">
        <f t="shared" si="2"/>
        <v>0</v>
      </c>
    </row>
    <row r="182" spans="1:25" ht="15" customHeight="1">
      <c r="A182" s="62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53"/>
      <c r="M182" s="53"/>
      <c r="N182" s="53"/>
      <c r="O182" s="53"/>
      <c r="P182" s="53"/>
      <c r="Q182" s="53"/>
      <c r="R182" s="53"/>
      <c r="S182" s="53"/>
      <c r="T182" s="53"/>
      <c r="U182" s="74"/>
      <c r="V182" s="74"/>
      <c r="W182" s="53"/>
      <c r="X182" s="53"/>
      <c r="Y182" s="102">
        <f t="shared" si="2"/>
        <v>0</v>
      </c>
    </row>
    <row r="183" spans="1:25" ht="15" customHeight="1">
      <c r="A183" s="62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53"/>
      <c r="M183" s="53"/>
      <c r="N183" s="53"/>
      <c r="O183" s="53"/>
      <c r="P183" s="53"/>
      <c r="Q183" s="53"/>
      <c r="R183" s="53"/>
      <c r="S183" s="53"/>
      <c r="T183" s="53"/>
      <c r="U183" s="74"/>
      <c r="V183" s="74"/>
      <c r="W183" s="53"/>
      <c r="X183" s="53"/>
      <c r="Y183" s="102">
        <f t="shared" si="2"/>
        <v>0</v>
      </c>
    </row>
    <row r="184" spans="1:25" ht="15" customHeight="1">
      <c r="A184" s="62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53"/>
      <c r="M184" s="53"/>
      <c r="N184" s="53"/>
      <c r="O184" s="53"/>
      <c r="P184" s="53"/>
      <c r="Q184" s="53"/>
      <c r="R184" s="53"/>
      <c r="S184" s="53"/>
      <c r="T184" s="53"/>
      <c r="U184" s="74"/>
      <c r="V184" s="74"/>
      <c r="W184" s="53"/>
      <c r="X184" s="53"/>
      <c r="Y184" s="102">
        <f t="shared" si="2"/>
        <v>0</v>
      </c>
    </row>
    <row r="185" spans="1:25" ht="15" customHeight="1">
      <c r="A185" s="62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53"/>
      <c r="M185" s="53"/>
      <c r="N185" s="53"/>
      <c r="O185" s="53"/>
      <c r="P185" s="53"/>
      <c r="Q185" s="53"/>
      <c r="R185" s="53"/>
      <c r="S185" s="53"/>
      <c r="T185" s="53"/>
      <c r="U185" s="74"/>
      <c r="V185" s="74"/>
      <c r="W185" s="53"/>
      <c r="X185" s="53"/>
      <c r="Y185" s="102">
        <f t="shared" si="2"/>
        <v>0</v>
      </c>
    </row>
    <row r="186" spans="1:25" ht="15" customHeight="1">
      <c r="A186" s="62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53"/>
      <c r="M186" s="53"/>
      <c r="N186" s="53"/>
      <c r="O186" s="53"/>
      <c r="P186" s="53"/>
      <c r="Q186" s="53"/>
      <c r="R186" s="53"/>
      <c r="S186" s="53"/>
      <c r="T186" s="53"/>
      <c r="U186" s="74"/>
      <c r="V186" s="74"/>
      <c r="W186" s="53"/>
      <c r="X186" s="53"/>
      <c r="Y186" s="102">
        <f t="shared" si="2"/>
        <v>0</v>
      </c>
    </row>
    <row r="187" spans="1:25" ht="15" customHeight="1">
      <c r="A187" s="62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53"/>
      <c r="M187" s="53"/>
      <c r="N187" s="53"/>
      <c r="O187" s="53"/>
      <c r="P187" s="53"/>
      <c r="Q187" s="53"/>
      <c r="R187" s="53"/>
      <c r="S187" s="53"/>
      <c r="T187" s="53"/>
      <c r="U187" s="74"/>
      <c r="V187" s="74"/>
      <c r="W187" s="53"/>
      <c r="X187" s="53"/>
      <c r="Y187" s="102">
        <f t="shared" si="2"/>
        <v>0</v>
      </c>
    </row>
    <row r="188" spans="1:25" ht="15" customHeight="1">
      <c r="A188" s="62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53"/>
      <c r="M188" s="53"/>
      <c r="N188" s="53"/>
      <c r="O188" s="53"/>
      <c r="P188" s="53"/>
      <c r="Q188" s="53"/>
      <c r="R188" s="53"/>
      <c r="S188" s="53"/>
      <c r="T188" s="53"/>
      <c r="U188" s="74"/>
      <c r="V188" s="74"/>
      <c r="W188" s="53"/>
      <c r="X188" s="53"/>
      <c r="Y188" s="102">
        <f t="shared" si="2"/>
        <v>0</v>
      </c>
    </row>
    <row r="189" spans="1:25" ht="15" customHeight="1">
      <c r="A189" s="62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53"/>
      <c r="M189" s="53"/>
      <c r="N189" s="53"/>
      <c r="O189" s="53"/>
      <c r="P189" s="53"/>
      <c r="Q189" s="53"/>
      <c r="R189" s="53"/>
      <c r="S189" s="53"/>
      <c r="T189" s="53"/>
      <c r="U189" s="74"/>
      <c r="V189" s="74"/>
      <c r="W189" s="53"/>
      <c r="X189" s="53"/>
      <c r="Y189" s="102">
        <f t="shared" si="2"/>
        <v>0</v>
      </c>
    </row>
    <row r="190" spans="1:25" ht="15" customHeight="1">
      <c r="A190" s="62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53"/>
      <c r="M190" s="53"/>
      <c r="N190" s="53"/>
      <c r="O190" s="53"/>
      <c r="P190" s="53"/>
      <c r="Q190" s="53"/>
      <c r="R190" s="53"/>
      <c r="S190" s="53"/>
      <c r="T190" s="53"/>
      <c r="U190" s="74"/>
      <c r="V190" s="74"/>
      <c r="W190" s="53"/>
      <c r="X190" s="53"/>
      <c r="Y190" s="102">
        <f t="shared" si="2"/>
        <v>0</v>
      </c>
    </row>
    <row r="191" spans="1:25" ht="15" customHeight="1">
      <c r="A191" s="62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53"/>
      <c r="M191" s="53"/>
      <c r="N191" s="53"/>
      <c r="O191" s="53"/>
      <c r="P191" s="53"/>
      <c r="Q191" s="53"/>
      <c r="R191" s="53"/>
      <c r="S191" s="53"/>
      <c r="T191" s="53"/>
      <c r="U191" s="74"/>
      <c r="V191" s="74"/>
      <c r="W191" s="53"/>
      <c r="X191" s="53"/>
      <c r="Y191" s="102">
        <f t="shared" si="2"/>
        <v>0</v>
      </c>
    </row>
    <row r="192" spans="1:25" ht="15" customHeight="1">
      <c r="A192" s="62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53"/>
      <c r="M192" s="53"/>
      <c r="N192" s="53"/>
      <c r="O192" s="53"/>
      <c r="P192" s="53"/>
      <c r="Q192" s="53"/>
      <c r="R192" s="53"/>
      <c r="S192" s="53"/>
      <c r="T192" s="53"/>
      <c r="U192" s="74"/>
      <c r="V192" s="74"/>
      <c r="W192" s="53"/>
      <c r="X192" s="53"/>
      <c r="Y192" s="102">
        <f t="shared" si="2"/>
        <v>0</v>
      </c>
    </row>
    <row r="193" spans="1:25" ht="15" customHeight="1">
      <c r="A193" s="62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53"/>
      <c r="M193" s="53"/>
      <c r="N193" s="53"/>
      <c r="O193" s="53"/>
      <c r="P193" s="53"/>
      <c r="Q193" s="53"/>
      <c r="R193" s="53"/>
      <c r="S193" s="53"/>
      <c r="T193" s="53"/>
      <c r="U193" s="74"/>
      <c r="V193" s="74"/>
      <c r="W193" s="53"/>
      <c r="X193" s="53"/>
      <c r="Y193" s="102">
        <f t="shared" si="2"/>
        <v>0</v>
      </c>
    </row>
    <row r="194" spans="1:25" ht="15" customHeight="1">
      <c r="A194" s="62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53"/>
      <c r="M194" s="53"/>
      <c r="N194" s="53"/>
      <c r="O194" s="53"/>
      <c r="P194" s="53"/>
      <c r="Q194" s="53"/>
      <c r="R194" s="53"/>
      <c r="S194" s="53"/>
      <c r="T194" s="53"/>
      <c r="U194" s="74"/>
      <c r="V194" s="74"/>
      <c r="W194" s="53"/>
      <c r="X194" s="53"/>
      <c r="Y194" s="102">
        <f t="shared" si="2"/>
        <v>0</v>
      </c>
    </row>
    <row r="195" spans="1:25" ht="15" customHeight="1">
      <c r="A195" s="62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53"/>
      <c r="M195" s="53"/>
      <c r="N195" s="53"/>
      <c r="O195" s="53"/>
      <c r="P195" s="53"/>
      <c r="Q195" s="53"/>
      <c r="R195" s="53"/>
      <c r="S195" s="53"/>
      <c r="T195" s="53"/>
      <c r="U195" s="74"/>
      <c r="V195" s="74"/>
      <c r="W195" s="53"/>
      <c r="X195" s="53"/>
      <c r="Y195" s="102">
        <f t="shared" si="2"/>
        <v>0</v>
      </c>
    </row>
    <row r="196" spans="1:25" ht="15" customHeight="1">
      <c r="A196" s="62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53"/>
      <c r="M196" s="53"/>
      <c r="N196" s="53"/>
      <c r="O196" s="53"/>
      <c r="P196" s="53"/>
      <c r="Q196" s="53"/>
      <c r="R196" s="53"/>
      <c r="S196" s="53"/>
      <c r="T196" s="53"/>
      <c r="U196" s="74"/>
      <c r="V196" s="74"/>
      <c r="W196" s="53"/>
      <c r="X196" s="53"/>
      <c r="Y196" s="102">
        <f t="shared" si="2"/>
        <v>0</v>
      </c>
    </row>
    <row r="197" spans="1:25" ht="15" customHeight="1">
      <c r="A197" s="62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53"/>
      <c r="M197" s="53"/>
      <c r="N197" s="53"/>
      <c r="O197" s="53"/>
      <c r="P197" s="53"/>
      <c r="Q197" s="53"/>
      <c r="R197" s="53"/>
      <c r="S197" s="53"/>
      <c r="T197" s="53"/>
      <c r="U197" s="74"/>
      <c r="V197" s="74"/>
      <c r="W197" s="53"/>
      <c r="X197" s="53"/>
      <c r="Y197" s="102">
        <f t="shared" si="2"/>
        <v>0</v>
      </c>
    </row>
    <row r="198" spans="1:25" ht="15" customHeight="1">
      <c r="A198" s="62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53"/>
      <c r="M198" s="53"/>
      <c r="N198" s="53"/>
      <c r="O198" s="53"/>
      <c r="P198" s="53"/>
      <c r="Q198" s="53"/>
      <c r="R198" s="53"/>
      <c r="S198" s="53"/>
      <c r="T198" s="53"/>
      <c r="U198" s="74"/>
      <c r="V198" s="74"/>
      <c r="W198" s="53"/>
      <c r="X198" s="53"/>
      <c r="Y198" s="102">
        <f t="shared" ref="Y198:Y253" si="3">+F198+G198+H198+L198+M198+N198+O198+P198+Q198+R198+U198+V198+W198+X198+I198+J198+K198+S198+T198</f>
        <v>0</v>
      </c>
    </row>
    <row r="199" spans="1:25" ht="15" customHeight="1">
      <c r="A199" s="62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53"/>
      <c r="M199" s="53"/>
      <c r="N199" s="53"/>
      <c r="O199" s="53"/>
      <c r="P199" s="53"/>
      <c r="Q199" s="53"/>
      <c r="R199" s="53"/>
      <c r="S199" s="53"/>
      <c r="T199" s="53"/>
      <c r="U199" s="74"/>
      <c r="V199" s="74"/>
      <c r="W199" s="53"/>
      <c r="X199" s="53"/>
      <c r="Y199" s="102">
        <f t="shared" si="3"/>
        <v>0</v>
      </c>
    </row>
    <row r="200" spans="1:25" ht="15" customHeight="1">
      <c r="A200" s="62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53"/>
      <c r="M200" s="53"/>
      <c r="N200" s="53"/>
      <c r="O200" s="53"/>
      <c r="P200" s="53"/>
      <c r="Q200" s="53"/>
      <c r="R200" s="53"/>
      <c r="S200" s="53"/>
      <c r="T200" s="53"/>
      <c r="U200" s="74"/>
      <c r="V200" s="74"/>
      <c r="W200" s="53"/>
      <c r="X200" s="53"/>
      <c r="Y200" s="102">
        <f t="shared" si="3"/>
        <v>0</v>
      </c>
    </row>
    <row r="201" spans="1:25" ht="15" customHeight="1">
      <c r="A201" s="62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53"/>
      <c r="M201" s="53"/>
      <c r="N201" s="53"/>
      <c r="O201" s="53"/>
      <c r="P201" s="53"/>
      <c r="Q201" s="53"/>
      <c r="R201" s="53"/>
      <c r="S201" s="53"/>
      <c r="T201" s="53"/>
      <c r="U201" s="74"/>
      <c r="V201" s="74"/>
      <c r="W201" s="74"/>
      <c r="X201" s="53"/>
      <c r="Y201" s="102">
        <f t="shared" si="3"/>
        <v>0</v>
      </c>
    </row>
    <row r="202" spans="1:25" ht="15" customHeight="1">
      <c r="A202" s="62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53"/>
      <c r="M202" s="53"/>
      <c r="N202" s="53"/>
      <c r="O202" s="53"/>
      <c r="P202" s="53"/>
      <c r="Q202" s="53"/>
      <c r="R202" s="53"/>
      <c r="S202" s="53"/>
      <c r="T202" s="53"/>
      <c r="U202" s="74"/>
      <c r="V202" s="74"/>
      <c r="W202" s="74"/>
      <c r="X202" s="53"/>
      <c r="Y202" s="102">
        <f t="shared" si="3"/>
        <v>0</v>
      </c>
    </row>
    <row r="203" spans="1:25" ht="15" customHeight="1">
      <c r="A203" s="62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53"/>
      <c r="M203" s="53"/>
      <c r="N203" s="53"/>
      <c r="O203" s="53"/>
      <c r="P203" s="53"/>
      <c r="Q203" s="53"/>
      <c r="R203" s="53"/>
      <c r="S203" s="53"/>
      <c r="T203" s="53"/>
      <c r="U203" s="74"/>
      <c r="V203" s="74"/>
      <c r="W203" s="74"/>
      <c r="X203" s="53"/>
      <c r="Y203" s="102">
        <f t="shared" si="3"/>
        <v>0</v>
      </c>
    </row>
    <row r="204" spans="1:25" ht="15" customHeight="1">
      <c r="A204" s="62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53"/>
      <c r="M204" s="53"/>
      <c r="N204" s="53"/>
      <c r="O204" s="53"/>
      <c r="P204" s="53"/>
      <c r="Q204" s="53"/>
      <c r="R204" s="53"/>
      <c r="S204" s="53"/>
      <c r="T204" s="53"/>
      <c r="U204" s="74"/>
      <c r="V204" s="74"/>
      <c r="W204" s="74"/>
      <c r="X204" s="53"/>
      <c r="Y204" s="102">
        <f t="shared" si="3"/>
        <v>0</v>
      </c>
    </row>
    <row r="205" spans="1:25" ht="15" customHeight="1">
      <c r="A205" s="62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53"/>
      <c r="M205" s="53"/>
      <c r="N205" s="53"/>
      <c r="O205" s="53"/>
      <c r="P205" s="53"/>
      <c r="Q205" s="53"/>
      <c r="R205" s="53"/>
      <c r="S205" s="53"/>
      <c r="T205" s="53"/>
      <c r="U205" s="74"/>
      <c r="V205" s="74"/>
      <c r="W205" s="74"/>
      <c r="X205" s="53"/>
      <c r="Y205" s="102">
        <f t="shared" si="3"/>
        <v>0</v>
      </c>
    </row>
    <row r="206" spans="1:25" ht="15" customHeight="1">
      <c r="A206" s="62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53"/>
      <c r="M206" s="53"/>
      <c r="N206" s="53"/>
      <c r="O206" s="53"/>
      <c r="P206" s="53"/>
      <c r="Q206" s="53"/>
      <c r="R206" s="53"/>
      <c r="S206" s="53"/>
      <c r="T206" s="53"/>
      <c r="U206" s="74"/>
      <c r="V206" s="74"/>
      <c r="W206" s="74"/>
      <c r="X206" s="53"/>
      <c r="Y206" s="102">
        <f t="shared" si="3"/>
        <v>0</v>
      </c>
    </row>
    <row r="207" spans="1:25" ht="15" customHeight="1">
      <c r="A207" s="62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53"/>
      <c r="M207" s="53"/>
      <c r="N207" s="53"/>
      <c r="O207" s="53"/>
      <c r="P207" s="53"/>
      <c r="Q207" s="53"/>
      <c r="R207" s="53"/>
      <c r="S207" s="53"/>
      <c r="T207" s="53"/>
      <c r="U207" s="74"/>
      <c r="V207" s="74"/>
      <c r="W207" s="74"/>
      <c r="X207" s="53"/>
      <c r="Y207" s="102">
        <f t="shared" si="3"/>
        <v>0</v>
      </c>
    </row>
    <row r="208" spans="1:25" ht="15" customHeight="1">
      <c r="A208" s="62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53"/>
      <c r="M208" s="53"/>
      <c r="N208" s="53"/>
      <c r="O208" s="53"/>
      <c r="P208" s="53"/>
      <c r="Q208" s="53"/>
      <c r="R208" s="53"/>
      <c r="S208" s="53"/>
      <c r="T208" s="53"/>
      <c r="U208" s="74"/>
      <c r="V208" s="74"/>
      <c r="W208" s="74"/>
      <c r="X208" s="53"/>
      <c r="Y208" s="102">
        <f t="shared" si="3"/>
        <v>0</v>
      </c>
    </row>
    <row r="209" spans="1:25" ht="15" customHeight="1">
      <c r="A209" s="62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53"/>
      <c r="M209" s="53"/>
      <c r="N209" s="53"/>
      <c r="O209" s="53"/>
      <c r="P209" s="53"/>
      <c r="Q209" s="53"/>
      <c r="R209" s="53"/>
      <c r="S209" s="53"/>
      <c r="T209" s="53"/>
      <c r="U209" s="74"/>
      <c r="V209" s="74"/>
      <c r="W209" s="74"/>
      <c r="X209" s="53"/>
      <c r="Y209" s="102">
        <f t="shared" si="3"/>
        <v>0</v>
      </c>
    </row>
    <row r="210" spans="1:25" ht="15" customHeight="1">
      <c r="A210" s="62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53"/>
      <c r="M210" s="53"/>
      <c r="N210" s="53"/>
      <c r="O210" s="53"/>
      <c r="P210" s="53"/>
      <c r="Q210" s="53"/>
      <c r="R210" s="53"/>
      <c r="S210" s="53"/>
      <c r="T210" s="53"/>
      <c r="U210" s="74"/>
      <c r="V210" s="74"/>
      <c r="W210" s="74"/>
      <c r="X210" s="53"/>
      <c r="Y210" s="102">
        <f t="shared" si="3"/>
        <v>0</v>
      </c>
    </row>
    <row r="211" spans="1:25" ht="15" customHeight="1">
      <c r="A211" s="62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53"/>
      <c r="M211" s="53"/>
      <c r="N211" s="53"/>
      <c r="O211" s="53"/>
      <c r="P211" s="53"/>
      <c r="Q211" s="53"/>
      <c r="R211" s="53"/>
      <c r="S211" s="53"/>
      <c r="T211" s="53"/>
      <c r="U211" s="74"/>
      <c r="V211" s="74"/>
      <c r="W211" s="74"/>
      <c r="X211" s="53"/>
      <c r="Y211" s="102">
        <f t="shared" si="3"/>
        <v>0</v>
      </c>
    </row>
    <row r="212" spans="1:25" ht="15" customHeight="1">
      <c r="A212" s="62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53"/>
      <c r="M212" s="53"/>
      <c r="N212" s="53"/>
      <c r="O212" s="53"/>
      <c r="P212" s="53"/>
      <c r="Q212" s="53"/>
      <c r="R212" s="53"/>
      <c r="S212" s="53"/>
      <c r="T212" s="53"/>
      <c r="U212" s="74"/>
      <c r="V212" s="74"/>
      <c r="W212" s="74"/>
      <c r="X212" s="53"/>
      <c r="Y212" s="102">
        <f t="shared" si="3"/>
        <v>0</v>
      </c>
    </row>
    <row r="213" spans="1:25" ht="15" customHeight="1">
      <c r="A213" s="62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53"/>
      <c r="M213" s="53"/>
      <c r="N213" s="53"/>
      <c r="O213" s="53"/>
      <c r="P213" s="53"/>
      <c r="Q213" s="53"/>
      <c r="R213" s="53"/>
      <c r="S213" s="53"/>
      <c r="T213" s="53"/>
      <c r="U213" s="74"/>
      <c r="V213" s="74"/>
      <c r="W213" s="74"/>
      <c r="X213" s="53"/>
      <c r="Y213" s="102">
        <f t="shared" si="3"/>
        <v>0</v>
      </c>
    </row>
    <row r="214" spans="1:25" ht="15" customHeight="1">
      <c r="A214" s="62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53"/>
      <c r="M214" s="53"/>
      <c r="N214" s="53"/>
      <c r="O214" s="53"/>
      <c r="P214" s="53"/>
      <c r="Q214" s="53"/>
      <c r="R214" s="53"/>
      <c r="S214" s="53"/>
      <c r="T214" s="53"/>
      <c r="U214" s="74"/>
      <c r="V214" s="74"/>
      <c r="W214" s="74"/>
      <c r="X214" s="53"/>
      <c r="Y214" s="102">
        <f t="shared" si="3"/>
        <v>0</v>
      </c>
    </row>
    <row r="215" spans="1:25" ht="15" customHeight="1">
      <c r="A215" s="62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53"/>
      <c r="M215" s="53"/>
      <c r="N215" s="53"/>
      <c r="O215" s="53"/>
      <c r="P215" s="53"/>
      <c r="Q215" s="53"/>
      <c r="R215" s="53"/>
      <c r="S215" s="53"/>
      <c r="T215" s="53"/>
      <c r="U215" s="74"/>
      <c r="V215" s="74"/>
      <c r="W215" s="74"/>
      <c r="X215" s="53"/>
      <c r="Y215" s="102">
        <f t="shared" si="3"/>
        <v>0</v>
      </c>
    </row>
    <row r="216" spans="1:25" ht="15" customHeight="1">
      <c r="A216" s="62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53"/>
      <c r="M216" s="53"/>
      <c r="N216" s="53"/>
      <c r="O216" s="53"/>
      <c r="P216" s="53"/>
      <c r="Q216" s="53"/>
      <c r="R216" s="53"/>
      <c r="S216" s="53"/>
      <c r="T216" s="53"/>
      <c r="U216" s="74"/>
      <c r="V216" s="74"/>
      <c r="W216" s="74"/>
      <c r="X216" s="53"/>
      <c r="Y216" s="102">
        <f t="shared" si="3"/>
        <v>0</v>
      </c>
    </row>
    <row r="217" spans="1:25" ht="15" customHeight="1">
      <c r="A217" s="62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53"/>
      <c r="M217" s="53"/>
      <c r="N217" s="53"/>
      <c r="O217" s="53"/>
      <c r="P217" s="53"/>
      <c r="Q217" s="53"/>
      <c r="R217" s="53"/>
      <c r="S217" s="53"/>
      <c r="T217" s="53"/>
      <c r="U217" s="74"/>
      <c r="V217" s="74"/>
      <c r="W217" s="74"/>
      <c r="X217" s="53"/>
      <c r="Y217" s="102">
        <f t="shared" si="3"/>
        <v>0</v>
      </c>
    </row>
    <row r="218" spans="1:25" ht="15" customHeight="1">
      <c r="A218" s="62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53"/>
      <c r="M218" s="53"/>
      <c r="N218" s="53"/>
      <c r="O218" s="53"/>
      <c r="P218" s="53"/>
      <c r="Q218" s="53"/>
      <c r="R218" s="53"/>
      <c r="S218" s="53"/>
      <c r="T218" s="53"/>
      <c r="U218" s="74"/>
      <c r="V218" s="74"/>
      <c r="W218" s="74"/>
      <c r="X218" s="53"/>
      <c r="Y218" s="102">
        <f t="shared" si="3"/>
        <v>0</v>
      </c>
    </row>
    <row r="219" spans="1:25" ht="15" customHeight="1">
      <c r="A219" s="62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53"/>
      <c r="M219" s="53"/>
      <c r="N219" s="53"/>
      <c r="O219" s="53"/>
      <c r="P219" s="53"/>
      <c r="Q219" s="53"/>
      <c r="R219" s="53"/>
      <c r="S219" s="53"/>
      <c r="T219" s="53"/>
      <c r="U219" s="74"/>
      <c r="V219" s="74"/>
      <c r="W219" s="74"/>
      <c r="X219" s="53"/>
      <c r="Y219" s="102">
        <f t="shared" si="3"/>
        <v>0</v>
      </c>
    </row>
    <row r="220" spans="1:25" ht="15" customHeight="1">
      <c r="A220" s="62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53"/>
      <c r="M220" s="53"/>
      <c r="N220" s="53"/>
      <c r="O220" s="53"/>
      <c r="P220" s="53"/>
      <c r="Q220" s="53"/>
      <c r="R220" s="53"/>
      <c r="S220" s="53"/>
      <c r="T220" s="53"/>
      <c r="U220" s="74"/>
      <c r="V220" s="74"/>
      <c r="W220" s="74"/>
      <c r="X220" s="53"/>
      <c r="Y220" s="102">
        <f t="shared" si="3"/>
        <v>0</v>
      </c>
    </row>
    <row r="221" spans="1:25" ht="15" customHeight="1">
      <c r="A221" s="62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53"/>
      <c r="M221" s="53"/>
      <c r="N221" s="53"/>
      <c r="O221" s="53"/>
      <c r="P221" s="53"/>
      <c r="Q221" s="53"/>
      <c r="R221" s="53"/>
      <c r="S221" s="53"/>
      <c r="T221" s="53"/>
      <c r="U221" s="74"/>
      <c r="V221" s="74"/>
      <c r="W221" s="74"/>
      <c r="X221" s="53"/>
      <c r="Y221" s="102">
        <f t="shared" si="3"/>
        <v>0</v>
      </c>
    </row>
    <row r="222" spans="1:25" ht="15" customHeight="1">
      <c r="A222" s="62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53"/>
      <c r="M222" s="53"/>
      <c r="N222" s="53"/>
      <c r="O222" s="53"/>
      <c r="P222" s="53"/>
      <c r="Q222" s="53"/>
      <c r="R222" s="53"/>
      <c r="S222" s="53"/>
      <c r="T222" s="53"/>
      <c r="U222" s="74"/>
      <c r="V222" s="74"/>
      <c r="W222" s="74"/>
      <c r="X222" s="53"/>
      <c r="Y222" s="102">
        <f t="shared" si="3"/>
        <v>0</v>
      </c>
    </row>
    <row r="223" spans="1:25" ht="15" customHeight="1">
      <c r="A223" s="62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53"/>
      <c r="M223" s="53"/>
      <c r="N223" s="53"/>
      <c r="O223" s="53"/>
      <c r="P223" s="53"/>
      <c r="Q223" s="53"/>
      <c r="R223" s="53"/>
      <c r="S223" s="53"/>
      <c r="T223" s="53"/>
      <c r="U223" s="74"/>
      <c r="V223" s="74"/>
      <c r="W223" s="74"/>
      <c r="X223" s="53"/>
      <c r="Y223" s="102">
        <f t="shared" si="3"/>
        <v>0</v>
      </c>
    </row>
    <row r="224" spans="1:25" ht="15" customHeight="1">
      <c r="A224" s="62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53"/>
      <c r="M224" s="53"/>
      <c r="N224" s="53"/>
      <c r="O224" s="53"/>
      <c r="P224" s="53"/>
      <c r="Q224" s="53"/>
      <c r="R224" s="53"/>
      <c r="S224" s="53"/>
      <c r="T224" s="53"/>
      <c r="U224" s="74"/>
      <c r="V224" s="74"/>
      <c r="W224" s="74"/>
      <c r="X224" s="53"/>
      <c r="Y224" s="102">
        <f t="shared" si="3"/>
        <v>0</v>
      </c>
    </row>
    <row r="225" spans="1:25" ht="15" customHeight="1">
      <c r="A225" s="62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53"/>
      <c r="M225" s="53"/>
      <c r="N225" s="53"/>
      <c r="O225" s="53"/>
      <c r="P225" s="53"/>
      <c r="Q225" s="53"/>
      <c r="R225" s="53"/>
      <c r="S225" s="53"/>
      <c r="T225" s="53"/>
      <c r="U225" s="74"/>
      <c r="V225" s="74"/>
      <c r="W225" s="74"/>
      <c r="X225" s="53"/>
      <c r="Y225" s="102">
        <f t="shared" si="3"/>
        <v>0</v>
      </c>
    </row>
    <row r="226" spans="1:25" ht="15" customHeight="1">
      <c r="A226" s="62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53"/>
      <c r="M226" s="53"/>
      <c r="N226" s="53"/>
      <c r="O226" s="53"/>
      <c r="P226" s="53"/>
      <c r="Q226" s="53"/>
      <c r="R226" s="53"/>
      <c r="S226" s="53"/>
      <c r="T226" s="53"/>
      <c r="U226" s="74"/>
      <c r="V226" s="74"/>
      <c r="W226" s="74"/>
      <c r="X226" s="53"/>
      <c r="Y226" s="102">
        <f t="shared" si="3"/>
        <v>0</v>
      </c>
    </row>
    <row r="227" spans="1:25" ht="15" customHeight="1">
      <c r="A227" s="62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53"/>
      <c r="M227" s="53"/>
      <c r="N227" s="53"/>
      <c r="O227" s="53"/>
      <c r="P227" s="53"/>
      <c r="Q227" s="53"/>
      <c r="R227" s="53"/>
      <c r="S227" s="53"/>
      <c r="T227" s="53"/>
      <c r="U227" s="74"/>
      <c r="V227" s="74"/>
      <c r="W227" s="74"/>
      <c r="X227" s="53"/>
      <c r="Y227" s="102">
        <f t="shared" si="3"/>
        <v>0</v>
      </c>
    </row>
    <row r="228" spans="1:25" ht="15" customHeight="1">
      <c r="A228" s="62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53"/>
      <c r="M228" s="53"/>
      <c r="N228" s="53"/>
      <c r="O228" s="53"/>
      <c r="P228" s="53"/>
      <c r="Q228" s="53"/>
      <c r="R228" s="53"/>
      <c r="S228" s="53"/>
      <c r="T228" s="53"/>
      <c r="U228" s="74"/>
      <c r="V228" s="74"/>
      <c r="W228" s="74"/>
      <c r="X228" s="53"/>
      <c r="Y228" s="102">
        <f t="shared" si="3"/>
        <v>0</v>
      </c>
    </row>
    <row r="229" spans="1:25" ht="15" customHeight="1">
      <c r="A229" s="62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53"/>
      <c r="M229" s="53"/>
      <c r="N229" s="53"/>
      <c r="O229" s="53"/>
      <c r="P229" s="53"/>
      <c r="Q229" s="53"/>
      <c r="R229" s="53"/>
      <c r="S229" s="53"/>
      <c r="T229" s="53"/>
      <c r="U229" s="74"/>
      <c r="V229" s="74"/>
      <c r="W229" s="74"/>
      <c r="X229" s="53"/>
      <c r="Y229" s="102">
        <f t="shared" si="3"/>
        <v>0</v>
      </c>
    </row>
    <row r="230" spans="1:25" ht="15" customHeight="1">
      <c r="A230" s="62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53"/>
      <c r="M230" s="53"/>
      <c r="N230" s="53"/>
      <c r="O230" s="53"/>
      <c r="P230" s="53"/>
      <c r="Q230" s="53"/>
      <c r="R230" s="53"/>
      <c r="S230" s="53"/>
      <c r="T230" s="53"/>
      <c r="U230" s="74"/>
      <c r="V230" s="74"/>
      <c r="W230" s="74"/>
      <c r="X230" s="53"/>
      <c r="Y230" s="102">
        <f t="shared" si="3"/>
        <v>0</v>
      </c>
    </row>
    <row r="231" spans="1:25" ht="15" customHeight="1">
      <c r="A231" s="62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53"/>
      <c r="M231" s="53"/>
      <c r="N231" s="53"/>
      <c r="O231" s="53"/>
      <c r="P231" s="53"/>
      <c r="Q231" s="53"/>
      <c r="R231" s="53"/>
      <c r="S231" s="53"/>
      <c r="T231" s="53"/>
      <c r="U231" s="74"/>
      <c r="V231" s="74"/>
      <c r="W231" s="74"/>
      <c r="X231" s="53"/>
      <c r="Y231" s="102">
        <f t="shared" si="3"/>
        <v>0</v>
      </c>
    </row>
    <row r="232" spans="1:25" ht="15" customHeight="1">
      <c r="A232" s="62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53"/>
      <c r="M232" s="53"/>
      <c r="N232" s="53"/>
      <c r="O232" s="53"/>
      <c r="P232" s="53"/>
      <c r="Q232" s="53"/>
      <c r="R232" s="53"/>
      <c r="S232" s="53"/>
      <c r="T232" s="53"/>
      <c r="U232" s="74"/>
      <c r="V232" s="74"/>
      <c r="W232" s="74"/>
      <c r="X232" s="53"/>
      <c r="Y232" s="102">
        <f t="shared" si="3"/>
        <v>0</v>
      </c>
    </row>
    <row r="233" spans="1:25" ht="15" customHeight="1">
      <c r="A233" s="62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53"/>
      <c r="M233" s="53"/>
      <c r="N233" s="53"/>
      <c r="O233" s="53"/>
      <c r="P233" s="53"/>
      <c r="Q233" s="53"/>
      <c r="R233" s="53"/>
      <c r="S233" s="53"/>
      <c r="T233" s="53"/>
      <c r="U233" s="74"/>
      <c r="V233" s="74"/>
      <c r="W233" s="74"/>
      <c r="X233" s="53"/>
      <c r="Y233" s="102">
        <f t="shared" si="3"/>
        <v>0</v>
      </c>
    </row>
    <row r="234" spans="1:25" ht="15" customHeight="1">
      <c r="A234" s="62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53"/>
      <c r="M234" s="53"/>
      <c r="N234" s="53"/>
      <c r="O234" s="53"/>
      <c r="P234" s="53"/>
      <c r="Q234" s="53"/>
      <c r="R234" s="53"/>
      <c r="S234" s="53"/>
      <c r="T234" s="53"/>
      <c r="U234" s="74"/>
      <c r="V234" s="74"/>
      <c r="W234" s="74"/>
      <c r="X234" s="53"/>
      <c r="Y234" s="102">
        <f t="shared" si="3"/>
        <v>0</v>
      </c>
    </row>
    <row r="235" spans="1:25" ht="15" customHeight="1">
      <c r="A235" s="62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53"/>
      <c r="M235" s="53"/>
      <c r="N235" s="53"/>
      <c r="O235" s="53"/>
      <c r="P235" s="53"/>
      <c r="Q235" s="53"/>
      <c r="R235" s="53"/>
      <c r="S235" s="53"/>
      <c r="T235" s="53"/>
      <c r="U235" s="74"/>
      <c r="V235" s="74"/>
      <c r="W235" s="74"/>
      <c r="X235" s="53"/>
      <c r="Y235" s="102">
        <f t="shared" si="3"/>
        <v>0</v>
      </c>
    </row>
    <row r="236" spans="1:25" ht="15" customHeight="1">
      <c r="A236" s="62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53"/>
      <c r="M236" s="53"/>
      <c r="N236" s="53"/>
      <c r="O236" s="53"/>
      <c r="P236" s="53"/>
      <c r="Q236" s="53"/>
      <c r="R236" s="53"/>
      <c r="S236" s="53"/>
      <c r="T236" s="53"/>
      <c r="U236" s="74"/>
      <c r="V236" s="74"/>
      <c r="W236" s="74"/>
      <c r="X236" s="53"/>
      <c r="Y236" s="102">
        <f t="shared" si="3"/>
        <v>0</v>
      </c>
    </row>
    <row r="237" spans="1:25" ht="15" customHeight="1">
      <c r="A237" s="62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53"/>
      <c r="M237" s="53"/>
      <c r="N237" s="53"/>
      <c r="O237" s="53"/>
      <c r="P237" s="53"/>
      <c r="Q237" s="53"/>
      <c r="R237" s="53"/>
      <c r="S237" s="53"/>
      <c r="T237" s="53"/>
      <c r="U237" s="74"/>
      <c r="V237" s="74"/>
      <c r="W237" s="74"/>
      <c r="X237" s="53"/>
      <c r="Y237" s="102">
        <f t="shared" si="3"/>
        <v>0</v>
      </c>
    </row>
    <row r="238" spans="1:25" ht="15" customHeight="1">
      <c r="A238" s="62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53"/>
      <c r="M238" s="53"/>
      <c r="N238" s="53"/>
      <c r="O238" s="53"/>
      <c r="P238" s="53"/>
      <c r="Q238" s="53"/>
      <c r="R238" s="53"/>
      <c r="S238" s="53"/>
      <c r="T238" s="53"/>
      <c r="U238" s="74"/>
      <c r="V238" s="74"/>
      <c r="W238" s="74"/>
      <c r="X238" s="53"/>
      <c r="Y238" s="102">
        <f t="shared" si="3"/>
        <v>0</v>
      </c>
    </row>
    <row r="239" spans="1:25" ht="15" customHeight="1">
      <c r="A239" s="62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53"/>
      <c r="M239" s="53"/>
      <c r="N239" s="53"/>
      <c r="O239" s="53"/>
      <c r="P239" s="53"/>
      <c r="Q239" s="53"/>
      <c r="R239" s="53"/>
      <c r="S239" s="53"/>
      <c r="T239" s="53"/>
      <c r="U239" s="74"/>
      <c r="V239" s="74"/>
      <c r="W239" s="74"/>
      <c r="X239" s="53"/>
      <c r="Y239" s="102">
        <f t="shared" si="3"/>
        <v>0</v>
      </c>
    </row>
    <row r="240" spans="1:25" ht="15" customHeight="1">
      <c r="A240" s="62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53"/>
      <c r="M240" s="53"/>
      <c r="N240" s="53"/>
      <c r="O240" s="53"/>
      <c r="P240" s="53"/>
      <c r="Q240" s="53"/>
      <c r="R240" s="53"/>
      <c r="S240" s="53"/>
      <c r="T240" s="53"/>
      <c r="U240" s="74"/>
      <c r="V240" s="74"/>
      <c r="W240" s="74"/>
      <c r="X240" s="53"/>
      <c r="Y240" s="102">
        <f t="shared" si="3"/>
        <v>0</v>
      </c>
    </row>
    <row r="241" spans="1:25" ht="15" customHeight="1">
      <c r="A241" s="62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53"/>
      <c r="M241" s="53"/>
      <c r="N241" s="53"/>
      <c r="O241" s="53"/>
      <c r="P241" s="53"/>
      <c r="Q241" s="53"/>
      <c r="R241" s="53"/>
      <c r="S241" s="53"/>
      <c r="T241" s="53"/>
      <c r="U241" s="74"/>
      <c r="V241" s="74"/>
      <c r="W241" s="74"/>
      <c r="X241" s="53"/>
      <c r="Y241" s="102">
        <f t="shared" si="3"/>
        <v>0</v>
      </c>
    </row>
    <row r="242" spans="1:25" ht="15" customHeight="1">
      <c r="A242" s="62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53"/>
      <c r="M242" s="53"/>
      <c r="N242" s="53"/>
      <c r="O242" s="53"/>
      <c r="P242" s="53"/>
      <c r="Q242" s="53"/>
      <c r="R242" s="53"/>
      <c r="S242" s="53"/>
      <c r="T242" s="53"/>
      <c r="U242" s="74"/>
      <c r="V242" s="74"/>
      <c r="W242" s="74"/>
      <c r="X242" s="53"/>
      <c r="Y242" s="102">
        <f t="shared" si="3"/>
        <v>0</v>
      </c>
    </row>
    <row r="243" spans="1:25" ht="15" customHeight="1">
      <c r="A243" s="62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53"/>
      <c r="M243" s="53"/>
      <c r="N243" s="53"/>
      <c r="O243" s="53"/>
      <c r="P243" s="53"/>
      <c r="Q243" s="53"/>
      <c r="R243" s="53"/>
      <c r="S243" s="53"/>
      <c r="T243" s="53"/>
      <c r="U243" s="74"/>
      <c r="V243" s="74"/>
      <c r="W243" s="74"/>
      <c r="X243" s="53"/>
      <c r="Y243" s="102">
        <f t="shared" si="3"/>
        <v>0</v>
      </c>
    </row>
    <row r="244" spans="1:25" ht="15" customHeight="1">
      <c r="A244" s="62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53"/>
      <c r="M244" s="53"/>
      <c r="N244" s="53"/>
      <c r="O244" s="53"/>
      <c r="P244" s="53"/>
      <c r="Q244" s="53"/>
      <c r="R244" s="53"/>
      <c r="S244" s="53"/>
      <c r="T244" s="53"/>
      <c r="U244" s="74"/>
      <c r="V244" s="74"/>
      <c r="W244" s="74"/>
      <c r="X244" s="53"/>
      <c r="Y244" s="102">
        <f t="shared" si="3"/>
        <v>0</v>
      </c>
    </row>
    <row r="245" spans="1:25" ht="15" customHeight="1">
      <c r="A245" s="62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74"/>
      <c r="X245" s="53"/>
      <c r="Y245" s="102">
        <f t="shared" si="3"/>
        <v>0</v>
      </c>
    </row>
    <row r="246" spans="1:25" ht="15" customHeight="1">
      <c r="A246" s="62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74"/>
      <c r="X246" s="53"/>
      <c r="Y246" s="102">
        <f t="shared" si="3"/>
        <v>0</v>
      </c>
    </row>
    <row r="247" spans="1:25" ht="15" customHeight="1">
      <c r="A247" s="62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74"/>
      <c r="X247" s="53"/>
      <c r="Y247" s="102">
        <f t="shared" si="3"/>
        <v>0</v>
      </c>
    </row>
    <row r="248" spans="1:25" ht="15" customHeight="1">
      <c r="A248" s="62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74"/>
      <c r="X248" s="53"/>
      <c r="Y248" s="102">
        <f t="shared" si="3"/>
        <v>0</v>
      </c>
    </row>
    <row r="249" spans="1:25" ht="15" customHeight="1">
      <c r="A249" s="62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74"/>
      <c r="X249" s="53"/>
      <c r="Y249" s="102">
        <f t="shared" si="3"/>
        <v>0</v>
      </c>
    </row>
    <row r="250" spans="1:25" ht="15" customHeight="1">
      <c r="A250" s="62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74"/>
      <c r="X250" s="53"/>
      <c r="Y250" s="102">
        <f t="shared" si="3"/>
        <v>0</v>
      </c>
    </row>
    <row r="251" spans="1:25" ht="15" customHeight="1">
      <c r="A251" s="62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74"/>
      <c r="X251" s="53"/>
      <c r="Y251" s="102">
        <f t="shared" si="3"/>
        <v>0</v>
      </c>
    </row>
    <row r="252" spans="1:25" ht="15" customHeight="1">
      <c r="A252" s="62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74"/>
      <c r="X252" s="53"/>
      <c r="Y252" s="102">
        <f t="shared" si="3"/>
        <v>0</v>
      </c>
    </row>
    <row r="253" spans="1:25" ht="15" customHeight="1">
      <c r="A253" s="62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74"/>
      <c r="X253" s="53"/>
      <c r="Y253" s="102">
        <f t="shared" si="3"/>
        <v>0</v>
      </c>
    </row>
    <row r="254" spans="1:25" ht="15" customHeight="1" thickBot="1">
      <c r="A254" s="64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103"/>
    </row>
    <row r="255" spans="1:25" ht="15" customHeight="1" thickBot="1">
      <c r="A255" s="198"/>
      <c r="B255" s="199" t="s">
        <v>6</v>
      </c>
      <c r="C255" s="199"/>
      <c r="D255" s="199"/>
      <c r="E255" s="199"/>
      <c r="F255" s="201">
        <f t="shared" ref="F255:Y255" si="4">SUM(F5:F254)</f>
        <v>241920</v>
      </c>
      <c r="G255" s="201">
        <f t="shared" si="4"/>
        <v>120.96</v>
      </c>
      <c r="H255" s="201">
        <f t="shared" si="4"/>
        <v>120.96</v>
      </c>
      <c r="I255" s="201">
        <f t="shared" si="4"/>
        <v>0</v>
      </c>
      <c r="J255" s="201">
        <f t="shared" si="4"/>
        <v>0</v>
      </c>
      <c r="K255" s="201">
        <f t="shared" si="4"/>
        <v>0</v>
      </c>
      <c r="L255" s="201">
        <f t="shared" si="4"/>
        <v>0</v>
      </c>
      <c r="M255" s="201">
        <f t="shared" si="4"/>
        <v>0</v>
      </c>
      <c r="N255" s="201">
        <f t="shared" si="4"/>
        <v>0</v>
      </c>
      <c r="O255" s="201">
        <f t="shared" si="4"/>
        <v>0</v>
      </c>
      <c r="P255" s="201">
        <f t="shared" si="4"/>
        <v>0</v>
      </c>
      <c r="Q255" s="201">
        <f t="shared" si="4"/>
        <v>0</v>
      </c>
      <c r="R255" s="201">
        <f t="shared" si="4"/>
        <v>0</v>
      </c>
      <c r="S255" s="201">
        <f t="shared" si="4"/>
        <v>0</v>
      </c>
      <c r="T255" s="201">
        <f t="shared" si="4"/>
        <v>0</v>
      </c>
      <c r="U255" s="201">
        <f t="shared" si="4"/>
        <v>0</v>
      </c>
      <c r="V255" s="201">
        <f t="shared" si="4"/>
        <v>0</v>
      </c>
      <c r="W255" s="201">
        <f t="shared" si="4"/>
        <v>0</v>
      </c>
      <c r="X255" s="201">
        <f t="shared" si="4"/>
        <v>0</v>
      </c>
      <c r="Y255" s="201">
        <f t="shared" si="4"/>
        <v>242161.91999999998</v>
      </c>
    </row>
    <row r="257" spans="3:20" ht="15" customHeight="1">
      <c r="M257" s="29"/>
      <c r="N257" s="29"/>
      <c r="O257" s="29"/>
      <c r="Q257" s="29"/>
      <c r="R257" s="29"/>
      <c r="S257" s="29"/>
      <c r="T257" s="29"/>
    </row>
    <row r="258" spans="3:20" ht="15" customHeight="1">
      <c r="C258" s="215" t="s">
        <v>131</v>
      </c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9"/>
      <c r="R258" s="29"/>
      <c r="S258" s="29"/>
      <c r="T258" s="29"/>
    </row>
    <row r="259" spans="3:20" ht="15" customHeight="1" thickBot="1"/>
    <row r="260" spans="3:20" ht="15" customHeight="1" thickBot="1">
      <c r="C260" s="30" t="s">
        <v>20</v>
      </c>
      <c r="D260" s="31" t="s">
        <v>21</v>
      </c>
      <c r="E260" s="32" t="s">
        <v>22</v>
      </c>
      <c r="F260" s="39" t="s">
        <v>23</v>
      </c>
      <c r="G260" s="32" t="s">
        <v>3</v>
      </c>
      <c r="H260" s="33" t="s">
        <v>4</v>
      </c>
      <c r="I260" s="32" t="s">
        <v>5</v>
      </c>
      <c r="J260" s="39" t="s">
        <v>24</v>
      </c>
      <c r="K260" s="32" t="s">
        <v>22</v>
      </c>
      <c r="L260" s="34" t="s">
        <v>25</v>
      </c>
      <c r="M260" s="40" t="s">
        <v>26</v>
      </c>
      <c r="Q260" s="29"/>
      <c r="R260" s="29"/>
      <c r="S260" s="29"/>
      <c r="T260" s="29"/>
    </row>
    <row r="261" spans="3:20" ht="15" customHeight="1">
      <c r="C261" s="36" t="s">
        <v>58</v>
      </c>
      <c r="D261" s="35">
        <f>F255</f>
        <v>241920</v>
      </c>
      <c r="E261" s="66">
        <v>0</v>
      </c>
      <c r="F261" s="76">
        <f t="shared" ref="F261:F266" si="5">SUM(D261:E261)</f>
        <v>241920</v>
      </c>
      <c r="G261" s="66">
        <f>G255</f>
        <v>120.96</v>
      </c>
      <c r="H261" s="66">
        <f>H255</f>
        <v>120.96</v>
      </c>
      <c r="I261" s="66">
        <v>0</v>
      </c>
      <c r="J261" s="76">
        <f>G261+H261</f>
        <v>241.92</v>
      </c>
      <c r="K261" s="66">
        <v>0</v>
      </c>
      <c r="L261" s="66">
        <v>0</v>
      </c>
      <c r="M261" s="76">
        <f>F261+J261</f>
        <v>242161.92000000001</v>
      </c>
    </row>
    <row r="262" spans="3:20" ht="15" customHeight="1">
      <c r="C262" s="36" t="s">
        <v>27</v>
      </c>
      <c r="D262" s="35">
        <f>+I255</f>
        <v>0</v>
      </c>
      <c r="E262" s="66"/>
      <c r="F262" s="76">
        <f t="shared" si="5"/>
        <v>0</v>
      </c>
      <c r="G262" s="66">
        <f>+J255</f>
        <v>0</v>
      </c>
      <c r="H262" s="66">
        <f>+K255</f>
        <v>0</v>
      </c>
      <c r="I262" s="66"/>
      <c r="J262" s="76">
        <f>G262+H262</f>
        <v>0</v>
      </c>
      <c r="K262" s="66">
        <v>0</v>
      </c>
      <c r="L262" s="66">
        <v>0</v>
      </c>
      <c r="M262" s="76">
        <f>F262+J262</f>
        <v>0</v>
      </c>
    </row>
    <row r="263" spans="3:20" ht="15" customHeight="1">
      <c r="C263" s="53" t="s">
        <v>29</v>
      </c>
      <c r="D263" s="46">
        <f>L255</f>
        <v>0</v>
      </c>
      <c r="E263" s="47">
        <v>0</v>
      </c>
      <c r="F263" s="48">
        <f t="shared" si="5"/>
        <v>0</v>
      </c>
      <c r="G263" s="47">
        <f>M255</f>
        <v>0</v>
      </c>
      <c r="H263" s="47">
        <f>N255</f>
        <v>0</v>
      </c>
      <c r="I263" s="47">
        <v>0</v>
      </c>
      <c r="J263" s="48">
        <f>G263+H263</f>
        <v>0</v>
      </c>
      <c r="K263" s="47">
        <v>0</v>
      </c>
      <c r="L263" s="47">
        <f>O255</f>
        <v>0</v>
      </c>
      <c r="M263" s="76">
        <f>F263+J263+L263</f>
        <v>0</v>
      </c>
    </row>
    <row r="264" spans="3:20" ht="15" customHeight="1">
      <c r="C264" s="53" t="s">
        <v>30</v>
      </c>
      <c r="D264" s="48">
        <f>P255</f>
        <v>0</v>
      </c>
      <c r="E264" s="47">
        <v>0</v>
      </c>
      <c r="F264" s="48">
        <f t="shared" si="5"/>
        <v>0</v>
      </c>
      <c r="G264" s="47">
        <f>Q255</f>
        <v>0</v>
      </c>
      <c r="H264" s="47">
        <f>R255</f>
        <v>0</v>
      </c>
      <c r="I264" s="47">
        <v>0</v>
      </c>
      <c r="J264" s="48">
        <f>G264+H264</f>
        <v>0</v>
      </c>
      <c r="K264" s="47">
        <v>0</v>
      </c>
      <c r="L264" s="47">
        <v>0</v>
      </c>
      <c r="M264" s="48">
        <f>F264+J264</f>
        <v>0</v>
      </c>
    </row>
    <row r="265" spans="3:20" ht="15" customHeight="1">
      <c r="C265" s="53" t="s">
        <v>31</v>
      </c>
      <c r="D265" s="48">
        <f>+S255</f>
        <v>0</v>
      </c>
      <c r="E265" s="47">
        <v>0</v>
      </c>
      <c r="F265" s="48">
        <f t="shared" si="5"/>
        <v>0</v>
      </c>
      <c r="G265" s="47">
        <v>0</v>
      </c>
      <c r="H265" s="47">
        <v>0</v>
      </c>
      <c r="I265" s="47">
        <f>+T255</f>
        <v>0</v>
      </c>
      <c r="J265" s="48">
        <f>I265</f>
        <v>0</v>
      </c>
      <c r="K265" s="47">
        <v>0</v>
      </c>
      <c r="L265" s="47">
        <v>0</v>
      </c>
      <c r="M265" s="48">
        <f>F265+J265</f>
        <v>0</v>
      </c>
    </row>
    <row r="266" spans="3:20" ht="15" customHeight="1">
      <c r="C266" s="53" t="s">
        <v>32</v>
      </c>
      <c r="D266" s="48">
        <f>U255</f>
        <v>0</v>
      </c>
      <c r="E266" s="47">
        <v>0</v>
      </c>
      <c r="F266" s="48">
        <f t="shared" si="5"/>
        <v>0</v>
      </c>
      <c r="G266" s="47">
        <v>0</v>
      </c>
      <c r="H266" s="47">
        <v>0</v>
      </c>
      <c r="I266" s="47">
        <f>V255</f>
        <v>0</v>
      </c>
      <c r="J266" s="48">
        <f>I266</f>
        <v>0</v>
      </c>
      <c r="K266" s="47">
        <v>0</v>
      </c>
      <c r="L266" s="48">
        <v>0</v>
      </c>
      <c r="M266" s="48">
        <f>F266+J266+L266</f>
        <v>0</v>
      </c>
    </row>
    <row r="267" spans="3:20" ht="15" customHeight="1"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</row>
    <row r="268" spans="3:20" ht="15" customHeight="1">
      <c r="C268" s="53" t="s">
        <v>48</v>
      </c>
      <c r="D268" s="47">
        <f>W255</f>
        <v>0</v>
      </c>
      <c r="E268" s="48">
        <v>0</v>
      </c>
      <c r="F268" s="48">
        <f>SUM(D268:E268)</f>
        <v>0</v>
      </c>
      <c r="G268" s="47">
        <v>0</v>
      </c>
      <c r="H268" s="47">
        <v>0</v>
      </c>
      <c r="I268" s="47">
        <v>0</v>
      </c>
      <c r="J268" s="47">
        <f>SUM(G268:I268)</f>
        <v>0</v>
      </c>
      <c r="K268" s="47">
        <f>X255</f>
        <v>0</v>
      </c>
      <c r="L268" s="48">
        <v>0</v>
      </c>
      <c r="M268" s="48">
        <f>F268+K268</f>
        <v>0</v>
      </c>
    </row>
    <row r="269" spans="3:20" ht="15" customHeight="1"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</row>
    <row r="270" spans="3:20" ht="15" customHeight="1">
      <c r="C270" s="68" t="s">
        <v>6</v>
      </c>
      <c r="D270" s="69">
        <f>SUM(D261:D269)</f>
        <v>241920</v>
      </c>
      <c r="E270" s="69">
        <f t="shared" ref="E270" si="6">SUM(E261:E269)</f>
        <v>0</v>
      </c>
      <c r="F270" s="69">
        <f t="shared" ref="F270:M270" si="7">SUM(F261:F269)</f>
        <v>241920</v>
      </c>
      <c r="G270" s="69">
        <f t="shared" si="7"/>
        <v>120.96</v>
      </c>
      <c r="H270" s="69">
        <f t="shared" si="7"/>
        <v>120.96</v>
      </c>
      <c r="I270" s="69">
        <f t="shared" si="7"/>
        <v>0</v>
      </c>
      <c r="J270" s="69">
        <f t="shared" si="7"/>
        <v>241.92</v>
      </c>
      <c r="K270" s="69">
        <f t="shared" si="7"/>
        <v>0</v>
      </c>
      <c r="L270" s="69">
        <f t="shared" si="7"/>
        <v>0</v>
      </c>
      <c r="M270" s="69">
        <f t="shared" si="7"/>
        <v>242161.92000000001</v>
      </c>
      <c r="R270" s="98">
        <f>Y255-M270</f>
        <v>0</v>
      </c>
      <c r="S270" s="98"/>
      <c r="T270" s="98"/>
    </row>
    <row r="272" spans="3:20" ht="15" customHeight="1">
      <c r="C272" s="53" t="s">
        <v>46</v>
      </c>
      <c r="D272" s="47">
        <v>0</v>
      </c>
      <c r="E272" s="47">
        <v>0</v>
      </c>
      <c r="F272" s="47">
        <f>SUM(D272:E272)</f>
        <v>0</v>
      </c>
      <c r="G272" s="47">
        <v>0</v>
      </c>
      <c r="H272" s="52">
        <v>0</v>
      </c>
      <c r="I272" s="52">
        <v>0</v>
      </c>
      <c r="J272" s="67">
        <f>G272+H272</f>
        <v>0</v>
      </c>
      <c r="K272" s="70">
        <v>0</v>
      </c>
      <c r="L272" s="70">
        <v>0</v>
      </c>
      <c r="M272" s="48">
        <f>F272+J272</f>
        <v>0</v>
      </c>
    </row>
    <row r="273" spans="3:13" ht="15" customHeight="1">
      <c r="C273" s="53" t="s">
        <v>47</v>
      </c>
      <c r="D273" s="53"/>
      <c r="E273" s="53"/>
      <c r="F273" s="53"/>
      <c r="G273" s="53"/>
      <c r="H273" s="53"/>
      <c r="I273" s="53"/>
      <c r="J273" s="53"/>
      <c r="K273" s="53"/>
      <c r="L273" s="53"/>
      <c r="M273" s="53"/>
    </row>
  </sheetData>
  <autoFilter ref="A4:Y255"/>
  <mergeCells count="3">
    <mergeCell ref="A1:Y1"/>
    <mergeCell ref="A2:Y2"/>
    <mergeCell ref="C258:P258"/>
  </mergeCells>
  <pageMargins left="0.7" right="0.39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2"/>
  <sheetViews>
    <sheetView workbookViewId="0">
      <pane ySplit="5" topLeftCell="A6" activePane="bottomLeft" state="frozen"/>
      <selection pane="bottomLeft" activeCell="C6" sqref="C6"/>
    </sheetView>
  </sheetViews>
  <sheetFormatPr defaultRowHeight="15" customHeight="1"/>
  <cols>
    <col min="1" max="1" width="7.140625" bestFit="1" customWidth="1"/>
    <col min="2" max="2" width="39.140625" customWidth="1"/>
    <col min="3" max="3" width="25" bestFit="1" customWidth="1"/>
    <col min="4" max="4" width="16.85546875" customWidth="1"/>
    <col min="5" max="5" width="14.5703125" customWidth="1"/>
    <col min="6" max="6" width="9.7109375" customWidth="1"/>
    <col min="7" max="7" width="17" customWidth="1"/>
    <col min="8" max="8" width="15.140625" customWidth="1"/>
    <col min="9" max="9" width="13.85546875" bestFit="1" customWidth="1"/>
    <col min="10" max="11" width="12.85546875" customWidth="1"/>
    <col min="12" max="12" width="12.28515625" customWidth="1"/>
    <col min="13" max="13" width="8.85546875" customWidth="1"/>
    <col min="14" max="14" width="14.7109375" customWidth="1"/>
    <col min="15" max="15" width="13.5703125" bestFit="1" customWidth="1"/>
    <col min="16" max="16" width="9.5703125" bestFit="1" customWidth="1"/>
    <col min="17" max="17" width="9.42578125" bestFit="1" customWidth="1"/>
    <col min="18" max="18" width="13.5703125" bestFit="1" customWidth="1"/>
    <col min="20" max="20" width="13.5703125" bestFit="1" customWidth="1"/>
    <col min="21" max="21" width="9.5703125" bestFit="1" customWidth="1"/>
    <col min="22" max="22" width="9.85546875" bestFit="1" customWidth="1"/>
    <col min="23" max="23" width="14.85546875" bestFit="1" customWidth="1"/>
    <col min="25" max="25" width="12.28515625" customWidth="1"/>
  </cols>
  <sheetData>
    <row r="1" spans="1:25" ht="15" customHeight="1" thickBot="1"/>
    <row r="2" spans="1:25" ht="15" customHeight="1">
      <c r="A2" s="216" t="s">
        <v>126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8"/>
    </row>
    <row r="3" spans="1:25" ht="15" customHeight="1">
      <c r="A3" s="219" t="s">
        <v>114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1"/>
    </row>
    <row r="4" spans="1:25" ht="15" customHeight="1" thickBot="1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1"/>
    </row>
    <row r="5" spans="1:25" ht="44.25" customHeight="1" thickBot="1">
      <c r="A5" s="78" t="s">
        <v>33</v>
      </c>
      <c r="B5" s="79" t="s">
        <v>51</v>
      </c>
      <c r="C5" s="79" t="s">
        <v>35</v>
      </c>
      <c r="D5" s="79" t="s">
        <v>49</v>
      </c>
      <c r="E5" s="79" t="s">
        <v>50</v>
      </c>
      <c r="F5" s="79" t="s">
        <v>38</v>
      </c>
      <c r="G5" s="79" t="s">
        <v>66</v>
      </c>
      <c r="H5" s="79" t="s">
        <v>67</v>
      </c>
      <c r="I5" s="79" t="s">
        <v>38</v>
      </c>
      <c r="J5" s="79" t="s">
        <v>68</v>
      </c>
      <c r="K5" s="79" t="s">
        <v>69</v>
      </c>
      <c r="L5" s="79" t="s">
        <v>38</v>
      </c>
      <c r="M5" s="79" t="s">
        <v>39</v>
      </c>
      <c r="N5" s="79" t="s">
        <v>40</v>
      </c>
      <c r="O5" s="79" t="s">
        <v>38</v>
      </c>
      <c r="P5" s="79" t="s">
        <v>41</v>
      </c>
      <c r="Q5" s="79" t="s">
        <v>42</v>
      </c>
      <c r="R5" s="79" t="s">
        <v>38</v>
      </c>
      <c r="S5" s="79" t="s">
        <v>70</v>
      </c>
      <c r="T5" s="79" t="s">
        <v>38</v>
      </c>
      <c r="U5" s="79" t="s">
        <v>43</v>
      </c>
      <c r="V5" s="79" t="s">
        <v>71</v>
      </c>
      <c r="W5" s="79" t="s">
        <v>44</v>
      </c>
      <c r="X5" s="79" t="s">
        <v>45</v>
      </c>
      <c r="Y5" s="80" t="s">
        <v>6</v>
      </c>
    </row>
    <row r="6" spans="1:25" ht="15" customHeight="1">
      <c r="A6" s="81">
        <v>1</v>
      </c>
      <c r="B6" s="63" t="s">
        <v>127</v>
      </c>
      <c r="C6" s="63"/>
      <c r="D6" s="63" t="s">
        <v>52</v>
      </c>
      <c r="E6" s="63" t="s">
        <v>123</v>
      </c>
      <c r="F6" s="75">
        <v>8300</v>
      </c>
      <c r="G6" s="86">
        <v>207.5</v>
      </c>
      <c r="H6" s="86">
        <v>207.5</v>
      </c>
      <c r="I6" s="82"/>
      <c r="J6" s="82"/>
      <c r="K6" s="82"/>
      <c r="L6" s="82"/>
      <c r="M6" s="75"/>
      <c r="N6" s="82"/>
      <c r="O6" s="82"/>
      <c r="P6" s="82"/>
      <c r="Q6" s="82"/>
      <c r="R6" s="82"/>
      <c r="S6" s="82"/>
      <c r="T6" s="82"/>
      <c r="U6" s="82"/>
      <c r="V6" s="82"/>
      <c r="W6" s="82"/>
      <c r="X6" s="83"/>
      <c r="Y6" s="84">
        <f>SUM(F6:X6)</f>
        <v>8715</v>
      </c>
    </row>
    <row r="7" spans="1:25" ht="15" customHeight="1">
      <c r="A7" s="85"/>
      <c r="B7" s="63"/>
      <c r="C7" s="63"/>
      <c r="D7" s="63"/>
      <c r="E7" s="63"/>
      <c r="F7" s="75"/>
      <c r="G7" s="74"/>
      <c r="H7" s="74"/>
      <c r="I7" s="63"/>
      <c r="J7" s="63"/>
      <c r="K7" s="63"/>
      <c r="L7" s="75"/>
      <c r="M7" s="75"/>
      <c r="N7" s="75"/>
      <c r="O7" s="63"/>
      <c r="P7" s="63"/>
      <c r="Q7" s="63"/>
      <c r="R7" s="63"/>
      <c r="S7" s="75"/>
      <c r="T7" s="75"/>
      <c r="U7" s="75"/>
      <c r="V7" s="63"/>
      <c r="W7" s="63"/>
      <c r="X7" s="63"/>
      <c r="Y7" s="84">
        <f t="shared" ref="Y7:Y69" si="0">SUM(F7:X7)</f>
        <v>0</v>
      </c>
    </row>
    <row r="8" spans="1:25" ht="15" customHeight="1">
      <c r="A8" s="85"/>
      <c r="B8" s="63"/>
      <c r="C8" s="63"/>
      <c r="D8" s="63"/>
      <c r="E8" s="63"/>
      <c r="F8" s="74"/>
      <c r="G8" s="75"/>
      <c r="H8" s="75"/>
      <c r="I8" s="63"/>
      <c r="J8" s="63"/>
      <c r="K8" s="63"/>
      <c r="L8" s="74"/>
      <c r="M8" s="74"/>
      <c r="N8" s="74"/>
      <c r="O8" s="63"/>
      <c r="P8" s="63"/>
      <c r="Q8" s="63"/>
      <c r="R8" s="63"/>
      <c r="S8" s="75"/>
      <c r="T8" s="75"/>
      <c r="U8" s="75"/>
      <c r="V8" s="63"/>
      <c r="W8" s="63"/>
      <c r="X8" s="63"/>
      <c r="Y8" s="84">
        <f t="shared" si="0"/>
        <v>0</v>
      </c>
    </row>
    <row r="9" spans="1:25" ht="15" customHeight="1">
      <c r="A9" s="85"/>
      <c r="B9" s="63"/>
      <c r="C9" s="63"/>
      <c r="D9" s="63"/>
      <c r="E9" s="63"/>
      <c r="F9" s="75"/>
      <c r="G9" s="75"/>
      <c r="H9" s="75"/>
      <c r="I9" s="63"/>
      <c r="J9" s="63"/>
      <c r="K9" s="63"/>
      <c r="L9" s="75"/>
      <c r="M9" s="74"/>
      <c r="N9" s="74"/>
      <c r="O9" s="63"/>
      <c r="P9" s="63"/>
      <c r="Q9" s="63"/>
      <c r="R9" s="63"/>
      <c r="S9" s="75"/>
      <c r="T9" s="75"/>
      <c r="U9" s="75"/>
      <c r="V9" s="63"/>
      <c r="W9" s="63"/>
      <c r="X9" s="63"/>
      <c r="Y9" s="84">
        <f t="shared" si="0"/>
        <v>0</v>
      </c>
    </row>
    <row r="10" spans="1:25" ht="15" customHeight="1">
      <c r="A10" s="81"/>
      <c r="B10" s="63"/>
      <c r="C10" s="63"/>
      <c r="D10" s="63"/>
      <c r="E10" s="63"/>
      <c r="F10" s="75"/>
      <c r="G10" s="74"/>
      <c r="H10" s="74"/>
      <c r="I10" s="75"/>
      <c r="J10" s="86"/>
      <c r="K10" s="86"/>
      <c r="L10" s="74"/>
      <c r="M10" s="75"/>
      <c r="N10" s="74"/>
      <c r="O10" s="63"/>
      <c r="P10" s="63"/>
      <c r="Q10" s="63"/>
      <c r="R10" s="63"/>
      <c r="S10" s="75"/>
      <c r="T10" s="75"/>
      <c r="U10" s="75"/>
      <c r="V10" s="63"/>
      <c r="W10" s="63"/>
      <c r="X10" s="63"/>
      <c r="Y10" s="84">
        <f t="shared" si="0"/>
        <v>0</v>
      </c>
    </row>
    <row r="11" spans="1:25" ht="15" customHeight="1">
      <c r="A11" s="85"/>
      <c r="B11" s="63"/>
      <c r="C11" s="63"/>
      <c r="D11" s="63"/>
      <c r="E11" s="63"/>
      <c r="F11" s="75"/>
      <c r="G11" s="75"/>
      <c r="H11" s="75"/>
      <c r="I11" s="74"/>
      <c r="J11" s="74"/>
      <c r="K11" s="74"/>
      <c r="L11" s="75"/>
      <c r="M11" s="75"/>
      <c r="N11" s="75"/>
      <c r="O11" s="63"/>
      <c r="P11" s="75"/>
      <c r="Q11" s="75"/>
      <c r="R11" s="63"/>
      <c r="S11" s="75"/>
      <c r="T11" s="75"/>
      <c r="U11" s="75"/>
      <c r="V11" s="63"/>
      <c r="W11" s="63"/>
      <c r="X11" s="63"/>
      <c r="Y11" s="84">
        <f t="shared" si="0"/>
        <v>0</v>
      </c>
    </row>
    <row r="12" spans="1:25" ht="15" customHeight="1">
      <c r="A12" s="85"/>
      <c r="B12" s="63"/>
      <c r="C12" s="63"/>
      <c r="D12" s="63"/>
      <c r="E12" s="63"/>
      <c r="F12" s="75"/>
      <c r="G12" s="75"/>
      <c r="H12" s="63"/>
      <c r="I12" s="75"/>
      <c r="J12" s="75"/>
      <c r="K12" s="75"/>
      <c r="L12" s="75"/>
      <c r="M12" s="75"/>
      <c r="N12" s="75"/>
      <c r="O12" s="63"/>
      <c r="P12" s="63"/>
      <c r="Q12" s="63"/>
      <c r="R12" s="63"/>
      <c r="S12" s="75"/>
      <c r="T12" s="75"/>
      <c r="U12" s="75"/>
      <c r="V12" s="63"/>
      <c r="W12" s="63"/>
      <c r="X12" s="63"/>
      <c r="Y12" s="84">
        <f t="shared" si="0"/>
        <v>0</v>
      </c>
    </row>
    <row r="13" spans="1:25" ht="15" customHeight="1">
      <c r="A13" s="85"/>
      <c r="B13" s="63"/>
      <c r="C13" s="63"/>
      <c r="D13" s="63"/>
      <c r="E13" s="63"/>
      <c r="F13" s="75"/>
      <c r="G13" s="75"/>
      <c r="H13" s="63"/>
      <c r="I13" s="75"/>
      <c r="J13" s="86"/>
      <c r="K13" s="86"/>
      <c r="L13" s="75"/>
      <c r="M13" s="75"/>
      <c r="N13" s="75"/>
      <c r="O13" s="63"/>
      <c r="P13" s="63"/>
      <c r="Q13" s="63"/>
      <c r="R13" s="63"/>
      <c r="S13" s="75"/>
      <c r="T13" s="75"/>
      <c r="U13" s="75"/>
      <c r="V13" s="63"/>
      <c r="W13" s="63"/>
      <c r="X13" s="63"/>
      <c r="Y13" s="84">
        <f t="shared" si="0"/>
        <v>0</v>
      </c>
    </row>
    <row r="14" spans="1:25" ht="15" customHeight="1">
      <c r="A14" s="81"/>
      <c r="B14" s="63"/>
      <c r="C14" s="63"/>
      <c r="D14" s="63"/>
      <c r="E14" s="63"/>
      <c r="F14" s="75"/>
      <c r="G14" s="75"/>
      <c r="H14" s="63"/>
      <c r="I14" s="75"/>
      <c r="J14" s="86"/>
      <c r="K14" s="86"/>
      <c r="L14" s="86"/>
      <c r="M14" s="75"/>
      <c r="N14" s="75"/>
      <c r="O14" s="63"/>
      <c r="P14" s="63"/>
      <c r="Q14" s="63"/>
      <c r="R14" s="63"/>
      <c r="S14" s="75"/>
      <c r="T14" s="75"/>
      <c r="U14" s="75"/>
      <c r="V14" s="63"/>
      <c r="W14" s="63"/>
      <c r="X14" s="63"/>
      <c r="Y14" s="84">
        <f t="shared" si="0"/>
        <v>0</v>
      </c>
    </row>
    <row r="15" spans="1:25" ht="15" customHeight="1">
      <c r="A15" s="85"/>
      <c r="B15" s="63"/>
      <c r="C15" s="63"/>
      <c r="D15" s="63"/>
      <c r="E15" s="63"/>
      <c r="F15" s="75"/>
      <c r="G15" s="75"/>
      <c r="H15" s="63"/>
      <c r="I15" s="75"/>
      <c r="J15" s="75"/>
      <c r="K15" s="75"/>
      <c r="L15" s="75"/>
      <c r="M15" s="74"/>
      <c r="N15" s="74"/>
      <c r="O15" s="63"/>
      <c r="P15" s="63"/>
      <c r="Q15" s="63"/>
      <c r="R15" s="63"/>
      <c r="S15" s="75"/>
      <c r="T15" s="75"/>
      <c r="U15" s="75"/>
      <c r="V15" s="63"/>
      <c r="W15" s="63"/>
      <c r="X15" s="63"/>
      <c r="Y15" s="84">
        <f t="shared" si="0"/>
        <v>0</v>
      </c>
    </row>
    <row r="16" spans="1:25" ht="15" customHeight="1">
      <c r="A16" s="85"/>
      <c r="B16" s="63"/>
      <c r="C16" s="63"/>
      <c r="D16" s="63"/>
      <c r="E16" s="63"/>
      <c r="F16" s="75"/>
      <c r="G16" s="75"/>
      <c r="H16" s="63"/>
      <c r="I16" s="75"/>
      <c r="J16" s="74"/>
      <c r="K16" s="74"/>
      <c r="L16" s="75"/>
      <c r="M16" s="75"/>
      <c r="N16" s="75"/>
      <c r="O16" s="63"/>
      <c r="P16" s="63"/>
      <c r="Q16" s="63"/>
      <c r="R16" s="63"/>
      <c r="S16" s="75"/>
      <c r="T16" s="75"/>
      <c r="U16" s="75"/>
      <c r="V16" s="63"/>
      <c r="W16" s="63"/>
      <c r="X16" s="63"/>
      <c r="Y16" s="84">
        <f t="shared" si="0"/>
        <v>0</v>
      </c>
    </row>
    <row r="17" spans="1:25" ht="15" customHeight="1">
      <c r="A17" s="85"/>
      <c r="B17" s="63"/>
      <c r="C17" s="63"/>
      <c r="D17" s="63"/>
      <c r="E17" s="63"/>
      <c r="F17" s="75"/>
      <c r="G17" s="75"/>
      <c r="H17" s="63"/>
      <c r="I17" s="75"/>
      <c r="J17" s="86"/>
      <c r="K17" s="86"/>
      <c r="L17" s="75"/>
      <c r="M17" s="75"/>
      <c r="N17" s="75"/>
      <c r="O17" s="63"/>
      <c r="P17" s="63"/>
      <c r="Q17" s="63"/>
      <c r="R17" s="63"/>
      <c r="S17" s="75"/>
      <c r="T17" s="75"/>
      <c r="U17" s="75"/>
      <c r="V17" s="63"/>
      <c r="W17" s="63"/>
      <c r="X17" s="63"/>
      <c r="Y17" s="84">
        <f t="shared" si="0"/>
        <v>0</v>
      </c>
    </row>
    <row r="18" spans="1:25" ht="15" customHeight="1">
      <c r="A18" s="81"/>
      <c r="B18" s="63"/>
      <c r="C18" s="63"/>
      <c r="D18" s="63"/>
      <c r="E18" s="63"/>
      <c r="F18" s="75"/>
      <c r="G18" s="75"/>
      <c r="H18" s="63"/>
      <c r="I18" s="75"/>
      <c r="J18" s="74"/>
      <c r="K18" s="74"/>
      <c r="L18" s="75"/>
      <c r="M18" s="75"/>
      <c r="N18" s="75"/>
      <c r="O18" s="63"/>
      <c r="P18" s="63"/>
      <c r="Q18" s="63"/>
      <c r="R18" s="63"/>
      <c r="S18" s="75"/>
      <c r="T18" s="75"/>
      <c r="U18" s="75"/>
      <c r="V18" s="63"/>
      <c r="W18" s="63"/>
      <c r="X18" s="63"/>
      <c r="Y18" s="84">
        <f t="shared" si="0"/>
        <v>0</v>
      </c>
    </row>
    <row r="19" spans="1:25" ht="15" customHeight="1">
      <c r="A19" s="85"/>
      <c r="B19" s="63"/>
      <c r="C19" s="63"/>
      <c r="D19" s="63"/>
      <c r="E19" s="63"/>
      <c r="F19" s="75"/>
      <c r="G19" s="75"/>
      <c r="H19" s="63"/>
      <c r="I19" s="75"/>
      <c r="J19" s="74"/>
      <c r="K19" s="74"/>
      <c r="L19" s="75"/>
      <c r="M19" s="75"/>
      <c r="N19" s="75"/>
      <c r="O19" s="63"/>
      <c r="P19" s="63"/>
      <c r="Q19" s="63"/>
      <c r="R19" s="63"/>
      <c r="S19" s="75"/>
      <c r="T19" s="75"/>
      <c r="U19" s="75"/>
      <c r="V19" s="63"/>
      <c r="W19" s="63"/>
      <c r="X19" s="63"/>
      <c r="Y19" s="84">
        <f t="shared" si="0"/>
        <v>0</v>
      </c>
    </row>
    <row r="20" spans="1:25" ht="15" customHeight="1">
      <c r="A20" s="85"/>
      <c r="B20" s="63"/>
      <c r="C20" s="63"/>
      <c r="D20" s="63"/>
      <c r="E20" s="63"/>
      <c r="F20" s="75"/>
      <c r="G20" s="75"/>
      <c r="H20" s="63"/>
      <c r="I20" s="75"/>
      <c r="J20" s="86"/>
      <c r="K20" s="86"/>
      <c r="L20" s="75"/>
      <c r="M20" s="75"/>
      <c r="N20" s="75"/>
      <c r="O20" s="63"/>
      <c r="P20" s="63"/>
      <c r="Q20" s="63"/>
      <c r="R20" s="63"/>
      <c r="S20" s="75"/>
      <c r="T20" s="75"/>
      <c r="U20" s="75"/>
      <c r="V20" s="63"/>
      <c r="W20" s="63"/>
      <c r="X20" s="63"/>
      <c r="Y20" s="84">
        <f t="shared" si="0"/>
        <v>0</v>
      </c>
    </row>
    <row r="21" spans="1:25" ht="15" customHeight="1">
      <c r="A21" s="85"/>
      <c r="B21" s="63"/>
      <c r="C21" s="63"/>
      <c r="D21" s="63"/>
      <c r="E21" s="63"/>
      <c r="F21" s="75"/>
      <c r="G21" s="75"/>
      <c r="H21" s="63"/>
      <c r="I21" s="75"/>
      <c r="J21" s="75"/>
      <c r="K21" s="75"/>
      <c r="L21" s="75"/>
      <c r="M21" s="75"/>
      <c r="N21" s="75"/>
      <c r="O21" s="63"/>
      <c r="P21" s="63"/>
      <c r="Q21" s="63"/>
      <c r="R21" s="63"/>
      <c r="S21" s="75"/>
      <c r="T21" s="75"/>
      <c r="U21" s="75"/>
      <c r="V21" s="63"/>
      <c r="W21" s="63"/>
      <c r="X21" s="63"/>
      <c r="Y21" s="84">
        <f t="shared" si="0"/>
        <v>0</v>
      </c>
    </row>
    <row r="22" spans="1:25" ht="15" customHeight="1">
      <c r="A22" s="81"/>
      <c r="B22" s="63"/>
      <c r="C22" s="63"/>
      <c r="D22" s="63"/>
      <c r="E22" s="63"/>
      <c r="F22" s="75"/>
      <c r="G22" s="75"/>
      <c r="H22" s="63"/>
      <c r="I22" s="75"/>
      <c r="J22" s="75"/>
      <c r="K22" s="75"/>
      <c r="L22" s="75"/>
      <c r="M22" s="74"/>
      <c r="N22" s="74"/>
      <c r="O22" s="63"/>
      <c r="P22" s="63"/>
      <c r="Q22" s="63"/>
      <c r="R22" s="63"/>
      <c r="S22" s="75"/>
      <c r="T22" s="75"/>
      <c r="U22" s="75"/>
      <c r="V22" s="63"/>
      <c r="W22" s="63"/>
      <c r="X22" s="63"/>
      <c r="Y22" s="84">
        <f t="shared" si="0"/>
        <v>0</v>
      </c>
    </row>
    <row r="23" spans="1:25" ht="15" customHeight="1">
      <c r="A23" s="85"/>
      <c r="B23" s="63"/>
      <c r="C23" s="63"/>
      <c r="D23" s="63"/>
      <c r="E23" s="63"/>
      <c r="F23" s="75"/>
      <c r="G23" s="75"/>
      <c r="H23" s="63"/>
      <c r="I23" s="75"/>
      <c r="J23" s="86"/>
      <c r="K23" s="86"/>
      <c r="L23" s="75"/>
      <c r="M23" s="75"/>
      <c r="N23" s="75"/>
      <c r="O23" s="63"/>
      <c r="P23" s="63"/>
      <c r="Q23" s="63"/>
      <c r="R23" s="63"/>
      <c r="S23" s="75"/>
      <c r="T23" s="75"/>
      <c r="U23" s="75"/>
      <c r="V23" s="63"/>
      <c r="W23" s="63"/>
      <c r="X23" s="63"/>
      <c r="Y23" s="84">
        <f t="shared" si="0"/>
        <v>0</v>
      </c>
    </row>
    <row r="24" spans="1:25" ht="15" customHeight="1">
      <c r="A24" s="85"/>
      <c r="B24" s="63"/>
      <c r="C24" s="63"/>
      <c r="D24" s="63"/>
      <c r="E24" s="63"/>
      <c r="F24" s="75"/>
      <c r="G24" s="75"/>
      <c r="H24" s="63"/>
      <c r="I24" s="75"/>
      <c r="J24" s="75"/>
      <c r="K24" s="75"/>
      <c r="L24" s="75"/>
      <c r="M24" s="75"/>
      <c r="N24" s="75"/>
      <c r="O24" s="63"/>
      <c r="P24" s="63"/>
      <c r="Q24" s="63"/>
      <c r="R24" s="63"/>
      <c r="S24" s="75"/>
      <c r="T24" s="75"/>
      <c r="U24" s="75"/>
      <c r="V24" s="63"/>
      <c r="W24" s="63"/>
      <c r="X24" s="63"/>
      <c r="Y24" s="84">
        <f t="shared" si="0"/>
        <v>0</v>
      </c>
    </row>
    <row r="25" spans="1:25" ht="15" customHeight="1">
      <c r="A25" s="85"/>
      <c r="B25" s="63"/>
      <c r="C25" s="63"/>
      <c r="D25" s="63"/>
      <c r="E25" s="63"/>
      <c r="F25" s="75"/>
      <c r="G25" s="75"/>
      <c r="H25" s="63"/>
      <c r="I25" s="75"/>
      <c r="J25" s="86"/>
      <c r="K25" s="86"/>
      <c r="L25" s="86"/>
      <c r="M25" s="75"/>
      <c r="N25" s="75"/>
      <c r="O25" s="63"/>
      <c r="P25" s="63"/>
      <c r="Q25" s="63"/>
      <c r="R25" s="63"/>
      <c r="S25" s="75"/>
      <c r="T25" s="75"/>
      <c r="U25" s="75"/>
      <c r="V25" s="63"/>
      <c r="W25" s="63"/>
      <c r="X25" s="63"/>
      <c r="Y25" s="84">
        <f t="shared" si="0"/>
        <v>0</v>
      </c>
    </row>
    <row r="26" spans="1:25" ht="15" customHeight="1">
      <c r="A26" s="81"/>
      <c r="B26" s="63"/>
      <c r="C26" s="63"/>
      <c r="D26" s="63"/>
      <c r="E26" s="63"/>
      <c r="F26" s="75"/>
      <c r="G26" s="75"/>
      <c r="H26" s="63"/>
      <c r="I26" s="75"/>
      <c r="J26" s="74"/>
      <c r="K26" s="74"/>
      <c r="L26" s="75"/>
      <c r="M26" s="75"/>
      <c r="N26" s="75"/>
      <c r="O26" s="63"/>
      <c r="P26" s="63"/>
      <c r="Q26" s="63"/>
      <c r="R26" s="63"/>
      <c r="S26" s="75"/>
      <c r="T26" s="75"/>
      <c r="U26" s="75"/>
      <c r="V26" s="63"/>
      <c r="W26" s="63"/>
      <c r="X26" s="63"/>
      <c r="Y26" s="84">
        <f t="shared" si="0"/>
        <v>0</v>
      </c>
    </row>
    <row r="27" spans="1:25" ht="15" customHeight="1">
      <c r="A27" s="85"/>
      <c r="B27" s="63"/>
      <c r="C27" s="63"/>
      <c r="D27" s="63"/>
      <c r="E27" s="63"/>
      <c r="F27" s="75"/>
      <c r="G27" s="75"/>
      <c r="H27" s="63"/>
      <c r="I27" s="75"/>
      <c r="J27" s="86"/>
      <c r="K27" s="86"/>
      <c r="L27" s="75"/>
      <c r="M27" s="75"/>
      <c r="N27" s="75"/>
      <c r="O27" s="63"/>
      <c r="P27" s="63"/>
      <c r="Q27" s="63"/>
      <c r="R27" s="63"/>
      <c r="S27" s="75"/>
      <c r="T27" s="75"/>
      <c r="U27" s="75"/>
      <c r="V27" s="63"/>
      <c r="W27" s="63"/>
      <c r="X27" s="63"/>
      <c r="Y27" s="84">
        <f t="shared" si="0"/>
        <v>0</v>
      </c>
    </row>
    <row r="28" spans="1:25" ht="15" customHeight="1">
      <c r="A28" s="85"/>
      <c r="B28" s="63"/>
      <c r="C28" s="63"/>
      <c r="D28" s="63"/>
      <c r="E28" s="63"/>
      <c r="F28" s="75"/>
      <c r="G28" s="75"/>
      <c r="H28" s="63"/>
      <c r="I28" s="75"/>
      <c r="J28" s="75"/>
      <c r="K28" s="75"/>
      <c r="L28" s="75"/>
      <c r="M28" s="75"/>
      <c r="N28" s="75"/>
      <c r="O28" s="63"/>
      <c r="P28" s="63"/>
      <c r="Q28" s="63"/>
      <c r="R28" s="63"/>
      <c r="S28" s="75"/>
      <c r="T28" s="75"/>
      <c r="U28" s="75"/>
      <c r="V28" s="63"/>
      <c r="W28" s="63"/>
      <c r="X28" s="63"/>
      <c r="Y28" s="84">
        <f t="shared" si="0"/>
        <v>0</v>
      </c>
    </row>
    <row r="29" spans="1:25" ht="15" customHeight="1">
      <c r="A29" s="85"/>
      <c r="B29" s="63"/>
      <c r="C29" s="63"/>
      <c r="D29" s="63"/>
      <c r="E29" s="63"/>
      <c r="F29" s="75"/>
      <c r="G29" s="75"/>
      <c r="H29" s="63"/>
      <c r="I29" s="75"/>
      <c r="J29" s="86"/>
      <c r="K29" s="86"/>
      <c r="L29" s="75"/>
      <c r="M29" s="75"/>
      <c r="N29" s="75"/>
      <c r="O29" s="63"/>
      <c r="P29" s="63"/>
      <c r="Q29" s="63"/>
      <c r="R29" s="63"/>
      <c r="S29" s="75"/>
      <c r="T29" s="75"/>
      <c r="U29" s="75"/>
      <c r="V29" s="63"/>
      <c r="W29" s="63"/>
      <c r="X29" s="63"/>
      <c r="Y29" s="84">
        <f t="shared" si="0"/>
        <v>0</v>
      </c>
    </row>
    <row r="30" spans="1:25" ht="15" customHeight="1">
      <c r="A30" s="81"/>
      <c r="B30" s="63"/>
      <c r="C30" s="63"/>
      <c r="D30" s="63"/>
      <c r="E30" s="63"/>
      <c r="F30" s="75"/>
      <c r="G30" s="75"/>
      <c r="H30" s="63"/>
      <c r="I30" s="75"/>
      <c r="J30" s="75"/>
      <c r="K30" s="75"/>
      <c r="L30" s="75"/>
      <c r="M30" s="75"/>
      <c r="N30" s="75"/>
      <c r="O30" s="63"/>
      <c r="P30" s="63"/>
      <c r="Q30" s="63"/>
      <c r="R30" s="63"/>
      <c r="S30" s="75"/>
      <c r="T30" s="75"/>
      <c r="U30" s="75"/>
      <c r="V30" s="63"/>
      <c r="W30" s="63"/>
      <c r="X30" s="63"/>
      <c r="Y30" s="84">
        <f t="shared" si="0"/>
        <v>0</v>
      </c>
    </row>
    <row r="31" spans="1:25" ht="15" customHeight="1">
      <c r="A31" s="85"/>
      <c r="B31" s="63"/>
      <c r="C31" s="63"/>
      <c r="D31" s="63"/>
      <c r="E31" s="63"/>
      <c r="F31" s="75"/>
      <c r="G31" s="75"/>
      <c r="H31" s="63"/>
      <c r="I31" s="75"/>
      <c r="J31" s="86"/>
      <c r="K31" s="86"/>
      <c r="L31" s="75"/>
      <c r="M31" s="75"/>
      <c r="N31" s="75"/>
      <c r="O31" s="63"/>
      <c r="P31" s="63"/>
      <c r="Q31" s="63"/>
      <c r="R31" s="63"/>
      <c r="S31" s="75"/>
      <c r="T31" s="75"/>
      <c r="U31" s="75"/>
      <c r="V31" s="63"/>
      <c r="W31" s="63"/>
      <c r="X31" s="63"/>
      <c r="Y31" s="84">
        <f t="shared" si="0"/>
        <v>0</v>
      </c>
    </row>
    <row r="32" spans="1:25" ht="15" customHeight="1">
      <c r="A32" s="85"/>
      <c r="B32" s="63"/>
      <c r="C32" s="63"/>
      <c r="D32" s="63"/>
      <c r="E32" s="63"/>
      <c r="F32" s="75"/>
      <c r="G32" s="75"/>
      <c r="H32" s="63"/>
      <c r="I32" s="75"/>
      <c r="J32" s="86"/>
      <c r="K32" s="86"/>
      <c r="L32" s="74"/>
      <c r="M32" s="75"/>
      <c r="N32" s="75"/>
      <c r="O32" s="63"/>
      <c r="P32" s="63"/>
      <c r="Q32" s="63"/>
      <c r="R32" s="63"/>
      <c r="S32" s="75"/>
      <c r="T32" s="75"/>
      <c r="U32" s="75"/>
      <c r="V32" s="63"/>
      <c r="W32" s="63"/>
      <c r="X32" s="63"/>
      <c r="Y32" s="84">
        <f t="shared" si="0"/>
        <v>0</v>
      </c>
    </row>
    <row r="33" spans="1:25" ht="15" customHeight="1">
      <c r="A33" s="85"/>
      <c r="B33" s="63"/>
      <c r="C33" s="63"/>
      <c r="D33" s="63"/>
      <c r="E33" s="63"/>
      <c r="F33" s="75"/>
      <c r="G33" s="75"/>
      <c r="H33" s="63"/>
      <c r="I33" s="75"/>
      <c r="J33" s="74"/>
      <c r="K33" s="74"/>
      <c r="L33" s="75"/>
      <c r="M33" s="75"/>
      <c r="N33" s="75"/>
      <c r="O33" s="63"/>
      <c r="P33" s="63"/>
      <c r="Q33" s="63"/>
      <c r="R33" s="63"/>
      <c r="S33" s="75"/>
      <c r="T33" s="75"/>
      <c r="U33" s="75"/>
      <c r="V33" s="63"/>
      <c r="W33" s="63"/>
      <c r="X33" s="63"/>
      <c r="Y33" s="84">
        <f t="shared" si="0"/>
        <v>0</v>
      </c>
    </row>
    <row r="34" spans="1:25" ht="15" customHeight="1">
      <c r="A34" s="81"/>
      <c r="B34" s="63"/>
      <c r="C34" s="63"/>
      <c r="D34" s="63"/>
      <c r="E34" s="63"/>
      <c r="F34" s="75"/>
      <c r="G34" s="75"/>
      <c r="H34" s="63"/>
      <c r="I34" s="75"/>
      <c r="J34" s="86"/>
      <c r="K34" s="86"/>
      <c r="L34" s="75"/>
      <c r="M34" s="75"/>
      <c r="N34" s="75"/>
      <c r="O34" s="63"/>
      <c r="P34" s="63"/>
      <c r="Q34" s="63"/>
      <c r="R34" s="63"/>
      <c r="S34" s="75"/>
      <c r="T34" s="75"/>
      <c r="U34" s="75"/>
      <c r="V34" s="63"/>
      <c r="W34" s="63"/>
      <c r="X34" s="63"/>
      <c r="Y34" s="84">
        <f t="shared" si="0"/>
        <v>0</v>
      </c>
    </row>
    <row r="35" spans="1:25" ht="15" customHeight="1">
      <c r="A35" s="85"/>
      <c r="B35" s="63"/>
      <c r="C35" s="63"/>
      <c r="D35" s="63"/>
      <c r="E35" s="63"/>
      <c r="F35" s="75"/>
      <c r="G35" s="75"/>
      <c r="H35" s="63"/>
      <c r="I35" s="75"/>
      <c r="J35" s="86"/>
      <c r="K35" s="86"/>
      <c r="L35" s="75"/>
      <c r="M35" s="75"/>
      <c r="N35" s="75"/>
      <c r="O35" s="63"/>
      <c r="P35" s="63"/>
      <c r="Q35" s="63"/>
      <c r="R35" s="63"/>
      <c r="S35" s="75"/>
      <c r="T35" s="75"/>
      <c r="U35" s="75"/>
      <c r="V35" s="63"/>
      <c r="W35" s="63"/>
      <c r="X35" s="63"/>
      <c r="Y35" s="84">
        <f t="shared" si="0"/>
        <v>0</v>
      </c>
    </row>
    <row r="36" spans="1:25" ht="15" customHeight="1">
      <c r="A36" s="85"/>
      <c r="B36" s="63"/>
      <c r="C36" s="63"/>
      <c r="D36" s="63"/>
      <c r="E36" s="63"/>
      <c r="F36" s="75"/>
      <c r="G36" s="75"/>
      <c r="H36" s="63"/>
      <c r="I36" s="75"/>
      <c r="J36" s="86"/>
      <c r="K36" s="86"/>
      <c r="L36" s="75"/>
      <c r="M36" s="75"/>
      <c r="N36" s="75"/>
      <c r="O36" s="63"/>
      <c r="P36" s="63"/>
      <c r="Q36" s="63"/>
      <c r="R36" s="63"/>
      <c r="S36" s="75"/>
      <c r="T36" s="75"/>
      <c r="U36" s="75"/>
      <c r="V36" s="63"/>
      <c r="W36" s="63"/>
      <c r="X36" s="63"/>
      <c r="Y36" s="84">
        <f t="shared" si="0"/>
        <v>0</v>
      </c>
    </row>
    <row r="37" spans="1:25" ht="18" customHeight="1">
      <c r="A37" s="85"/>
      <c r="B37" s="63"/>
      <c r="C37" s="63"/>
      <c r="D37" s="63"/>
      <c r="E37" s="63"/>
      <c r="F37" s="75"/>
      <c r="G37" s="75"/>
      <c r="H37" s="63"/>
      <c r="I37" s="75"/>
      <c r="J37" s="86"/>
      <c r="K37" s="86"/>
      <c r="L37" s="75"/>
      <c r="M37" s="75"/>
      <c r="N37" s="75"/>
      <c r="O37" s="63"/>
      <c r="P37" s="63"/>
      <c r="Q37" s="63"/>
      <c r="R37" s="63"/>
      <c r="S37" s="75"/>
      <c r="T37" s="75"/>
      <c r="U37" s="75"/>
      <c r="V37" s="63"/>
      <c r="W37" s="63"/>
      <c r="X37" s="63"/>
      <c r="Y37" s="84">
        <f t="shared" si="0"/>
        <v>0</v>
      </c>
    </row>
    <row r="38" spans="1:25" ht="15" customHeight="1">
      <c r="A38" s="81"/>
      <c r="B38" s="63"/>
      <c r="C38" s="63"/>
      <c r="D38" s="63"/>
      <c r="E38" s="63"/>
      <c r="F38" s="75"/>
      <c r="G38" s="75"/>
      <c r="H38" s="63"/>
      <c r="I38" s="75"/>
      <c r="J38" s="86"/>
      <c r="K38" s="86"/>
      <c r="L38" s="75"/>
      <c r="M38" s="86"/>
      <c r="N38" s="86"/>
      <c r="O38" s="63"/>
      <c r="P38" s="63"/>
      <c r="Q38" s="63"/>
      <c r="R38" s="63"/>
      <c r="S38" s="75"/>
      <c r="T38" s="75"/>
      <c r="U38" s="75"/>
      <c r="V38" s="63"/>
      <c r="W38" s="63"/>
      <c r="X38" s="63"/>
      <c r="Y38" s="84">
        <f t="shared" si="0"/>
        <v>0</v>
      </c>
    </row>
    <row r="39" spans="1:25" ht="15" customHeight="1">
      <c r="A39" s="85"/>
      <c r="B39" s="63"/>
      <c r="C39" s="63"/>
      <c r="D39" s="63"/>
      <c r="E39" s="63"/>
      <c r="F39" s="75"/>
      <c r="G39" s="75"/>
      <c r="H39" s="63"/>
      <c r="I39" s="75"/>
      <c r="J39" s="86"/>
      <c r="K39" s="86"/>
      <c r="L39" s="75"/>
      <c r="M39" s="74"/>
      <c r="N39" s="74"/>
      <c r="O39" s="63"/>
      <c r="P39" s="63"/>
      <c r="Q39" s="63"/>
      <c r="R39" s="63"/>
      <c r="S39" s="75"/>
      <c r="T39" s="75"/>
      <c r="U39" s="75"/>
      <c r="V39" s="63"/>
      <c r="W39" s="63"/>
      <c r="X39" s="63"/>
      <c r="Y39" s="84">
        <f t="shared" si="0"/>
        <v>0</v>
      </c>
    </row>
    <row r="40" spans="1:25" ht="15" customHeight="1">
      <c r="A40" s="85"/>
      <c r="B40" s="63"/>
      <c r="C40" s="63"/>
      <c r="D40" s="63"/>
      <c r="E40" s="63"/>
      <c r="F40" s="75"/>
      <c r="G40" s="75"/>
      <c r="H40" s="63"/>
      <c r="I40" s="75"/>
      <c r="J40" s="86"/>
      <c r="K40" s="86"/>
      <c r="L40" s="75"/>
      <c r="M40" s="75"/>
      <c r="N40" s="75"/>
      <c r="O40" s="63"/>
      <c r="P40" s="63"/>
      <c r="Q40" s="63"/>
      <c r="R40" s="63"/>
      <c r="S40" s="75"/>
      <c r="T40" s="75"/>
      <c r="U40" s="75"/>
      <c r="V40" s="63"/>
      <c r="W40" s="63"/>
      <c r="X40" s="63"/>
      <c r="Y40" s="84">
        <f t="shared" si="0"/>
        <v>0</v>
      </c>
    </row>
    <row r="41" spans="1:25" ht="15" customHeight="1">
      <c r="A41" s="85"/>
      <c r="B41" s="63"/>
      <c r="C41" s="63"/>
      <c r="D41" s="63"/>
      <c r="E41" s="63"/>
      <c r="F41" s="75"/>
      <c r="G41" s="75"/>
      <c r="H41" s="63"/>
      <c r="I41" s="75"/>
      <c r="J41" s="75"/>
      <c r="K41" s="75"/>
      <c r="L41" s="75"/>
      <c r="M41" s="86"/>
      <c r="N41" s="86"/>
      <c r="O41" s="63"/>
      <c r="P41" s="63"/>
      <c r="Q41" s="63"/>
      <c r="R41" s="63"/>
      <c r="S41" s="75"/>
      <c r="T41" s="75"/>
      <c r="U41" s="75"/>
      <c r="V41" s="63"/>
      <c r="W41" s="63"/>
      <c r="X41" s="63"/>
      <c r="Y41" s="84">
        <f t="shared" si="0"/>
        <v>0</v>
      </c>
    </row>
    <row r="42" spans="1:25" ht="15" customHeight="1">
      <c r="A42" s="81"/>
      <c r="B42" s="63"/>
      <c r="C42" s="63"/>
      <c r="D42" s="63"/>
      <c r="E42" s="63"/>
      <c r="F42" s="75"/>
      <c r="G42" s="75"/>
      <c r="H42" s="63"/>
      <c r="I42" s="75"/>
      <c r="J42" s="86"/>
      <c r="K42" s="86"/>
      <c r="L42" s="86"/>
      <c r="M42" s="74"/>
      <c r="N42" s="74"/>
      <c r="O42" s="63"/>
      <c r="P42" s="63"/>
      <c r="Q42" s="63"/>
      <c r="R42" s="63"/>
      <c r="S42" s="75"/>
      <c r="T42" s="75"/>
      <c r="U42" s="75"/>
      <c r="V42" s="63"/>
      <c r="W42" s="63"/>
      <c r="X42" s="63"/>
      <c r="Y42" s="84">
        <f t="shared" si="0"/>
        <v>0</v>
      </c>
    </row>
    <row r="43" spans="1:25" ht="15" customHeight="1">
      <c r="A43" s="85"/>
      <c r="B43" s="63"/>
      <c r="C43" s="63"/>
      <c r="D43" s="63"/>
      <c r="E43" s="63"/>
      <c r="F43" s="75"/>
      <c r="G43" s="75"/>
      <c r="H43" s="63"/>
      <c r="I43" s="75"/>
      <c r="J43" s="86"/>
      <c r="K43" s="86"/>
      <c r="L43" s="75"/>
      <c r="M43" s="75"/>
      <c r="N43" s="75"/>
      <c r="O43" s="63"/>
      <c r="P43" s="63"/>
      <c r="Q43" s="63"/>
      <c r="R43" s="63"/>
      <c r="S43" s="75"/>
      <c r="T43" s="75"/>
      <c r="U43" s="75"/>
      <c r="V43" s="63"/>
      <c r="W43" s="63"/>
      <c r="X43" s="63"/>
      <c r="Y43" s="84">
        <f t="shared" si="0"/>
        <v>0</v>
      </c>
    </row>
    <row r="44" spans="1:25" ht="15" customHeight="1">
      <c r="A44" s="85"/>
      <c r="B44" s="63"/>
      <c r="C44" s="63"/>
      <c r="D44" s="63"/>
      <c r="E44" s="63"/>
      <c r="F44" s="75"/>
      <c r="G44" s="75"/>
      <c r="H44" s="63"/>
      <c r="I44" s="75"/>
      <c r="J44" s="75"/>
      <c r="K44" s="75"/>
      <c r="L44" s="75"/>
      <c r="M44" s="74"/>
      <c r="N44" s="74"/>
      <c r="O44" s="63"/>
      <c r="P44" s="63"/>
      <c r="Q44" s="63"/>
      <c r="R44" s="63"/>
      <c r="S44" s="75"/>
      <c r="T44" s="75"/>
      <c r="U44" s="75"/>
      <c r="V44" s="63"/>
      <c r="W44" s="63"/>
      <c r="X44" s="63"/>
      <c r="Y44" s="84">
        <f t="shared" si="0"/>
        <v>0</v>
      </c>
    </row>
    <row r="45" spans="1:25" ht="15" customHeight="1">
      <c r="A45" s="85"/>
      <c r="B45" s="63"/>
      <c r="C45" s="63"/>
      <c r="D45" s="63"/>
      <c r="E45" s="63"/>
      <c r="F45" s="75"/>
      <c r="G45" s="75"/>
      <c r="H45" s="63"/>
      <c r="I45" s="63"/>
      <c r="J45" s="63"/>
      <c r="K45" s="63"/>
      <c r="L45" s="75"/>
      <c r="M45" s="75"/>
      <c r="N45" s="75"/>
      <c r="O45" s="63"/>
      <c r="P45" s="63"/>
      <c r="Q45" s="63"/>
      <c r="R45" s="63"/>
      <c r="S45" s="75"/>
      <c r="T45" s="75"/>
      <c r="U45" s="75"/>
      <c r="V45" s="63"/>
      <c r="W45" s="63"/>
      <c r="X45" s="63"/>
      <c r="Y45" s="84">
        <f t="shared" si="0"/>
        <v>0</v>
      </c>
    </row>
    <row r="46" spans="1:25" ht="15" customHeight="1">
      <c r="A46" s="81"/>
      <c r="B46" s="63"/>
      <c r="C46" s="63"/>
      <c r="D46" s="63"/>
      <c r="E46" s="63"/>
      <c r="F46" s="75"/>
      <c r="G46" s="75"/>
      <c r="H46" s="63"/>
      <c r="I46" s="63"/>
      <c r="J46" s="63"/>
      <c r="K46" s="63"/>
      <c r="L46" s="75"/>
      <c r="M46" s="75"/>
      <c r="N46" s="75"/>
      <c r="O46" s="63"/>
      <c r="P46" s="63"/>
      <c r="Q46" s="63"/>
      <c r="R46" s="63"/>
      <c r="S46" s="75"/>
      <c r="T46" s="75"/>
      <c r="U46" s="75"/>
      <c r="V46" s="63"/>
      <c r="W46" s="63"/>
      <c r="X46" s="63"/>
      <c r="Y46" s="84">
        <f t="shared" si="0"/>
        <v>0</v>
      </c>
    </row>
    <row r="47" spans="1:25" ht="15" customHeight="1">
      <c r="A47" s="85"/>
      <c r="B47" s="63"/>
      <c r="C47" s="63"/>
      <c r="D47" s="63"/>
      <c r="E47" s="63"/>
      <c r="F47" s="75"/>
      <c r="G47" s="75"/>
      <c r="H47" s="63"/>
      <c r="I47" s="63"/>
      <c r="J47" s="63"/>
      <c r="K47" s="63"/>
      <c r="L47" s="86"/>
      <c r="M47" s="74"/>
      <c r="N47" s="74"/>
      <c r="O47" s="63"/>
      <c r="P47" s="63"/>
      <c r="Q47" s="63"/>
      <c r="R47" s="63"/>
      <c r="S47" s="75"/>
      <c r="T47" s="75"/>
      <c r="U47" s="75"/>
      <c r="V47" s="63"/>
      <c r="W47" s="63"/>
      <c r="X47" s="63"/>
      <c r="Y47" s="84">
        <f t="shared" si="0"/>
        <v>0</v>
      </c>
    </row>
    <row r="48" spans="1:25" ht="15" customHeight="1">
      <c r="A48" s="85"/>
      <c r="B48" s="63"/>
      <c r="C48" s="63"/>
      <c r="D48" s="63"/>
      <c r="E48" s="63"/>
      <c r="F48" s="75"/>
      <c r="G48" s="75"/>
      <c r="H48" s="63"/>
      <c r="I48" s="63"/>
      <c r="J48" s="63"/>
      <c r="K48" s="63"/>
      <c r="L48" s="75"/>
      <c r="M48" s="75"/>
      <c r="N48" s="75"/>
      <c r="O48" s="63"/>
      <c r="P48" s="63"/>
      <c r="Q48" s="63"/>
      <c r="R48" s="63"/>
      <c r="S48" s="75"/>
      <c r="T48" s="75"/>
      <c r="U48" s="75"/>
      <c r="V48" s="63"/>
      <c r="W48" s="63"/>
      <c r="X48" s="63"/>
      <c r="Y48" s="84">
        <f t="shared" si="0"/>
        <v>0</v>
      </c>
    </row>
    <row r="49" spans="1:25" ht="15" customHeight="1">
      <c r="A49" s="85"/>
      <c r="B49" s="63"/>
      <c r="C49" s="63"/>
      <c r="D49" s="63"/>
      <c r="E49" s="63"/>
      <c r="F49" s="75"/>
      <c r="G49" s="75"/>
      <c r="H49" s="63"/>
      <c r="I49" s="63"/>
      <c r="J49" s="63"/>
      <c r="K49" s="63"/>
      <c r="L49" s="75"/>
      <c r="M49" s="75"/>
      <c r="N49" s="75"/>
      <c r="O49" s="63"/>
      <c r="P49" s="63"/>
      <c r="Q49" s="63"/>
      <c r="R49" s="63"/>
      <c r="S49" s="75"/>
      <c r="T49" s="75"/>
      <c r="U49" s="75"/>
      <c r="V49" s="63"/>
      <c r="W49" s="63"/>
      <c r="X49" s="63"/>
      <c r="Y49" s="84">
        <f t="shared" si="0"/>
        <v>0</v>
      </c>
    </row>
    <row r="50" spans="1:25" ht="15" customHeight="1">
      <c r="A50" s="81"/>
      <c r="B50" s="63"/>
      <c r="C50" s="63"/>
      <c r="D50" s="63"/>
      <c r="E50" s="63"/>
      <c r="F50" s="75"/>
      <c r="G50" s="75"/>
      <c r="H50" s="63"/>
      <c r="I50" s="63"/>
      <c r="J50" s="63"/>
      <c r="K50" s="63"/>
      <c r="L50" s="75"/>
      <c r="M50" s="74"/>
      <c r="N50" s="74"/>
      <c r="O50" s="63"/>
      <c r="P50" s="63"/>
      <c r="Q50" s="63"/>
      <c r="R50" s="63"/>
      <c r="S50" s="75"/>
      <c r="T50" s="75"/>
      <c r="U50" s="75"/>
      <c r="V50" s="63"/>
      <c r="W50" s="63"/>
      <c r="X50" s="63"/>
      <c r="Y50" s="84">
        <f t="shared" si="0"/>
        <v>0</v>
      </c>
    </row>
    <row r="51" spans="1:25" ht="15" customHeight="1">
      <c r="A51" s="85"/>
      <c r="B51" s="63"/>
      <c r="C51" s="63"/>
      <c r="D51" s="63"/>
      <c r="E51" s="63"/>
      <c r="F51" s="75"/>
      <c r="G51" s="75"/>
      <c r="H51" s="63"/>
      <c r="I51" s="63"/>
      <c r="J51" s="63"/>
      <c r="K51" s="63"/>
      <c r="L51" s="75"/>
      <c r="M51" s="86"/>
      <c r="N51" s="86"/>
      <c r="O51" s="63"/>
      <c r="P51" s="63"/>
      <c r="Q51" s="63"/>
      <c r="R51" s="63"/>
      <c r="S51" s="75"/>
      <c r="T51" s="75"/>
      <c r="U51" s="75"/>
      <c r="V51" s="63"/>
      <c r="W51" s="63"/>
      <c r="X51" s="63"/>
      <c r="Y51" s="84">
        <f t="shared" si="0"/>
        <v>0</v>
      </c>
    </row>
    <row r="52" spans="1:25" ht="15" customHeight="1">
      <c r="A52" s="85"/>
      <c r="B52" s="63"/>
      <c r="C52" s="63"/>
      <c r="D52" s="63"/>
      <c r="E52" s="63"/>
      <c r="F52" s="75"/>
      <c r="G52" s="75"/>
      <c r="H52" s="63"/>
      <c r="I52" s="63"/>
      <c r="J52" s="63"/>
      <c r="K52" s="63"/>
      <c r="L52" s="75"/>
      <c r="M52" s="75"/>
      <c r="N52" s="75"/>
      <c r="O52" s="63"/>
      <c r="P52" s="63"/>
      <c r="Q52" s="63"/>
      <c r="R52" s="63"/>
      <c r="S52" s="75"/>
      <c r="T52" s="75"/>
      <c r="U52" s="75"/>
      <c r="V52" s="63"/>
      <c r="W52" s="63"/>
      <c r="X52" s="63"/>
      <c r="Y52" s="84">
        <f t="shared" si="0"/>
        <v>0</v>
      </c>
    </row>
    <row r="53" spans="1:25" ht="15" customHeight="1">
      <c r="A53" s="85"/>
      <c r="B53" s="63"/>
      <c r="C53" s="63"/>
      <c r="D53" s="63"/>
      <c r="E53" s="63"/>
      <c r="F53" s="75"/>
      <c r="G53" s="75"/>
      <c r="H53" s="63"/>
      <c r="I53" s="63"/>
      <c r="J53" s="63"/>
      <c r="K53" s="63"/>
      <c r="L53" s="86"/>
      <c r="M53" s="74"/>
      <c r="N53" s="74"/>
      <c r="O53" s="63"/>
      <c r="P53" s="63"/>
      <c r="Q53" s="63"/>
      <c r="R53" s="63"/>
      <c r="S53" s="75"/>
      <c r="T53" s="75"/>
      <c r="U53" s="75"/>
      <c r="V53" s="63"/>
      <c r="W53" s="63"/>
      <c r="X53" s="63"/>
      <c r="Y53" s="84">
        <f t="shared" si="0"/>
        <v>0</v>
      </c>
    </row>
    <row r="54" spans="1:25" ht="15" customHeight="1">
      <c r="A54" s="81"/>
      <c r="B54" s="63"/>
      <c r="C54" s="63"/>
      <c r="D54" s="63"/>
      <c r="E54" s="63"/>
      <c r="F54" s="75"/>
      <c r="G54" s="75"/>
      <c r="H54" s="63"/>
      <c r="I54" s="63"/>
      <c r="J54" s="63"/>
      <c r="K54" s="63"/>
      <c r="L54" s="86"/>
      <c r="M54" s="74"/>
      <c r="N54" s="74"/>
      <c r="O54" s="63"/>
      <c r="P54" s="63"/>
      <c r="Q54" s="63"/>
      <c r="R54" s="63"/>
      <c r="S54" s="75"/>
      <c r="T54" s="75"/>
      <c r="U54" s="75"/>
      <c r="V54" s="63"/>
      <c r="W54" s="63"/>
      <c r="X54" s="63"/>
      <c r="Y54" s="84">
        <f t="shared" si="0"/>
        <v>0</v>
      </c>
    </row>
    <row r="55" spans="1:25" ht="15" customHeight="1">
      <c r="A55" s="85"/>
      <c r="B55" s="63"/>
      <c r="C55" s="63"/>
      <c r="D55" s="63"/>
      <c r="E55" s="63"/>
      <c r="F55" s="75"/>
      <c r="G55" s="75"/>
      <c r="H55" s="63"/>
      <c r="I55" s="63"/>
      <c r="J55" s="63"/>
      <c r="K55" s="63"/>
      <c r="L55" s="75"/>
      <c r="M55" s="86"/>
      <c r="N55" s="86"/>
      <c r="O55" s="63"/>
      <c r="P55" s="63"/>
      <c r="Q55" s="63"/>
      <c r="R55" s="63"/>
      <c r="S55" s="75"/>
      <c r="T55" s="75"/>
      <c r="U55" s="75"/>
      <c r="V55" s="63"/>
      <c r="W55" s="63"/>
      <c r="X55" s="63"/>
      <c r="Y55" s="84">
        <f t="shared" si="0"/>
        <v>0</v>
      </c>
    </row>
    <row r="56" spans="1:25" ht="15" customHeight="1">
      <c r="A56" s="85"/>
      <c r="B56" s="63"/>
      <c r="C56" s="63"/>
      <c r="D56" s="63"/>
      <c r="E56" s="63"/>
      <c r="F56" s="75"/>
      <c r="G56" s="75"/>
      <c r="H56" s="63"/>
      <c r="I56" s="63"/>
      <c r="J56" s="63"/>
      <c r="K56" s="63"/>
      <c r="L56" s="75"/>
      <c r="M56" s="74"/>
      <c r="N56" s="74"/>
      <c r="O56" s="63"/>
      <c r="P56" s="86"/>
      <c r="Q56" s="86"/>
      <c r="R56" s="63"/>
      <c r="S56" s="75"/>
      <c r="T56" s="75"/>
      <c r="U56" s="75"/>
      <c r="V56" s="63"/>
      <c r="W56" s="63"/>
      <c r="X56" s="63"/>
      <c r="Y56" s="84">
        <f t="shared" si="0"/>
        <v>0</v>
      </c>
    </row>
    <row r="57" spans="1:25" ht="15" customHeight="1">
      <c r="A57" s="85"/>
      <c r="B57" s="63"/>
      <c r="C57" s="63"/>
      <c r="D57" s="63"/>
      <c r="E57" s="63"/>
      <c r="F57" s="75"/>
      <c r="G57" s="75"/>
      <c r="H57" s="63"/>
      <c r="I57" s="63"/>
      <c r="J57" s="63"/>
      <c r="K57" s="63"/>
      <c r="L57" s="75"/>
      <c r="M57" s="75"/>
      <c r="N57" s="75"/>
      <c r="O57" s="63"/>
      <c r="P57" s="63"/>
      <c r="Q57" s="63"/>
      <c r="R57" s="63"/>
      <c r="S57" s="75"/>
      <c r="T57" s="75"/>
      <c r="U57" s="75"/>
      <c r="V57" s="63"/>
      <c r="W57" s="63"/>
      <c r="X57" s="63"/>
      <c r="Y57" s="84">
        <f t="shared" si="0"/>
        <v>0</v>
      </c>
    </row>
    <row r="58" spans="1:25" ht="15" customHeight="1">
      <c r="A58" s="81"/>
      <c r="B58" s="63"/>
      <c r="C58" s="63"/>
      <c r="D58" s="63"/>
      <c r="E58" s="63"/>
      <c r="F58" s="75"/>
      <c r="G58" s="75"/>
      <c r="H58" s="63"/>
      <c r="I58" s="63"/>
      <c r="J58" s="63"/>
      <c r="K58" s="63"/>
      <c r="L58" s="75"/>
      <c r="M58" s="86"/>
      <c r="N58" s="86"/>
      <c r="O58" s="63"/>
      <c r="P58" s="63"/>
      <c r="Q58" s="63"/>
      <c r="R58" s="63"/>
      <c r="S58" s="75"/>
      <c r="T58" s="75"/>
      <c r="U58" s="75"/>
      <c r="V58" s="63"/>
      <c r="W58" s="63"/>
      <c r="X58" s="63"/>
      <c r="Y58" s="84">
        <f t="shared" si="0"/>
        <v>0</v>
      </c>
    </row>
    <row r="59" spans="1:25" ht="15" customHeight="1">
      <c r="A59" s="85"/>
      <c r="B59" s="63"/>
      <c r="C59" s="63"/>
      <c r="D59" s="63"/>
      <c r="E59" s="63"/>
      <c r="F59" s="75"/>
      <c r="G59" s="75"/>
      <c r="H59" s="63"/>
      <c r="I59" s="63"/>
      <c r="J59" s="63"/>
      <c r="K59" s="63"/>
      <c r="L59" s="75"/>
      <c r="M59" s="74"/>
      <c r="N59" s="74"/>
      <c r="O59" s="63"/>
      <c r="P59" s="63"/>
      <c r="Q59" s="63"/>
      <c r="R59" s="63"/>
      <c r="S59" s="75"/>
      <c r="T59" s="75"/>
      <c r="U59" s="75"/>
      <c r="V59" s="63"/>
      <c r="W59" s="63"/>
      <c r="X59" s="63"/>
      <c r="Y59" s="84">
        <f t="shared" si="0"/>
        <v>0</v>
      </c>
    </row>
    <row r="60" spans="1:25" ht="15" customHeight="1">
      <c r="A60" s="85"/>
      <c r="B60" s="63"/>
      <c r="C60" s="63"/>
      <c r="D60" s="63"/>
      <c r="E60" s="63"/>
      <c r="F60" s="75"/>
      <c r="G60" s="75"/>
      <c r="H60" s="63"/>
      <c r="I60" s="63"/>
      <c r="J60" s="63"/>
      <c r="K60" s="63"/>
      <c r="L60" s="75"/>
      <c r="M60" s="75"/>
      <c r="N60" s="75"/>
      <c r="O60" s="63"/>
      <c r="P60" s="63"/>
      <c r="Q60" s="63"/>
      <c r="R60" s="63"/>
      <c r="S60" s="75"/>
      <c r="T60" s="75"/>
      <c r="U60" s="75"/>
      <c r="V60" s="63"/>
      <c r="W60" s="63"/>
      <c r="X60" s="63"/>
      <c r="Y60" s="84">
        <f t="shared" si="0"/>
        <v>0</v>
      </c>
    </row>
    <row r="61" spans="1:25" ht="15" customHeight="1">
      <c r="A61" s="85"/>
      <c r="B61" s="63"/>
      <c r="C61" s="63"/>
      <c r="D61" s="63"/>
      <c r="E61" s="63"/>
      <c r="F61" s="75"/>
      <c r="G61" s="75"/>
      <c r="H61" s="63"/>
      <c r="I61" s="63"/>
      <c r="J61" s="63"/>
      <c r="K61" s="63"/>
      <c r="L61" s="75"/>
      <c r="M61" s="74"/>
      <c r="N61" s="74"/>
      <c r="O61" s="63"/>
      <c r="P61" s="63"/>
      <c r="Q61" s="63"/>
      <c r="R61" s="63"/>
      <c r="S61" s="75"/>
      <c r="T61" s="75"/>
      <c r="U61" s="75"/>
      <c r="V61" s="63"/>
      <c r="W61" s="63"/>
      <c r="X61" s="63"/>
      <c r="Y61" s="84">
        <f t="shared" si="0"/>
        <v>0</v>
      </c>
    </row>
    <row r="62" spans="1:25" ht="15" customHeight="1">
      <c r="A62" s="81"/>
      <c r="B62" s="63"/>
      <c r="C62" s="63"/>
      <c r="D62" s="63"/>
      <c r="E62" s="63"/>
      <c r="F62" s="75"/>
      <c r="G62" s="75"/>
      <c r="H62" s="63"/>
      <c r="I62" s="63"/>
      <c r="J62" s="63"/>
      <c r="K62" s="63"/>
      <c r="L62" s="75"/>
      <c r="M62" s="86"/>
      <c r="N62" s="86"/>
      <c r="O62" s="63"/>
      <c r="P62" s="63"/>
      <c r="Q62" s="63"/>
      <c r="R62" s="63"/>
      <c r="S62" s="75"/>
      <c r="T62" s="75"/>
      <c r="U62" s="75"/>
      <c r="V62" s="63"/>
      <c r="W62" s="63"/>
      <c r="X62" s="63"/>
      <c r="Y62" s="84">
        <f t="shared" si="0"/>
        <v>0</v>
      </c>
    </row>
    <row r="63" spans="1:25" ht="15" customHeight="1">
      <c r="A63" s="85"/>
      <c r="B63" s="63"/>
      <c r="C63" s="63"/>
      <c r="D63" s="63"/>
      <c r="E63" s="63"/>
      <c r="F63" s="75"/>
      <c r="G63" s="75"/>
      <c r="H63" s="63"/>
      <c r="I63" s="63"/>
      <c r="J63" s="63"/>
      <c r="K63" s="63"/>
      <c r="L63" s="75"/>
      <c r="M63" s="86"/>
      <c r="N63" s="86"/>
      <c r="O63" s="63"/>
      <c r="P63" s="63"/>
      <c r="Q63" s="63"/>
      <c r="R63" s="63"/>
      <c r="S63" s="75"/>
      <c r="T63" s="75"/>
      <c r="U63" s="75"/>
      <c r="V63" s="63"/>
      <c r="W63" s="63"/>
      <c r="X63" s="63"/>
      <c r="Y63" s="84">
        <f t="shared" si="0"/>
        <v>0</v>
      </c>
    </row>
    <row r="64" spans="1:25" ht="15" customHeight="1">
      <c r="A64" s="85"/>
      <c r="B64" s="63"/>
      <c r="C64" s="63"/>
      <c r="D64" s="63"/>
      <c r="E64" s="63"/>
      <c r="F64" s="75"/>
      <c r="G64" s="75"/>
      <c r="H64" s="63"/>
      <c r="I64" s="63"/>
      <c r="J64" s="63"/>
      <c r="K64" s="63"/>
      <c r="L64" s="75"/>
      <c r="M64" s="75"/>
      <c r="N64" s="75"/>
      <c r="O64" s="63"/>
      <c r="P64" s="86"/>
      <c r="Q64" s="86"/>
      <c r="R64" s="63"/>
      <c r="S64" s="75"/>
      <c r="T64" s="75"/>
      <c r="U64" s="75"/>
      <c r="V64" s="63"/>
      <c r="W64" s="63"/>
      <c r="X64" s="63"/>
      <c r="Y64" s="84">
        <f t="shared" si="0"/>
        <v>0</v>
      </c>
    </row>
    <row r="65" spans="1:25" ht="15" customHeight="1">
      <c r="A65" s="85"/>
      <c r="B65" s="63"/>
      <c r="C65" s="63"/>
      <c r="D65" s="63"/>
      <c r="E65" s="63"/>
      <c r="F65" s="75"/>
      <c r="G65" s="75"/>
      <c r="H65" s="63"/>
      <c r="I65" s="63"/>
      <c r="J65" s="63"/>
      <c r="K65" s="63"/>
      <c r="L65" s="75"/>
      <c r="M65" s="74"/>
      <c r="N65" s="74"/>
      <c r="O65" s="63"/>
      <c r="P65" s="63"/>
      <c r="Q65" s="63"/>
      <c r="R65" s="63"/>
      <c r="S65" s="75"/>
      <c r="T65" s="75"/>
      <c r="U65" s="75"/>
      <c r="V65" s="63"/>
      <c r="W65" s="63"/>
      <c r="X65" s="63"/>
      <c r="Y65" s="84">
        <f t="shared" si="0"/>
        <v>0</v>
      </c>
    </row>
    <row r="66" spans="1:25" ht="15" customHeight="1">
      <c r="A66" s="81"/>
      <c r="B66" s="63"/>
      <c r="C66" s="63"/>
      <c r="D66" s="63"/>
      <c r="E66" s="63"/>
      <c r="F66" s="75"/>
      <c r="G66" s="75"/>
      <c r="H66" s="63"/>
      <c r="I66" s="63"/>
      <c r="J66" s="63"/>
      <c r="K66" s="63"/>
      <c r="L66" s="75"/>
      <c r="M66" s="86"/>
      <c r="N66" s="86"/>
      <c r="O66" s="63"/>
      <c r="P66" s="63"/>
      <c r="Q66" s="63"/>
      <c r="R66" s="63"/>
      <c r="S66" s="75"/>
      <c r="T66" s="75"/>
      <c r="U66" s="75"/>
      <c r="V66" s="63"/>
      <c r="W66" s="63"/>
      <c r="X66" s="63"/>
      <c r="Y66" s="84">
        <f t="shared" si="0"/>
        <v>0</v>
      </c>
    </row>
    <row r="67" spans="1:25" ht="15" customHeight="1">
      <c r="A67" s="85"/>
      <c r="B67" s="63"/>
      <c r="C67" s="63"/>
      <c r="D67" s="63"/>
      <c r="E67" s="63"/>
      <c r="F67" s="75"/>
      <c r="G67" s="75"/>
      <c r="H67" s="63"/>
      <c r="I67" s="63"/>
      <c r="J67" s="63"/>
      <c r="K67" s="63"/>
      <c r="L67" s="74"/>
      <c r="M67" s="75"/>
      <c r="N67" s="75"/>
      <c r="O67" s="63"/>
      <c r="P67" s="63"/>
      <c r="Q67" s="63"/>
      <c r="R67" s="63"/>
      <c r="S67" s="75"/>
      <c r="T67" s="75"/>
      <c r="U67" s="75"/>
      <c r="V67" s="63"/>
      <c r="W67" s="63"/>
      <c r="X67" s="63"/>
      <c r="Y67" s="84">
        <f t="shared" si="0"/>
        <v>0</v>
      </c>
    </row>
    <row r="68" spans="1:25" ht="15" customHeight="1">
      <c r="A68" s="85"/>
      <c r="B68" s="63"/>
      <c r="C68" s="63"/>
      <c r="D68" s="63"/>
      <c r="E68" s="63"/>
      <c r="F68" s="75"/>
      <c r="G68" s="75"/>
      <c r="H68" s="63"/>
      <c r="I68" s="63"/>
      <c r="J68" s="63"/>
      <c r="K68" s="63"/>
      <c r="L68" s="75"/>
      <c r="M68" s="86"/>
      <c r="N68" s="86"/>
      <c r="O68" s="63"/>
      <c r="P68" s="63"/>
      <c r="Q68" s="63"/>
      <c r="R68" s="63"/>
      <c r="S68" s="75"/>
      <c r="T68" s="75"/>
      <c r="U68" s="75"/>
      <c r="V68" s="63"/>
      <c r="W68" s="63"/>
      <c r="X68" s="63"/>
      <c r="Y68" s="84">
        <f t="shared" si="0"/>
        <v>0</v>
      </c>
    </row>
    <row r="69" spans="1:25" ht="15" customHeight="1">
      <c r="A69" s="85"/>
      <c r="B69" s="63"/>
      <c r="C69" s="63"/>
      <c r="D69" s="63"/>
      <c r="E69" s="63"/>
      <c r="F69" s="75"/>
      <c r="G69" s="75"/>
      <c r="H69" s="63"/>
      <c r="I69" s="63"/>
      <c r="J69" s="63"/>
      <c r="K69" s="63"/>
      <c r="L69" s="75"/>
      <c r="M69" s="75"/>
      <c r="N69" s="75"/>
      <c r="O69" s="63"/>
      <c r="P69" s="63"/>
      <c r="Q69" s="63"/>
      <c r="R69" s="63"/>
      <c r="S69" s="75"/>
      <c r="T69" s="75"/>
      <c r="U69" s="75"/>
      <c r="V69" s="63"/>
      <c r="W69" s="63"/>
      <c r="X69" s="63"/>
      <c r="Y69" s="84">
        <f t="shared" si="0"/>
        <v>0</v>
      </c>
    </row>
    <row r="70" spans="1:25" ht="15" customHeight="1">
      <c r="A70" s="81"/>
      <c r="B70" s="63"/>
      <c r="C70" s="63"/>
      <c r="D70" s="63"/>
      <c r="E70" s="63"/>
      <c r="F70" s="75"/>
      <c r="G70" s="75"/>
      <c r="H70" s="63"/>
      <c r="I70" s="63"/>
      <c r="J70" s="63"/>
      <c r="K70" s="63"/>
      <c r="L70" s="75"/>
      <c r="M70" s="74"/>
      <c r="N70" s="74"/>
      <c r="O70" s="63"/>
      <c r="P70" s="63"/>
      <c r="Q70" s="63"/>
      <c r="R70" s="63"/>
      <c r="S70" s="75"/>
      <c r="T70" s="75"/>
      <c r="U70" s="75"/>
      <c r="V70" s="63"/>
      <c r="W70" s="63"/>
      <c r="X70" s="63"/>
      <c r="Y70" s="84">
        <f t="shared" ref="Y70:Y133" si="1">SUM(F70:X70)</f>
        <v>0</v>
      </c>
    </row>
    <row r="71" spans="1:25" ht="15" customHeight="1">
      <c r="A71" s="85"/>
      <c r="B71" s="63"/>
      <c r="C71" s="63"/>
      <c r="D71" s="63"/>
      <c r="E71" s="63"/>
      <c r="F71" s="75"/>
      <c r="G71" s="75"/>
      <c r="H71" s="63"/>
      <c r="I71" s="63"/>
      <c r="J71" s="63"/>
      <c r="K71" s="63"/>
      <c r="L71" s="75"/>
      <c r="M71" s="75"/>
      <c r="N71" s="75"/>
      <c r="O71" s="63"/>
      <c r="P71" s="63"/>
      <c r="Q71" s="63"/>
      <c r="R71" s="63"/>
      <c r="S71" s="75"/>
      <c r="T71" s="75"/>
      <c r="U71" s="75"/>
      <c r="V71" s="63"/>
      <c r="W71" s="63"/>
      <c r="X71" s="63"/>
      <c r="Y71" s="84">
        <f t="shared" si="1"/>
        <v>0</v>
      </c>
    </row>
    <row r="72" spans="1:25" ht="15" customHeight="1">
      <c r="A72" s="85"/>
      <c r="B72" s="63"/>
      <c r="C72" s="63"/>
      <c r="D72" s="63"/>
      <c r="E72" s="63"/>
      <c r="F72" s="75"/>
      <c r="G72" s="75"/>
      <c r="H72" s="63"/>
      <c r="I72" s="63"/>
      <c r="J72" s="63"/>
      <c r="K72" s="63"/>
      <c r="L72" s="75"/>
      <c r="M72" s="86"/>
      <c r="N72" s="86"/>
      <c r="O72" s="63"/>
      <c r="P72" s="63"/>
      <c r="Q72" s="63"/>
      <c r="R72" s="63"/>
      <c r="S72" s="75"/>
      <c r="T72" s="75"/>
      <c r="U72" s="75"/>
      <c r="V72" s="63"/>
      <c r="W72" s="63"/>
      <c r="X72" s="63"/>
      <c r="Y72" s="84">
        <f t="shared" si="1"/>
        <v>0</v>
      </c>
    </row>
    <row r="73" spans="1:25" ht="15" customHeight="1">
      <c r="A73" s="85"/>
      <c r="B73" s="63"/>
      <c r="C73" s="63"/>
      <c r="D73" s="63"/>
      <c r="E73" s="63"/>
      <c r="F73" s="75"/>
      <c r="G73" s="75"/>
      <c r="H73" s="63"/>
      <c r="I73" s="63"/>
      <c r="J73" s="63"/>
      <c r="K73" s="63"/>
      <c r="L73" s="75"/>
      <c r="M73" s="86"/>
      <c r="N73" s="86"/>
      <c r="O73" s="63"/>
      <c r="P73" s="63"/>
      <c r="Q73" s="63"/>
      <c r="R73" s="63"/>
      <c r="S73" s="75"/>
      <c r="T73" s="75"/>
      <c r="U73" s="75"/>
      <c r="V73" s="63"/>
      <c r="W73" s="63"/>
      <c r="X73" s="63"/>
      <c r="Y73" s="84">
        <f t="shared" si="1"/>
        <v>0</v>
      </c>
    </row>
    <row r="74" spans="1:25" ht="15" customHeight="1">
      <c r="A74" s="81"/>
      <c r="B74" s="63"/>
      <c r="C74" s="63"/>
      <c r="D74" s="63"/>
      <c r="E74" s="63"/>
      <c r="F74" s="75"/>
      <c r="G74" s="75"/>
      <c r="H74" s="63"/>
      <c r="I74" s="63"/>
      <c r="J74" s="63"/>
      <c r="K74" s="63"/>
      <c r="L74" s="75"/>
      <c r="M74" s="74"/>
      <c r="N74" s="74"/>
      <c r="O74" s="63"/>
      <c r="P74" s="63"/>
      <c r="Q74" s="63"/>
      <c r="R74" s="63"/>
      <c r="S74" s="75"/>
      <c r="T74" s="75"/>
      <c r="U74" s="75"/>
      <c r="V74" s="63"/>
      <c r="W74" s="63"/>
      <c r="X74" s="63"/>
      <c r="Y74" s="84">
        <f t="shared" si="1"/>
        <v>0</v>
      </c>
    </row>
    <row r="75" spans="1:25" ht="15" customHeight="1">
      <c r="A75" s="85"/>
      <c r="B75" s="63"/>
      <c r="C75" s="63"/>
      <c r="D75" s="63"/>
      <c r="E75" s="63"/>
      <c r="F75" s="75"/>
      <c r="G75" s="75"/>
      <c r="H75" s="63"/>
      <c r="I75" s="63"/>
      <c r="J75" s="63"/>
      <c r="K75" s="63"/>
      <c r="L75" s="75"/>
      <c r="M75" s="75"/>
      <c r="N75" s="75"/>
      <c r="O75" s="63"/>
      <c r="P75" s="63"/>
      <c r="Q75" s="63"/>
      <c r="R75" s="63"/>
      <c r="S75" s="75"/>
      <c r="T75" s="75"/>
      <c r="U75" s="75"/>
      <c r="V75" s="63"/>
      <c r="W75" s="63"/>
      <c r="X75" s="63"/>
      <c r="Y75" s="84">
        <f t="shared" si="1"/>
        <v>0</v>
      </c>
    </row>
    <row r="76" spans="1:25" ht="15" customHeight="1">
      <c r="A76" s="85"/>
      <c r="B76" s="63"/>
      <c r="C76" s="63"/>
      <c r="D76" s="63"/>
      <c r="E76" s="63"/>
      <c r="F76" s="75"/>
      <c r="G76" s="75"/>
      <c r="H76" s="63"/>
      <c r="I76" s="63"/>
      <c r="J76" s="63"/>
      <c r="K76" s="63"/>
      <c r="L76" s="75"/>
      <c r="M76" s="74"/>
      <c r="N76" s="74"/>
      <c r="O76" s="63"/>
      <c r="P76" s="63"/>
      <c r="Q76" s="63"/>
      <c r="R76" s="63"/>
      <c r="S76" s="75"/>
      <c r="T76" s="75"/>
      <c r="U76" s="75"/>
      <c r="V76" s="63"/>
      <c r="W76" s="63"/>
      <c r="X76" s="63"/>
      <c r="Y76" s="84">
        <f t="shared" si="1"/>
        <v>0</v>
      </c>
    </row>
    <row r="77" spans="1:25" ht="15" customHeight="1">
      <c r="A77" s="85"/>
      <c r="B77" s="63"/>
      <c r="C77" s="63"/>
      <c r="D77" s="63"/>
      <c r="E77" s="63"/>
      <c r="F77" s="75"/>
      <c r="G77" s="75"/>
      <c r="H77" s="63"/>
      <c r="I77" s="63"/>
      <c r="J77" s="63"/>
      <c r="K77" s="63"/>
      <c r="L77" s="75"/>
      <c r="M77" s="86"/>
      <c r="N77" s="86"/>
      <c r="O77" s="63"/>
      <c r="P77" s="63"/>
      <c r="Q77" s="63"/>
      <c r="R77" s="63"/>
      <c r="S77" s="75"/>
      <c r="T77" s="75"/>
      <c r="U77" s="75"/>
      <c r="V77" s="63"/>
      <c r="W77" s="63"/>
      <c r="X77" s="63"/>
      <c r="Y77" s="84">
        <f t="shared" si="1"/>
        <v>0</v>
      </c>
    </row>
    <row r="78" spans="1:25" ht="15" customHeight="1">
      <c r="A78" s="81"/>
      <c r="B78" s="63"/>
      <c r="C78" s="63"/>
      <c r="D78" s="63"/>
      <c r="E78" s="63"/>
      <c r="F78" s="75"/>
      <c r="G78" s="75"/>
      <c r="H78" s="63"/>
      <c r="I78" s="63"/>
      <c r="J78" s="63"/>
      <c r="K78" s="63"/>
      <c r="L78" s="75"/>
      <c r="M78" s="75"/>
      <c r="N78" s="75"/>
      <c r="O78" s="63"/>
      <c r="P78" s="63"/>
      <c r="Q78" s="63"/>
      <c r="R78" s="63"/>
      <c r="S78" s="75"/>
      <c r="T78" s="75"/>
      <c r="U78" s="75"/>
      <c r="V78" s="63"/>
      <c r="W78" s="63"/>
      <c r="X78" s="63"/>
      <c r="Y78" s="84">
        <f t="shared" si="1"/>
        <v>0</v>
      </c>
    </row>
    <row r="79" spans="1:25" ht="15" customHeight="1">
      <c r="A79" s="85"/>
      <c r="B79" s="63"/>
      <c r="C79" s="63"/>
      <c r="D79" s="63"/>
      <c r="E79" s="63"/>
      <c r="F79" s="75"/>
      <c r="G79" s="75"/>
      <c r="H79" s="63"/>
      <c r="I79" s="63"/>
      <c r="J79" s="63"/>
      <c r="K79" s="63"/>
      <c r="L79" s="75"/>
      <c r="M79" s="75"/>
      <c r="N79" s="75"/>
      <c r="O79" s="63"/>
      <c r="P79" s="63"/>
      <c r="Q79" s="63"/>
      <c r="R79" s="63"/>
      <c r="S79" s="75"/>
      <c r="T79" s="75"/>
      <c r="U79" s="75"/>
      <c r="V79" s="63"/>
      <c r="W79" s="63"/>
      <c r="X79" s="63"/>
      <c r="Y79" s="84">
        <f t="shared" si="1"/>
        <v>0</v>
      </c>
    </row>
    <row r="80" spans="1:25" ht="15" customHeight="1">
      <c r="A80" s="85"/>
      <c r="B80" s="63"/>
      <c r="C80" s="63"/>
      <c r="D80" s="63"/>
      <c r="E80" s="63"/>
      <c r="F80" s="75"/>
      <c r="G80" s="75"/>
      <c r="H80" s="63"/>
      <c r="I80" s="63"/>
      <c r="J80" s="63"/>
      <c r="K80" s="63"/>
      <c r="L80" s="75"/>
      <c r="M80" s="86"/>
      <c r="N80" s="86"/>
      <c r="O80" s="63"/>
      <c r="P80" s="63"/>
      <c r="Q80" s="63"/>
      <c r="R80" s="63"/>
      <c r="S80" s="75"/>
      <c r="T80" s="75"/>
      <c r="U80" s="75"/>
      <c r="V80" s="63"/>
      <c r="W80" s="63"/>
      <c r="X80" s="63"/>
      <c r="Y80" s="84">
        <f t="shared" si="1"/>
        <v>0</v>
      </c>
    </row>
    <row r="81" spans="1:25" ht="15" customHeight="1">
      <c r="A81" s="85"/>
      <c r="B81" s="63"/>
      <c r="C81" s="63"/>
      <c r="D81" s="63"/>
      <c r="E81" s="63"/>
      <c r="F81" s="75"/>
      <c r="G81" s="75"/>
      <c r="H81" s="63"/>
      <c r="I81" s="63"/>
      <c r="J81" s="63"/>
      <c r="K81" s="63"/>
      <c r="L81" s="75"/>
      <c r="M81" s="75"/>
      <c r="N81" s="75"/>
      <c r="O81" s="63"/>
      <c r="P81" s="63"/>
      <c r="Q81" s="63"/>
      <c r="R81" s="63"/>
      <c r="S81" s="75"/>
      <c r="T81" s="75"/>
      <c r="U81" s="75"/>
      <c r="V81" s="63"/>
      <c r="W81" s="63"/>
      <c r="X81" s="63"/>
      <c r="Y81" s="84">
        <f t="shared" si="1"/>
        <v>0</v>
      </c>
    </row>
    <row r="82" spans="1:25" ht="15" customHeight="1">
      <c r="A82" s="81"/>
      <c r="B82" s="63"/>
      <c r="C82" s="63"/>
      <c r="D82" s="63"/>
      <c r="E82" s="63"/>
      <c r="F82" s="75"/>
      <c r="G82" s="75"/>
      <c r="H82" s="63"/>
      <c r="I82" s="63"/>
      <c r="J82" s="63"/>
      <c r="K82" s="63"/>
      <c r="L82" s="75"/>
      <c r="M82" s="75"/>
      <c r="N82" s="75"/>
      <c r="O82" s="63"/>
      <c r="P82" s="63"/>
      <c r="Q82" s="63"/>
      <c r="R82" s="63"/>
      <c r="S82" s="75"/>
      <c r="T82" s="75"/>
      <c r="U82" s="75"/>
      <c r="V82" s="63"/>
      <c r="W82" s="63"/>
      <c r="X82" s="63"/>
      <c r="Y82" s="84">
        <f t="shared" si="1"/>
        <v>0</v>
      </c>
    </row>
    <row r="83" spans="1:25" ht="15" customHeight="1">
      <c r="A83" s="85"/>
      <c r="B83" s="63"/>
      <c r="C83" s="63"/>
      <c r="D83" s="63"/>
      <c r="E83" s="63"/>
      <c r="F83" s="75"/>
      <c r="G83" s="75"/>
      <c r="H83" s="63"/>
      <c r="I83" s="63"/>
      <c r="J83" s="63"/>
      <c r="K83" s="63"/>
      <c r="L83" s="75"/>
      <c r="M83" s="74"/>
      <c r="N83" s="74"/>
      <c r="O83" s="63"/>
      <c r="P83" s="63"/>
      <c r="Q83" s="63"/>
      <c r="R83" s="63"/>
      <c r="S83" s="75"/>
      <c r="T83" s="75"/>
      <c r="U83" s="75"/>
      <c r="V83" s="63"/>
      <c r="W83" s="63"/>
      <c r="X83" s="63"/>
      <c r="Y83" s="84">
        <f t="shared" si="1"/>
        <v>0</v>
      </c>
    </row>
    <row r="84" spans="1:25" ht="15" customHeight="1">
      <c r="A84" s="85"/>
      <c r="B84" s="63"/>
      <c r="C84" s="63"/>
      <c r="D84" s="63"/>
      <c r="E84" s="63"/>
      <c r="F84" s="75"/>
      <c r="G84" s="75"/>
      <c r="H84" s="63"/>
      <c r="I84" s="63"/>
      <c r="J84" s="63"/>
      <c r="K84" s="63"/>
      <c r="L84" s="74"/>
      <c r="M84" s="74"/>
      <c r="N84" s="74"/>
      <c r="O84" s="63"/>
      <c r="P84" s="63"/>
      <c r="Q84" s="63"/>
      <c r="R84" s="63"/>
      <c r="S84" s="75"/>
      <c r="T84" s="75"/>
      <c r="U84" s="75"/>
      <c r="V84" s="63"/>
      <c r="W84" s="63"/>
      <c r="X84" s="63"/>
      <c r="Y84" s="84">
        <f t="shared" si="1"/>
        <v>0</v>
      </c>
    </row>
    <row r="85" spans="1:25" ht="15" customHeight="1">
      <c r="A85" s="85"/>
      <c r="B85" s="63"/>
      <c r="C85" s="63"/>
      <c r="D85" s="63"/>
      <c r="E85" s="63"/>
      <c r="F85" s="75"/>
      <c r="G85" s="75"/>
      <c r="H85" s="63"/>
      <c r="I85" s="63"/>
      <c r="J85" s="63"/>
      <c r="K85" s="63"/>
      <c r="L85" s="75"/>
      <c r="M85" s="74"/>
      <c r="N85" s="74"/>
      <c r="O85" s="63"/>
      <c r="P85" s="63"/>
      <c r="Q85" s="63"/>
      <c r="R85" s="63"/>
      <c r="S85" s="75"/>
      <c r="T85" s="75"/>
      <c r="U85" s="75"/>
      <c r="V85" s="63"/>
      <c r="W85" s="63"/>
      <c r="X85" s="63"/>
      <c r="Y85" s="84">
        <f t="shared" si="1"/>
        <v>0</v>
      </c>
    </row>
    <row r="86" spans="1:25" ht="15" customHeight="1">
      <c r="A86" s="81"/>
      <c r="B86" s="63"/>
      <c r="C86" s="63"/>
      <c r="D86" s="63"/>
      <c r="E86" s="63"/>
      <c r="F86" s="75"/>
      <c r="G86" s="75"/>
      <c r="H86" s="63"/>
      <c r="I86" s="63"/>
      <c r="J86" s="63"/>
      <c r="K86" s="63"/>
      <c r="L86" s="74"/>
      <c r="M86" s="74"/>
      <c r="N86" s="74"/>
      <c r="O86" s="63"/>
      <c r="P86" s="63"/>
      <c r="Q86" s="63"/>
      <c r="R86" s="63"/>
      <c r="S86" s="75"/>
      <c r="T86" s="75"/>
      <c r="U86" s="75"/>
      <c r="V86" s="63"/>
      <c r="W86" s="63"/>
      <c r="X86" s="63"/>
      <c r="Y86" s="84">
        <f t="shared" si="1"/>
        <v>0</v>
      </c>
    </row>
    <row r="87" spans="1:25" ht="15" customHeight="1">
      <c r="A87" s="85"/>
      <c r="B87" s="63"/>
      <c r="C87" s="63"/>
      <c r="D87" s="63"/>
      <c r="E87" s="63"/>
      <c r="F87" s="75"/>
      <c r="G87" s="75"/>
      <c r="H87" s="63"/>
      <c r="I87" s="63"/>
      <c r="J87" s="63"/>
      <c r="K87" s="63"/>
      <c r="L87" s="75"/>
      <c r="M87" s="74"/>
      <c r="N87" s="74"/>
      <c r="O87" s="63"/>
      <c r="P87" s="63"/>
      <c r="Q87" s="63"/>
      <c r="R87" s="63"/>
      <c r="S87" s="75"/>
      <c r="T87" s="75"/>
      <c r="U87" s="75"/>
      <c r="V87" s="63"/>
      <c r="W87" s="63"/>
      <c r="X87" s="63"/>
      <c r="Y87" s="84">
        <f t="shared" si="1"/>
        <v>0</v>
      </c>
    </row>
    <row r="88" spans="1:25" ht="15" customHeight="1">
      <c r="A88" s="85"/>
      <c r="B88" s="63"/>
      <c r="C88" s="63"/>
      <c r="D88" s="63"/>
      <c r="E88" s="63"/>
      <c r="F88" s="75"/>
      <c r="G88" s="75"/>
      <c r="H88" s="63"/>
      <c r="I88" s="63"/>
      <c r="J88" s="63"/>
      <c r="K88" s="63"/>
      <c r="L88" s="75"/>
      <c r="M88" s="74"/>
      <c r="N88" s="74"/>
      <c r="O88" s="63"/>
      <c r="P88" s="63"/>
      <c r="Q88" s="63"/>
      <c r="R88" s="63"/>
      <c r="S88" s="75"/>
      <c r="T88" s="75"/>
      <c r="U88" s="75"/>
      <c r="V88" s="63"/>
      <c r="W88" s="63"/>
      <c r="X88" s="63"/>
      <c r="Y88" s="84">
        <f t="shared" si="1"/>
        <v>0</v>
      </c>
    </row>
    <row r="89" spans="1:25" ht="15" customHeight="1">
      <c r="A89" s="85"/>
      <c r="B89" s="63"/>
      <c r="C89" s="63"/>
      <c r="D89" s="63"/>
      <c r="E89" s="63"/>
      <c r="F89" s="75"/>
      <c r="G89" s="75"/>
      <c r="H89" s="63"/>
      <c r="I89" s="63"/>
      <c r="J89" s="63"/>
      <c r="K89" s="63"/>
      <c r="L89" s="75"/>
      <c r="M89" s="86"/>
      <c r="N89" s="86"/>
      <c r="O89" s="63"/>
      <c r="P89" s="63"/>
      <c r="Q89" s="63"/>
      <c r="R89" s="63"/>
      <c r="S89" s="75"/>
      <c r="T89" s="75"/>
      <c r="U89" s="75"/>
      <c r="V89" s="63"/>
      <c r="W89" s="63"/>
      <c r="X89" s="63"/>
      <c r="Y89" s="84">
        <f t="shared" si="1"/>
        <v>0</v>
      </c>
    </row>
    <row r="90" spans="1:25" ht="15" customHeight="1">
      <c r="A90" s="81"/>
      <c r="B90" s="63"/>
      <c r="C90" s="63"/>
      <c r="D90" s="63"/>
      <c r="E90" s="63"/>
      <c r="F90" s="75"/>
      <c r="G90" s="75"/>
      <c r="H90" s="63"/>
      <c r="I90" s="63"/>
      <c r="J90" s="63"/>
      <c r="K90" s="63"/>
      <c r="L90" s="75"/>
      <c r="M90" s="74"/>
      <c r="N90" s="74"/>
      <c r="O90" s="63"/>
      <c r="P90" s="63"/>
      <c r="Q90" s="63"/>
      <c r="R90" s="63"/>
      <c r="S90" s="75"/>
      <c r="T90" s="75"/>
      <c r="U90" s="75"/>
      <c r="V90" s="63"/>
      <c r="W90" s="63"/>
      <c r="X90" s="63"/>
      <c r="Y90" s="84">
        <f t="shared" si="1"/>
        <v>0</v>
      </c>
    </row>
    <row r="91" spans="1:25" ht="15" customHeight="1">
      <c r="A91" s="85"/>
      <c r="B91" s="63"/>
      <c r="C91" s="63"/>
      <c r="D91" s="63"/>
      <c r="E91" s="63"/>
      <c r="F91" s="75"/>
      <c r="G91" s="75"/>
      <c r="H91" s="63"/>
      <c r="I91" s="63"/>
      <c r="J91" s="63"/>
      <c r="K91" s="63"/>
      <c r="L91" s="75"/>
      <c r="M91" s="75"/>
      <c r="N91" s="75"/>
      <c r="O91" s="63"/>
      <c r="P91" s="63"/>
      <c r="Q91" s="63"/>
      <c r="R91" s="63"/>
      <c r="S91" s="75"/>
      <c r="T91" s="75"/>
      <c r="U91" s="75"/>
      <c r="V91" s="63"/>
      <c r="W91" s="63"/>
      <c r="X91" s="63"/>
      <c r="Y91" s="84">
        <f t="shared" si="1"/>
        <v>0</v>
      </c>
    </row>
    <row r="92" spans="1:25" ht="15" customHeight="1">
      <c r="A92" s="85"/>
      <c r="B92" s="63"/>
      <c r="C92" s="63"/>
      <c r="D92" s="63"/>
      <c r="E92" s="63"/>
      <c r="F92" s="75"/>
      <c r="G92" s="75"/>
      <c r="H92" s="63"/>
      <c r="I92" s="63"/>
      <c r="J92" s="63"/>
      <c r="K92" s="63"/>
      <c r="L92" s="75"/>
      <c r="M92" s="74"/>
      <c r="N92" s="74"/>
      <c r="O92" s="110"/>
      <c r="P92" s="110"/>
      <c r="Q92" s="110"/>
      <c r="R92" s="63"/>
      <c r="S92" s="75"/>
      <c r="T92" s="75"/>
      <c r="U92" s="75"/>
      <c r="V92" s="63"/>
      <c r="W92" s="63"/>
      <c r="X92" s="63"/>
      <c r="Y92" s="84">
        <f t="shared" si="1"/>
        <v>0</v>
      </c>
    </row>
    <row r="93" spans="1:25" ht="15" customHeight="1">
      <c r="A93" s="85"/>
      <c r="B93" s="63"/>
      <c r="C93" s="63"/>
      <c r="D93" s="63"/>
      <c r="E93" s="63"/>
      <c r="F93" s="75"/>
      <c r="G93" s="75"/>
      <c r="H93" s="63"/>
      <c r="I93" s="63"/>
      <c r="J93" s="63"/>
      <c r="K93" s="63"/>
      <c r="L93" s="86"/>
      <c r="M93" s="74"/>
      <c r="N93" s="74"/>
      <c r="O93" s="63"/>
      <c r="P93" s="63"/>
      <c r="Q93" s="63"/>
      <c r="R93" s="63"/>
      <c r="S93" s="75"/>
      <c r="T93" s="75"/>
      <c r="U93" s="75"/>
      <c r="V93" s="63"/>
      <c r="W93" s="63"/>
      <c r="X93" s="63"/>
      <c r="Y93" s="84">
        <f t="shared" si="1"/>
        <v>0</v>
      </c>
    </row>
    <row r="94" spans="1:25" ht="15" customHeight="1">
      <c r="A94" s="81"/>
      <c r="B94" s="63"/>
      <c r="C94" s="63"/>
      <c r="D94" s="63"/>
      <c r="E94" s="63"/>
      <c r="F94" s="75"/>
      <c r="G94" s="75"/>
      <c r="H94" s="63"/>
      <c r="I94" s="63"/>
      <c r="J94" s="63"/>
      <c r="K94" s="63"/>
      <c r="L94" s="75"/>
      <c r="M94" s="86"/>
      <c r="N94" s="86"/>
      <c r="O94" s="63"/>
      <c r="P94" s="63"/>
      <c r="Q94" s="63"/>
      <c r="R94" s="63"/>
      <c r="S94" s="75"/>
      <c r="T94" s="75"/>
      <c r="U94" s="75"/>
      <c r="V94" s="63"/>
      <c r="W94" s="63"/>
      <c r="X94" s="63"/>
      <c r="Y94" s="84">
        <f t="shared" si="1"/>
        <v>0</v>
      </c>
    </row>
    <row r="95" spans="1:25" ht="15" customHeight="1">
      <c r="A95" s="85"/>
      <c r="B95" s="63"/>
      <c r="C95" s="63"/>
      <c r="D95" s="63"/>
      <c r="E95" s="63"/>
      <c r="F95" s="75"/>
      <c r="G95" s="75"/>
      <c r="H95" s="63"/>
      <c r="I95" s="63"/>
      <c r="J95" s="63"/>
      <c r="K95" s="63"/>
      <c r="L95" s="75"/>
      <c r="M95" s="86"/>
      <c r="N95" s="86"/>
      <c r="O95" s="63"/>
      <c r="P95" s="63"/>
      <c r="Q95" s="63"/>
      <c r="R95" s="63"/>
      <c r="S95" s="75"/>
      <c r="T95" s="75"/>
      <c r="U95" s="75"/>
      <c r="V95" s="63"/>
      <c r="W95" s="63"/>
      <c r="X95" s="63"/>
      <c r="Y95" s="84">
        <f t="shared" si="1"/>
        <v>0</v>
      </c>
    </row>
    <row r="96" spans="1:25" ht="15" customHeight="1">
      <c r="A96" s="85"/>
      <c r="B96" s="63"/>
      <c r="C96" s="63"/>
      <c r="D96" s="63"/>
      <c r="E96" s="63"/>
      <c r="F96" s="75"/>
      <c r="G96" s="75"/>
      <c r="H96" s="63"/>
      <c r="I96" s="63"/>
      <c r="J96" s="63"/>
      <c r="K96" s="63"/>
      <c r="L96" s="75"/>
      <c r="M96" s="75"/>
      <c r="N96" s="75"/>
      <c r="O96" s="63"/>
      <c r="P96" s="63"/>
      <c r="Q96" s="63"/>
      <c r="R96" s="63"/>
      <c r="S96" s="75"/>
      <c r="T96" s="75"/>
      <c r="U96" s="75"/>
      <c r="V96" s="63"/>
      <c r="W96" s="63"/>
      <c r="X96" s="63"/>
      <c r="Y96" s="84">
        <f t="shared" si="1"/>
        <v>0</v>
      </c>
    </row>
    <row r="97" spans="1:25" ht="15" customHeight="1">
      <c r="A97" s="85"/>
      <c r="B97" s="63"/>
      <c r="C97" s="63"/>
      <c r="D97" s="63"/>
      <c r="E97" s="63"/>
      <c r="F97" s="75"/>
      <c r="G97" s="75"/>
      <c r="H97" s="63"/>
      <c r="I97" s="63"/>
      <c r="J97" s="63"/>
      <c r="K97" s="63"/>
      <c r="L97" s="75"/>
      <c r="M97" s="75"/>
      <c r="N97" s="75"/>
      <c r="O97" s="63"/>
      <c r="P97" s="63"/>
      <c r="Q97" s="63"/>
      <c r="R97" s="63"/>
      <c r="S97" s="75"/>
      <c r="T97" s="75"/>
      <c r="U97" s="75"/>
      <c r="V97" s="63"/>
      <c r="W97" s="63"/>
      <c r="X97" s="63"/>
      <c r="Y97" s="84">
        <f t="shared" si="1"/>
        <v>0</v>
      </c>
    </row>
    <row r="98" spans="1:25" ht="15" customHeight="1">
      <c r="A98" s="81"/>
      <c r="B98" s="63"/>
      <c r="C98" s="63"/>
      <c r="D98" s="63"/>
      <c r="E98" s="63"/>
      <c r="F98" s="75"/>
      <c r="G98" s="75"/>
      <c r="H98" s="63"/>
      <c r="I98" s="63"/>
      <c r="J98" s="63"/>
      <c r="K98" s="63"/>
      <c r="L98" s="75"/>
      <c r="M98" s="74"/>
      <c r="N98" s="74"/>
      <c r="O98" s="63"/>
      <c r="P98" s="63"/>
      <c r="Q98" s="63"/>
      <c r="R98" s="63"/>
      <c r="S98" s="75"/>
      <c r="T98" s="75"/>
      <c r="U98" s="75"/>
      <c r="V98" s="63"/>
      <c r="W98" s="63"/>
      <c r="X98" s="63"/>
      <c r="Y98" s="84">
        <f t="shared" si="1"/>
        <v>0</v>
      </c>
    </row>
    <row r="99" spans="1:25" ht="15" customHeight="1">
      <c r="A99" s="85"/>
      <c r="B99" s="63"/>
      <c r="C99" s="63"/>
      <c r="D99" s="63"/>
      <c r="E99" s="63"/>
      <c r="F99" s="75"/>
      <c r="G99" s="75"/>
      <c r="H99" s="63"/>
      <c r="I99" s="63"/>
      <c r="J99" s="63"/>
      <c r="K99" s="63"/>
      <c r="L99" s="75"/>
      <c r="M99" s="75"/>
      <c r="N99" s="75"/>
      <c r="O99" s="63"/>
      <c r="P99" s="63"/>
      <c r="Q99" s="63"/>
      <c r="R99" s="63"/>
      <c r="S99" s="75"/>
      <c r="T99" s="75"/>
      <c r="U99" s="75"/>
      <c r="V99" s="63"/>
      <c r="W99" s="63"/>
      <c r="X99" s="63"/>
      <c r="Y99" s="84">
        <f t="shared" si="1"/>
        <v>0</v>
      </c>
    </row>
    <row r="100" spans="1:25" ht="15" customHeight="1">
      <c r="A100" s="85"/>
      <c r="B100" s="63"/>
      <c r="C100" s="63"/>
      <c r="D100" s="63"/>
      <c r="E100" s="63"/>
      <c r="F100" s="75"/>
      <c r="G100" s="75"/>
      <c r="H100" s="63"/>
      <c r="I100" s="63"/>
      <c r="J100" s="63"/>
      <c r="K100" s="63"/>
      <c r="L100" s="75"/>
      <c r="M100" s="75"/>
      <c r="N100" s="75"/>
      <c r="O100" s="63"/>
      <c r="P100" s="63"/>
      <c r="Q100" s="63"/>
      <c r="R100" s="63"/>
      <c r="S100" s="75"/>
      <c r="T100" s="75"/>
      <c r="U100" s="75"/>
      <c r="V100" s="63"/>
      <c r="W100" s="63"/>
      <c r="X100" s="63"/>
      <c r="Y100" s="84">
        <f t="shared" si="1"/>
        <v>0</v>
      </c>
    </row>
    <row r="101" spans="1:25" ht="15" customHeight="1">
      <c r="A101" s="85"/>
      <c r="B101" s="63"/>
      <c r="C101" s="63"/>
      <c r="D101" s="63"/>
      <c r="E101" s="63"/>
      <c r="F101" s="75"/>
      <c r="G101" s="75"/>
      <c r="H101" s="63"/>
      <c r="I101" s="63"/>
      <c r="J101" s="63"/>
      <c r="K101" s="63"/>
      <c r="L101" s="75"/>
      <c r="M101" s="74"/>
      <c r="N101" s="74"/>
      <c r="O101" s="63"/>
      <c r="P101" s="75"/>
      <c r="Q101" s="75"/>
      <c r="R101" s="63"/>
      <c r="S101" s="75"/>
      <c r="T101" s="75"/>
      <c r="U101" s="75"/>
      <c r="V101" s="63"/>
      <c r="W101" s="63"/>
      <c r="X101" s="63"/>
      <c r="Y101" s="84">
        <f t="shared" si="1"/>
        <v>0</v>
      </c>
    </row>
    <row r="102" spans="1:25" ht="15" customHeight="1">
      <c r="A102" s="81"/>
      <c r="B102" s="63"/>
      <c r="C102" s="63"/>
      <c r="D102" s="63"/>
      <c r="E102" s="63"/>
      <c r="F102" s="75"/>
      <c r="G102" s="75"/>
      <c r="H102" s="63"/>
      <c r="I102" s="63"/>
      <c r="J102" s="63"/>
      <c r="K102" s="63"/>
      <c r="L102" s="75"/>
      <c r="M102" s="86"/>
      <c r="N102" s="86"/>
      <c r="O102" s="63"/>
      <c r="P102" s="75"/>
      <c r="Q102" s="75"/>
      <c r="R102" s="63"/>
      <c r="S102" s="75"/>
      <c r="T102" s="75"/>
      <c r="U102" s="75"/>
      <c r="V102" s="63"/>
      <c r="W102" s="63"/>
      <c r="X102" s="63"/>
      <c r="Y102" s="84">
        <f t="shared" si="1"/>
        <v>0</v>
      </c>
    </row>
    <row r="103" spans="1:25" ht="15" customHeight="1">
      <c r="A103" s="85"/>
      <c r="B103" s="63"/>
      <c r="C103" s="63"/>
      <c r="D103" s="63"/>
      <c r="E103" s="63"/>
      <c r="F103" s="75"/>
      <c r="G103" s="75"/>
      <c r="H103" s="63"/>
      <c r="I103" s="63"/>
      <c r="J103" s="63"/>
      <c r="K103" s="63"/>
      <c r="L103" s="75"/>
      <c r="M103" s="75"/>
      <c r="N103" s="75"/>
      <c r="O103" s="63"/>
      <c r="P103" s="75"/>
      <c r="Q103" s="75"/>
      <c r="R103" s="63"/>
      <c r="S103" s="75"/>
      <c r="T103" s="75"/>
      <c r="U103" s="75"/>
      <c r="V103" s="63"/>
      <c r="W103" s="63"/>
      <c r="X103" s="63"/>
      <c r="Y103" s="84">
        <f t="shared" si="1"/>
        <v>0</v>
      </c>
    </row>
    <row r="104" spans="1:25" ht="15" customHeight="1">
      <c r="A104" s="85"/>
      <c r="B104" s="63"/>
      <c r="C104" s="63"/>
      <c r="D104" s="63"/>
      <c r="E104" s="63"/>
      <c r="F104" s="75"/>
      <c r="G104" s="75"/>
      <c r="H104" s="63"/>
      <c r="I104" s="63"/>
      <c r="J104" s="63"/>
      <c r="K104" s="63"/>
      <c r="L104" s="75"/>
      <c r="M104" s="86"/>
      <c r="N104" s="86"/>
      <c r="O104" s="63"/>
      <c r="P104" s="75"/>
      <c r="Q104" s="75"/>
      <c r="R104" s="63"/>
      <c r="S104" s="75"/>
      <c r="T104" s="75"/>
      <c r="U104" s="75"/>
      <c r="V104" s="63"/>
      <c r="W104" s="63"/>
      <c r="X104" s="63"/>
      <c r="Y104" s="84">
        <f t="shared" si="1"/>
        <v>0</v>
      </c>
    </row>
    <row r="105" spans="1:25" ht="15" customHeight="1">
      <c r="A105" s="85"/>
      <c r="B105" s="63"/>
      <c r="C105" s="63"/>
      <c r="D105" s="63"/>
      <c r="E105" s="63"/>
      <c r="F105" s="75"/>
      <c r="G105" s="75"/>
      <c r="H105" s="63"/>
      <c r="I105" s="63"/>
      <c r="J105" s="63"/>
      <c r="K105" s="63"/>
      <c r="L105" s="75"/>
      <c r="M105" s="86"/>
      <c r="N105" s="86"/>
      <c r="O105" s="63"/>
      <c r="P105" s="75"/>
      <c r="Q105" s="75"/>
      <c r="R105" s="63"/>
      <c r="S105" s="75"/>
      <c r="T105" s="75"/>
      <c r="U105" s="75"/>
      <c r="V105" s="63"/>
      <c r="W105" s="63"/>
      <c r="X105" s="63"/>
      <c r="Y105" s="84">
        <f t="shared" si="1"/>
        <v>0</v>
      </c>
    </row>
    <row r="106" spans="1:25" ht="15" customHeight="1">
      <c r="A106" s="81"/>
      <c r="B106" s="63"/>
      <c r="C106" s="63"/>
      <c r="D106" s="63"/>
      <c r="E106" s="63"/>
      <c r="F106" s="75"/>
      <c r="G106" s="75"/>
      <c r="H106" s="63"/>
      <c r="I106" s="63"/>
      <c r="J106" s="63"/>
      <c r="K106" s="63"/>
      <c r="L106" s="75"/>
      <c r="M106" s="74"/>
      <c r="N106" s="74"/>
      <c r="O106" s="63"/>
      <c r="P106" s="75"/>
      <c r="Q106" s="75"/>
      <c r="R106" s="63"/>
      <c r="S106" s="75"/>
      <c r="T106" s="75"/>
      <c r="U106" s="75"/>
      <c r="V106" s="63"/>
      <c r="W106" s="63"/>
      <c r="X106" s="63"/>
      <c r="Y106" s="84">
        <f t="shared" si="1"/>
        <v>0</v>
      </c>
    </row>
    <row r="107" spans="1:25" ht="15" customHeight="1">
      <c r="A107" s="85"/>
      <c r="B107" s="63"/>
      <c r="C107" s="63"/>
      <c r="D107" s="63"/>
      <c r="E107" s="63"/>
      <c r="F107" s="75"/>
      <c r="G107" s="75"/>
      <c r="H107" s="63"/>
      <c r="I107" s="63"/>
      <c r="J107" s="63"/>
      <c r="K107" s="63"/>
      <c r="L107" s="75"/>
      <c r="M107" s="75"/>
      <c r="N107" s="75"/>
      <c r="O107" s="63"/>
      <c r="P107" s="75"/>
      <c r="Q107" s="75"/>
      <c r="R107" s="63"/>
      <c r="S107" s="75"/>
      <c r="T107" s="75"/>
      <c r="U107" s="75"/>
      <c r="V107" s="63"/>
      <c r="W107" s="63"/>
      <c r="X107" s="63"/>
      <c r="Y107" s="84">
        <f t="shared" si="1"/>
        <v>0</v>
      </c>
    </row>
    <row r="108" spans="1:25" ht="15" customHeight="1">
      <c r="A108" s="85"/>
      <c r="B108" s="63"/>
      <c r="C108" s="63"/>
      <c r="D108" s="63"/>
      <c r="E108" s="63"/>
      <c r="F108" s="75"/>
      <c r="G108" s="75"/>
      <c r="H108" s="63"/>
      <c r="I108" s="63"/>
      <c r="J108" s="63"/>
      <c r="K108" s="63"/>
      <c r="L108" s="86"/>
      <c r="M108" s="74"/>
      <c r="N108" s="74"/>
      <c r="O108" s="63"/>
      <c r="P108" s="75"/>
      <c r="Q108" s="75"/>
      <c r="R108" s="63"/>
      <c r="S108" s="75"/>
      <c r="T108" s="75"/>
      <c r="U108" s="75"/>
      <c r="V108" s="63"/>
      <c r="W108" s="63"/>
      <c r="X108" s="63"/>
      <c r="Y108" s="84">
        <f t="shared" si="1"/>
        <v>0</v>
      </c>
    </row>
    <row r="109" spans="1:25" ht="15" customHeight="1">
      <c r="A109" s="85"/>
      <c r="B109" s="63"/>
      <c r="C109" s="63"/>
      <c r="D109" s="63"/>
      <c r="E109" s="63"/>
      <c r="F109" s="75"/>
      <c r="G109" s="75"/>
      <c r="H109" s="63"/>
      <c r="I109" s="63"/>
      <c r="J109" s="63"/>
      <c r="K109" s="63"/>
      <c r="L109" s="75"/>
      <c r="M109" s="75"/>
      <c r="N109" s="75"/>
      <c r="O109" s="63"/>
      <c r="P109" s="75"/>
      <c r="Q109" s="75"/>
      <c r="R109" s="63"/>
      <c r="S109" s="75"/>
      <c r="T109" s="75"/>
      <c r="U109" s="75"/>
      <c r="V109" s="63"/>
      <c r="W109" s="63"/>
      <c r="X109" s="63"/>
      <c r="Y109" s="84">
        <f t="shared" si="1"/>
        <v>0</v>
      </c>
    </row>
    <row r="110" spans="1:25" ht="15" customHeight="1">
      <c r="A110" s="81"/>
      <c r="B110" s="63"/>
      <c r="C110" s="63"/>
      <c r="D110" s="63"/>
      <c r="E110" s="63"/>
      <c r="F110" s="75"/>
      <c r="G110" s="75"/>
      <c r="H110" s="63"/>
      <c r="I110" s="63"/>
      <c r="J110" s="63"/>
      <c r="K110" s="63"/>
      <c r="L110" s="75"/>
      <c r="M110" s="74"/>
      <c r="N110" s="74"/>
      <c r="O110" s="63"/>
      <c r="P110" s="75"/>
      <c r="Q110" s="75"/>
      <c r="R110" s="63"/>
      <c r="S110" s="75"/>
      <c r="T110" s="75"/>
      <c r="U110" s="75"/>
      <c r="V110" s="63"/>
      <c r="W110" s="63"/>
      <c r="X110" s="63"/>
      <c r="Y110" s="84">
        <f t="shared" si="1"/>
        <v>0</v>
      </c>
    </row>
    <row r="111" spans="1:25" ht="15" customHeight="1">
      <c r="A111" s="85"/>
      <c r="B111" s="63"/>
      <c r="C111" s="63"/>
      <c r="D111" s="63"/>
      <c r="E111" s="63"/>
      <c r="F111" s="75"/>
      <c r="G111" s="75"/>
      <c r="H111" s="63"/>
      <c r="I111" s="63"/>
      <c r="J111" s="63"/>
      <c r="K111" s="63"/>
      <c r="L111" s="75"/>
      <c r="M111" s="74"/>
      <c r="N111" s="74"/>
      <c r="O111" s="63"/>
      <c r="P111" s="75"/>
      <c r="Q111" s="75"/>
      <c r="R111" s="63"/>
      <c r="S111" s="75"/>
      <c r="T111" s="75"/>
      <c r="U111" s="75"/>
      <c r="V111" s="63"/>
      <c r="W111" s="63"/>
      <c r="X111" s="63"/>
      <c r="Y111" s="84">
        <f t="shared" si="1"/>
        <v>0</v>
      </c>
    </row>
    <row r="112" spans="1:25" ht="15" customHeight="1">
      <c r="A112" s="85"/>
      <c r="B112" s="63"/>
      <c r="C112" s="63"/>
      <c r="D112" s="63"/>
      <c r="E112" s="63"/>
      <c r="F112" s="75"/>
      <c r="G112" s="75"/>
      <c r="H112" s="63"/>
      <c r="I112" s="63"/>
      <c r="J112" s="63"/>
      <c r="K112" s="63"/>
      <c r="L112" s="75"/>
      <c r="M112" s="74"/>
      <c r="N112" s="74"/>
      <c r="O112" s="63"/>
      <c r="P112" s="75"/>
      <c r="Q112" s="75"/>
      <c r="R112" s="63"/>
      <c r="S112" s="75"/>
      <c r="T112" s="75"/>
      <c r="U112" s="75"/>
      <c r="V112" s="63"/>
      <c r="W112" s="63"/>
      <c r="X112" s="63"/>
      <c r="Y112" s="84">
        <f t="shared" si="1"/>
        <v>0</v>
      </c>
    </row>
    <row r="113" spans="1:25" ht="15" customHeight="1">
      <c r="A113" s="85"/>
      <c r="B113" s="63"/>
      <c r="C113" s="63"/>
      <c r="D113" s="63"/>
      <c r="E113" s="63"/>
      <c r="F113" s="75"/>
      <c r="G113" s="75"/>
      <c r="H113" s="63"/>
      <c r="I113" s="63"/>
      <c r="J113" s="63"/>
      <c r="K113" s="63"/>
      <c r="L113" s="86"/>
      <c r="M113" s="74"/>
      <c r="N113" s="74"/>
      <c r="O113" s="63"/>
      <c r="P113" s="75"/>
      <c r="Q113" s="75"/>
      <c r="R113" s="63"/>
      <c r="S113" s="75"/>
      <c r="T113" s="75"/>
      <c r="U113" s="75"/>
      <c r="V113" s="63"/>
      <c r="W113" s="63"/>
      <c r="X113" s="63"/>
      <c r="Y113" s="84">
        <f t="shared" si="1"/>
        <v>0</v>
      </c>
    </row>
    <row r="114" spans="1:25" ht="15" customHeight="1">
      <c r="A114" s="81"/>
      <c r="B114" s="63"/>
      <c r="C114" s="63"/>
      <c r="D114" s="63"/>
      <c r="E114" s="63"/>
      <c r="F114" s="75"/>
      <c r="G114" s="75"/>
      <c r="H114" s="63"/>
      <c r="I114" s="63"/>
      <c r="J114" s="63"/>
      <c r="K114" s="63"/>
      <c r="L114" s="75"/>
      <c r="M114" s="75"/>
      <c r="N114" s="75"/>
      <c r="O114" s="63"/>
      <c r="P114" s="75"/>
      <c r="Q114" s="75"/>
      <c r="R114" s="63"/>
      <c r="S114" s="75"/>
      <c r="T114" s="75"/>
      <c r="U114" s="75"/>
      <c r="V114" s="63"/>
      <c r="W114" s="63"/>
      <c r="X114" s="63"/>
      <c r="Y114" s="84">
        <f t="shared" si="1"/>
        <v>0</v>
      </c>
    </row>
    <row r="115" spans="1:25" ht="15" customHeight="1">
      <c r="A115" s="85"/>
      <c r="B115" s="63"/>
      <c r="C115" s="63"/>
      <c r="D115" s="63"/>
      <c r="E115" s="63"/>
      <c r="F115" s="75"/>
      <c r="G115" s="75"/>
      <c r="H115" s="63"/>
      <c r="I115" s="63"/>
      <c r="J115" s="63"/>
      <c r="K115" s="63"/>
      <c r="L115" s="75"/>
      <c r="M115" s="74"/>
      <c r="N115" s="74"/>
      <c r="O115" s="63"/>
      <c r="P115" s="75"/>
      <c r="Q115" s="75"/>
      <c r="R115" s="63"/>
      <c r="S115" s="75"/>
      <c r="T115" s="75"/>
      <c r="U115" s="75"/>
      <c r="V115" s="63"/>
      <c r="W115" s="63"/>
      <c r="X115" s="63"/>
      <c r="Y115" s="84">
        <f t="shared" si="1"/>
        <v>0</v>
      </c>
    </row>
    <row r="116" spans="1:25" ht="15" customHeight="1">
      <c r="A116" s="85"/>
      <c r="B116" s="63"/>
      <c r="C116" s="63"/>
      <c r="D116" s="63"/>
      <c r="E116" s="63"/>
      <c r="F116" s="75"/>
      <c r="G116" s="75"/>
      <c r="H116" s="63"/>
      <c r="I116" s="63"/>
      <c r="J116" s="63"/>
      <c r="K116" s="63"/>
      <c r="L116" s="75"/>
      <c r="M116" s="74"/>
      <c r="N116" s="74"/>
      <c r="O116" s="63"/>
      <c r="P116" s="75"/>
      <c r="Q116" s="75"/>
      <c r="R116" s="63"/>
      <c r="S116" s="75"/>
      <c r="T116" s="75"/>
      <c r="U116" s="75"/>
      <c r="V116" s="63"/>
      <c r="W116" s="63"/>
      <c r="X116" s="63"/>
      <c r="Y116" s="84">
        <f t="shared" si="1"/>
        <v>0</v>
      </c>
    </row>
    <row r="117" spans="1:25" ht="15" customHeight="1">
      <c r="A117" s="85"/>
      <c r="B117" s="63"/>
      <c r="C117" s="63"/>
      <c r="D117" s="63"/>
      <c r="E117" s="63"/>
      <c r="F117" s="75"/>
      <c r="G117" s="75"/>
      <c r="H117" s="63"/>
      <c r="I117" s="63"/>
      <c r="J117" s="63"/>
      <c r="K117" s="63"/>
      <c r="L117" s="86"/>
      <c r="M117" s="74"/>
      <c r="N117" s="74"/>
      <c r="O117" s="63"/>
      <c r="P117" s="75"/>
      <c r="Q117" s="75"/>
      <c r="R117" s="63"/>
      <c r="S117" s="75"/>
      <c r="T117" s="75"/>
      <c r="U117" s="75"/>
      <c r="V117" s="63"/>
      <c r="W117" s="63"/>
      <c r="X117" s="63"/>
      <c r="Y117" s="84">
        <f t="shared" si="1"/>
        <v>0</v>
      </c>
    </row>
    <row r="118" spans="1:25" ht="15" customHeight="1">
      <c r="A118" s="81"/>
      <c r="B118" s="63"/>
      <c r="C118" s="63"/>
      <c r="D118" s="63"/>
      <c r="E118" s="63"/>
      <c r="F118" s="75"/>
      <c r="G118" s="75"/>
      <c r="H118" s="63"/>
      <c r="I118" s="63"/>
      <c r="J118" s="63"/>
      <c r="K118" s="63"/>
      <c r="L118" s="74"/>
      <c r="M118" s="86"/>
      <c r="N118" s="86"/>
      <c r="O118" s="63"/>
      <c r="P118" s="75"/>
      <c r="Q118" s="75"/>
      <c r="R118" s="63"/>
      <c r="S118" s="75"/>
      <c r="T118" s="75"/>
      <c r="U118" s="75"/>
      <c r="V118" s="63"/>
      <c r="W118" s="63"/>
      <c r="X118" s="63"/>
      <c r="Y118" s="84">
        <f t="shared" si="1"/>
        <v>0</v>
      </c>
    </row>
    <row r="119" spans="1:25" ht="15" customHeight="1">
      <c r="A119" s="85"/>
      <c r="B119" s="63"/>
      <c r="C119" s="63"/>
      <c r="D119" s="63"/>
      <c r="E119" s="63"/>
      <c r="F119" s="75"/>
      <c r="G119" s="75"/>
      <c r="H119" s="63"/>
      <c r="I119" s="63"/>
      <c r="J119" s="63"/>
      <c r="K119" s="63"/>
      <c r="L119" s="75"/>
      <c r="M119" s="74"/>
      <c r="N119" s="74"/>
      <c r="O119" s="63"/>
      <c r="P119" s="75"/>
      <c r="Q119" s="75"/>
      <c r="R119" s="63"/>
      <c r="S119" s="75"/>
      <c r="T119" s="75"/>
      <c r="U119" s="75"/>
      <c r="V119" s="63"/>
      <c r="W119" s="63"/>
      <c r="X119" s="63"/>
      <c r="Y119" s="84">
        <f t="shared" si="1"/>
        <v>0</v>
      </c>
    </row>
    <row r="120" spans="1:25" ht="15" customHeight="1">
      <c r="A120" s="85"/>
      <c r="B120" s="63"/>
      <c r="C120" s="63"/>
      <c r="D120" s="63"/>
      <c r="E120" s="63"/>
      <c r="F120" s="75"/>
      <c r="G120" s="75"/>
      <c r="H120" s="63"/>
      <c r="I120" s="63"/>
      <c r="J120" s="63"/>
      <c r="K120" s="63"/>
      <c r="L120" s="75"/>
      <c r="M120" s="74"/>
      <c r="N120" s="74"/>
      <c r="O120" s="63"/>
      <c r="P120" s="75"/>
      <c r="Q120" s="75"/>
      <c r="R120" s="63"/>
      <c r="S120" s="75"/>
      <c r="T120" s="75"/>
      <c r="U120" s="75"/>
      <c r="V120" s="63"/>
      <c r="W120" s="63"/>
      <c r="X120" s="63"/>
      <c r="Y120" s="84">
        <f t="shared" si="1"/>
        <v>0</v>
      </c>
    </row>
    <row r="121" spans="1:25" ht="15" customHeight="1">
      <c r="A121" s="85"/>
      <c r="B121" s="63"/>
      <c r="C121" s="63"/>
      <c r="D121" s="63"/>
      <c r="E121" s="63"/>
      <c r="F121" s="75"/>
      <c r="G121" s="75"/>
      <c r="H121" s="63"/>
      <c r="I121" s="63"/>
      <c r="J121" s="63"/>
      <c r="K121" s="63"/>
      <c r="L121" s="75"/>
      <c r="M121" s="86"/>
      <c r="N121" s="86"/>
      <c r="O121" s="63"/>
      <c r="P121" s="75"/>
      <c r="Q121" s="75"/>
      <c r="R121" s="63"/>
      <c r="S121" s="75"/>
      <c r="T121" s="75"/>
      <c r="U121" s="75"/>
      <c r="V121" s="63"/>
      <c r="W121" s="63"/>
      <c r="X121" s="63"/>
      <c r="Y121" s="84">
        <f t="shared" si="1"/>
        <v>0</v>
      </c>
    </row>
    <row r="122" spans="1:25" ht="15" customHeight="1">
      <c r="A122" s="81"/>
      <c r="B122" s="63"/>
      <c r="C122" s="63"/>
      <c r="D122" s="63"/>
      <c r="E122" s="63"/>
      <c r="F122" s="75"/>
      <c r="G122" s="75"/>
      <c r="H122" s="63"/>
      <c r="I122" s="63"/>
      <c r="J122" s="63"/>
      <c r="K122" s="63"/>
      <c r="L122" s="75"/>
      <c r="M122" s="202"/>
      <c r="N122" s="202"/>
      <c r="O122" s="63"/>
      <c r="P122" s="74"/>
      <c r="Q122" s="74"/>
      <c r="R122" s="63"/>
      <c r="S122" s="75"/>
      <c r="T122" s="75"/>
      <c r="U122" s="75"/>
      <c r="V122" s="63"/>
      <c r="W122" s="63"/>
      <c r="X122" s="63"/>
      <c r="Y122" s="84">
        <f t="shared" si="1"/>
        <v>0</v>
      </c>
    </row>
    <row r="123" spans="1:25" ht="15" customHeight="1">
      <c r="A123" s="85"/>
      <c r="B123" s="63"/>
      <c r="C123" s="63"/>
      <c r="D123" s="63"/>
      <c r="E123" s="63"/>
      <c r="F123" s="75"/>
      <c r="G123" s="75"/>
      <c r="H123" s="63"/>
      <c r="I123" s="63"/>
      <c r="J123" s="63"/>
      <c r="K123" s="63"/>
      <c r="L123" s="75"/>
      <c r="M123" s="86"/>
      <c r="N123" s="86"/>
      <c r="O123" s="63"/>
      <c r="P123" s="75"/>
      <c r="Q123" s="75"/>
      <c r="R123" s="63"/>
      <c r="S123" s="75"/>
      <c r="T123" s="75"/>
      <c r="U123" s="75"/>
      <c r="V123" s="63"/>
      <c r="W123" s="63"/>
      <c r="X123" s="63"/>
      <c r="Y123" s="84">
        <f t="shared" si="1"/>
        <v>0</v>
      </c>
    </row>
    <row r="124" spans="1:25" ht="15" customHeight="1">
      <c r="A124" s="85"/>
      <c r="B124" s="63"/>
      <c r="C124" s="63"/>
      <c r="D124" s="63"/>
      <c r="E124" s="63"/>
      <c r="F124" s="75"/>
      <c r="G124" s="75"/>
      <c r="H124" s="63"/>
      <c r="I124" s="63"/>
      <c r="J124" s="63"/>
      <c r="K124" s="63"/>
      <c r="L124" s="75"/>
      <c r="M124" s="74"/>
      <c r="N124" s="74"/>
      <c r="O124" s="63"/>
      <c r="P124" s="75"/>
      <c r="Q124" s="75"/>
      <c r="R124" s="63"/>
      <c r="S124" s="75"/>
      <c r="T124" s="75"/>
      <c r="U124" s="75"/>
      <c r="V124" s="63"/>
      <c r="W124" s="63"/>
      <c r="X124" s="63"/>
      <c r="Y124" s="84">
        <f t="shared" si="1"/>
        <v>0</v>
      </c>
    </row>
    <row r="125" spans="1:25" ht="15" customHeight="1">
      <c r="A125" s="85"/>
      <c r="B125" s="63"/>
      <c r="C125" s="63"/>
      <c r="D125" s="63"/>
      <c r="E125" s="63"/>
      <c r="F125" s="75"/>
      <c r="G125" s="75"/>
      <c r="H125" s="63"/>
      <c r="I125" s="63"/>
      <c r="J125" s="63"/>
      <c r="K125" s="63"/>
      <c r="L125" s="75"/>
      <c r="M125" s="86"/>
      <c r="N125" s="86"/>
      <c r="O125" s="63"/>
      <c r="P125" s="75"/>
      <c r="Q125" s="75"/>
      <c r="R125" s="63"/>
      <c r="S125" s="75"/>
      <c r="T125" s="75"/>
      <c r="U125" s="75"/>
      <c r="V125" s="63"/>
      <c r="W125" s="63"/>
      <c r="X125" s="63"/>
      <c r="Y125" s="84">
        <f t="shared" si="1"/>
        <v>0</v>
      </c>
    </row>
    <row r="126" spans="1:25" ht="15" customHeight="1">
      <c r="A126" s="81"/>
      <c r="B126" s="63"/>
      <c r="C126" s="63"/>
      <c r="D126" s="63"/>
      <c r="E126" s="63"/>
      <c r="F126" s="75"/>
      <c r="G126" s="75"/>
      <c r="H126" s="63"/>
      <c r="I126" s="63"/>
      <c r="J126" s="63"/>
      <c r="K126" s="63"/>
      <c r="L126" s="75"/>
      <c r="M126" s="74"/>
      <c r="N126" s="74"/>
      <c r="O126" s="63"/>
      <c r="P126" s="75"/>
      <c r="Q126" s="75"/>
      <c r="R126" s="63"/>
      <c r="S126" s="75"/>
      <c r="T126" s="75"/>
      <c r="U126" s="75"/>
      <c r="V126" s="63"/>
      <c r="W126" s="63"/>
      <c r="X126" s="63"/>
      <c r="Y126" s="84">
        <f t="shared" si="1"/>
        <v>0</v>
      </c>
    </row>
    <row r="127" spans="1:25" ht="15" customHeight="1">
      <c r="A127" s="85"/>
      <c r="B127" s="63"/>
      <c r="C127" s="63"/>
      <c r="D127" s="63"/>
      <c r="E127" s="63"/>
      <c r="F127" s="75"/>
      <c r="G127" s="75"/>
      <c r="H127" s="63"/>
      <c r="I127" s="63"/>
      <c r="J127" s="63"/>
      <c r="K127" s="63"/>
      <c r="L127" s="86"/>
      <c r="M127" s="74"/>
      <c r="N127" s="74"/>
      <c r="O127" s="63"/>
      <c r="P127" s="75"/>
      <c r="Q127" s="75"/>
      <c r="R127" s="63"/>
      <c r="S127" s="75"/>
      <c r="T127" s="75"/>
      <c r="U127" s="75"/>
      <c r="V127" s="63"/>
      <c r="W127" s="63"/>
      <c r="X127" s="63"/>
      <c r="Y127" s="84">
        <f t="shared" si="1"/>
        <v>0</v>
      </c>
    </row>
    <row r="128" spans="1:25" ht="15" customHeight="1">
      <c r="A128" s="85"/>
      <c r="B128" s="63"/>
      <c r="C128" s="63"/>
      <c r="D128" s="63"/>
      <c r="E128" s="63"/>
      <c r="F128" s="75"/>
      <c r="G128" s="75"/>
      <c r="H128" s="63"/>
      <c r="I128" s="63"/>
      <c r="J128" s="63"/>
      <c r="K128" s="63"/>
      <c r="L128" s="75"/>
      <c r="M128" s="75"/>
      <c r="N128" s="75"/>
      <c r="O128" s="63"/>
      <c r="P128" s="75"/>
      <c r="Q128" s="75"/>
      <c r="R128" s="63"/>
      <c r="S128" s="75"/>
      <c r="T128" s="75"/>
      <c r="U128" s="75"/>
      <c r="V128" s="63"/>
      <c r="W128" s="63"/>
      <c r="X128" s="63"/>
      <c r="Y128" s="84">
        <f t="shared" si="1"/>
        <v>0</v>
      </c>
    </row>
    <row r="129" spans="1:25" ht="15" customHeight="1">
      <c r="A129" s="85"/>
      <c r="B129" s="63"/>
      <c r="C129" s="63"/>
      <c r="D129" s="63"/>
      <c r="E129" s="63"/>
      <c r="F129" s="75"/>
      <c r="G129" s="75"/>
      <c r="H129" s="63"/>
      <c r="I129" s="63"/>
      <c r="J129" s="63"/>
      <c r="K129" s="63"/>
      <c r="L129" s="86"/>
      <c r="M129" s="86"/>
      <c r="N129" s="86"/>
      <c r="O129" s="63"/>
      <c r="P129" s="75"/>
      <c r="Q129" s="75"/>
      <c r="R129" s="63"/>
      <c r="S129" s="75"/>
      <c r="T129" s="75"/>
      <c r="U129" s="75"/>
      <c r="V129" s="63"/>
      <c r="W129" s="63"/>
      <c r="X129" s="63"/>
      <c r="Y129" s="84">
        <f t="shared" si="1"/>
        <v>0</v>
      </c>
    </row>
    <row r="130" spans="1:25" ht="15" customHeight="1">
      <c r="A130" s="81"/>
      <c r="B130" s="63"/>
      <c r="C130" s="63"/>
      <c r="D130" s="63"/>
      <c r="E130" s="63"/>
      <c r="F130" s="75"/>
      <c r="G130" s="75"/>
      <c r="H130" s="63"/>
      <c r="I130" s="63"/>
      <c r="J130" s="63"/>
      <c r="K130" s="63"/>
      <c r="L130" s="75"/>
      <c r="M130" s="86"/>
      <c r="N130" s="86"/>
      <c r="O130" s="63"/>
      <c r="P130" s="75"/>
      <c r="Q130" s="75"/>
      <c r="R130" s="63"/>
      <c r="S130" s="75"/>
      <c r="T130" s="75"/>
      <c r="U130" s="75"/>
      <c r="V130" s="63"/>
      <c r="W130" s="63"/>
      <c r="X130" s="63"/>
      <c r="Y130" s="84">
        <f t="shared" si="1"/>
        <v>0</v>
      </c>
    </row>
    <row r="131" spans="1:25" ht="15" customHeight="1">
      <c r="A131" s="85"/>
      <c r="B131" s="63"/>
      <c r="C131" s="63"/>
      <c r="D131" s="63"/>
      <c r="E131" s="63"/>
      <c r="F131" s="75"/>
      <c r="G131" s="75"/>
      <c r="H131" s="63"/>
      <c r="I131" s="63"/>
      <c r="J131" s="63"/>
      <c r="K131" s="63"/>
      <c r="L131" s="75"/>
      <c r="M131" s="75"/>
      <c r="N131" s="75"/>
      <c r="O131" s="63"/>
      <c r="P131" s="75"/>
      <c r="Q131" s="75"/>
      <c r="R131" s="63"/>
      <c r="S131" s="75"/>
      <c r="T131" s="75"/>
      <c r="U131" s="75"/>
      <c r="V131" s="63"/>
      <c r="W131" s="63"/>
      <c r="X131" s="63"/>
      <c r="Y131" s="84">
        <f t="shared" si="1"/>
        <v>0</v>
      </c>
    </row>
    <row r="132" spans="1:25" ht="15" customHeight="1">
      <c r="A132" s="85"/>
      <c r="B132" s="63"/>
      <c r="C132" s="63"/>
      <c r="D132" s="63"/>
      <c r="E132" s="63"/>
      <c r="F132" s="75"/>
      <c r="G132" s="75"/>
      <c r="H132" s="63"/>
      <c r="I132" s="63"/>
      <c r="J132" s="63"/>
      <c r="K132" s="63"/>
      <c r="L132" s="75"/>
      <c r="M132" s="86"/>
      <c r="N132" s="86"/>
      <c r="O132" s="63"/>
      <c r="P132" s="75"/>
      <c r="Q132" s="75"/>
      <c r="R132" s="63"/>
      <c r="S132" s="75"/>
      <c r="T132" s="75"/>
      <c r="U132" s="75"/>
      <c r="V132" s="63"/>
      <c r="W132" s="63"/>
      <c r="X132" s="63"/>
      <c r="Y132" s="84">
        <f t="shared" si="1"/>
        <v>0</v>
      </c>
    </row>
    <row r="133" spans="1:25" ht="15" customHeight="1">
      <c r="A133" s="85"/>
      <c r="B133" s="63"/>
      <c r="C133" s="63"/>
      <c r="D133" s="63"/>
      <c r="E133" s="63"/>
      <c r="F133" s="75"/>
      <c r="G133" s="75"/>
      <c r="H133" s="63"/>
      <c r="I133" s="63"/>
      <c r="J133" s="63"/>
      <c r="K133" s="63"/>
      <c r="L133" s="75"/>
      <c r="M133" s="75"/>
      <c r="N133" s="75"/>
      <c r="O133" s="63"/>
      <c r="P133" s="75"/>
      <c r="Q133" s="75"/>
      <c r="R133" s="63"/>
      <c r="S133" s="75"/>
      <c r="T133" s="75"/>
      <c r="U133" s="75"/>
      <c r="V133" s="63"/>
      <c r="W133" s="63"/>
      <c r="X133" s="63"/>
      <c r="Y133" s="84">
        <f t="shared" si="1"/>
        <v>0</v>
      </c>
    </row>
    <row r="134" spans="1:25" ht="15" customHeight="1">
      <c r="A134" s="81"/>
      <c r="B134" s="63"/>
      <c r="C134" s="63"/>
      <c r="D134" s="63"/>
      <c r="E134" s="63"/>
      <c r="F134" s="75"/>
      <c r="G134" s="75"/>
      <c r="H134" s="63"/>
      <c r="I134" s="63"/>
      <c r="J134" s="63"/>
      <c r="K134" s="63"/>
      <c r="L134" s="75"/>
      <c r="M134" s="75"/>
      <c r="N134" s="75"/>
      <c r="O134" s="63"/>
      <c r="P134" s="75"/>
      <c r="Q134" s="75"/>
      <c r="R134" s="63"/>
      <c r="S134" s="75"/>
      <c r="T134" s="75"/>
      <c r="U134" s="75"/>
      <c r="V134" s="63"/>
      <c r="W134" s="63"/>
      <c r="X134" s="63"/>
      <c r="Y134" s="84">
        <f t="shared" ref="Y134:Y195" si="2">SUM(F134:X134)</f>
        <v>0</v>
      </c>
    </row>
    <row r="135" spans="1:25" ht="15" customHeight="1">
      <c r="A135" s="85"/>
      <c r="B135" s="63"/>
      <c r="C135" s="63"/>
      <c r="D135" s="63"/>
      <c r="E135" s="63"/>
      <c r="F135" s="75"/>
      <c r="G135" s="75"/>
      <c r="H135" s="63"/>
      <c r="I135" s="63"/>
      <c r="J135" s="63"/>
      <c r="K135" s="63"/>
      <c r="L135" s="75"/>
      <c r="M135" s="75"/>
      <c r="N135" s="75"/>
      <c r="O135" s="63"/>
      <c r="P135" s="75"/>
      <c r="Q135" s="75"/>
      <c r="R135" s="63"/>
      <c r="S135" s="75"/>
      <c r="T135" s="75"/>
      <c r="U135" s="75"/>
      <c r="V135" s="63"/>
      <c r="W135" s="63"/>
      <c r="X135" s="63"/>
      <c r="Y135" s="84">
        <f t="shared" si="2"/>
        <v>0</v>
      </c>
    </row>
    <row r="136" spans="1:25" ht="15" customHeight="1">
      <c r="A136" s="85"/>
      <c r="B136" s="63"/>
      <c r="C136" s="63"/>
      <c r="D136" s="63"/>
      <c r="E136" s="63"/>
      <c r="F136" s="75"/>
      <c r="G136" s="75"/>
      <c r="H136" s="63"/>
      <c r="I136" s="63"/>
      <c r="J136" s="63"/>
      <c r="K136" s="63"/>
      <c r="L136" s="75"/>
      <c r="M136" s="86"/>
      <c r="N136" s="86"/>
      <c r="O136" s="63"/>
      <c r="P136" s="75"/>
      <c r="Q136" s="75"/>
      <c r="R136" s="63"/>
      <c r="S136" s="75"/>
      <c r="T136" s="75"/>
      <c r="U136" s="75"/>
      <c r="V136" s="63"/>
      <c r="W136" s="63"/>
      <c r="X136" s="63"/>
      <c r="Y136" s="84">
        <f t="shared" si="2"/>
        <v>0</v>
      </c>
    </row>
    <row r="137" spans="1:25" ht="15" customHeight="1">
      <c r="A137" s="85"/>
      <c r="B137" s="63"/>
      <c r="C137" s="63"/>
      <c r="D137" s="63"/>
      <c r="E137" s="63"/>
      <c r="F137" s="75"/>
      <c r="G137" s="75"/>
      <c r="H137" s="63"/>
      <c r="I137" s="63"/>
      <c r="J137" s="63"/>
      <c r="K137" s="63"/>
      <c r="L137" s="75"/>
      <c r="M137" s="74"/>
      <c r="N137" s="74"/>
      <c r="O137" s="63"/>
      <c r="P137" s="75"/>
      <c r="Q137" s="75"/>
      <c r="R137" s="63"/>
      <c r="S137" s="75"/>
      <c r="T137" s="75"/>
      <c r="U137" s="75"/>
      <c r="V137" s="63"/>
      <c r="W137" s="63"/>
      <c r="X137" s="63"/>
      <c r="Y137" s="84">
        <f t="shared" si="2"/>
        <v>0</v>
      </c>
    </row>
    <row r="138" spans="1:25" ht="15" customHeight="1">
      <c r="A138" s="81"/>
      <c r="B138" s="63"/>
      <c r="C138" s="63"/>
      <c r="D138" s="63"/>
      <c r="E138" s="63"/>
      <c r="F138" s="75"/>
      <c r="G138" s="75"/>
      <c r="H138" s="63"/>
      <c r="I138" s="63"/>
      <c r="J138" s="63"/>
      <c r="K138" s="63"/>
      <c r="L138" s="75"/>
      <c r="M138" s="75"/>
      <c r="N138" s="75"/>
      <c r="O138" s="63"/>
      <c r="P138" s="75"/>
      <c r="Q138" s="75"/>
      <c r="R138" s="63"/>
      <c r="S138" s="75"/>
      <c r="T138" s="75"/>
      <c r="U138" s="75"/>
      <c r="V138" s="63"/>
      <c r="W138" s="63"/>
      <c r="X138" s="63"/>
      <c r="Y138" s="84">
        <f t="shared" si="2"/>
        <v>0</v>
      </c>
    </row>
    <row r="139" spans="1:25" ht="15" customHeight="1">
      <c r="A139" s="85"/>
      <c r="B139" s="63"/>
      <c r="C139" s="63"/>
      <c r="D139" s="63"/>
      <c r="E139" s="63"/>
      <c r="F139" s="75"/>
      <c r="G139" s="75"/>
      <c r="H139" s="63"/>
      <c r="I139" s="63"/>
      <c r="J139" s="63"/>
      <c r="K139" s="63"/>
      <c r="L139" s="75"/>
      <c r="M139" s="74"/>
      <c r="N139" s="74"/>
      <c r="O139" s="63"/>
      <c r="P139" s="75"/>
      <c r="Q139" s="75"/>
      <c r="R139" s="63"/>
      <c r="S139" s="75"/>
      <c r="T139" s="75"/>
      <c r="U139" s="75"/>
      <c r="V139" s="63"/>
      <c r="W139" s="63"/>
      <c r="X139" s="63"/>
      <c r="Y139" s="84">
        <f t="shared" si="2"/>
        <v>0</v>
      </c>
    </row>
    <row r="140" spans="1:25" ht="15" customHeight="1">
      <c r="A140" s="85"/>
      <c r="B140" s="63"/>
      <c r="C140" s="63"/>
      <c r="D140" s="63"/>
      <c r="E140" s="63"/>
      <c r="F140" s="75"/>
      <c r="G140" s="75"/>
      <c r="H140" s="63"/>
      <c r="I140" s="63"/>
      <c r="J140" s="63"/>
      <c r="K140" s="63"/>
      <c r="L140" s="75"/>
      <c r="M140" s="86"/>
      <c r="N140" s="86"/>
      <c r="O140" s="63"/>
      <c r="P140" s="75"/>
      <c r="Q140" s="75"/>
      <c r="R140" s="63"/>
      <c r="S140" s="75"/>
      <c r="T140" s="75"/>
      <c r="U140" s="75"/>
      <c r="V140" s="63"/>
      <c r="W140" s="63"/>
      <c r="X140" s="63"/>
      <c r="Y140" s="84">
        <f t="shared" si="2"/>
        <v>0</v>
      </c>
    </row>
    <row r="141" spans="1:25" ht="15" customHeight="1">
      <c r="A141" s="85"/>
      <c r="B141" s="63"/>
      <c r="C141" s="63"/>
      <c r="D141" s="63"/>
      <c r="E141" s="63"/>
      <c r="F141" s="75"/>
      <c r="G141" s="75"/>
      <c r="H141" s="63"/>
      <c r="I141" s="63"/>
      <c r="J141" s="63"/>
      <c r="K141" s="63"/>
      <c r="L141" s="75"/>
      <c r="M141" s="86"/>
      <c r="N141" s="86"/>
      <c r="O141" s="63"/>
      <c r="P141" s="75"/>
      <c r="Q141" s="75"/>
      <c r="R141" s="63"/>
      <c r="S141" s="75"/>
      <c r="T141" s="75"/>
      <c r="U141" s="75"/>
      <c r="V141" s="63"/>
      <c r="W141" s="63"/>
      <c r="X141" s="63"/>
      <c r="Y141" s="84">
        <f t="shared" si="2"/>
        <v>0</v>
      </c>
    </row>
    <row r="142" spans="1:25" ht="15" customHeight="1">
      <c r="A142" s="81"/>
      <c r="B142" s="63"/>
      <c r="C142" s="63"/>
      <c r="D142" s="63"/>
      <c r="E142" s="63"/>
      <c r="F142" s="75"/>
      <c r="G142" s="75"/>
      <c r="H142" s="63"/>
      <c r="I142" s="63"/>
      <c r="J142" s="63"/>
      <c r="K142" s="63"/>
      <c r="L142" s="75"/>
      <c r="M142" s="75"/>
      <c r="N142" s="75"/>
      <c r="O142" s="63"/>
      <c r="P142" s="75"/>
      <c r="Q142" s="75"/>
      <c r="R142" s="63"/>
      <c r="S142" s="75"/>
      <c r="T142" s="75"/>
      <c r="U142" s="75"/>
      <c r="V142" s="63"/>
      <c r="W142" s="63"/>
      <c r="X142" s="63"/>
      <c r="Y142" s="84">
        <f t="shared" si="2"/>
        <v>0</v>
      </c>
    </row>
    <row r="143" spans="1:25" ht="15" customHeight="1">
      <c r="A143" s="85"/>
      <c r="B143" s="63"/>
      <c r="C143" s="63"/>
      <c r="D143" s="63"/>
      <c r="E143" s="63"/>
      <c r="F143" s="75"/>
      <c r="G143" s="75"/>
      <c r="H143" s="63"/>
      <c r="I143" s="63"/>
      <c r="J143" s="63"/>
      <c r="K143" s="63"/>
      <c r="L143" s="75"/>
      <c r="M143" s="75"/>
      <c r="N143" s="75"/>
      <c r="O143" s="63"/>
      <c r="P143" s="75"/>
      <c r="Q143" s="75"/>
      <c r="R143" s="63"/>
      <c r="S143" s="75"/>
      <c r="T143" s="75"/>
      <c r="U143" s="75"/>
      <c r="V143" s="63"/>
      <c r="W143" s="63"/>
      <c r="X143" s="63"/>
      <c r="Y143" s="84">
        <f t="shared" si="2"/>
        <v>0</v>
      </c>
    </row>
    <row r="144" spans="1:25" ht="15" customHeight="1">
      <c r="A144" s="85"/>
      <c r="B144" s="63"/>
      <c r="C144" s="63"/>
      <c r="D144" s="63"/>
      <c r="E144" s="63"/>
      <c r="F144" s="75"/>
      <c r="G144" s="75"/>
      <c r="H144" s="63"/>
      <c r="I144" s="63"/>
      <c r="J144" s="63"/>
      <c r="K144" s="63"/>
      <c r="L144" s="75"/>
      <c r="M144" s="74"/>
      <c r="N144" s="74"/>
      <c r="O144" s="63"/>
      <c r="P144" s="75"/>
      <c r="Q144" s="75"/>
      <c r="R144" s="63"/>
      <c r="S144" s="75"/>
      <c r="T144" s="75"/>
      <c r="U144" s="75"/>
      <c r="V144" s="63"/>
      <c r="W144" s="63"/>
      <c r="X144" s="63"/>
      <c r="Y144" s="84">
        <f t="shared" si="2"/>
        <v>0</v>
      </c>
    </row>
    <row r="145" spans="1:25" ht="15" customHeight="1">
      <c r="A145" s="85"/>
      <c r="B145" s="63"/>
      <c r="C145" s="63"/>
      <c r="D145" s="63"/>
      <c r="E145" s="63"/>
      <c r="F145" s="75"/>
      <c r="G145" s="75"/>
      <c r="H145" s="63"/>
      <c r="I145" s="63"/>
      <c r="J145" s="63"/>
      <c r="K145" s="63"/>
      <c r="L145" s="75"/>
      <c r="M145" s="86"/>
      <c r="N145" s="86"/>
      <c r="O145" s="63"/>
      <c r="P145" s="75"/>
      <c r="Q145" s="75"/>
      <c r="R145" s="63"/>
      <c r="S145" s="75"/>
      <c r="T145" s="75"/>
      <c r="U145" s="75"/>
      <c r="V145" s="63"/>
      <c r="W145" s="63"/>
      <c r="X145" s="63"/>
      <c r="Y145" s="84">
        <f t="shared" si="2"/>
        <v>0</v>
      </c>
    </row>
    <row r="146" spans="1:25" ht="15" customHeight="1">
      <c r="A146" s="81"/>
      <c r="B146" s="63"/>
      <c r="C146" s="63"/>
      <c r="D146" s="63"/>
      <c r="E146" s="63"/>
      <c r="F146" s="75"/>
      <c r="G146" s="75"/>
      <c r="H146" s="63"/>
      <c r="I146" s="63"/>
      <c r="J146" s="63"/>
      <c r="K146" s="63"/>
      <c r="L146" s="75"/>
      <c r="M146" s="74"/>
      <c r="N146" s="74"/>
      <c r="O146" s="63"/>
      <c r="P146" s="75"/>
      <c r="Q146" s="75"/>
      <c r="R146" s="63"/>
      <c r="S146" s="75"/>
      <c r="T146" s="75"/>
      <c r="U146" s="75"/>
      <c r="V146" s="63"/>
      <c r="W146" s="63"/>
      <c r="X146" s="63"/>
      <c r="Y146" s="84">
        <f t="shared" si="2"/>
        <v>0</v>
      </c>
    </row>
    <row r="147" spans="1:25" ht="15" customHeight="1">
      <c r="A147" s="85"/>
      <c r="B147" s="63"/>
      <c r="C147" s="63"/>
      <c r="D147" s="63"/>
      <c r="E147" s="63"/>
      <c r="F147" s="75"/>
      <c r="G147" s="75"/>
      <c r="H147" s="63"/>
      <c r="I147" s="63"/>
      <c r="J147" s="63"/>
      <c r="K147" s="63"/>
      <c r="L147" s="75"/>
      <c r="M147" s="75"/>
      <c r="N147" s="75"/>
      <c r="O147" s="63"/>
      <c r="P147" s="75"/>
      <c r="Q147" s="75"/>
      <c r="R147" s="63"/>
      <c r="S147" s="75"/>
      <c r="T147" s="75"/>
      <c r="U147" s="75"/>
      <c r="V147" s="63"/>
      <c r="W147" s="63"/>
      <c r="X147" s="63"/>
      <c r="Y147" s="84">
        <f t="shared" si="2"/>
        <v>0</v>
      </c>
    </row>
    <row r="148" spans="1:25" ht="15" customHeight="1">
      <c r="A148" s="85"/>
      <c r="B148" s="63"/>
      <c r="C148" s="63"/>
      <c r="D148" s="63"/>
      <c r="E148" s="63"/>
      <c r="F148" s="75"/>
      <c r="G148" s="75"/>
      <c r="H148" s="63"/>
      <c r="I148" s="63"/>
      <c r="J148" s="63"/>
      <c r="K148" s="63"/>
      <c r="L148" s="75"/>
      <c r="M148" s="75"/>
      <c r="N148" s="75"/>
      <c r="O148" s="86"/>
      <c r="P148" s="75"/>
      <c r="Q148" s="75"/>
      <c r="R148" s="63"/>
      <c r="S148" s="75"/>
      <c r="T148" s="75"/>
      <c r="U148" s="75"/>
      <c r="V148" s="63"/>
      <c r="W148" s="63"/>
      <c r="X148" s="63"/>
      <c r="Y148" s="84">
        <f t="shared" si="2"/>
        <v>0</v>
      </c>
    </row>
    <row r="149" spans="1:25" ht="15" customHeight="1">
      <c r="A149" s="85"/>
      <c r="B149" s="63"/>
      <c r="C149" s="63"/>
      <c r="D149" s="63"/>
      <c r="E149" s="63"/>
      <c r="F149" s="75"/>
      <c r="G149" s="75"/>
      <c r="H149" s="63"/>
      <c r="I149" s="63"/>
      <c r="J149" s="63"/>
      <c r="K149" s="63"/>
      <c r="L149" s="75"/>
      <c r="M149" s="74"/>
      <c r="N149" s="74"/>
      <c r="O149" s="75"/>
      <c r="P149" s="75"/>
      <c r="Q149" s="75"/>
      <c r="R149" s="63"/>
      <c r="S149" s="75"/>
      <c r="T149" s="75"/>
      <c r="U149" s="75"/>
      <c r="V149" s="63"/>
      <c r="W149" s="63"/>
      <c r="X149" s="63"/>
      <c r="Y149" s="84">
        <f t="shared" si="2"/>
        <v>0</v>
      </c>
    </row>
    <row r="150" spans="1:25" ht="15" customHeight="1">
      <c r="A150" s="81"/>
      <c r="B150" s="63"/>
      <c r="C150" s="63"/>
      <c r="D150" s="63"/>
      <c r="E150" s="63"/>
      <c r="F150" s="75"/>
      <c r="G150" s="75"/>
      <c r="H150" s="63"/>
      <c r="I150" s="63"/>
      <c r="J150" s="63"/>
      <c r="K150" s="63"/>
      <c r="L150" s="74"/>
      <c r="M150" s="74"/>
      <c r="N150" s="74"/>
      <c r="O150" s="75"/>
      <c r="P150" s="75"/>
      <c r="Q150" s="75"/>
      <c r="R150" s="63"/>
      <c r="S150" s="75"/>
      <c r="T150" s="75"/>
      <c r="U150" s="75"/>
      <c r="V150" s="63"/>
      <c r="W150" s="63"/>
      <c r="X150" s="63"/>
      <c r="Y150" s="84">
        <f t="shared" si="2"/>
        <v>0</v>
      </c>
    </row>
    <row r="151" spans="1:25" ht="15" customHeight="1">
      <c r="A151" s="85"/>
      <c r="B151" s="63"/>
      <c r="C151" s="63"/>
      <c r="D151" s="63"/>
      <c r="E151" s="63"/>
      <c r="F151" s="75"/>
      <c r="G151" s="75"/>
      <c r="H151" s="63"/>
      <c r="I151" s="63"/>
      <c r="J151" s="63"/>
      <c r="K151" s="63"/>
      <c r="L151" s="75"/>
      <c r="M151" s="86"/>
      <c r="N151" s="86"/>
      <c r="O151" s="75"/>
      <c r="P151" s="75"/>
      <c r="Q151" s="75"/>
      <c r="R151" s="63"/>
      <c r="S151" s="75"/>
      <c r="T151" s="75"/>
      <c r="U151" s="75"/>
      <c r="V151" s="63"/>
      <c r="W151" s="63"/>
      <c r="X151" s="63"/>
      <c r="Y151" s="84">
        <f t="shared" si="2"/>
        <v>0</v>
      </c>
    </row>
    <row r="152" spans="1:25" ht="15" customHeight="1">
      <c r="A152" s="85"/>
      <c r="B152" s="63"/>
      <c r="C152" s="63"/>
      <c r="D152" s="63"/>
      <c r="E152" s="63"/>
      <c r="F152" s="75"/>
      <c r="G152" s="75"/>
      <c r="H152" s="63"/>
      <c r="I152" s="63"/>
      <c r="J152" s="63"/>
      <c r="K152" s="63"/>
      <c r="L152" s="75"/>
      <c r="M152" s="75"/>
      <c r="N152" s="75"/>
      <c r="O152" s="75"/>
      <c r="P152" s="75"/>
      <c r="Q152" s="75"/>
      <c r="R152" s="63"/>
      <c r="S152" s="75"/>
      <c r="T152" s="75"/>
      <c r="U152" s="75"/>
      <c r="V152" s="63"/>
      <c r="W152" s="63"/>
      <c r="X152" s="63"/>
      <c r="Y152" s="84">
        <f t="shared" si="2"/>
        <v>0</v>
      </c>
    </row>
    <row r="153" spans="1:25" ht="15" customHeight="1">
      <c r="A153" s="85"/>
      <c r="B153" s="63"/>
      <c r="C153" s="63"/>
      <c r="D153" s="63"/>
      <c r="E153" s="63"/>
      <c r="F153" s="75"/>
      <c r="G153" s="75"/>
      <c r="H153" s="63"/>
      <c r="I153" s="63"/>
      <c r="J153" s="63"/>
      <c r="K153" s="63"/>
      <c r="L153" s="75"/>
      <c r="M153" s="75"/>
      <c r="N153" s="75"/>
      <c r="O153" s="75"/>
      <c r="P153" s="75"/>
      <c r="Q153" s="75"/>
      <c r="R153" s="63"/>
      <c r="S153" s="75"/>
      <c r="T153" s="75"/>
      <c r="U153" s="75"/>
      <c r="V153" s="63"/>
      <c r="W153" s="63"/>
      <c r="X153" s="63"/>
      <c r="Y153" s="84">
        <f t="shared" si="2"/>
        <v>0</v>
      </c>
    </row>
    <row r="154" spans="1:25" ht="15" customHeight="1">
      <c r="A154" s="81"/>
      <c r="B154" s="63"/>
      <c r="C154" s="63"/>
      <c r="D154" s="63"/>
      <c r="E154" s="63"/>
      <c r="F154" s="75"/>
      <c r="G154" s="75"/>
      <c r="H154" s="63"/>
      <c r="I154" s="63"/>
      <c r="J154" s="63"/>
      <c r="K154" s="63"/>
      <c r="L154" s="75"/>
      <c r="M154" s="75"/>
      <c r="N154" s="75"/>
      <c r="O154" s="75"/>
      <c r="P154" s="75"/>
      <c r="Q154" s="75"/>
      <c r="R154" s="63"/>
      <c r="S154" s="75"/>
      <c r="T154" s="75"/>
      <c r="U154" s="75"/>
      <c r="V154" s="63"/>
      <c r="W154" s="63"/>
      <c r="X154" s="63"/>
      <c r="Y154" s="84">
        <f t="shared" si="2"/>
        <v>0</v>
      </c>
    </row>
    <row r="155" spans="1:25" ht="15" customHeight="1">
      <c r="A155" s="85"/>
      <c r="B155" s="63"/>
      <c r="C155" s="63"/>
      <c r="D155" s="63"/>
      <c r="E155" s="63"/>
      <c r="F155" s="75"/>
      <c r="G155" s="75"/>
      <c r="H155" s="63"/>
      <c r="I155" s="63"/>
      <c r="J155" s="63"/>
      <c r="K155" s="63"/>
      <c r="L155" s="75"/>
      <c r="M155" s="74"/>
      <c r="N155" s="74"/>
      <c r="O155" s="86"/>
      <c r="P155" s="75"/>
      <c r="Q155" s="75"/>
      <c r="R155" s="63"/>
      <c r="S155" s="75"/>
      <c r="T155" s="75"/>
      <c r="U155" s="75"/>
      <c r="V155" s="63"/>
      <c r="W155" s="63"/>
      <c r="X155" s="63"/>
      <c r="Y155" s="84">
        <f t="shared" si="2"/>
        <v>0</v>
      </c>
    </row>
    <row r="156" spans="1:25" ht="15" customHeight="1">
      <c r="A156" s="85"/>
      <c r="B156" s="63"/>
      <c r="C156" s="63"/>
      <c r="D156" s="63"/>
      <c r="E156" s="63"/>
      <c r="F156" s="75"/>
      <c r="G156" s="75"/>
      <c r="H156" s="63"/>
      <c r="I156" s="63"/>
      <c r="J156" s="63"/>
      <c r="K156" s="63"/>
      <c r="L156" s="75"/>
      <c r="M156" s="75"/>
      <c r="N156" s="75"/>
      <c r="O156" s="86"/>
      <c r="P156" s="75"/>
      <c r="Q156" s="75"/>
      <c r="R156" s="63"/>
      <c r="S156" s="75"/>
      <c r="T156" s="75"/>
      <c r="U156" s="75"/>
      <c r="V156" s="63"/>
      <c r="W156" s="63"/>
      <c r="X156" s="63"/>
      <c r="Y156" s="84">
        <f t="shared" si="2"/>
        <v>0</v>
      </c>
    </row>
    <row r="157" spans="1:25" ht="15" customHeight="1">
      <c r="A157" s="85"/>
      <c r="B157" s="63"/>
      <c r="C157" s="63"/>
      <c r="D157" s="63"/>
      <c r="E157" s="63"/>
      <c r="F157" s="75"/>
      <c r="G157" s="75"/>
      <c r="H157" s="63"/>
      <c r="I157" s="63"/>
      <c r="J157" s="63"/>
      <c r="K157" s="63"/>
      <c r="L157" s="75"/>
      <c r="M157" s="75"/>
      <c r="N157" s="75"/>
      <c r="O157" s="75"/>
      <c r="P157" s="75"/>
      <c r="Q157" s="75"/>
      <c r="R157" s="63"/>
      <c r="S157" s="75"/>
      <c r="T157" s="75"/>
      <c r="U157" s="75"/>
      <c r="V157" s="63"/>
      <c r="W157" s="63"/>
      <c r="X157" s="63"/>
      <c r="Y157" s="84">
        <f t="shared" si="2"/>
        <v>0</v>
      </c>
    </row>
    <row r="158" spans="1:25" ht="15" customHeight="1">
      <c r="A158" s="81"/>
      <c r="B158" s="63"/>
      <c r="C158" s="63"/>
      <c r="D158" s="63"/>
      <c r="E158" s="63"/>
      <c r="F158" s="75"/>
      <c r="G158" s="75"/>
      <c r="H158" s="63"/>
      <c r="I158" s="63"/>
      <c r="J158" s="63"/>
      <c r="K158" s="63"/>
      <c r="L158" s="75"/>
      <c r="M158" s="74"/>
      <c r="N158" s="74"/>
      <c r="O158" s="75"/>
      <c r="P158" s="75"/>
      <c r="Q158" s="75"/>
      <c r="R158" s="63"/>
      <c r="S158" s="75"/>
      <c r="T158" s="75"/>
      <c r="U158" s="75"/>
      <c r="V158" s="63"/>
      <c r="W158" s="63"/>
      <c r="X158" s="63"/>
      <c r="Y158" s="84">
        <f t="shared" si="2"/>
        <v>0</v>
      </c>
    </row>
    <row r="159" spans="1:25" ht="15" customHeight="1">
      <c r="A159" s="85"/>
      <c r="B159" s="63"/>
      <c r="C159" s="63"/>
      <c r="D159" s="63"/>
      <c r="E159" s="63"/>
      <c r="F159" s="75"/>
      <c r="G159" s="75"/>
      <c r="H159" s="63"/>
      <c r="I159" s="63"/>
      <c r="J159" s="63"/>
      <c r="K159" s="63"/>
      <c r="L159" s="75"/>
      <c r="M159" s="75"/>
      <c r="N159" s="75"/>
      <c r="O159" s="63"/>
      <c r="P159" s="75"/>
      <c r="Q159" s="75"/>
      <c r="R159" s="74"/>
      <c r="S159" s="74"/>
      <c r="T159" s="75"/>
      <c r="U159" s="75"/>
      <c r="V159" s="63"/>
      <c r="W159" s="63"/>
      <c r="X159" s="63"/>
      <c r="Y159" s="84">
        <f t="shared" si="2"/>
        <v>0</v>
      </c>
    </row>
    <row r="160" spans="1:25" ht="15" customHeight="1">
      <c r="A160" s="85"/>
      <c r="B160" s="63"/>
      <c r="C160" s="63"/>
      <c r="D160" s="63"/>
      <c r="E160" s="63"/>
      <c r="F160" s="75"/>
      <c r="G160" s="75"/>
      <c r="H160" s="63"/>
      <c r="I160" s="63"/>
      <c r="J160" s="63"/>
      <c r="K160" s="63"/>
      <c r="L160" s="75"/>
      <c r="M160" s="75"/>
      <c r="N160" s="75"/>
      <c r="O160" s="63"/>
      <c r="P160" s="75"/>
      <c r="Q160" s="75"/>
      <c r="R160" s="75"/>
      <c r="S160" s="75"/>
      <c r="T160" s="75"/>
      <c r="U160" s="75"/>
      <c r="V160" s="63"/>
      <c r="W160" s="63"/>
      <c r="X160" s="63"/>
      <c r="Y160" s="84">
        <f t="shared" si="2"/>
        <v>0</v>
      </c>
    </row>
    <row r="161" spans="1:25" ht="15" customHeight="1">
      <c r="A161" s="85"/>
      <c r="B161" s="63"/>
      <c r="C161" s="63"/>
      <c r="D161" s="63"/>
      <c r="E161" s="63"/>
      <c r="F161" s="75"/>
      <c r="G161" s="75"/>
      <c r="H161" s="63"/>
      <c r="I161" s="63"/>
      <c r="J161" s="63"/>
      <c r="K161" s="63"/>
      <c r="L161" s="74"/>
      <c r="M161" s="74"/>
      <c r="N161" s="74"/>
      <c r="O161" s="63"/>
      <c r="P161" s="75"/>
      <c r="Q161" s="75"/>
      <c r="R161" s="75"/>
      <c r="S161" s="75"/>
      <c r="T161" s="75"/>
      <c r="U161" s="75"/>
      <c r="V161" s="63"/>
      <c r="W161" s="63"/>
      <c r="X161" s="63"/>
      <c r="Y161" s="84">
        <f t="shared" si="2"/>
        <v>0</v>
      </c>
    </row>
    <row r="162" spans="1:25" ht="15" customHeight="1">
      <c r="A162" s="81"/>
      <c r="B162" s="63"/>
      <c r="C162" s="63"/>
      <c r="D162" s="63"/>
      <c r="E162" s="63"/>
      <c r="F162" s="75"/>
      <c r="G162" s="75"/>
      <c r="H162" s="63"/>
      <c r="I162" s="63"/>
      <c r="J162" s="63"/>
      <c r="K162" s="63"/>
      <c r="L162" s="75"/>
      <c r="M162" s="75"/>
      <c r="N162" s="75"/>
      <c r="O162" s="63"/>
      <c r="P162" s="75"/>
      <c r="Q162" s="75"/>
      <c r="R162" s="75"/>
      <c r="S162" s="75"/>
      <c r="T162" s="75"/>
      <c r="U162" s="75"/>
      <c r="V162" s="63"/>
      <c r="W162" s="63"/>
      <c r="X162" s="63"/>
      <c r="Y162" s="84">
        <f t="shared" si="2"/>
        <v>0</v>
      </c>
    </row>
    <row r="163" spans="1:25" ht="15" customHeight="1">
      <c r="A163" s="85"/>
      <c r="B163" s="63"/>
      <c r="C163" s="63"/>
      <c r="D163" s="63"/>
      <c r="E163" s="63"/>
      <c r="F163" s="75"/>
      <c r="G163" s="75"/>
      <c r="H163" s="63"/>
      <c r="I163" s="63"/>
      <c r="J163" s="63"/>
      <c r="K163" s="63"/>
      <c r="L163" s="75"/>
      <c r="M163" s="86"/>
      <c r="N163" s="86"/>
      <c r="O163" s="63"/>
      <c r="P163" s="75"/>
      <c r="Q163" s="75"/>
      <c r="R163" s="75"/>
      <c r="S163" s="74"/>
      <c r="T163" s="75"/>
      <c r="U163" s="75"/>
      <c r="V163" s="63"/>
      <c r="W163" s="63"/>
      <c r="X163" s="63"/>
      <c r="Y163" s="84">
        <f t="shared" si="2"/>
        <v>0</v>
      </c>
    </row>
    <row r="164" spans="1:25" ht="15" customHeight="1">
      <c r="A164" s="85"/>
      <c r="B164" s="63"/>
      <c r="C164" s="63"/>
      <c r="D164" s="63"/>
      <c r="E164" s="63"/>
      <c r="F164" s="75"/>
      <c r="G164" s="75"/>
      <c r="H164" s="63"/>
      <c r="I164" s="63"/>
      <c r="J164" s="63"/>
      <c r="K164" s="63"/>
      <c r="L164" s="75"/>
      <c r="M164" s="75"/>
      <c r="N164" s="75"/>
      <c r="O164" s="63"/>
      <c r="P164" s="75"/>
      <c r="Q164" s="75"/>
      <c r="R164" s="75"/>
      <c r="S164" s="86"/>
      <c r="T164" s="75"/>
      <c r="U164" s="75"/>
      <c r="V164" s="63"/>
      <c r="W164" s="63"/>
      <c r="X164" s="63"/>
      <c r="Y164" s="84">
        <f t="shared" si="2"/>
        <v>0</v>
      </c>
    </row>
    <row r="165" spans="1:25" ht="15" customHeight="1">
      <c r="A165" s="85"/>
      <c r="B165" s="63"/>
      <c r="C165" s="63"/>
      <c r="D165" s="63"/>
      <c r="E165" s="63"/>
      <c r="F165" s="75"/>
      <c r="G165" s="75"/>
      <c r="H165" s="63"/>
      <c r="I165" s="63"/>
      <c r="J165" s="63"/>
      <c r="K165" s="63"/>
      <c r="L165" s="75"/>
      <c r="M165" s="75"/>
      <c r="N165" s="75"/>
      <c r="O165" s="63"/>
      <c r="P165" s="75"/>
      <c r="Q165" s="75"/>
      <c r="R165" s="75"/>
      <c r="S165" s="75"/>
      <c r="T165" s="75"/>
      <c r="U165" s="75"/>
      <c r="V165" s="63"/>
      <c r="W165" s="63"/>
      <c r="X165" s="63"/>
      <c r="Y165" s="84">
        <f t="shared" si="2"/>
        <v>0</v>
      </c>
    </row>
    <row r="166" spans="1:25" ht="15" customHeight="1">
      <c r="A166" s="81"/>
      <c r="B166" s="63"/>
      <c r="C166" s="63"/>
      <c r="D166" s="63"/>
      <c r="E166" s="63"/>
      <c r="F166" s="75"/>
      <c r="G166" s="75"/>
      <c r="H166" s="63"/>
      <c r="I166" s="63"/>
      <c r="J166" s="63"/>
      <c r="K166" s="63"/>
      <c r="L166" s="74"/>
      <c r="M166" s="75"/>
      <c r="N166" s="75"/>
      <c r="O166" s="63"/>
      <c r="P166" s="75"/>
      <c r="Q166" s="75"/>
      <c r="R166" s="75"/>
      <c r="S166" s="86"/>
      <c r="T166" s="75"/>
      <c r="U166" s="75"/>
      <c r="V166" s="63"/>
      <c r="W166" s="63"/>
      <c r="X166" s="63"/>
      <c r="Y166" s="84">
        <f t="shared" si="2"/>
        <v>0</v>
      </c>
    </row>
    <row r="167" spans="1:25" ht="15" customHeight="1">
      <c r="A167" s="85"/>
      <c r="B167" s="63"/>
      <c r="C167" s="63"/>
      <c r="D167" s="63"/>
      <c r="E167" s="63"/>
      <c r="F167" s="75"/>
      <c r="G167" s="75"/>
      <c r="H167" s="63"/>
      <c r="I167" s="63"/>
      <c r="J167" s="63"/>
      <c r="K167" s="63"/>
      <c r="L167" s="75"/>
      <c r="M167" s="86"/>
      <c r="N167" s="86"/>
      <c r="O167" s="63"/>
      <c r="P167" s="75"/>
      <c r="Q167" s="75"/>
      <c r="R167" s="75"/>
      <c r="S167" s="75"/>
      <c r="T167" s="75"/>
      <c r="U167" s="75"/>
      <c r="V167" s="63"/>
      <c r="W167" s="63"/>
      <c r="X167" s="63"/>
      <c r="Y167" s="84">
        <f t="shared" si="2"/>
        <v>0</v>
      </c>
    </row>
    <row r="168" spans="1:25" ht="15" customHeight="1">
      <c r="A168" s="85"/>
      <c r="B168" s="63"/>
      <c r="C168" s="63"/>
      <c r="D168" s="63"/>
      <c r="E168" s="63"/>
      <c r="F168" s="75"/>
      <c r="G168" s="75"/>
      <c r="H168" s="63"/>
      <c r="I168" s="63"/>
      <c r="J168" s="63"/>
      <c r="K168" s="63"/>
      <c r="L168" s="75"/>
      <c r="M168" s="86"/>
      <c r="N168" s="86"/>
      <c r="O168" s="63"/>
      <c r="P168" s="75"/>
      <c r="Q168" s="75"/>
      <c r="R168" s="75"/>
      <c r="S168" s="74"/>
      <c r="T168" s="75"/>
      <c r="U168" s="75"/>
      <c r="V168" s="63"/>
      <c r="W168" s="63"/>
      <c r="X168" s="63"/>
      <c r="Y168" s="84">
        <f t="shared" si="2"/>
        <v>0</v>
      </c>
    </row>
    <row r="169" spans="1:25" ht="15" customHeight="1">
      <c r="A169" s="85"/>
      <c r="B169" s="63"/>
      <c r="C169" s="63"/>
      <c r="D169" s="63"/>
      <c r="E169" s="63"/>
      <c r="F169" s="75"/>
      <c r="G169" s="75"/>
      <c r="H169" s="63"/>
      <c r="I169" s="63"/>
      <c r="J169" s="63"/>
      <c r="K169" s="63"/>
      <c r="L169" s="74"/>
      <c r="M169" s="74"/>
      <c r="N169" s="74"/>
      <c r="O169" s="63"/>
      <c r="P169" s="75"/>
      <c r="Q169" s="75"/>
      <c r="R169" s="75"/>
      <c r="S169" s="75"/>
      <c r="T169" s="75"/>
      <c r="U169" s="75"/>
      <c r="V169" s="63"/>
      <c r="W169" s="63"/>
      <c r="X169" s="63"/>
      <c r="Y169" s="84">
        <f t="shared" si="2"/>
        <v>0</v>
      </c>
    </row>
    <row r="170" spans="1:25" ht="15" customHeight="1">
      <c r="A170" s="81"/>
      <c r="B170" s="63"/>
      <c r="C170" s="63"/>
      <c r="D170" s="63"/>
      <c r="E170" s="63"/>
      <c r="F170" s="75"/>
      <c r="G170" s="75"/>
      <c r="H170" s="63"/>
      <c r="I170" s="63"/>
      <c r="J170" s="63"/>
      <c r="K170" s="63"/>
      <c r="L170" s="74"/>
      <c r="M170" s="86"/>
      <c r="N170" s="86"/>
      <c r="O170" s="63"/>
      <c r="P170" s="75"/>
      <c r="Q170" s="75"/>
      <c r="R170" s="75"/>
      <c r="S170" s="75"/>
      <c r="T170" s="75"/>
      <c r="U170" s="75"/>
      <c r="V170" s="63"/>
      <c r="W170" s="63"/>
      <c r="X170" s="63"/>
      <c r="Y170" s="84">
        <f t="shared" si="2"/>
        <v>0</v>
      </c>
    </row>
    <row r="171" spans="1:25" ht="15" customHeight="1">
      <c r="A171" s="85"/>
      <c r="B171" s="63"/>
      <c r="C171" s="63"/>
      <c r="D171" s="63"/>
      <c r="E171" s="63"/>
      <c r="F171" s="75"/>
      <c r="G171" s="75"/>
      <c r="H171" s="63"/>
      <c r="I171" s="63"/>
      <c r="J171" s="63"/>
      <c r="K171" s="63"/>
      <c r="L171" s="86"/>
      <c r="M171" s="74"/>
      <c r="N171" s="74"/>
      <c r="O171" s="63"/>
      <c r="P171" s="75"/>
      <c r="Q171" s="75"/>
      <c r="R171" s="75"/>
      <c r="S171" s="75"/>
      <c r="T171" s="75"/>
      <c r="U171" s="75"/>
      <c r="V171" s="63"/>
      <c r="W171" s="63"/>
      <c r="X171" s="63"/>
      <c r="Y171" s="84">
        <f t="shared" si="2"/>
        <v>0</v>
      </c>
    </row>
    <row r="172" spans="1:25" ht="15" customHeight="1">
      <c r="A172" s="85"/>
      <c r="B172" s="63"/>
      <c r="C172" s="63"/>
      <c r="D172" s="63"/>
      <c r="E172" s="63"/>
      <c r="F172" s="75"/>
      <c r="G172" s="75"/>
      <c r="H172" s="63"/>
      <c r="I172" s="63"/>
      <c r="J172" s="63"/>
      <c r="K172" s="63"/>
      <c r="L172" s="74"/>
      <c r="M172" s="74"/>
      <c r="N172" s="74"/>
      <c r="O172" s="63"/>
      <c r="P172" s="75"/>
      <c r="Q172" s="75"/>
      <c r="R172" s="87"/>
      <c r="S172" s="75"/>
      <c r="T172" s="75"/>
      <c r="U172" s="75"/>
      <c r="V172" s="63"/>
      <c r="W172" s="63"/>
      <c r="X172" s="63"/>
      <c r="Y172" s="84">
        <f t="shared" si="2"/>
        <v>0</v>
      </c>
    </row>
    <row r="173" spans="1:25" ht="15" customHeight="1">
      <c r="A173" s="85"/>
      <c r="B173" s="63"/>
      <c r="C173" s="63"/>
      <c r="D173" s="63"/>
      <c r="E173" s="63"/>
      <c r="F173" s="90"/>
      <c r="G173" s="90"/>
      <c r="H173" s="89"/>
      <c r="I173" s="89"/>
      <c r="J173" s="89"/>
      <c r="K173" s="89"/>
      <c r="L173" s="74"/>
      <c r="M173" s="74"/>
      <c r="N173" s="74"/>
      <c r="O173" s="89"/>
      <c r="P173" s="75"/>
      <c r="Q173" s="75"/>
      <c r="R173" s="104"/>
      <c r="S173" s="90"/>
      <c r="T173" s="90"/>
      <c r="U173" s="90"/>
      <c r="V173" s="89"/>
      <c r="W173" s="89"/>
      <c r="X173" s="89"/>
      <c r="Y173" s="84">
        <f t="shared" si="2"/>
        <v>0</v>
      </c>
    </row>
    <row r="174" spans="1:25" ht="15" customHeight="1">
      <c r="A174" s="81"/>
      <c r="B174" s="63"/>
      <c r="C174" s="63"/>
      <c r="D174" s="63"/>
      <c r="E174" s="63"/>
      <c r="F174" s="90"/>
      <c r="G174" s="90"/>
      <c r="H174" s="89"/>
      <c r="I174" s="89"/>
      <c r="J174" s="89"/>
      <c r="K174" s="89"/>
      <c r="L174" s="75"/>
      <c r="M174" s="74"/>
      <c r="N174" s="74"/>
      <c r="O174" s="89"/>
      <c r="P174" s="75"/>
      <c r="Q174" s="75"/>
      <c r="R174" s="104"/>
      <c r="S174" s="90"/>
      <c r="T174" s="90"/>
      <c r="U174" s="90"/>
      <c r="V174" s="89"/>
      <c r="W174" s="89"/>
      <c r="X174" s="89"/>
      <c r="Y174" s="84">
        <f t="shared" si="2"/>
        <v>0</v>
      </c>
    </row>
    <row r="175" spans="1:25" ht="15" customHeight="1">
      <c r="A175" s="85"/>
      <c r="B175" s="63"/>
      <c r="C175" s="63"/>
      <c r="D175" s="63"/>
      <c r="E175" s="63"/>
      <c r="F175" s="90"/>
      <c r="G175" s="90"/>
      <c r="H175" s="89"/>
      <c r="I175" s="89"/>
      <c r="J175" s="89"/>
      <c r="K175" s="89"/>
      <c r="L175" s="75"/>
      <c r="M175" s="75"/>
      <c r="N175" s="75"/>
      <c r="O175" s="89"/>
      <c r="P175" s="75"/>
      <c r="Q175" s="75"/>
      <c r="R175" s="104"/>
      <c r="S175" s="90"/>
      <c r="T175" s="90"/>
      <c r="U175" s="90"/>
      <c r="V175" s="89"/>
      <c r="W175" s="89"/>
      <c r="X175" s="89"/>
      <c r="Y175" s="84">
        <f t="shared" si="2"/>
        <v>0</v>
      </c>
    </row>
    <row r="176" spans="1:25" ht="15" customHeight="1">
      <c r="A176" s="85"/>
      <c r="B176" s="63"/>
      <c r="C176" s="63"/>
      <c r="D176" s="63"/>
      <c r="E176" s="63"/>
      <c r="F176" s="90"/>
      <c r="G176" s="90"/>
      <c r="H176" s="89"/>
      <c r="I176" s="89"/>
      <c r="J176" s="89"/>
      <c r="K176" s="89"/>
      <c r="L176" s="75"/>
      <c r="M176" s="86"/>
      <c r="N176" s="86"/>
      <c r="O176" s="89"/>
      <c r="P176" s="75"/>
      <c r="Q176" s="75"/>
      <c r="R176" s="104"/>
      <c r="S176" s="90"/>
      <c r="T176" s="90"/>
      <c r="U176" s="90"/>
      <c r="V176" s="89"/>
      <c r="W176" s="89"/>
      <c r="X176" s="89"/>
      <c r="Y176" s="84">
        <f t="shared" si="2"/>
        <v>0</v>
      </c>
    </row>
    <row r="177" spans="1:25" ht="15" customHeight="1">
      <c r="A177" s="85"/>
      <c r="B177" s="63"/>
      <c r="C177" s="63"/>
      <c r="D177" s="63"/>
      <c r="E177" s="63"/>
      <c r="F177" s="90"/>
      <c r="G177" s="90"/>
      <c r="H177" s="89"/>
      <c r="I177" s="89"/>
      <c r="J177" s="89"/>
      <c r="K177" s="89"/>
      <c r="L177" s="75"/>
      <c r="M177" s="74"/>
      <c r="N177" s="74"/>
      <c r="O177" s="89"/>
      <c r="P177" s="75"/>
      <c r="Q177" s="75"/>
      <c r="R177" s="104"/>
      <c r="S177" s="90"/>
      <c r="T177" s="90"/>
      <c r="U177" s="90"/>
      <c r="V177" s="89"/>
      <c r="W177" s="89"/>
      <c r="X177" s="89"/>
      <c r="Y177" s="84">
        <f t="shared" si="2"/>
        <v>0</v>
      </c>
    </row>
    <row r="178" spans="1:25" ht="15" customHeight="1">
      <c r="A178" s="81"/>
      <c r="B178" s="63"/>
      <c r="C178" s="63"/>
      <c r="D178" s="63"/>
      <c r="E178" s="63"/>
      <c r="F178" s="90"/>
      <c r="G178" s="90"/>
      <c r="H178" s="89"/>
      <c r="I178" s="89"/>
      <c r="J178" s="89"/>
      <c r="K178" s="89"/>
      <c r="L178" s="75"/>
      <c r="M178" s="75"/>
      <c r="N178" s="75"/>
      <c r="O178" s="89"/>
      <c r="P178" s="75"/>
      <c r="Q178" s="75"/>
      <c r="R178" s="104"/>
      <c r="S178" s="90"/>
      <c r="T178" s="90"/>
      <c r="U178" s="90"/>
      <c r="V178" s="89"/>
      <c r="W178" s="89"/>
      <c r="X178" s="89"/>
      <c r="Y178" s="84">
        <f t="shared" si="2"/>
        <v>0</v>
      </c>
    </row>
    <row r="179" spans="1:25" ht="15" customHeight="1">
      <c r="A179" s="85"/>
      <c r="B179" s="63"/>
      <c r="C179" s="63"/>
      <c r="D179" s="63"/>
      <c r="E179" s="63"/>
      <c r="F179" s="90"/>
      <c r="G179" s="90"/>
      <c r="H179" s="89"/>
      <c r="I179" s="89"/>
      <c r="J179" s="89"/>
      <c r="K179" s="89"/>
      <c r="L179" s="86"/>
      <c r="M179" s="74"/>
      <c r="N179" s="74"/>
      <c r="O179" s="89"/>
      <c r="P179" s="75"/>
      <c r="Q179" s="75"/>
      <c r="R179" s="104"/>
      <c r="S179" s="90"/>
      <c r="T179" s="90"/>
      <c r="U179" s="90"/>
      <c r="V179" s="89"/>
      <c r="W179" s="89"/>
      <c r="X179" s="89"/>
      <c r="Y179" s="84">
        <f t="shared" si="2"/>
        <v>0</v>
      </c>
    </row>
    <row r="180" spans="1:25" ht="15" customHeight="1">
      <c r="A180" s="85"/>
      <c r="B180" s="63"/>
      <c r="C180" s="63"/>
      <c r="D180" s="63"/>
      <c r="E180" s="63"/>
      <c r="F180" s="90"/>
      <c r="G180" s="90"/>
      <c r="H180" s="89"/>
      <c r="I180" s="89"/>
      <c r="J180" s="89"/>
      <c r="K180" s="89"/>
      <c r="L180" s="75"/>
      <c r="M180" s="75"/>
      <c r="N180" s="75"/>
      <c r="O180" s="89"/>
      <c r="P180" s="75"/>
      <c r="Q180" s="75"/>
      <c r="R180" s="104"/>
      <c r="S180" s="90"/>
      <c r="T180" s="90"/>
      <c r="U180" s="90"/>
      <c r="V180" s="89"/>
      <c r="W180" s="89"/>
      <c r="X180" s="89"/>
      <c r="Y180" s="84">
        <f t="shared" si="2"/>
        <v>0</v>
      </c>
    </row>
    <row r="181" spans="1:25" ht="15" customHeight="1">
      <c r="A181" s="85"/>
      <c r="B181" s="63"/>
      <c r="C181" s="63"/>
      <c r="D181" s="63"/>
      <c r="E181" s="63"/>
      <c r="F181" s="90"/>
      <c r="G181" s="90"/>
      <c r="H181" s="89"/>
      <c r="I181" s="89"/>
      <c r="J181" s="89"/>
      <c r="K181" s="89"/>
      <c r="L181" s="75"/>
      <c r="M181" s="75"/>
      <c r="N181" s="75"/>
      <c r="O181" s="89"/>
      <c r="P181" s="75"/>
      <c r="Q181" s="75"/>
      <c r="R181" s="104"/>
      <c r="S181" s="90"/>
      <c r="T181" s="90"/>
      <c r="U181" s="90"/>
      <c r="V181" s="89"/>
      <c r="W181" s="89"/>
      <c r="X181" s="89"/>
      <c r="Y181" s="84">
        <f t="shared" si="2"/>
        <v>0</v>
      </c>
    </row>
    <row r="182" spans="1:25" ht="15" customHeight="1">
      <c r="A182" s="81"/>
      <c r="B182" s="63"/>
      <c r="C182" s="63"/>
      <c r="D182" s="63"/>
      <c r="E182" s="63"/>
      <c r="F182" s="90"/>
      <c r="G182" s="90"/>
      <c r="H182" s="89"/>
      <c r="I182" s="89"/>
      <c r="J182" s="89"/>
      <c r="K182" s="89"/>
      <c r="L182" s="75"/>
      <c r="M182" s="75"/>
      <c r="N182" s="75"/>
      <c r="O182" s="89"/>
      <c r="P182" s="75"/>
      <c r="Q182" s="75"/>
      <c r="R182" s="104"/>
      <c r="S182" s="90"/>
      <c r="T182" s="90"/>
      <c r="U182" s="90"/>
      <c r="V182" s="89"/>
      <c r="W182" s="89"/>
      <c r="X182" s="89"/>
      <c r="Y182" s="84">
        <f t="shared" si="2"/>
        <v>0</v>
      </c>
    </row>
    <row r="183" spans="1:25" ht="15" customHeight="1">
      <c r="A183" s="85"/>
      <c r="B183" s="63"/>
      <c r="C183" s="63"/>
      <c r="D183" s="63"/>
      <c r="E183" s="63"/>
      <c r="F183" s="90"/>
      <c r="G183" s="90"/>
      <c r="H183" s="89"/>
      <c r="I183" s="89"/>
      <c r="J183" s="89"/>
      <c r="K183" s="89"/>
      <c r="L183" s="75"/>
      <c r="M183" s="74"/>
      <c r="N183" s="74"/>
      <c r="O183" s="89"/>
      <c r="P183" s="75"/>
      <c r="Q183" s="75"/>
      <c r="R183" s="104"/>
      <c r="S183" s="90"/>
      <c r="T183" s="90"/>
      <c r="U183" s="90"/>
      <c r="V183" s="89"/>
      <c r="W183" s="89"/>
      <c r="X183" s="89"/>
      <c r="Y183" s="84">
        <f t="shared" si="2"/>
        <v>0</v>
      </c>
    </row>
    <row r="184" spans="1:25" ht="15" customHeight="1">
      <c r="A184" s="85"/>
      <c r="B184" s="63"/>
      <c r="C184" s="63"/>
      <c r="D184" s="63"/>
      <c r="E184" s="63"/>
      <c r="F184" s="90"/>
      <c r="G184" s="90"/>
      <c r="H184" s="89"/>
      <c r="I184" s="89"/>
      <c r="J184" s="89"/>
      <c r="K184" s="89"/>
      <c r="L184" s="75"/>
      <c r="M184" s="75"/>
      <c r="N184" s="75"/>
      <c r="O184" s="89"/>
      <c r="P184" s="75"/>
      <c r="Q184" s="75"/>
      <c r="R184" s="104"/>
      <c r="S184" s="90"/>
      <c r="T184" s="90"/>
      <c r="U184" s="90"/>
      <c r="V184" s="89"/>
      <c r="W184" s="89"/>
      <c r="X184" s="89"/>
      <c r="Y184" s="84">
        <f t="shared" si="2"/>
        <v>0</v>
      </c>
    </row>
    <row r="185" spans="1:25" ht="15" customHeight="1">
      <c r="A185" s="85"/>
      <c r="B185" s="63"/>
      <c r="C185" s="63"/>
      <c r="D185" s="63"/>
      <c r="E185" s="63"/>
      <c r="F185" s="90"/>
      <c r="G185" s="90"/>
      <c r="H185" s="89"/>
      <c r="I185" s="89"/>
      <c r="J185" s="89"/>
      <c r="K185" s="89"/>
      <c r="L185" s="75"/>
      <c r="M185" s="86"/>
      <c r="N185" s="86"/>
      <c r="O185" s="89"/>
      <c r="P185" s="75"/>
      <c r="Q185" s="75"/>
      <c r="R185" s="104"/>
      <c r="S185" s="90"/>
      <c r="T185" s="90"/>
      <c r="U185" s="90"/>
      <c r="V185" s="89"/>
      <c r="W185" s="89"/>
      <c r="X185" s="89"/>
      <c r="Y185" s="84">
        <f t="shared" si="2"/>
        <v>0</v>
      </c>
    </row>
    <row r="186" spans="1:25" ht="15" customHeight="1">
      <c r="A186" s="81"/>
      <c r="B186" s="63"/>
      <c r="C186" s="63"/>
      <c r="D186" s="63"/>
      <c r="E186" s="63"/>
      <c r="F186" s="90"/>
      <c r="G186" s="90"/>
      <c r="H186" s="89"/>
      <c r="I186" s="89"/>
      <c r="J186" s="89"/>
      <c r="K186" s="89"/>
      <c r="L186" s="75"/>
      <c r="M186" s="75"/>
      <c r="N186" s="75"/>
      <c r="O186" s="75"/>
      <c r="P186" s="75"/>
      <c r="Q186" s="75"/>
      <c r="R186" s="104"/>
      <c r="S186" s="90"/>
      <c r="T186" s="90"/>
      <c r="U186" s="90"/>
      <c r="V186" s="89"/>
      <c r="W186" s="89"/>
      <c r="X186" s="89"/>
      <c r="Y186" s="84">
        <f t="shared" si="2"/>
        <v>0</v>
      </c>
    </row>
    <row r="187" spans="1:25" ht="15" customHeight="1">
      <c r="A187" s="85"/>
      <c r="B187" s="63"/>
      <c r="C187" s="63"/>
      <c r="D187" s="63"/>
      <c r="E187" s="63"/>
      <c r="F187" s="90"/>
      <c r="G187" s="90"/>
      <c r="H187" s="89"/>
      <c r="I187" s="89"/>
      <c r="J187" s="89"/>
      <c r="K187" s="89"/>
      <c r="L187" s="75"/>
      <c r="M187" s="75"/>
      <c r="N187" s="75"/>
      <c r="O187" s="75"/>
      <c r="P187" s="75"/>
      <c r="Q187" s="75"/>
      <c r="R187" s="104"/>
      <c r="S187" s="90"/>
      <c r="T187" s="90"/>
      <c r="U187" s="90"/>
      <c r="V187" s="89"/>
      <c r="W187" s="89"/>
      <c r="X187" s="89"/>
      <c r="Y187" s="84">
        <f t="shared" si="2"/>
        <v>0</v>
      </c>
    </row>
    <row r="188" spans="1:25" ht="15" customHeight="1">
      <c r="A188" s="85"/>
      <c r="B188" s="63"/>
      <c r="C188" s="63"/>
      <c r="D188" s="63"/>
      <c r="E188" s="63"/>
      <c r="F188" s="90"/>
      <c r="G188" s="90"/>
      <c r="H188" s="89"/>
      <c r="I188" s="89"/>
      <c r="J188" s="89"/>
      <c r="K188" s="89"/>
      <c r="L188" s="75"/>
      <c r="M188" s="75"/>
      <c r="N188" s="75"/>
      <c r="O188" s="75"/>
      <c r="P188" s="75"/>
      <c r="Q188" s="75"/>
      <c r="R188" s="104"/>
      <c r="S188" s="90"/>
      <c r="T188" s="90"/>
      <c r="U188" s="90"/>
      <c r="V188" s="89"/>
      <c r="W188" s="89"/>
      <c r="X188" s="89"/>
      <c r="Y188" s="84">
        <f t="shared" si="2"/>
        <v>0</v>
      </c>
    </row>
    <row r="189" spans="1:25" ht="15" customHeight="1">
      <c r="A189" s="85"/>
      <c r="B189" s="63"/>
      <c r="C189" s="63"/>
      <c r="D189" s="63"/>
      <c r="E189" s="63"/>
      <c r="F189" s="90"/>
      <c r="G189" s="90"/>
      <c r="H189" s="89"/>
      <c r="I189" s="89"/>
      <c r="J189" s="89"/>
      <c r="K189" s="89"/>
      <c r="L189" s="75"/>
      <c r="M189" s="75"/>
      <c r="N189" s="75"/>
      <c r="O189" s="75"/>
      <c r="P189" s="75"/>
      <c r="Q189" s="75"/>
      <c r="R189" s="104"/>
      <c r="S189" s="90"/>
      <c r="T189" s="90"/>
      <c r="U189" s="90"/>
      <c r="V189" s="89"/>
      <c r="W189" s="89"/>
      <c r="X189" s="89"/>
      <c r="Y189" s="84">
        <f t="shared" si="2"/>
        <v>0</v>
      </c>
    </row>
    <row r="190" spans="1:25" ht="15" customHeight="1">
      <c r="A190" s="81"/>
      <c r="B190" s="63"/>
      <c r="C190" s="63"/>
      <c r="D190" s="63"/>
      <c r="E190" s="63"/>
      <c r="F190" s="90"/>
      <c r="G190" s="90"/>
      <c r="H190" s="89"/>
      <c r="I190" s="89"/>
      <c r="J190" s="89"/>
      <c r="K190" s="89"/>
      <c r="L190" s="75"/>
      <c r="M190" s="86"/>
      <c r="N190" s="86"/>
      <c r="O190" s="75"/>
      <c r="P190" s="75"/>
      <c r="Q190" s="75"/>
      <c r="R190" s="104"/>
      <c r="S190" s="90"/>
      <c r="T190" s="90"/>
      <c r="U190" s="90"/>
      <c r="V190" s="89"/>
      <c r="W190" s="89"/>
      <c r="X190" s="89"/>
      <c r="Y190" s="84">
        <f t="shared" si="2"/>
        <v>0</v>
      </c>
    </row>
    <row r="191" spans="1:25" ht="15" customHeight="1">
      <c r="A191" s="85"/>
      <c r="B191" s="63"/>
      <c r="C191" s="63"/>
      <c r="D191" s="63"/>
      <c r="E191" s="63"/>
      <c r="F191" s="90"/>
      <c r="G191" s="90"/>
      <c r="H191" s="89"/>
      <c r="I191" s="89"/>
      <c r="J191" s="89"/>
      <c r="K191" s="89"/>
      <c r="L191" s="75"/>
      <c r="M191" s="86"/>
      <c r="N191" s="86"/>
      <c r="O191" s="75"/>
      <c r="P191" s="75"/>
      <c r="Q191" s="75"/>
      <c r="R191" s="104"/>
      <c r="S191" s="90"/>
      <c r="T191" s="90"/>
      <c r="U191" s="90"/>
      <c r="V191" s="89"/>
      <c r="W191" s="89"/>
      <c r="X191" s="89"/>
      <c r="Y191" s="84">
        <f t="shared" si="2"/>
        <v>0</v>
      </c>
    </row>
    <row r="192" spans="1:25" ht="15" customHeight="1">
      <c r="A192" s="85"/>
      <c r="B192" s="63"/>
      <c r="C192" s="63"/>
      <c r="D192" s="63"/>
      <c r="E192" s="63"/>
      <c r="F192" s="90"/>
      <c r="G192" s="90"/>
      <c r="H192" s="89"/>
      <c r="I192" s="89"/>
      <c r="J192" s="89"/>
      <c r="K192" s="89"/>
      <c r="L192" s="75"/>
      <c r="M192" s="75"/>
      <c r="N192" s="75"/>
      <c r="O192" s="75"/>
      <c r="P192" s="86"/>
      <c r="Q192" s="86"/>
      <c r="R192" s="104"/>
      <c r="S192" s="90"/>
      <c r="T192" s="90"/>
      <c r="U192" s="90"/>
      <c r="V192" s="89"/>
      <c r="W192" s="89"/>
      <c r="X192" s="89"/>
      <c r="Y192" s="84">
        <f t="shared" si="2"/>
        <v>0</v>
      </c>
    </row>
    <row r="193" spans="1:25" ht="15" customHeight="1">
      <c r="A193" s="85"/>
      <c r="B193" s="63"/>
      <c r="C193" s="63"/>
      <c r="D193" s="63"/>
      <c r="E193" s="63"/>
      <c r="F193" s="90"/>
      <c r="G193" s="90"/>
      <c r="H193" s="89"/>
      <c r="I193" s="89"/>
      <c r="J193" s="89"/>
      <c r="K193" s="89"/>
      <c r="L193" s="75"/>
      <c r="M193" s="86"/>
      <c r="N193" s="86"/>
      <c r="O193" s="75"/>
      <c r="P193" s="75"/>
      <c r="Q193" s="75"/>
      <c r="R193" s="104"/>
      <c r="S193" s="90"/>
      <c r="T193" s="90"/>
      <c r="U193" s="90"/>
      <c r="V193" s="89"/>
      <c r="W193" s="89"/>
      <c r="X193" s="89"/>
      <c r="Y193" s="84">
        <f t="shared" si="2"/>
        <v>0</v>
      </c>
    </row>
    <row r="194" spans="1:25" ht="15" customHeight="1">
      <c r="A194" s="81"/>
      <c r="B194" s="63"/>
      <c r="C194" s="63"/>
      <c r="D194" s="63"/>
      <c r="E194" s="63"/>
      <c r="F194" s="90"/>
      <c r="G194" s="90"/>
      <c r="H194" s="89"/>
      <c r="I194" s="89"/>
      <c r="J194" s="89"/>
      <c r="K194" s="89"/>
      <c r="L194" s="75"/>
      <c r="M194" s="75"/>
      <c r="N194" s="75"/>
      <c r="O194" s="75"/>
      <c r="P194" s="86"/>
      <c r="Q194" s="86"/>
      <c r="R194" s="104"/>
      <c r="S194" s="90"/>
      <c r="T194" s="90"/>
      <c r="U194" s="90"/>
      <c r="V194" s="89"/>
      <c r="W194" s="89"/>
      <c r="X194" s="89"/>
      <c r="Y194" s="84">
        <f t="shared" si="2"/>
        <v>0</v>
      </c>
    </row>
    <row r="195" spans="1:25" ht="15" customHeight="1">
      <c r="A195" s="85"/>
      <c r="B195" s="63"/>
      <c r="C195" s="63"/>
      <c r="D195" s="63"/>
      <c r="E195" s="63"/>
      <c r="F195" s="90"/>
      <c r="G195" s="90"/>
      <c r="H195" s="89"/>
      <c r="I195" s="89"/>
      <c r="J195" s="89"/>
      <c r="K195" s="89"/>
      <c r="L195" s="75"/>
      <c r="M195" s="86"/>
      <c r="N195" s="86"/>
      <c r="O195" s="75"/>
      <c r="P195" s="86"/>
      <c r="Q195" s="86"/>
      <c r="R195" s="75"/>
      <c r="S195" s="75"/>
      <c r="T195" s="90"/>
      <c r="U195" s="90"/>
      <c r="V195" s="89"/>
      <c r="W195" s="89"/>
      <c r="X195" s="89"/>
      <c r="Y195" s="84">
        <f t="shared" si="2"/>
        <v>0</v>
      </c>
    </row>
    <row r="196" spans="1:25" ht="15" customHeight="1">
      <c r="A196" s="85"/>
      <c r="B196" s="63"/>
      <c r="C196" s="63"/>
      <c r="D196" s="63"/>
      <c r="E196" s="63"/>
      <c r="F196" s="90"/>
      <c r="G196" s="90"/>
      <c r="H196" s="89"/>
      <c r="I196" s="89"/>
      <c r="J196" s="89"/>
      <c r="K196" s="89"/>
      <c r="L196" s="86"/>
      <c r="M196" s="74"/>
      <c r="N196" s="74"/>
      <c r="O196" s="89"/>
      <c r="P196" s="89"/>
      <c r="Q196" s="89"/>
      <c r="R196" s="75"/>
      <c r="S196" s="75"/>
      <c r="T196" s="90"/>
      <c r="U196" s="90"/>
      <c r="V196" s="89"/>
      <c r="W196" s="89"/>
      <c r="X196" s="89"/>
      <c r="Y196" s="84">
        <f t="shared" ref="Y196:Y259" si="3">SUM(F196:X196)</f>
        <v>0</v>
      </c>
    </row>
    <row r="197" spans="1:25" ht="15" customHeight="1">
      <c r="A197" s="85"/>
      <c r="B197" s="63"/>
      <c r="C197" s="63"/>
      <c r="D197" s="63"/>
      <c r="E197" s="63"/>
      <c r="F197" s="90"/>
      <c r="G197" s="90"/>
      <c r="H197" s="89"/>
      <c r="I197" s="89"/>
      <c r="J197" s="89"/>
      <c r="K197" s="89"/>
      <c r="L197" s="75"/>
      <c r="M197" s="86"/>
      <c r="N197" s="86"/>
      <c r="O197" s="89"/>
      <c r="P197" s="89"/>
      <c r="Q197" s="89"/>
      <c r="R197" s="75"/>
      <c r="S197" s="74"/>
      <c r="T197" s="90"/>
      <c r="U197" s="90"/>
      <c r="V197" s="89"/>
      <c r="W197" s="89"/>
      <c r="X197" s="89"/>
      <c r="Y197" s="84">
        <f t="shared" si="3"/>
        <v>0</v>
      </c>
    </row>
    <row r="198" spans="1:25" ht="15" customHeight="1">
      <c r="A198" s="81"/>
      <c r="B198" s="63"/>
      <c r="C198" s="63"/>
      <c r="D198" s="63"/>
      <c r="E198" s="63"/>
      <c r="F198" s="90"/>
      <c r="G198" s="90"/>
      <c r="H198" s="89"/>
      <c r="I198" s="89"/>
      <c r="J198" s="89"/>
      <c r="K198" s="89"/>
      <c r="L198" s="75"/>
      <c r="M198" s="74"/>
      <c r="N198" s="74"/>
      <c r="O198" s="89"/>
      <c r="P198" s="89"/>
      <c r="Q198" s="89"/>
      <c r="R198" s="75"/>
      <c r="S198" s="75"/>
      <c r="T198" s="90"/>
      <c r="U198" s="90"/>
      <c r="V198" s="89"/>
      <c r="W198" s="89"/>
      <c r="X198" s="89"/>
      <c r="Y198" s="84">
        <f t="shared" si="3"/>
        <v>0</v>
      </c>
    </row>
    <row r="199" spans="1:25" ht="15" customHeight="1">
      <c r="A199" s="85"/>
      <c r="B199" s="63"/>
      <c r="C199" s="63"/>
      <c r="D199" s="63"/>
      <c r="E199" s="63"/>
      <c r="F199" s="90"/>
      <c r="G199" s="90"/>
      <c r="H199" s="89"/>
      <c r="I199" s="89"/>
      <c r="J199" s="89"/>
      <c r="K199" s="89"/>
      <c r="L199" s="75"/>
      <c r="M199" s="75"/>
      <c r="N199" s="75"/>
      <c r="O199" s="89"/>
      <c r="P199" s="89"/>
      <c r="Q199" s="89"/>
      <c r="R199" s="75"/>
      <c r="S199" s="86"/>
      <c r="T199" s="90"/>
      <c r="U199" s="90"/>
      <c r="V199" s="89"/>
      <c r="W199" s="89"/>
      <c r="X199" s="89"/>
      <c r="Y199" s="84">
        <f t="shared" si="3"/>
        <v>0</v>
      </c>
    </row>
    <row r="200" spans="1:25" ht="15" customHeight="1">
      <c r="A200" s="85"/>
      <c r="B200" s="63"/>
      <c r="C200" s="63"/>
      <c r="D200" s="63"/>
      <c r="E200" s="63"/>
      <c r="F200" s="90"/>
      <c r="G200" s="90"/>
      <c r="H200" s="89"/>
      <c r="I200" s="89"/>
      <c r="J200" s="89"/>
      <c r="K200" s="89"/>
      <c r="L200" s="75"/>
      <c r="M200" s="86"/>
      <c r="N200" s="86"/>
      <c r="O200" s="89"/>
      <c r="P200" s="89"/>
      <c r="Q200" s="89"/>
      <c r="R200" s="75"/>
      <c r="S200" s="74"/>
      <c r="T200" s="90"/>
      <c r="U200" s="90"/>
      <c r="V200" s="89"/>
      <c r="W200" s="89"/>
      <c r="X200" s="89"/>
      <c r="Y200" s="84">
        <f t="shared" si="3"/>
        <v>0</v>
      </c>
    </row>
    <row r="201" spans="1:25" ht="15" customHeight="1">
      <c r="A201" s="85"/>
      <c r="B201" s="63"/>
      <c r="C201" s="63"/>
      <c r="D201" s="63"/>
      <c r="E201" s="63"/>
      <c r="F201" s="90"/>
      <c r="G201" s="90"/>
      <c r="H201" s="89"/>
      <c r="I201" s="89"/>
      <c r="J201" s="89"/>
      <c r="K201" s="89"/>
      <c r="L201" s="74"/>
      <c r="M201" s="86"/>
      <c r="N201" s="86"/>
      <c r="O201" s="89"/>
      <c r="P201" s="89"/>
      <c r="Q201" s="89"/>
      <c r="R201" s="75"/>
      <c r="S201" s="75"/>
      <c r="T201" s="90"/>
      <c r="U201" s="90"/>
      <c r="V201" s="89"/>
      <c r="W201" s="89"/>
      <c r="X201" s="89"/>
      <c r="Y201" s="84">
        <f t="shared" si="3"/>
        <v>0</v>
      </c>
    </row>
    <row r="202" spans="1:25" ht="15" customHeight="1">
      <c r="A202" s="81"/>
      <c r="B202" s="63"/>
      <c r="C202" s="63"/>
      <c r="D202" s="63"/>
      <c r="E202" s="63"/>
      <c r="F202" s="90"/>
      <c r="G202" s="90"/>
      <c r="H202" s="89"/>
      <c r="I202" s="89"/>
      <c r="J202" s="89"/>
      <c r="K202" s="89"/>
      <c r="L202" s="86"/>
      <c r="M202" s="74"/>
      <c r="N202" s="74"/>
      <c r="O202" s="89"/>
      <c r="P202" s="89"/>
      <c r="Q202" s="89"/>
      <c r="R202" s="75"/>
      <c r="S202" s="86"/>
      <c r="T202" s="90"/>
      <c r="U202" s="90"/>
      <c r="V202" s="89"/>
      <c r="W202" s="89"/>
      <c r="X202" s="89"/>
      <c r="Y202" s="84">
        <f t="shared" si="3"/>
        <v>0</v>
      </c>
    </row>
    <row r="203" spans="1:25" ht="15" customHeight="1">
      <c r="A203" s="85"/>
      <c r="B203" s="63"/>
      <c r="C203" s="63"/>
      <c r="D203" s="63"/>
      <c r="E203" s="63"/>
      <c r="F203" s="90"/>
      <c r="G203" s="90"/>
      <c r="H203" s="89"/>
      <c r="I203" s="89"/>
      <c r="J203" s="89"/>
      <c r="K203" s="89"/>
      <c r="L203" s="75"/>
      <c r="M203" s="75"/>
      <c r="N203" s="75"/>
      <c r="O203" s="89"/>
      <c r="P203" s="89"/>
      <c r="Q203" s="89"/>
      <c r="R203" s="75"/>
      <c r="S203" s="75"/>
      <c r="T203" s="90"/>
      <c r="U203" s="90"/>
      <c r="V203" s="89"/>
      <c r="W203" s="89"/>
      <c r="X203" s="89"/>
      <c r="Y203" s="84">
        <f t="shared" si="3"/>
        <v>0</v>
      </c>
    </row>
    <row r="204" spans="1:25" ht="15" customHeight="1">
      <c r="A204" s="85"/>
      <c r="B204" s="63"/>
      <c r="C204" s="63"/>
      <c r="D204" s="63"/>
      <c r="E204" s="63"/>
      <c r="F204" s="90"/>
      <c r="G204" s="90"/>
      <c r="H204" s="89"/>
      <c r="I204" s="89"/>
      <c r="J204" s="89"/>
      <c r="K204" s="89"/>
      <c r="L204" s="74"/>
      <c r="M204" s="74"/>
      <c r="N204" s="74"/>
      <c r="O204" s="89"/>
      <c r="P204" s="89"/>
      <c r="Q204" s="89"/>
      <c r="R204" s="75"/>
      <c r="S204" s="75"/>
      <c r="T204" s="90"/>
      <c r="U204" s="90"/>
      <c r="V204" s="89"/>
      <c r="W204" s="89"/>
      <c r="X204" s="89"/>
      <c r="Y204" s="84">
        <f t="shared" si="3"/>
        <v>0</v>
      </c>
    </row>
    <row r="205" spans="1:25" ht="15" customHeight="1">
      <c r="A205" s="85"/>
      <c r="B205" s="63"/>
      <c r="C205" s="63"/>
      <c r="D205" s="63"/>
      <c r="E205" s="63"/>
      <c r="F205" s="90"/>
      <c r="G205" s="90"/>
      <c r="H205" s="89"/>
      <c r="I205" s="89"/>
      <c r="J205" s="89"/>
      <c r="K205" s="89"/>
      <c r="L205" s="75"/>
      <c r="M205" s="74"/>
      <c r="N205" s="74"/>
      <c r="O205" s="89"/>
      <c r="P205" s="89"/>
      <c r="Q205" s="89"/>
      <c r="R205" s="75"/>
      <c r="S205" s="74"/>
      <c r="T205" s="90"/>
      <c r="U205" s="90"/>
      <c r="V205" s="89"/>
      <c r="W205" s="89"/>
      <c r="X205" s="89"/>
      <c r="Y205" s="84">
        <f t="shared" si="3"/>
        <v>0</v>
      </c>
    </row>
    <row r="206" spans="1:25" ht="15" customHeight="1">
      <c r="A206" s="81"/>
      <c r="B206" s="63"/>
      <c r="C206" s="63"/>
      <c r="D206" s="63"/>
      <c r="E206" s="63"/>
      <c r="F206" s="90"/>
      <c r="G206" s="90"/>
      <c r="H206" s="89"/>
      <c r="I206" s="89"/>
      <c r="J206" s="89"/>
      <c r="K206" s="89"/>
      <c r="L206" s="75"/>
      <c r="M206" s="75"/>
      <c r="N206" s="75"/>
      <c r="O206" s="89"/>
      <c r="P206" s="89"/>
      <c r="Q206" s="89"/>
      <c r="R206" s="75"/>
      <c r="S206" s="86"/>
      <c r="T206" s="90"/>
      <c r="U206" s="90"/>
      <c r="V206" s="89"/>
      <c r="W206" s="89"/>
      <c r="X206" s="89"/>
      <c r="Y206" s="84">
        <f t="shared" si="3"/>
        <v>0</v>
      </c>
    </row>
    <row r="207" spans="1:25" ht="15" customHeight="1">
      <c r="A207" s="85"/>
      <c r="B207" s="63"/>
      <c r="C207" s="63"/>
      <c r="D207" s="63"/>
      <c r="E207" s="63"/>
      <c r="F207" s="90"/>
      <c r="G207" s="90"/>
      <c r="H207" s="89"/>
      <c r="I207" s="89"/>
      <c r="J207" s="89"/>
      <c r="K207" s="89"/>
      <c r="L207" s="75"/>
      <c r="M207" s="75"/>
      <c r="N207" s="75"/>
      <c r="O207" s="89"/>
      <c r="P207" s="89"/>
      <c r="Q207" s="89"/>
      <c r="R207" s="75"/>
      <c r="S207" s="74"/>
      <c r="T207" s="90"/>
      <c r="U207" s="90"/>
      <c r="V207" s="89"/>
      <c r="W207" s="89"/>
      <c r="X207" s="89"/>
      <c r="Y207" s="84">
        <f t="shared" si="3"/>
        <v>0</v>
      </c>
    </row>
    <row r="208" spans="1:25" ht="15" customHeight="1">
      <c r="A208" s="85"/>
      <c r="B208" s="63"/>
      <c r="C208" s="63"/>
      <c r="D208" s="63"/>
      <c r="E208" s="63"/>
      <c r="F208" s="90"/>
      <c r="G208" s="90"/>
      <c r="H208" s="89"/>
      <c r="I208" s="89"/>
      <c r="J208" s="89"/>
      <c r="K208" s="89"/>
      <c r="L208" s="75"/>
      <c r="M208" s="74"/>
      <c r="N208" s="74"/>
      <c r="O208" s="89"/>
      <c r="P208" s="89"/>
      <c r="Q208" s="89"/>
      <c r="R208" s="75"/>
      <c r="S208" s="75"/>
      <c r="T208" s="90"/>
      <c r="U208" s="90"/>
      <c r="V208" s="89"/>
      <c r="W208" s="89"/>
      <c r="X208" s="89"/>
      <c r="Y208" s="84">
        <f t="shared" si="3"/>
        <v>0</v>
      </c>
    </row>
    <row r="209" spans="1:25" ht="15" customHeight="1">
      <c r="A209" s="85"/>
      <c r="B209" s="63"/>
      <c r="C209" s="63"/>
      <c r="D209" s="63"/>
      <c r="E209" s="63"/>
      <c r="F209" s="90"/>
      <c r="G209" s="90"/>
      <c r="H209" s="89"/>
      <c r="I209" s="89"/>
      <c r="J209" s="89"/>
      <c r="K209" s="89"/>
      <c r="L209" s="86"/>
      <c r="M209" s="74"/>
      <c r="N209" s="74"/>
      <c r="O209" s="89"/>
      <c r="P209" s="89"/>
      <c r="Q209" s="89"/>
      <c r="R209" s="104"/>
      <c r="S209" s="90"/>
      <c r="T209" s="75"/>
      <c r="U209" s="75"/>
      <c r="V209" s="89"/>
      <c r="W209" s="89"/>
      <c r="X209" s="89"/>
      <c r="Y209" s="84">
        <f t="shared" si="3"/>
        <v>0</v>
      </c>
    </row>
    <row r="210" spans="1:25" ht="15" customHeight="1">
      <c r="A210" s="81"/>
      <c r="B210" s="63"/>
      <c r="C210" s="63"/>
      <c r="D210" s="63"/>
      <c r="E210" s="63"/>
      <c r="F210" s="90"/>
      <c r="G210" s="90"/>
      <c r="H210" s="89"/>
      <c r="I210" s="89"/>
      <c r="J210" s="89"/>
      <c r="K210" s="89"/>
      <c r="L210" s="75"/>
      <c r="M210" s="86"/>
      <c r="N210" s="86"/>
      <c r="O210" s="89"/>
      <c r="P210" s="89"/>
      <c r="Q210" s="89"/>
      <c r="R210" s="104"/>
      <c r="S210" s="90"/>
      <c r="T210" s="75"/>
      <c r="U210" s="75"/>
      <c r="V210" s="89"/>
      <c r="W210" s="89"/>
      <c r="X210" s="89"/>
      <c r="Y210" s="84">
        <f t="shared" si="3"/>
        <v>0</v>
      </c>
    </row>
    <row r="211" spans="1:25" ht="15" customHeight="1">
      <c r="A211" s="85"/>
      <c r="B211" s="63"/>
      <c r="C211" s="63"/>
      <c r="D211" s="63"/>
      <c r="E211" s="63"/>
      <c r="F211" s="90"/>
      <c r="G211" s="90"/>
      <c r="H211" s="89"/>
      <c r="I211" s="89"/>
      <c r="J211" s="89"/>
      <c r="K211" s="89"/>
      <c r="L211" s="75"/>
      <c r="M211" s="86"/>
      <c r="N211" s="86"/>
      <c r="O211" s="89"/>
      <c r="P211" s="89"/>
      <c r="Q211" s="89"/>
      <c r="R211" s="104"/>
      <c r="S211" s="90"/>
      <c r="T211" s="90"/>
      <c r="U211" s="90"/>
      <c r="V211" s="89"/>
      <c r="W211" s="89"/>
      <c r="X211" s="89"/>
      <c r="Y211" s="84">
        <f t="shared" si="3"/>
        <v>0</v>
      </c>
    </row>
    <row r="212" spans="1:25" ht="15" customHeight="1">
      <c r="A212" s="85"/>
      <c r="B212" s="63"/>
      <c r="C212" s="63"/>
      <c r="D212" s="63"/>
      <c r="E212" s="63"/>
      <c r="F212" s="90"/>
      <c r="G212" s="90"/>
      <c r="H212" s="89"/>
      <c r="I212" s="89"/>
      <c r="J212" s="89"/>
      <c r="K212" s="89"/>
      <c r="L212" s="75"/>
      <c r="M212" s="75"/>
      <c r="N212" s="75"/>
      <c r="O212" s="89"/>
      <c r="P212" s="89"/>
      <c r="Q212" s="89"/>
      <c r="R212" s="104"/>
      <c r="S212" s="90"/>
      <c r="T212" s="90"/>
      <c r="U212" s="90"/>
      <c r="V212" s="89"/>
      <c r="W212" s="89"/>
      <c r="X212" s="89"/>
      <c r="Y212" s="84">
        <f t="shared" si="3"/>
        <v>0</v>
      </c>
    </row>
    <row r="213" spans="1:25" ht="15" customHeight="1">
      <c r="A213" s="85"/>
      <c r="B213" s="63"/>
      <c r="C213" s="63"/>
      <c r="D213" s="63"/>
      <c r="E213" s="63"/>
      <c r="F213" s="90"/>
      <c r="G213" s="90"/>
      <c r="H213" s="89"/>
      <c r="I213" s="89"/>
      <c r="J213" s="89"/>
      <c r="K213" s="89"/>
      <c r="L213" s="75"/>
      <c r="M213" s="75"/>
      <c r="N213" s="75"/>
      <c r="O213" s="89"/>
      <c r="P213" s="89"/>
      <c r="Q213" s="89"/>
      <c r="R213" s="104"/>
      <c r="S213" s="90"/>
      <c r="T213" s="90"/>
      <c r="U213" s="90"/>
      <c r="V213" s="89"/>
      <c r="W213" s="89"/>
      <c r="X213" s="89"/>
      <c r="Y213" s="84">
        <f t="shared" si="3"/>
        <v>0</v>
      </c>
    </row>
    <row r="214" spans="1:25" ht="15" customHeight="1">
      <c r="A214" s="81"/>
      <c r="B214" s="63"/>
      <c r="C214" s="63"/>
      <c r="D214" s="63"/>
      <c r="E214" s="63"/>
      <c r="F214" s="90"/>
      <c r="G214" s="90"/>
      <c r="H214" s="89"/>
      <c r="I214" s="89"/>
      <c r="J214" s="89"/>
      <c r="K214" s="89"/>
      <c r="L214" s="75"/>
      <c r="M214" s="86"/>
      <c r="N214" s="86"/>
      <c r="O214" s="89"/>
      <c r="P214" s="89"/>
      <c r="Q214" s="89"/>
      <c r="R214" s="104"/>
      <c r="S214" s="90"/>
      <c r="T214" s="90"/>
      <c r="U214" s="90"/>
      <c r="V214" s="89"/>
      <c r="W214" s="89"/>
      <c r="X214" s="89"/>
      <c r="Y214" s="84">
        <f t="shared" si="3"/>
        <v>0</v>
      </c>
    </row>
    <row r="215" spans="1:25" ht="15" customHeight="1">
      <c r="A215" s="85"/>
      <c r="B215" s="63"/>
      <c r="C215" s="63"/>
      <c r="D215" s="63"/>
      <c r="E215" s="63"/>
      <c r="F215" s="90"/>
      <c r="G215" s="90"/>
      <c r="H215" s="89"/>
      <c r="I215" s="89"/>
      <c r="J215" s="89"/>
      <c r="K215" s="89"/>
      <c r="L215" s="75"/>
      <c r="M215" s="75"/>
      <c r="N215" s="75"/>
      <c r="O215" s="89"/>
      <c r="P215" s="89"/>
      <c r="Q215" s="89"/>
      <c r="R215" s="104"/>
      <c r="S215" s="90"/>
      <c r="T215" s="90"/>
      <c r="U215" s="90"/>
      <c r="V215" s="89"/>
      <c r="W215" s="89"/>
      <c r="X215" s="89"/>
      <c r="Y215" s="84">
        <f t="shared" si="3"/>
        <v>0</v>
      </c>
    </row>
    <row r="216" spans="1:25" ht="15" customHeight="1">
      <c r="A216" s="85"/>
      <c r="B216" s="63"/>
      <c r="C216" s="63"/>
      <c r="D216" s="63"/>
      <c r="E216" s="63"/>
      <c r="F216" s="90"/>
      <c r="G216" s="90"/>
      <c r="H216" s="89"/>
      <c r="I216" s="89"/>
      <c r="J216" s="89"/>
      <c r="K216" s="89"/>
      <c r="L216" s="75"/>
      <c r="M216" s="75"/>
      <c r="N216" s="75"/>
      <c r="O216" s="89"/>
      <c r="P216" s="89"/>
      <c r="Q216" s="89"/>
      <c r="R216" s="104"/>
      <c r="S216" s="90"/>
      <c r="T216" s="90"/>
      <c r="U216" s="90"/>
      <c r="V216" s="89"/>
      <c r="W216" s="89"/>
      <c r="X216" s="89"/>
      <c r="Y216" s="84">
        <f t="shared" si="3"/>
        <v>0</v>
      </c>
    </row>
    <row r="217" spans="1:25" ht="15" customHeight="1">
      <c r="A217" s="85"/>
      <c r="B217" s="63"/>
      <c r="C217" s="63"/>
      <c r="D217" s="63"/>
      <c r="E217" s="63"/>
      <c r="F217" s="90"/>
      <c r="G217" s="90"/>
      <c r="H217" s="89"/>
      <c r="I217" s="89"/>
      <c r="J217" s="89"/>
      <c r="K217" s="89"/>
      <c r="L217" s="74"/>
      <c r="M217" s="74"/>
      <c r="N217" s="74"/>
      <c r="O217" s="89"/>
      <c r="P217" s="89"/>
      <c r="Q217" s="89"/>
      <c r="R217" s="104"/>
      <c r="S217" s="90"/>
      <c r="T217" s="90"/>
      <c r="U217" s="90"/>
      <c r="V217" s="89"/>
      <c r="W217" s="89"/>
      <c r="X217" s="89"/>
      <c r="Y217" s="84">
        <f t="shared" si="3"/>
        <v>0</v>
      </c>
    </row>
    <row r="218" spans="1:25" ht="15" customHeight="1">
      <c r="A218" s="81"/>
      <c r="B218" s="63"/>
      <c r="C218" s="63"/>
      <c r="D218" s="63"/>
      <c r="E218" s="63"/>
      <c r="F218" s="90"/>
      <c r="G218" s="90"/>
      <c r="H218" s="89"/>
      <c r="I218" s="89"/>
      <c r="J218" s="89"/>
      <c r="K218" s="89"/>
      <c r="L218" s="74"/>
      <c r="M218" s="74"/>
      <c r="N218" s="74"/>
      <c r="O218" s="89"/>
      <c r="P218" s="89"/>
      <c r="Q218" s="89"/>
      <c r="R218" s="104"/>
      <c r="S218" s="90"/>
      <c r="T218" s="90"/>
      <c r="U218" s="90"/>
      <c r="V218" s="89"/>
      <c r="W218" s="89"/>
      <c r="X218" s="89"/>
      <c r="Y218" s="84">
        <f t="shared" si="3"/>
        <v>0</v>
      </c>
    </row>
    <row r="219" spans="1:25" ht="15" customHeight="1">
      <c r="A219" s="85"/>
      <c r="B219" s="63"/>
      <c r="C219" s="63"/>
      <c r="D219" s="63"/>
      <c r="E219" s="63"/>
      <c r="F219" s="90"/>
      <c r="G219" s="90"/>
      <c r="H219" s="89"/>
      <c r="I219" s="89"/>
      <c r="J219" s="89"/>
      <c r="K219" s="89"/>
      <c r="L219" s="75"/>
      <c r="M219" s="74"/>
      <c r="N219" s="74"/>
      <c r="O219" s="89"/>
      <c r="P219" s="89"/>
      <c r="Q219" s="89"/>
      <c r="R219" s="104"/>
      <c r="S219" s="90"/>
      <c r="T219" s="90"/>
      <c r="U219" s="90"/>
      <c r="V219" s="89"/>
      <c r="W219" s="89"/>
      <c r="X219" s="89"/>
      <c r="Y219" s="84">
        <f t="shared" si="3"/>
        <v>0</v>
      </c>
    </row>
    <row r="220" spans="1:25" ht="15" customHeight="1">
      <c r="A220" s="85"/>
      <c r="B220" s="63"/>
      <c r="C220" s="63"/>
      <c r="D220" s="63"/>
      <c r="E220" s="63"/>
      <c r="F220" s="90"/>
      <c r="G220" s="90"/>
      <c r="H220" s="89"/>
      <c r="I220" s="89"/>
      <c r="J220" s="89"/>
      <c r="K220" s="89"/>
      <c r="L220" s="86"/>
      <c r="M220" s="74"/>
      <c r="N220" s="74"/>
      <c r="O220" s="89"/>
      <c r="P220" s="89"/>
      <c r="Q220" s="89"/>
      <c r="R220" s="104"/>
      <c r="S220" s="90"/>
      <c r="T220" s="90"/>
      <c r="U220" s="90"/>
      <c r="V220" s="89"/>
      <c r="W220" s="89"/>
      <c r="X220" s="89"/>
      <c r="Y220" s="84">
        <f t="shared" si="3"/>
        <v>0</v>
      </c>
    </row>
    <row r="221" spans="1:25" ht="15" customHeight="1">
      <c r="A221" s="85"/>
      <c r="B221" s="63"/>
      <c r="C221" s="63"/>
      <c r="D221" s="63"/>
      <c r="E221" s="63"/>
      <c r="F221" s="90"/>
      <c r="G221" s="90"/>
      <c r="H221" s="89"/>
      <c r="I221" s="89"/>
      <c r="J221" s="89"/>
      <c r="K221" s="89"/>
      <c r="L221" s="86"/>
      <c r="M221" s="74"/>
      <c r="N221" s="74"/>
      <c r="O221" s="89"/>
      <c r="P221" s="89"/>
      <c r="Q221" s="89"/>
      <c r="R221" s="104"/>
      <c r="S221" s="90"/>
      <c r="T221" s="90"/>
      <c r="U221" s="90"/>
      <c r="V221" s="89"/>
      <c r="W221" s="89"/>
      <c r="X221" s="89"/>
      <c r="Y221" s="84">
        <f t="shared" si="3"/>
        <v>0</v>
      </c>
    </row>
    <row r="222" spans="1:25" ht="15" customHeight="1">
      <c r="A222" s="81"/>
      <c r="B222" s="63"/>
      <c r="C222" s="63"/>
      <c r="D222" s="63"/>
      <c r="E222" s="63"/>
      <c r="F222" s="90"/>
      <c r="G222" s="90"/>
      <c r="H222" s="89"/>
      <c r="I222" s="89"/>
      <c r="J222" s="89"/>
      <c r="K222" s="89"/>
      <c r="L222" s="74"/>
      <c r="M222" s="74"/>
      <c r="N222" s="74"/>
      <c r="O222" s="89"/>
      <c r="P222" s="89"/>
      <c r="Q222" s="89"/>
      <c r="R222" s="104"/>
      <c r="S222" s="90"/>
      <c r="T222" s="90"/>
      <c r="U222" s="90"/>
      <c r="V222" s="89"/>
      <c r="W222" s="89"/>
      <c r="X222" s="89"/>
      <c r="Y222" s="84">
        <f t="shared" si="3"/>
        <v>0</v>
      </c>
    </row>
    <row r="223" spans="1:25" ht="15" customHeight="1">
      <c r="A223" s="88"/>
      <c r="B223" s="63"/>
      <c r="C223" s="63"/>
      <c r="D223" s="63"/>
      <c r="E223" s="63"/>
      <c r="F223" s="90"/>
      <c r="G223" s="90"/>
      <c r="H223" s="89"/>
      <c r="I223" s="89"/>
      <c r="J223" s="89"/>
      <c r="K223" s="89"/>
      <c r="L223" s="74"/>
      <c r="M223" s="74"/>
      <c r="N223" s="74"/>
      <c r="O223" s="89"/>
      <c r="P223" s="89"/>
      <c r="Q223" s="89"/>
      <c r="R223" s="104"/>
      <c r="S223" s="90"/>
      <c r="T223" s="90"/>
      <c r="U223" s="90"/>
      <c r="V223" s="89"/>
      <c r="W223" s="89"/>
      <c r="X223" s="89"/>
      <c r="Y223" s="84">
        <f t="shared" si="3"/>
        <v>0</v>
      </c>
    </row>
    <row r="224" spans="1:25" ht="15" customHeight="1">
      <c r="A224" s="88"/>
      <c r="B224" s="63"/>
      <c r="C224" s="63"/>
      <c r="D224" s="63"/>
      <c r="E224" s="63"/>
      <c r="F224" s="90"/>
      <c r="G224" s="90"/>
      <c r="H224" s="89"/>
      <c r="I224" s="89"/>
      <c r="J224" s="89"/>
      <c r="K224" s="89"/>
      <c r="L224" s="86"/>
      <c r="M224" s="74"/>
      <c r="N224" s="74"/>
      <c r="O224" s="89"/>
      <c r="P224" s="89"/>
      <c r="Q224" s="89"/>
      <c r="R224" s="104"/>
      <c r="S224" s="90"/>
      <c r="T224" s="90"/>
      <c r="U224" s="90"/>
      <c r="V224" s="89"/>
      <c r="W224" s="89"/>
      <c r="X224" s="89"/>
      <c r="Y224" s="84">
        <f t="shared" si="3"/>
        <v>0</v>
      </c>
    </row>
    <row r="225" spans="1:25" ht="15" customHeight="1">
      <c r="A225" s="88"/>
      <c r="B225" s="63"/>
      <c r="C225" s="63"/>
      <c r="D225" s="63"/>
      <c r="E225" s="63"/>
      <c r="F225" s="90"/>
      <c r="G225" s="90"/>
      <c r="H225" s="89"/>
      <c r="I225" s="89"/>
      <c r="J225" s="89"/>
      <c r="K225" s="89"/>
      <c r="L225" s="75"/>
      <c r="M225" s="75"/>
      <c r="N225" s="75"/>
      <c r="O225" s="89"/>
      <c r="P225" s="89"/>
      <c r="Q225" s="89"/>
      <c r="R225" s="104"/>
      <c r="S225" s="90"/>
      <c r="T225" s="90"/>
      <c r="U225" s="90"/>
      <c r="V225" s="89"/>
      <c r="W225" s="89"/>
      <c r="X225" s="89"/>
      <c r="Y225" s="84">
        <f t="shared" si="3"/>
        <v>0</v>
      </c>
    </row>
    <row r="226" spans="1:25" ht="15" customHeight="1">
      <c r="A226" s="88"/>
      <c r="B226" s="63"/>
      <c r="C226" s="63"/>
      <c r="D226" s="63"/>
      <c r="E226" s="63"/>
      <c r="F226" s="90"/>
      <c r="G226" s="90"/>
      <c r="H226" s="89"/>
      <c r="I226" s="89"/>
      <c r="J226" s="89"/>
      <c r="K226" s="89"/>
      <c r="L226" s="74"/>
      <c r="M226" s="74"/>
      <c r="N226" s="74"/>
      <c r="O226" s="89"/>
      <c r="P226" s="89"/>
      <c r="Q226" s="89"/>
      <c r="R226" s="104"/>
      <c r="S226" s="90"/>
      <c r="T226" s="90"/>
      <c r="U226" s="90"/>
      <c r="V226" s="89"/>
      <c r="W226" s="89"/>
      <c r="X226" s="89"/>
      <c r="Y226" s="84">
        <f t="shared" si="3"/>
        <v>0</v>
      </c>
    </row>
    <row r="227" spans="1:25" ht="15" customHeight="1">
      <c r="A227" s="88"/>
      <c r="B227" s="63"/>
      <c r="C227" s="63"/>
      <c r="D227" s="63"/>
      <c r="E227" s="63"/>
      <c r="F227" s="90"/>
      <c r="G227" s="90"/>
      <c r="H227" s="89"/>
      <c r="I227" s="89"/>
      <c r="J227" s="89"/>
      <c r="K227" s="89"/>
      <c r="L227" s="90"/>
      <c r="M227" s="90"/>
      <c r="N227" s="90"/>
      <c r="O227" s="75"/>
      <c r="P227" s="86"/>
      <c r="Q227" s="86"/>
      <c r="R227" s="104"/>
      <c r="S227" s="90"/>
      <c r="T227" s="90"/>
      <c r="U227" s="90"/>
      <c r="V227" s="89"/>
      <c r="W227" s="89"/>
      <c r="X227" s="89"/>
      <c r="Y227" s="84">
        <f t="shared" si="3"/>
        <v>0</v>
      </c>
    </row>
    <row r="228" spans="1:25" ht="15" customHeight="1">
      <c r="A228" s="88"/>
      <c r="B228" s="63"/>
      <c r="C228" s="63"/>
      <c r="D228" s="63"/>
      <c r="E228" s="63"/>
      <c r="F228" s="90"/>
      <c r="G228" s="90"/>
      <c r="H228" s="89"/>
      <c r="I228" s="89"/>
      <c r="J228" s="89"/>
      <c r="K228" s="89"/>
      <c r="L228" s="90"/>
      <c r="M228" s="90"/>
      <c r="N228" s="90"/>
      <c r="O228" s="75"/>
      <c r="P228" s="75"/>
      <c r="Q228" s="75"/>
      <c r="R228" s="104"/>
      <c r="S228" s="90"/>
      <c r="T228" s="90"/>
      <c r="U228" s="90"/>
      <c r="V228" s="89"/>
      <c r="W228" s="89"/>
      <c r="X228" s="89"/>
      <c r="Y228" s="84">
        <f t="shared" si="3"/>
        <v>0</v>
      </c>
    </row>
    <row r="229" spans="1:25" ht="15" customHeight="1">
      <c r="A229" s="88"/>
      <c r="B229" s="63"/>
      <c r="C229" s="63"/>
      <c r="D229" s="63"/>
      <c r="E229" s="63"/>
      <c r="F229" s="90"/>
      <c r="G229" s="90"/>
      <c r="H229" s="89"/>
      <c r="I229" s="89"/>
      <c r="J229" s="89"/>
      <c r="K229" s="89"/>
      <c r="L229" s="90"/>
      <c r="M229" s="90"/>
      <c r="N229" s="90"/>
      <c r="O229" s="75"/>
      <c r="P229" s="74"/>
      <c r="Q229" s="74"/>
      <c r="R229" s="104"/>
      <c r="S229" s="90"/>
      <c r="T229" s="90"/>
      <c r="U229" s="90"/>
      <c r="V229" s="89"/>
      <c r="W229" s="89"/>
      <c r="X229" s="89"/>
      <c r="Y229" s="84">
        <f t="shared" si="3"/>
        <v>0</v>
      </c>
    </row>
    <row r="230" spans="1:25" ht="15" customHeight="1">
      <c r="A230" s="88"/>
      <c r="B230" s="63"/>
      <c r="C230" s="63"/>
      <c r="D230" s="63"/>
      <c r="E230" s="63"/>
      <c r="F230" s="90"/>
      <c r="G230" s="90"/>
      <c r="H230" s="89"/>
      <c r="I230" s="89"/>
      <c r="J230" s="89"/>
      <c r="K230" s="89"/>
      <c r="L230" s="90"/>
      <c r="M230" s="90"/>
      <c r="N230" s="90"/>
      <c r="O230" s="75"/>
      <c r="P230" s="75"/>
      <c r="Q230" s="75"/>
      <c r="R230" s="104"/>
      <c r="S230" s="90"/>
      <c r="T230" s="90"/>
      <c r="U230" s="90"/>
      <c r="V230" s="89"/>
      <c r="W230" s="89"/>
      <c r="X230" s="89"/>
      <c r="Y230" s="84">
        <f t="shared" si="3"/>
        <v>0</v>
      </c>
    </row>
    <row r="231" spans="1:25" ht="15" customHeight="1">
      <c r="A231" s="88"/>
      <c r="B231" s="63"/>
      <c r="C231" s="63"/>
      <c r="D231" s="63"/>
      <c r="E231" s="63"/>
      <c r="F231" s="90"/>
      <c r="G231" s="90"/>
      <c r="H231" s="89"/>
      <c r="I231" s="89"/>
      <c r="J231" s="89"/>
      <c r="K231" s="89"/>
      <c r="L231" s="90"/>
      <c r="M231" s="90"/>
      <c r="N231" s="90"/>
      <c r="O231" s="75"/>
      <c r="P231" s="75"/>
      <c r="Q231" s="75"/>
      <c r="R231" s="104"/>
      <c r="S231" s="90"/>
      <c r="T231" s="90"/>
      <c r="U231" s="90"/>
      <c r="V231" s="89"/>
      <c r="W231" s="89"/>
      <c r="X231" s="89"/>
      <c r="Y231" s="84">
        <f t="shared" si="3"/>
        <v>0</v>
      </c>
    </row>
    <row r="232" spans="1:25" ht="15" customHeight="1">
      <c r="A232" s="88"/>
      <c r="B232" s="63"/>
      <c r="C232" s="63"/>
      <c r="D232" s="63"/>
      <c r="E232" s="63"/>
      <c r="F232" s="90"/>
      <c r="G232" s="90"/>
      <c r="H232" s="89"/>
      <c r="I232" s="89"/>
      <c r="J232" s="89"/>
      <c r="K232" s="89"/>
      <c r="L232" s="90"/>
      <c r="M232" s="90"/>
      <c r="N232" s="90"/>
      <c r="O232" s="75"/>
      <c r="P232" s="75"/>
      <c r="Q232" s="75"/>
      <c r="R232" s="104"/>
      <c r="S232" s="90"/>
      <c r="T232" s="90"/>
      <c r="U232" s="90"/>
      <c r="V232" s="89"/>
      <c r="W232" s="89"/>
      <c r="X232" s="89"/>
      <c r="Y232" s="84">
        <f t="shared" si="3"/>
        <v>0</v>
      </c>
    </row>
    <row r="233" spans="1:25" ht="15" customHeight="1">
      <c r="A233" s="88"/>
      <c r="B233" s="63"/>
      <c r="C233" s="63"/>
      <c r="D233" s="63"/>
      <c r="E233" s="63"/>
      <c r="F233" s="90"/>
      <c r="G233" s="90"/>
      <c r="H233" s="89"/>
      <c r="I233" s="89"/>
      <c r="J233" s="89"/>
      <c r="K233" s="89"/>
      <c r="L233" s="90"/>
      <c r="M233" s="90"/>
      <c r="N233" s="90"/>
      <c r="O233" s="74"/>
      <c r="P233" s="74"/>
      <c r="Q233" s="74"/>
      <c r="R233" s="104"/>
      <c r="S233" s="90"/>
      <c r="T233" s="90"/>
      <c r="U233" s="90"/>
      <c r="V233" s="89"/>
      <c r="W233" s="89"/>
      <c r="X233" s="89"/>
      <c r="Y233" s="84">
        <f t="shared" si="3"/>
        <v>0</v>
      </c>
    </row>
    <row r="234" spans="1:25" ht="15" customHeight="1">
      <c r="A234" s="88"/>
      <c r="B234" s="63"/>
      <c r="C234" s="63"/>
      <c r="D234" s="63"/>
      <c r="E234" s="63"/>
      <c r="F234" s="90"/>
      <c r="G234" s="90"/>
      <c r="H234" s="89"/>
      <c r="I234" s="89"/>
      <c r="J234" s="89"/>
      <c r="K234" s="89"/>
      <c r="L234" s="90"/>
      <c r="M234" s="90"/>
      <c r="N234" s="90"/>
      <c r="O234" s="75"/>
      <c r="P234" s="75"/>
      <c r="Q234" s="75"/>
      <c r="R234" s="104"/>
      <c r="S234" s="90"/>
      <c r="T234" s="90"/>
      <c r="U234" s="90"/>
      <c r="V234" s="89"/>
      <c r="W234" s="89"/>
      <c r="X234" s="89"/>
      <c r="Y234" s="84">
        <f t="shared" si="3"/>
        <v>0</v>
      </c>
    </row>
    <row r="235" spans="1:25" ht="15" customHeight="1">
      <c r="A235" s="88"/>
      <c r="B235" s="63"/>
      <c r="C235" s="63"/>
      <c r="D235" s="63"/>
      <c r="E235" s="63"/>
      <c r="F235" s="90"/>
      <c r="G235" s="90"/>
      <c r="H235" s="89"/>
      <c r="I235" s="89"/>
      <c r="J235" s="89"/>
      <c r="K235" s="89"/>
      <c r="L235" s="90"/>
      <c r="M235" s="90"/>
      <c r="N235" s="90"/>
      <c r="O235" s="89"/>
      <c r="P235" s="89"/>
      <c r="Q235" s="89"/>
      <c r="R235" s="75"/>
      <c r="S235" s="74"/>
      <c r="T235" s="90"/>
      <c r="U235" s="90"/>
      <c r="V235" s="89"/>
      <c r="W235" s="89"/>
      <c r="X235" s="89"/>
      <c r="Y235" s="84">
        <f t="shared" si="3"/>
        <v>0</v>
      </c>
    </row>
    <row r="236" spans="1:25" ht="15" customHeight="1">
      <c r="A236" s="88"/>
      <c r="B236" s="63"/>
      <c r="C236" s="63"/>
      <c r="D236" s="63"/>
      <c r="E236" s="63"/>
      <c r="F236" s="90"/>
      <c r="G236" s="90"/>
      <c r="H236" s="89"/>
      <c r="I236" s="89"/>
      <c r="J236" s="89"/>
      <c r="K236" s="89"/>
      <c r="L236" s="90"/>
      <c r="M236" s="90"/>
      <c r="N236" s="90"/>
      <c r="O236" s="89"/>
      <c r="P236" s="89"/>
      <c r="Q236" s="89"/>
      <c r="R236" s="75"/>
      <c r="S236" s="75"/>
      <c r="T236" s="90"/>
      <c r="U236" s="90"/>
      <c r="V236" s="89"/>
      <c r="W236" s="89"/>
      <c r="X236" s="89"/>
      <c r="Y236" s="84">
        <f t="shared" si="3"/>
        <v>0</v>
      </c>
    </row>
    <row r="237" spans="1:25" ht="15" customHeight="1">
      <c r="A237" s="88"/>
      <c r="B237" s="63"/>
      <c r="C237" s="63"/>
      <c r="D237" s="63"/>
      <c r="E237" s="63"/>
      <c r="F237" s="90"/>
      <c r="G237" s="90"/>
      <c r="H237" s="89"/>
      <c r="I237" s="89"/>
      <c r="J237" s="89"/>
      <c r="K237" s="89"/>
      <c r="L237" s="90"/>
      <c r="M237" s="90"/>
      <c r="N237" s="90"/>
      <c r="O237" s="89"/>
      <c r="P237" s="89"/>
      <c r="Q237" s="89"/>
      <c r="R237" s="75"/>
      <c r="S237" s="86"/>
      <c r="T237" s="90"/>
      <c r="U237" s="90"/>
      <c r="V237" s="89"/>
      <c r="W237" s="89"/>
      <c r="X237" s="89"/>
      <c r="Y237" s="84">
        <f t="shared" si="3"/>
        <v>0</v>
      </c>
    </row>
    <row r="238" spans="1:25" ht="15" customHeight="1">
      <c r="A238" s="88"/>
      <c r="B238" s="63"/>
      <c r="C238" s="63"/>
      <c r="D238" s="63"/>
      <c r="E238" s="63"/>
      <c r="F238" s="90"/>
      <c r="G238" s="90"/>
      <c r="H238" s="89"/>
      <c r="I238" s="89"/>
      <c r="J238" s="89"/>
      <c r="K238" s="89"/>
      <c r="L238" s="90"/>
      <c r="M238" s="90"/>
      <c r="N238" s="90"/>
      <c r="O238" s="89"/>
      <c r="P238" s="89"/>
      <c r="Q238" s="89"/>
      <c r="R238" s="75"/>
      <c r="S238" s="75"/>
      <c r="T238" s="90"/>
      <c r="U238" s="90"/>
      <c r="V238" s="89"/>
      <c r="W238" s="89"/>
      <c r="X238" s="89"/>
      <c r="Y238" s="84">
        <f t="shared" si="3"/>
        <v>0</v>
      </c>
    </row>
    <row r="239" spans="1:25" ht="15" customHeight="1">
      <c r="A239" s="88"/>
      <c r="B239" s="63"/>
      <c r="C239" s="63"/>
      <c r="D239" s="63"/>
      <c r="E239" s="63"/>
      <c r="F239" s="90"/>
      <c r="G239" s="90"/>
      <c r="H239" s="89"/>
      <c r="I239" s="89"/>
      <c r="J239" s="89"/>
      <c r="K239" s="89"/>
      <c r="L239" s="90"/>
      <c r="M239" s="90"/>
      <c r="N239" s="90"/>
      <c r="O239" s="89"/>
      <c r="P239" s="89"/>
      <c r="Q239" s="89"/>
      <c r="R239" s="75"/>
      <c r="S239" s="74"/>
      <c r="T239" s="90"/>
      <c r="U239" s="90"/>
      <c r="V239" s="89"/>
      <c r="W239" s="89"/>
      <c r="X239" s="89"/>
      <c r="Y239" s="84">
        <f t="shared" si="3"/>
        <v>0</v>
      </c>
    </row>
    <row r="240" spans="1:25" ht="15" customHeight="1">
      <c r="A240" s="88"/>
      <c r="B240" s="63"/>
      <c r="C240" s="63"/>
      <c r="D240" s="63"/>
      <c r="E240" s="63"/>
      <c r="F240" s="90"/>
      <c r="G240" s="90"/>
      <c r="H240" s="89"/>
      <c r="I240" s="89"/>
      <c r="J240" s="89"/>
      <c r="K240" s="89"/>
      <c r="L240" s="90"/>
      <c r="M240" s="90"/>
      <c r="N240" s="90"/>
      <c r="O240" s="89"/>
      <c r="P240" s="89"/>
      <c r="Q240" s="89"/>
      <c r="R240" s="75"/>
      <c r="S240" s="86"/>
      <c r="T240" s="90"/>
      <c r="U240" s="90"/>
      <c r="V240" s="89"/>
      <c r="W240" s="89"/>
      <c r="X240" s="89"/>
      <c r="Y240" s="84">
        <f t="shared" si="3"/>
        <v>0</v>
      </c>
    </row>
    <row r="241" spans="1:25" ht="15" customHeight="1">
      <c r="A241" s="88"/>
      <c r="B241" s="63"/>
      <c r="C241" s="63"/>
      <c r="D241" s="63"/>
      <c r="E241" s="63"/>
      <c r="F241" s="90"/>
      <c r="G241" s="90"/>
      <c r="H241" s="89"/>
      <c r="I241" s="89"/>
      <c r="J241" s="89"/>
      <c r="K241" s="89"/>
      <c r="L241" s="90"/>
      <c r="M241" s="90"/>
      <c r="N241" s="90"/>
      <c r="O241" s="89"/>
      <c r="P241" s="89"/>
      <c r="Q241" s="89"/>
      <c r="R241" s="75"/>
      <c r="S241" s="75"/>
      <c r="T241" s="90"/>
      <c r="U241" s="90"/>
      <c r="V241" s="89"/>
      <c r="W241" s="89"/>
      <c r="X241" s="89"/>
      <c r="Y241" s="84">
        <f t="shared" si="3"/>
        <v>0</v>
      </c>
    </row>
    <row r="242" spans="1:25" ht="15" customHeight="1">
      <c r="A242" s="88"/>
      <c r="B242" s="63"/>
      <c r="C242" s="63"/>
      <c r="D242" s="63"/>
      <c r="E242" s="63"/>
      <c r="F242" s="90"/>
      <c r="G242" s="90"/>
      <c r="H242" s="89"/>
      <c r="I242" s="89"/>
      <c r="J242" s="89"/>
      <c r="K242" s="89"/>
      <c r="L242" s="90"/>
      <c r="M242" s="90"/>
      <c r="N242" s="90"/>
      <c r="O242" s="89"/>
      <c r="P242" s="89"/>
      <c r="Q242" s="89"/>
      <c r="R242" s="75"/>
      <c r="S242" s="74"/>
      <c r="T242" s="90"/>
      <c r="U242" s="90"/>
      <c r="V242" s="89"/>
      <c r="W242" s="89"/>
      <c r="X242" s="89"/>
      <c r="Y242" s="84">
        <f t="shared" si="3"/>
        <v>0</v>
      </c>
    </row>
    <row r="243" spans="1:25" ht="15" customHeight="1">
      <c r="A243" s="88"/>
      <c r="B243" s="63"/>
      <c r="C243" s="63"/>
      <c r="D243" s="63"/>
      <c r="E243" s="63"/>
      <c r="F243" s="90"/>
      <c r="G243" s="90"/>
      <c r="H243" s="89"/>
      <c r="I243" s="89"/>
      <c r="J243" s="89"/>
      <c r="K243" s="89"/>
      <c r="L243" s="90"/>
      <c r="M243" s="90"/>
      <c r="N243" s="90"/>
      <c r="O243" s="89"/>
      <c r="P243" s="89"/>
      <c r="Q243" s="89"/>
      <c r="R243" s="75"/>
      <c r="S243" s="75"/>
      <c r="T243" s="90"/>
      <c r="U243" s="90"/>
      <c r="V243" s="89"/>
      <c r="W243" s="89"/>
      <c r="X243" s="89"/>
      <c r="Y243" s="84">
        <f t="shared" si="3"/>
        <v>0</v>
      </c>
    </row>
    <row r="244" spans="1:25" ht="15" customHeight="1">
      <c r="A244" s="88"/>
      <c r="B244" s="63"/>
      <c r="C244" s="63"/>
      <c r="D244" s="63"/>
      <c r="E244" s="63"/>
      <c r="F244" s="90"/>
      <c r="G244" s="90"/>
      <c r="H244" s="89"/>
      <c r="I244" s="89"/>
      <c r="J244" s="89"/>
      <c r="K244" s="89"/>
      <c r="L244" s="90"/>
      <c r="M244" s="90"/>
      <c r="N244" s="90"/>
      <c r="O244" s="89"/>
      <c r="P244" s="89"/>
      <c r="Q244" s="89"/>
      <c r="R244" s="75"/>
      <c r="S244" s="75"/>
      <c r="T244" s="90"/>
      <c r="U244" s="90"/>
      <c r="V244" s="89"/>
      <c r="W244" s="89"/>
      <c r="X244" s="89"/>
      <c r="Y244" s="84">
        <f t="shared" si="3"/>
        <v>0</v>
      </c>
    </row>
    <row r="245" spans="1:25" ht="15" customHeight="1">
      <c r="A245" s="88"/>
      <c r="B245" s="63"/>
      <c r="C245" s="63"/>
      <c r="D245" s="63"/>
      <c r="E245" s="63"/>
      <c r="F245" s="90"/>
      <c r="G245" s="90"/>
      <c r="H245" s="89"/>
      <c r="I245" s="89"/>
      <c r="J245" s="89"/>
      <c r="K245" s="89"/>
      <c r="L245" s="90"/>
      <c r="M245" s="90"/>
      <c r="N245" s="90"/>
      <c r="O245" s="89"/>
      <c r="P245" s="89"/>
      <c r="Q245" s="89"/>
      <c r="R245" s="75"/>
      <c r="S245" s="75"/>
      <c r="T245" s="90"/>
      <c r="U245" s="90"/>
      <c r="V245" s="89"/>
      <c r="W245" s="89"/>
      <c r="X245" s="89"/>
      <c r="Y245" s="84">
        <f t="shared" si="3"/>
        <v>0</v>
      </c>
    </row>
    <row r="246" spans="1:25" ht="15" customHeight="1">
      <c r="A246" s="88"/>
      <c r="B246" s="63"/>
      <c r="C246" s="63"/>
      <c r="D246" s="63"/>
      <c r="E246" s="63"/>
      <c r="F246" s="90"/>
      <c r="G246" s="90"/>
      <c r="H246" s="89"/>
      <c r="I246" s="89"/>
      <c r="J246" s="89"/>
      <c r="K246" s="89"/>
      <c r="L246" s="90"/>
      <c r="M246" s="90"/>
      <c r="N246" s="90"/>
      <c r="O246" s="89"/>
      <c r="P246" s="89"/>
      <c r="Q246" s="89"/>
      <c r="R246" s="75"/>
      <c r="S246" s="75"/>
      <c r="T246" s="90"/>
      <c r="U246" s="90"/>
      <c r="V246" s="89"/>
      <c r="W246" s="89"/>
      <c r="X246" s="89"/>
      <c r="Y246" s="84">
        <f t="shared" si="3"/>
        <v>0</v>
      </c>
    </row>
    <row r="247" spans="1:25" ht="15" customHeight="1">
      <c r="A247" s="88"/>
      <c r="B247" s="63"/>
      <c r="C247" s="63"/>
      <c r="D247" s="63"/>
      <c r="E247" s="63"/>
      <c r="F247" s="90"/>
      <c r="G247" s="90"/>
      <c r="H247" s="89"/>
      <c r="I247" s="89"/>
      <c r="J247" s="89"/>
      <c r="K247" s="89"/>
      <c r="L247" s="90"/>
      <c r="M247" s="90"/>
      <c r="N247" s="90"/>
      <c r="O247" s="89"/>
      <c r="P247" s="89"/>
      <c r="Q247" s="89"/>
      <c r="R247" s="75"/>
      <c r="S247" s="86"/>
      <c r="T247" s="90"/>
      <c r="U247" s="90"/>
      <c r="V247" s="89"/>
      <c r="W247" s="89"/>
      <c r="X247" s="89"/>
      <c r="Y247" s="84">
        <f t="shared" si="3"/>
        <v>0</v>
      </c>
    </row>
    <row r="248" spans="1:25" ht="15" customHeight="1">
      <c r="A248" s="88"/>
      <c r="B248" s="63"/>
      <c r="C248" s="63"/>
      <c r="D248" s="63"/>
      <c r="E248" s="63"/>
      <c r="F248" s="90"/>
      <c r="G248" s="90"/>
      <c r="H248" s="89"/>
      <c r="I248" s="89"/>
      <c r="J248" s="89"/>
      <c r="K248" s="89"/>
      <c r="L248" s="90"/>
      <c r="M248" s="90"/>
      <c r="N248" s="90"/>
      <c r="O248" s="89"/>
      <c r="P248" s="89"/>
      <c r="Q248" s="89"/>
      <c r="R248" s="75"/>
      <c r="S248" s="74"/>
      <c r="T248" s="90"/>
      <c r="U248" s="90"/>
      <c r="V248" s="89"/>
      <c r="W248" s="89"/>
      <c r="X248" s="89"/>
      <c r="Y248" s="84">
        <f t="shared" si="3"/>
        <v>0</v>
      </c>
    </row>
    <row r="249" spans="1:25" ht="15" customHeight="1">
      <c r="A249" s="88"/>
      <c r="B249" s="63"/>
      <c r="C249" s="63"/>
      <c r="D249" s="63"/>
      <c r="E249" s="63"/>
      <c r="F249" s="90"/>
      <c r="G249" s="90"/>
      <c r="H249" s="89"/>
      <c r="I249" s="89"/>
      <c r="J249" s="89"/>
      <c r="K249" s="89"/>
      <c r="L249" s="90"/>
      <c r="M249" s="90"/>
      <c r="N249" s="90"/>
      <c r="O249" s="89"/>
      <c r="P249" s="89"/>
      <c r="Q249" s="89"/>
      <c r="R249" s="75"/>
      <c r="S249" s="75"/>
      <c r="T249" s="90"/>
      <c r="U249" s="90"/>
      <c r="V249" s="89"/>
      <c r="W249" s="89"/>
      <c r="X249" s="89"/>
      <c r="Y249" s="84">
        <f t="shared" si="3"/>
        <v>0</v>
      </c>
    </row>
    <row r="250" spans="1:25" ht="15" customHeight="1">
      <c r="A250" s="88"/>
      <c r="B250" s="63"/>
      <c r="C250" s="63"/>
      <c r="D250" s="63"/>
      <c r="E250" s="63"/>
      <c r="F250" s="90"/>
      <c r="G250" s="90"/>
      <c r="H250" s="89"/>
      <c r="I250" s="89"/>
      <c r="J250" s="89"/>
      <c r="K250" s="89"/>
      <c r="L250" s="90"/>
      <c r="M250" s="90"/>
      <c r="N250" s="90"/>
      <c r="O250" s="89"/>
      <c r="P250" s="89"/>
      <c r="Q250" s="89"/>
      <c r="R250" s="75"/>
      <c r="S250" s="75"/>
      <c r="T250" s="90"/>
      <c r="U250" s="90"/>
      <c r="V250" s="89"/>
      <c r="W250" s="89"/>
      <c r="X250" s="89"/>
      <c r="Y250" s="84">
        <f t="shared" si="3"/>
        <v>0</v>
      </c>
    </row>
    <row r="251" spans="1:25" ht="15" customHeight="1">
      <c r="A251" s="88"/>
      <c r="B251" s="63"/>
      <c r="C251" s="63"/>
      <c r="D251" s="63"/>
      <c r="E251" s="63"/>
      <c r="F251" s="90"/>
      <c r="G251" s="90"/>
      <c r="H251" s="89"/>
      <c r="I251" s="89"/>
      <c r="J251" s="89"/>
      <c r="K251" s="89"/>
      <c r="L251" s="90"/>
      <c r="M251" s="90"/>
      <c r="N251" s="90"/>
      <c r="O251" s="89"/>
      <c r="P251" s="89"/>
      <c r="Q251" s="89"/>
      <c r="R251" s="75"/>
      <c r="S251" s="86"/>
      <c r="T251" s="90"/>
      <c r="U251" s="90"/>
      <c r="V251" s="89"/>
      <c r="W251" s="89"/>
      <c r="X251" s="89"/>
      <c r="Y251" s="84">
        <f t="shared" si="3"/>
        <v>0</v>
      </c>
    </row>
    <row r="252" spans="1:25" ht="15" customHeight="1">
      <c r="A252" s="88"/>
      <c r="B252" s="63"/>
      <c r="C252" s="63"/>
      <c r="D252" s="63"/>
      <c r="E252" s="63"/>
      <c r="F252" s="90"/>
      <c r="G252" s="90"/>
      <c r="H252" s="89"/>
      <c r="I252" s="89"/>
      <c r="J252" s="89"/>
      <c r="K252" s="89"/>
      <c r="L252" s="90"/>
      <c r="M252" s="90"/>
      <c r="N252" s="90"/>
      <c r="O252" s="89"/>
      <c r="P252" s="89"/>
      <c r="Q252" s="89"/>
      <c r="R252" s="75"/>
      <c r="S252" s="75"/>
      <c r="T252" s="90"/>
      <c r="U252" s="90"/>
      <c r="V252" s="89"/>
      <c r="W252" s="89"/>
      <c r="X252" s="89"/>
      <c r="Y252" s="84">
        <f t="shared" si="3"/>
        <v>0</v>
      </c>
    </row>
    <row r="253" spans="1:25" ht="15" customHeight="1">
      <c r="A253" s="88"/>
      <c r="B253" s="63"/>
      <c r="C253" s="63"/>
      <c r="D253" s="63"/>
      <c r="E253" s="63"/>
      <c r="F253" s="90"/>
      <c r="G253" s="90"/>
      <c r="H253" s="89"/>
      <c r="I253" s="89"/>
      <c r="J253" s="89"/>
      <c r="K253" s="89"/>
      <c r="L253" s="90"/>
      <c r="M253" s="90"/>
      <c r="N253" s="90"/>
      <c r="O253" s="89"/>
      <c r="P253" s="89"/>
      <c r="Q253" s="89"/>
      <c r="R253" s="75"/>
      <c r="S253" s="86"/>
      <c r="T253" s="90"/>
      <c r="U253" s="90"/>
      <c r="V253" s="89"/>
      <c r="W253" s="89"/>
      <c r="X253" s="89"/>
      <c r="Y253" s="84">
        <f t="shared" si="3"/>
        <v>0</v>
      </c>
    </row>
    <row r="254" spans="1:25" ht="15" customHeight="1">
      <c r="A254" s="88"/>
      <c r="B254" s="63"/>
      <c r="C254" s="63"/>
      <c r="D254" s="63"/>
      <c r="E254" s="63"/>
      <c r="F254" s="90"/>
      <c r="G254" s="90"/>
      <c r="H254" s="89"/>
      <c r="I254" s="89"/>
      <c r="J254" s="89"/>
      <c r="K254" s="89"/>
      <c r="L254" s="90"/>
      <c r="M254" s="90"/>
      <c r="N254" s="90"/>
      <c r="O254" s="89"/>
      <c r="P254" s="89"/>
      <c r="Q254" s="89"/>
      <c r="R254" s="104"/>
      <c r="S254" s="90"/>
      <c r="T254" s="90"/>
      <c r="U254" s="90"/>
      <c r="V254" s="89"/>
      <c r="W254" s="74"/>
      <c r="X254" s="89"/>
      <c r="Y254" s="84">
        <f t="shared" si="3"/>
        <v>0</v>
      </c>
    </row>
    <row r="255" spans="1:25" ht="15" customHeight="1">
      <c r="A255" s="88"/>
      <c r="B255" s="63"/>
      <c r="C255" s="63"/>
      <c r="D255" s="63"/>
      <c r="E255" s="63"/>
      <c r="F255" s="90"/>
      <c r="G255" s="90"/>
      <c r="H255" s="89"/>
      <c r="I255" s="89"/>
      <c r="J255" s="89"/>
      <c r="K255" s="89"/>
      <c r="L255" s="90"/>
      <c r="M255" s="90"/>
      <c r="N255" s="90"/>
      <c r="O255" s="89"/>
      <c r="P255" s="89"/>
      <c r="Q255" s="89"/>
      <c r="R255" s="104"/>
      <c r="S255" s="90"/>
      <c r="T255" s="90"/>
      <c r="U255" s="90"/>
      <c r="V255" s="89"/>
      <c r="W255" s="75"/>
      <c r="X255" s="89"/>
      <c r="Y255" s="84">
        <f t="shared" si="3"/>
        <v>0</v>
      </c>
    </row>
    <row r="256" spans="1:25" ht="15" customHeight="1">
      <c r="A256" s="88"/>
      <c r="B256" s="105"/>
      <c r="C256" s="89"/>
      <c r="D256" s="105"/>
      <c r="E256" s="89"/>
      <c r="F256" s="90"/>
      <c r="G256" s="90"/>
      <c r="H256" s="89"/>
      <c r="I256" s="89"/>
      <c r="J256" s="89"/>
      <c r="K256" s="89"/>
      <c r="L256" s="90"/>
      <c r="M256" s="90"/>
      <c r="N256" s="90"/>
      <c r="O256" s="89"/>
      <c r="P256" s="89"/>
      <c r="Q256" s="89"/>
      <c r="R256" s="104"/>
      <c r="S256" s="90"/>
      <c r="T256" s="90"/>
      <c r="U256" s="90"/>
      <c r="V256" s="89"/>
      <c r="W256" s="89"/>
      <c r="X256" s="89"/>
      <c r="Y256" s="84">
        <f t="shared" si="3"/>
        <v>0</v>
      </c>
    </row>
    <row r="257" spans="1:25" ht="15" customHeight="1">
      <c r="A257" s="88"/>
      <c r="B257" s="105"/>
      <c r="C257" s="89"/>
      <c r="D257" s="105"/>
      <c r="E257" s="89"/>
      <c r="F257" s="90"/>
      <c r="G257" s="90"/>
      <c r="H257" s="89"/>
      <c r="I257" s="89"/>
      <c r="J257" s="89"/>
      <c r="K257" s="89"/>
      <c r="L257" s="90"/>
      <c r="M257" s="90"/>
      <c r="N257" s="90"/>
      <c r="O257" s="89"/>
      <c r="P257" s="89"/>
      <c r="Q257" s="89"/>
      <c r="R257" s="104"/>
      <c r="S257" s="90"/>
      <c r="T257" s="90"/>
      <c r="U257" s="90"/>
      <c r="V257" s="89"/>
      <c r="W257" s="89"/>
      <c r="X257" s="89"/>
      <c r="Y257" s="84">
        <f t="shared" si="3"/>
        <v>0</v>
      </c>
    </row>
    <row r="258" spans="1:25" ht="15" customHeight="1">
      <c r="A258" s="88"/>
      <c r="B258" s="105"/>
      <c r="C258" s="89"/>
      <c r="D258" s="105"/>
      <c r="E258" s="89"/>
      <c r="F258" s="90"/>
      <c r="G258" s="90"/>
      <c r="H258" s="89"/>
      <c r="I258" s="89"/>
      <c r="J258" s="89"/>
      <c r="K258" s="89"/>
      <c r="L258" s="90"/>
      <c r="M258" s="90"/>
      <c r="N258" s="90"/>
      <c r="O258" s="89"/>
      <c r="P258" s="89"/>
      <c r="Q258" s="89"/>
      <c r="R258" s="104"/>
      <c r="S258" s="90"/>
      <c r="T258" s="90"/>
      <c r="U258" s="90"/>
      <c r="V258" s="89"/>
      <c r="W258" s="89"/>
      <c r="X258" s="89"/>
      <c r="Y258" s="84">
        <f t="shared" si="3"/>
        <v>0</v>
      </c>
    </row>
    <row r="259" spans="1:25" ht="15" customHeight="1">
      <c r="A259" s="88"/>
      <c r="B259" s="105"/>
      <c r="C259" s="89"/>
      <c r="D259" s="105"/>
      <c r="E259" s="89"/>
      <c r="F259" s="90"/>
      <c r="G259" s="90"/>
      <c r="H259" s="89"/>
      <c r="I259" s="89"/>
      <c r="J259" s="89"/>
      <c r="K259" s="89"/>
      <c r="L259" s="90"/>
      <c r="M259" s="90"/>
      <c r="N259" s="90"/>
      <c r="O259" s="89"/>
      <c r="P259" s="89"/>
      <c r="Q259" s="89"/>
      <c r="R259" s="104"/>
      <c r="S259" s="90"/>
      <c r="T259" s="90"/>
      <c r="U259" s="90"/>
      <c r="V259" s="89"/>
      <c r="W259" s="89"/>
      <c r="X259" s="89"/>
      <c r="Y259" s="84">
        <f t="shared" si="3"/>
        <v>0</v>
      </c>
    </row>
    <row r="260" spans="1:25" ht="15" customHeight="1">
      <c r="A260" s="88"/>
      <c r="B260" s="105"/>
      <c r="C260" s="89"/>
      <c r="D260" s="105"/>
      <c r="E260" s="89"/>
      <c r="F260" s="90"/>
      <c r="G260" s="90"/>
      <c r="H260" s="89"/>
      <c r="I260" s="89"/>
      <c r="J260" s="89"/>
      <c r="K260" s="89"/>
      <c r="L260" s="90"/>
      <c r="M260" s="90"/>
      <c r="N260" s="90"/>
      <c r="O260" s="89"/>
      <c r="P260" s="89"/>
      <c r="Q260" s="89"/>
      <c r="R260" s="104"/>
      <c r="S260" s="90"/>
      <c r="T260" s="90"/>
      <c r="U260" s="90"/>
      <c r="V260" s="89"/>
      <c r="W260" s="89"/>
      <c r="X260" s="89"/>
      <c r="Y260" s="84">
        <f t="shared" ref="Y260:Y268" si="4">SUM(F260:X260)</f>
        <v>0</v>
      </c>
    </row>
    <row r="261" spans="1:25" ht="15" customHeight="1">
      <c r="A261" s="88"/>
      <c r="B261" s="105"/>
      <c r="C261" s="89"/>
      <c r="D261" s="105"/>
      <c r="E261" s="89"/>
      <c r="F261" s="90"/>
      <c r="G261" s="90"/>
      <c r="H261" s="89"/>
      <c r="I261" s="89"/>
      <c r="J261" s="89"/>
      <c r="K261" s="89"/>
      <c r="L261" s="90"/>
      <c r="M261" s="90"/>
      <c r="N261" s="90"/>
      <c r="O261" s="89"/>
      <c r="P261" s="89"/>
      <c r="Q261" s="89"/>
      <c r="R261" s="104"/>
      <c r="S261" s="90"/>
      <c r="T261" s="90"/>
      <c r="U261" s="90"/>
      <c r="V261" s="89"/>
      <c r="W261" s="89"/>
      <c r="X261" s="89"/>
      <c r="Y261" s="84">
        <f t="shared" si="4"/>
        <v>0</v>
      </c>
    </row>
    <row r="262" spans="1:25" ht="15" customHeight="1">
      <c r="A262" s="88"/>
      <c r="B262" s="105"/>
      <c r="C262" s="89"/>
      <c r="D262" s="105"/>
      <c r="E262" s="89"/>
      <c r="F262" s="90"/>
      <c r="G262" s="90"/>
      <c r="H262" s="89"/>
      <c r="I262" s="89"/>
      <c r="J262" s="89"/>
      <c r="K262" s="89"/>
      <c r="L262" s="90"/>
      <c r="M262" s="90"/>
      <c r="N262" s="90"/>
      <c r="O262" s="89"/>
      <c r="P262" s="89"/>
      <c r="Q262" s="89"/>
      <c r="R262" s="104"/>
      <c r="S262" s="90"/>
      <c r="T262" s="90"/>
      <c r="U262" s="90"/>
      <c r="V262" s="89"/>
      <c r="W262" s="89"/>
      <c r="X262" s="89"/>
      <c r="Y262" s="84">
        <f t="shared" si="4"/>
        <v>0</v>
      </c>
    </row>
    <row r="263" spans="1:25" ht="15" customHeight="1">
      <c r="A263" s="88"/>
      <c r="B263" s="105"/>
      <c r="C263" s="89"/>
      <c r="D263" s="105"/>
      <c r="E263" s="89"/>
      <c r="F263" s="90"/>
      <c r="G263" s="90"/>
      <c r="H263" s="89"/>
      <c r="I263" s="89"/>
      <c r="J263" s="89"/>
      <c r="K263" s="89"/>
      <c r="L263" s="90"/>
      <c r="M263" s="90"/>
      <c r="N263" s="90"/>
      <c r="O263" s="89"/>
      <c r="P263" s="89"/>
      <c r="Q263" s="89"/>
      <c r="R263" s="104"/>
      <c r="S263" s="90"/>
      <c r="T263" s="90"/>
      <c r="U263" s="90"/>
      <c r="V263" s="89"/>
      <c r="W263" s="89"/>
      <c r="X263" s="89"/>
      <c r="Y263" s="84">
        <f t="shared" si="4"/>
        <v>0</v>
      </c>
    </row>
    <row r="264" spans="1:25" ht="15" customHeight="1">
      <c r="A264" s="88"/>
      <c r="B264" s="105"/>
      <c r="C264" s="89"/>
      <c r="D264" s="105"/>
      <c r="E264" s="89"/>
      <c r="F264" s="90"/>
      <c r="G264" s="90"/>
      <c r="H264" s="89"/>
      <c r="I264" s="89"/>
      <c r="J264" s="89"/>
      <c r="K264" s="89"/>
      <c r="L264" s="90"/>
      <c r="M264" s="90"/>
      <c r="N264" s="90"/>
      <c r="O264" s="89"/>
      <c r="P264" s="89"/>
      <c r="Q264" s="89"/>
      <c r="R264" s="104"/>
      <c r="S264" s="90"/>
      <c r="T264" s="90"/>
      <c r="U264" s="90"/>
      <c r="V264" s="89"/>
      <c r="W264" s="89"/>
      <c r="X264" s="89"/>
      <c r="Y264" s="84">
        <f t="shared" si="4"/>
        <v>0</v>
      </c>
    </row>
    <row r="265" spans="1:25" ht="15" customHeight="1">
      <c r="A265" s="88"/>
      <c r="B265" s="105"/>
      <c r="C265" s="89"/>
      <c r="D265" s="105"/>
      <c r="E265" s="89"/>
      <c r="F265" s="90"/>
      <c r="G265" s="90"/>
      <c r="H265" s="89"/>
      <c r="I265" s="89"/>
      <c r="J265" s="89"/>
      <c r="K265" s="89"/>
      <c r="L265" s="90"/>
      <c r="M265" s="90"/>
      <c r="N265" s="90"/>
      <c r="O265" s="89"/>
      <c r="P265" s="89"/>
      <c r="Q265" s="89"/>
      <c r="R265" s="104"/>
      <c r="S265" s="90"/>
      <c r="T265" s="90"/>
      <c r="U265" s="90"/>
      <c r="V265" s="89"/>
      <c r="W265" s="89"/>
      <c r="X265" s="89"/>
      <c r="Y265" s="84">
        <f t="shared" si="4"/>
        <v>0</v>
      </c>
    </row>
    <row r="266" spans="1:25" ht="15" customHeight="1">
      <c r="A266" s="88"/>
      <c r="B266" s="105"/>
      <c r="C266" s="89"/>
      <c r="D266" s="105"/>
      <c r="E266" s="89"/>
      <c r="F266" s="90"/>
      <c r="G266" s="90"/>
      <c r="H266" s="89"/>
      <c r="I266" s="89"/>
      <c r="J266" s="89"/>
      <c r="K266" s="89"/>
      <c r="L266" s="90"/>
      <c r="M266" s="90"/>
      <c r="N266" s="90"/>
      <c r="O266" s="89"/>
      <c r="P266" s="89"/>
      <c r="Q266" s="89"/>
      <c r="R266" s="104"/>
      <c r="S266" s="90"/>
      <c r="T266" s="90"/>
      <c r="U266" s="90"/>
      <c r="V266" s="89"/>
      <c r="W266" s="89"/>
      <c r="X266" s="89"/>
      <c r="Y266" s="84">
        <f t="shared" si="4"/>
        <v>0</v>
      </c>
    </row>
    <row r="267" spans="1:25" ht="15" customHeight="1">
      <c r="A267" s="88"/>
      <c r="B267" s="105"/>
      <c r="C267" s="89"/>
      <c r="D267" s="105"/>
      <c r="E267" s="89"/>
      <c r="F267" s="90"/>
      <c r="G267" s="90"/>
      <c r="H267" s="89"/>
      <c r="I267" s="89"/>
      <c r="J267" s="89"/>
      <c r="K267" s="89"/>
      <c r="L267" s="90"/>
      <c r="M267" s="90"/>
      <c r="N267" s="90"/>
      <c r="O267" s="89"/>
      <c r="P267" s="89"/>
      <c r="Q267" s="89"/>
      <c r="R267" s="104"/>
      <c r="S267" s="90"/>
      <c r="T267" s="90"/>
      <c r="U267" s="90"/>
      <c r="V267" s="89"/>
      <c r="W267" s="89"/>
      <c r="X267" s="89"/>
      <c r="Y267" s="84">
        <f t="shared" si="4"/>
        <v>0</v>
      </c>
    </row>
    <row r="268" spans="1:25" ht="15" customHeight="1">
      <c r="A268" s="88"/>
      <c r="B268" s="105"/>
      <c r="C268" s="89"/>
      <c r="D268" s="105"/>
      <c r="E268" s="89"/>
      <c r="F268" s="90"/>
      <c r="G268" s="90"/>
      <c r="H268" s="89"/>
      <c r="I268" s="89"/>
      <c r="J268" s="89"/>
      <c r="K268" s="89"/>
      <c r="L268" s="90"/>
      <c r="M268" s="90"/>
      <c r="N268" s="90"/>
      <c r="O268" s="89"/>
      <c r="P268" s="89"/>
      <c r="Q268" s="89"/>
      <c r="R268" s="104"/>
      <c r="S268" s="90"/>
      <c r="T268" s="90"/>
      <c r="U268" s="90"/>
      <c r="V268" s="89"/>
      <c r="W268" s="89"/>
      <c r="X268" s="89"/>
      <c r="Y268" s="84">
        <f t="shared" si="4"/>
        <v>0</v>
      </c>
    </row>
    <row r="269" spans="1:25" ht="15" customHeight="1" thickBot="1">
      <c r="A269" s="88"/>
      <c r="B269" s="89"/>
      <c r="C269" s="89"/>
      <c r="D269" s="89"/>
      <c r="E269" s="90"/>
      <c r="F269" s="90"/>
      <c r="G269" s="90"/>
      <c r="H269" s="89"/>
      <c r="I269" s="89"/>
      <c r="J269" s="89"/>
      <c r="K269" s="89"/>
      <c r="L269" s="90"/>
      <c r="M269" s="90"/>
      <c r="N269" s="90"/>
      <c r="O269" s="89"/>
      <c r="P269" s="89"/>
      <c r="Q269" s="89"/>
      <c r="R269" s="89"/>
      <c r="S269" s="90"/>
      <c r="T269" s="90"/>
      <c r="U269" s="90"/>
      <c r="V269" s="89"/>
      <c r="W269" s="89"/>
      <c r="X269" s="89"/>
      <c r="Y269" s="91"/>
    </row>
    <row r="270" spans="1:25" ht="15" customHeight="1" thickBot="1">
      <c r="A270" s="92"/>
      <c r="B270" s="93" t="s">
        <v>6</v>
      </c>
      <c r="C270" s="93"/>
      <c r="D270" s="93"/>
      <c r="E270" s="94"/>
      <c r="F270" s="94">
        <f t="shared" ref="F270:Y270" si="5">SUM(F6:F269)</f>
        <v>8300</v>
      </c>
      <c r="G270" s="94">
        <f t="shared" si="5"/>
        <v>207.5</v>
      </c>
      <c r="H270" s="94">
        <f t="shared" si="5"/>
        <v>207.5</v>
      </c>
      <c r="I270" s="94">
        <f t="shared" si="5"/>
        <v>0</v>
      </c>
      <c r="J270" s="94">
        <f t="shared" si="5"/>
        <v>0</v>
      </c>
      <c r="K270" s="94">
        <f t="shared" si="5"/>
        <v>0</v>
      </c>
      <c r="L270" s="94">
        <f t="shared" si="5"/>
        <v>0</v>
      </c>
      <c r="M270" s="94">
        <f t="shared" si="5"/>
        <v>0</v>
      </c>
      <c r="N270" s="94">
        <f t="shared" si="5"/>
        <v>0</v>
      </c>
      <c r="O270" s="94">
        <f t="shared" si="5"/>
        <v>0</v>
      </c>
      <c r="P270" s="94">
        <f t="shared" si="5"/>
        <v>0</v>
      </c>
      <c r="Q270" s="94">
        <f t="shared" si="5"/>
        <v>0</v>
      </c>
      <c r="R270" s="94">
        <f t="shared" si="5"/>
        <v>0</v>
      </c>
      <c r="S270" s="94">
        <f t="shared" si="5"/>
        <v>0</v>
      </c>
      <c r="T270" s="94">
        <f t="shared" si="5"/>
        <v>0</v>
      </c>
      <c r="U270" s="94">
        <f t="shared" si="5"/>
        <v>0</v>
      </c>
      <c r="V270" s="94">
        <f t="shared" si="5"/>
        <v>0</v>
      </c>
      <c r="W270" s="94">
        <f t="shared" si="5"/>
        <v>0</v>
      </c>
      <c r="X270" s="94">
        <f t="shared" si="5"/>
        <v>0</v>
      </c>
      <c r="Y270" s="94">
        <f t="shared" si="5"/>
        <v>8715</v>
      </c>
    </row>
    <row r="272" spans="1:25" ht="15" customHeight="1">
      <c r="G272">
        <f>+G270/F270*100</f>
        <v>2.5</v>
      </c>
      <c r="H272">
        <f>+H270/F270*100</f>
        <v>2.5</v>
      </c>
      <c r="J272" s="95" t="e">
        <f>+J270/I270*100</f>
        <v>#DIV/0!</v>
      </c>
      <c r="M272" s="95" t="e">
        <f>+M270/L270*100</f>
        <v>#DIV/0!</v>
      </c>
      <c r="P272" s="77" t="e">
        <f>+P270/O270*100</f>
        <v>#DIV/0!</v>
      </c>
      <c r="S272" t="e">
        <f>+S270/R270*100</f>
        <v>#DIV/0!</v>
      </c>
      <c r="U272" t="e">
        <f>+U270/T270*100</f>
        <v>#DIV/0!</v>
      </c>
    </row>
    <row r="273" spans="4:21" ht="15" customHeight="1">
      <c r="G273" s="77"/>
      <c r="J273" s="77"/>
      <c r="M273" s="77"/>
      <c r="P273" s="96"/>
      <c r="Q273" s="96"/>
      <c r="U273" s="77"/>
    </row>
    <row r="274" spans="4:21" ht="15" customHeight="1">
      <c r="D274" s="215" t="s">
        <v>125</v>
      </c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</row>
    <row r="275" spans="4:21" ht="15" customHeight="1" thickBot="1">
      <c r="D275" s="29"/>
    </row>
    <row r="276" spans="4:21" ht="15" customHeight="1" thickBot="1">
      <c r="D276" s="30" t="s">
        <v>20</v>
      </c>
      <c r="E276" s="31" t="s">
        <v>21</v>
      </c>
      <c r="F276" s="32" t="s">
        <v>22</v>
      </c>
      <c r="G276" s="39" t="s">
        <v>23</v>
      </c>
      <c r="H276" s="32" t="s">
        <v>3</v>
      </c>
      <c r="I276" s="33" t="s">
        <v>4</v>
      </c>
      <c r="J276" s="32" t="s">
        <v>5</v>
      </c>
      <c r="K276" s="39" t="s">
        <v>24</v>
      </c>
      <c r="L276" s="32" t="s">
        <v>22</v>
      </c>
      <c r="M276" s="72" t="s">
        <v>25</v>
      </c>
      <c r="N276" s="40" t="s">
        <v>26</v>
      </c>
    </row>
    <row r="277" spans="4:21" ht="15" customHeight="1">
      <c r="D277" s="35"/>
      <c r="E277" s="36"/>
      <c r="F277" s="36"/>
      <c r="G277" s="36"/>
      <c r="H277" s="36"/>
      <c r="I277" s="36"/>
      <c r="J277" s="36"/>
      <c r="K277" s="36"/>
      <c r="L277" s="37"/>
      <c r="M277" s="36"/>
      <c r="N277" s="38"/>
      <c r="Q277" s="97"/>
    </row>
    <row r="278" spans="4:21" ht="15" customHeight="1">
      <c r="D278" s="46" t="s">
        <v>27</v>
      </c>
      <c r="E278" s="47">
        <f>F270</f>
        <v>8300</v>
      </c>
      <c r="F278" s="47">
        <v>0</v>
      </c>
      <c r="G278" s="47">
        <f>SUM(E278:F278)</f>
        <v>8300</v>
      </c>
      <c r="H278" s="47">
        <f>G270</f>
        <v>207.5</v>
      </c>
      <c r="I278" s="47">
        <f>H270</f>
        <v>207.5</v>
      </c>
      <c r="J278" s="47">
        <v>0</v>
      </c>
      <c r="K278" s="48">
        <f>SUM(H278:J278)</f>
        <v>415</v>
      </c>
      <c r="L278" s="49">
        <v>0</v>
      </c>
      <c r="M278" s="47">
        <v>0</v>
      </c>
      <c r="N278" s="50">
        <f t="shared" ref="N278:N290" si="6">G278+K278-L278+M278</f>
        <v>8715</v>
      </c>
      <c r="Q278" s="97"/>
    </row>
    <row r="279" spans="4:21" ht="15" customHeight="1">
      <c r="D279" s="46" t="s">
        <v>53</v>
      </c>
      <c r="E279" s="47">
        <v>0</v>
      </c>
      <c r="F279" s="47">
        <v>0</v>
      </c>
      <c r="G279" s="47">
        <f>SUM(E279:F279)</f>
        <v>0</v>
      </c>
      <c r="H279" s="47">
        <v>0</v>
      </c>
      <c r="I279" s="47">
        <v>0</v>
      </c>
      <c r="J279" s="47">
        <v>0</v>
      </c>
      <c r="K279" s="48">
        <f>SUM(H279:J279)</f>
        <v>0</v>
      </c>
      <c r="L279" s="49">
        <v>0</v>
      </c>
      <c r="M279" s="47">
        <v>0</v>
      </c>
      <c r="N279" s="50">
        <f t="shared" si="6"/>
        <v>0</v>
      </c>
    </row>
    <row r="280" spans="4:21" ht="15" customHeight="1">
      <c r="D280" s="51" t="s">
        <v>28</v>
      </c>
      <c r="E280" s="47">
        <f>I270</f>
        <v>0</v>
      </c>
      <c r="F280" s="47">
        <v>0</v>
      </c>
      <c r="G280" s="47">
        <f t="shared" ref="G280:G285" si="7">SUM(E280:F280)</f>
        <v>0</v>
      </c>
      <c r="H280" s="47">
        <f>J270</f>
        <v>0</v>
      </c>
      <c r="I280" s="47">
        <f>K270</f>
        <v>0</v>
      </c>
      <c r="J280" s="47">
        <v>0</v>
      </c>
      <c r="K280" s="48">
        <f t="shared" ref="K280:K290" si="8">SUM(H280:J280)</f>
        <v>0</v>
      </c>
      <c r="L280" s="49">
        <v>0</v>
      </c>
      <c r="M280" s="47">
        <v>0</v>
      </c>
      <c r="N280" s="50">
        <f t="shared" si="6"/>
        <v>0</v>
      </c>
    </row>
    <row r="281" spans="4:21" ht="15" customHeight="1">
      <c r="D281" s="51" t="s">
        <v>29</v>
      </c>
      <c r="E281" s="47">
        <f>L270</f>
        <v>0</v>
      </c>
      <c r="F281" s="47">
        <v>0</v>
      </c>
      <c r="G281" s="47">
        <f t="shared" si="7"/>
        <v>0</v>
      </c>
      <c r="H281" s="47">
        <f>M270</f>
        <v>0</v>
      </c>
      <c r="I281" s="47">
        <f>N270</f>
        <v>0</v>
      </c>
      <c r="J281" s="47">
        <v>0</v>
      </c>
      <c r="K281" s="48">
        <f t="shared" si="8"/>
        <v>0</v>
      </c>
      <c r="L281" s="49">
        <v>0</v>
      </c>
      <c r="M281" s="47">
        <v>0</v>
      </c>
      <c r="N281" s="50">
        <f t="shared" si="6"/>
        <v>0</v>
      </c>
    </row>
    <row r="282" spans="4:21" ht="15" customHeight="1">
      <c r="D282" s="51" t="s">
        <v>30</v>
      </c>
      <c r="E282" s="47">
        <f>O270</f>
        <v>0</v>
      </c>
      <c r="F282" s="47">
        <v>0</v>
      </c>
      <c r="G282" s="47">
        <f t="shared" si="7"/>
        <v>0</v>
      </c>
      <c r="H282" s="52">
        <f>P270</f>
        <v>0</v>
      </c>
      <c r="I282" s="52">
        <f>Q270</f>
        <v>0</v>
      </c>
      <c r="J282" s="52">
        <v>0</v>
      </c>
      <c r="K282" s="48">
        <f t="shared" si="8"/>
        <v>0</v>
      </c>
      <c r="L282" s="49">
        <v>0</v>
      </c>
      <c r="M282" s="47">
        <v>0</v>
      </c>
      <c r="N282" s="50">
        <f t="shared" si="6"/>
        <v>0</v>
      </c>
    </row>
    <row r="283" spans="4:21" ht="15" customHeight="1">
      <c r="D283" s="51" t="s">
        <v>54</v>
      </c>
      <c r="E283" s="47">
        <v>0</v>
      </c>
      <c r="F283" s="47">
        <v>0</v>
      </c>
      <c r="G283" s="47">
        <f t="shared" si="7"/>
        <v>0</v>
      </c>
      <c r="H283" s="52">
        <v>0</v>
      </c>
      <c r="I283" s="52">
        <v>0</v>
      </c>
      <c r="J283" s="52">
        <v>0</v>
      </c>
      <c r="K283" s="48">
        <f t="shared" si="8"/>
        <v>0</v>
      </c>
      <c r="L283" s="49">
        <v>0</v>
      </c>
      <c r="M283" s="47">
        <v>0</v>
      </c>
      <c r="N283" s="50">
        <f t="shared" si="6"/>
        <v>0</v>
      </c>
    </row>
    <row r="284" spans="4:21" ht="15" customHeight="1">
      <c r="D284" s="51" t="s">
        <v>55</v>
      </c>
      <c r="E284" s="47">
        <v>0</v>
      </c>
      <c r="F284" s="47">
        <v>0</v>
      </c>
      <c r="G284" s="47">
        <f>SUM(E284:F284)</f>
        <v>0</v>
      </c>
      <c r="H284" s="52">
        <v>0</v>
      </c>
      <c r="I284" s="52">
        <v>0</v>
      </c>
      <c r="J284" s="52">
        <v>0</v>
      </c>
      <c r="K284" s="48">
        <f>SUM(H284:J284)</f>
        <v>0</v>
      </c>
      <c r="L284" s="49">
        <v>0</v>
      </c>
      <c r="M284" s="47">
        <v>0</v>
      </c>
      <c r="N284" s="50">
        <f t="shared" si="6"/>
        <v>0</v>
      </c>
    </row>
    <row r="285" spans="4:21" ht="15" customHeight="1">
      <c r="D285" s="51" t="s">
        <v>31</v>
      </c>
      <c r="E285" s="47">
        <f>R270</f>
        <v>0</v>
      </c>
      <c r="F285" s="47">
        <v>0</v>
      </c>
      <c r="G285" s="47">
        <f t="shared" si="7"/>
        <v>0</v>
      </c>
      <c r="H285" s="52">
        <v>0</v>
      </c>
      <c r="I285" s="52">
        <v>0</v>
      </c>
      <c r="J285" s="52">
        <f>S270</f>
        <v>0</v>
      </c>
      <c r="K285" s="48">
        <f t="shared" si="8"/>
        <v>0</v>
      </c>
      <c r="L285" s="49">
        <v>0</v>
      </c>
      <c r="M285" s="47">
        <v>0</v>
      </c>
      <c r="N285" s="50">
        <f t="shared" si="6"/>
        <v>0</v>
      </c>
    </row>
    <row r="286" spans="4:21" ht="15" customHeight="1">
      <c r="D286" s="51" t="s">
        <v>32</v>
      </c>
      <c r="E286" s="47">
        <f>T270</f>
        <v>0</v>
      </c>
      <c r="F286" s="47">
        <v>0</v>
      </c>
      <c r="G286" s="47">
        <f>E286-F286</f>
        <v>0</v>
      </c>
      <c r="H286" s="52">
        <v>0</v>
      </c>
      <c r="I286" s="52">
        <v>0</v>
      </c>
      <c r="J286" s="52">
        <f>U270</f>
        <v>0</v>
      </c>
      <c r="K286" s="48">
        <f t="shared" si="8"/>
        <v>0</v>
      </c>
      <c r="L286" s="49">
        <v>0</v>
      </c>
      <c r="M286" s="47">
        <v>0</v>
      </c>
      <c r="N286" s="50">
        <f t="shared" si="6"/>
        <v>0</v>
      </c>
    </row>
    <row r="287" spans="4:21" ht="15" customHeight="1">
      <c r="D287" s="51"/>
      <c r="E287" s="47"/>
      <c r="F287" s="47"/>
      <c r="G287" s="47"/>
      <c r="H287" s="52"/>
      <c r="I287" s="52"/>
      <c r="J287" s="52"/>
      <c r="K287" s="48"/>
      <c r="L287" s="49"/>
      <c r="M287" s="47">
        <v>0</v>
      </c>
      <c r="N287" s="50">
        <f t="shared" si="6"/>
        <v>0</v>
      </c>
    </row>
    <row r="288" spans="4:21" ht="15" customHeight="1">
      <c r="D288" s="51" t="s">
        <v>19</v>
      </c>
      <c r="E288" s="47">
        <f>V270</f>
        <v>0</v>
      </c>
      <c r="F288" s="47">
        <v>0</v>
      </c>
      <c r="G288" s="47">
        <f>E288-F288</f>
        <v>0</v>
      </c>
      <c r="H288" s="52">
        <v>0</v>
      </c>
      <c r="I288" s="52">
        <v>0</v>
      </c>
      <c r="J288" s="52">
        <v>0</v>
      </c>
      <c r="K288" s="48">
        <f t="shared" si="8"/>
        <v>0</v>
      </c>
      <c r="L288" s="49">
        <v>0</v>
      </c>
      <c r="M288" s="47">
        <v>0</v>
      </c>
      <c r="N288" s="50">
        <f t="shared" si="6"/>
        <v>0</v>
      </c>
    </row>
    <row r="289" spans="4:14" ht="15" customHeight="1">
      <c r="D289" s="51" t="s">
        <v>73</v>
      </c>
      <c r="E289" s="47">
        <f>W270</f>
        <v>0</v>
      </c>
      <c r="F289" s="47">
        <v>0</v>
      </c>
      <c r="G289" s="47">
        <f>E289-F289</f>
        <v>0</v>
      </c>
      <c r="H289" s="52">
        <v>0</v>
      </c>
      <c r="I289" s="52">
        <v>0</v>
      </c>
      <c r="J289" s="52">
        <v>0</v>
      </c>
      <c r="K289" s="48">
        <f t="shared" si="8"/>
        <v>0</v>
      </c>
      <c r="L289" s="49">
        <v>0</v>
      </c>
      <c r="M289" s="47">
        <v>0</v>
      </c>
      <c r="N289" s="50">
        <f t="shared" si="6"/>
        <v>0</v>
      </c>
    </row>
    <row r="290" spans="4:14" ht="15" customHeight="1">
      <c r="D290" s="51"/>
      <c r="E290" s="47">
        <v>0</v>
      </c>
      <c r="F290" s="47">
        <v>0</v>
      </c>
      <c r="G290" s="47">
        <f>E290-F290</f>
        <v>0</v>
      </c>
      <c r="H290" s="52">
        <v>0</v>
      </c>
      <c r="I290" s="52">
        <v>0</v>
      </c>
      <c r="J290" s="52">
        <v>0</v>
      </c>
      <c r="K290" s="48">
        <f t="shared" si="8"/>
        <v>0</v>
      </c>
      <c r="L290" s="49">
        <v>0</v>
      </c>
      <c r="M290" s="47">
        <v>0</v>
      </c>
      <c r="N290" s="50">
        <f t="shared" si="6"/>
        <v>0</v>
      </c>
    </row>
    <row r="291" spans="4:14" ht="15" customHeight="1">
      <c r="D291" s="53"/>
      <c r="E291" s="47"/>
      <c r="F291" s="47"/>
      <c r="G291" s="47"/>
      <c r="H291" s="53"/>
      <c r="I291" s="53"/>
      <c r="J291" s="53"/>
      <c r="K291" s="48"/>
      <c r="L291" s="49"/>
      <c r="M291" s="47"/>
      <c r="N291" s="50"/>
    </row>
    <row r="292" spans="4:14" ht="15" customHeight="1">
      <c r="D292" s="54" t="s">
        <v>6</v>
      </c>
      <c r="E292" s="55">
        <f t="shared" ref="E292:M292" si="9">SUM(E278:E291)</f>
        <v>8300</v>
      </c>
      <c r="F292" s="47">
        <f t="shared" si="9"/>
        <v>0</v>
      </c>
      <c r="G292" s="56">
        <f t="shared" si="9"/>
        <v>8300</v>
      </c>
      <c r="H292" s="48">
        <f t="shared" si="9"/>
        <v>207.5</v>
      </c>
      <c r="I292" s="48">
        <f t="shared" si="9"/>
        <v>207.5</v>
      </c>
      <c r="J292" s="48">
        <f t="shared" si="9"/>
        <v>0</v>
      </c>
      <c r="K292" s="57">
        <f t="shared" si="9"/>
        <v>415</v>
      </c>
      <c r="L292" s="49">
        <f t="shared" si="9"/>
        <v>0</v>
      </c>
      <c r="M292" s="49">
        <f t="shared" si="9"/>
        <v>0</v>
      </c>
      <c r="N292" s="58">
        <f>SUM(N278:N291)</f>
        <v>8715</v>
      </c>
    </row>
  </sheetData>
  <autoFilter ref="A5:Y268"/>
  <mergeCells count="3">
    <mergeCell ref="A2:Y2"/>
    <mergeCell ref="A3:Y3"/>
    <mergeCell ref="D274:N274"/>
  </mergeCells>
  <pageMargins left="0.53" right="0.28000000000000003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workbookViewId="0">
      <selection activeCell="D6" sqref="D6"/>
    </sheetView>
  </sheetViews>
  <sheetFormatPr defaultRowHeight="15"/>
  <cols>
    <col min="2" max="2" width="6.7109375" bestFit="1" customWidth="1"/>
    <col min="3" max="3" width="26.5703125" bestFit="1" customWidth="1"/>
    <col min="4" max="4" width="17.7109375" bestFit="1" customWidth="1"/>
    <col min="5" max="5" width="11.7109375" bestFit="1" customWidth="1"/>
    <col min="6" max="6" width="11" bestFit="1" customWidth="1"/>
    <col min="7" max="7" width="15.5703125" bestFit="1" customWidth="1"/>
    <col min="8" max="9" width="9.140625" bestFit="1" customWidth="1"/>
    <col min="10" max="10" width="10.5703125" bestFit="1" customWidth="1"/>
  </cols>
  <sheetData>
    <row r="1" spans="2:10" ht="15.75" thickBot="1"/>
    <row r="2" spans="2:10">
      <c r="B2" s="147"/>
      <c r="C2" s="222" t="s">
        <v>126</v>
      </c>
      <c r="D2" s="222"/>
      <c r="E2" s="222"/>
      <c r="F2" s="222"/>
      <c r="G2" s="222"/>
      <c r="H2" s="222"/>
      <c r="I2" s="222"/>
      <c r="J2" s="148"/>
    </row>
    <row r="3" spans="2:10">
      <c r="B3" s="135"/>
      <c r="C3" s="223" t="s">
        <v>115</v>
      </c>
      <c r="D3" s="223"/>
      <c r="E3" s="223"/>
      <c r="F3" s="223"/>
      <c r="G3" s="223"/>
      <c r="H3" s="223"/>
      <c r="I3" s="223"/>
      <c r="J3" s="137"/>
    </row>
    <row r="4" spans="2:10" ht="15.75" thickBot="1">
      <c r="B4" s="135"/>
      <c r="C4" s="136"/>
      <c r="D4" s="136"/>
      <c r="E4" s="136"/>
      <c r="F4" s="136"/>
      <c r="G4" s="136"/>
      <c r="H4" s="136"/>
      <c r="I4" s="136"/>
      <c r="J4" s="137"/>
    </row>
    <row r="5" spans="2:10" ht="32.25" customHeight="1" thickBot="1">
      <c r="B5" s="149" t="s">
        <v>33</v>
      </c>
      <c r="C5" s="150" t="s">
        <v>51</v>
      </c>
      <c r="D5" s="150" t="s">
        <v>35</v>
      </c>
      <c r="E5" s="150" t="s">
        <v>49</v>
      </c>
      <c r="F5" s="150" t="s">
        <v>50</v>
      </c>
      <c r="G5" s="150" t="s">
        <v>38</v>
      </c>
      <c r="H5" s="150" t="s">
        <v>39</v>
      </c>
      <c r="I5" s="150" t="s">
        <v>40</v>
      </c>
      <c r="J5" s="151" t="s">
        <v>6</v>
      </c>
    </row>
    <row r="6" spans="2:10" ht="15" customHeight="1">
      <c r="B6" s="152">
        <v>1</v>
      </c>
      <c r="C6" s="153" t="s">
        <v>128</v>
      </c>
      <c r="D6" s="153"/>
      <c r="E6" s="63" t="s">
        <v>124</v>
      </c>
      <c r="F6" s="63" t="s">
        <v>74</v>
      </c>
      <c r="G6" s="75">
        <v>725147</v>
      </c>
      <c r="H6" s="74">
        <v>65263.23</v>
      </c>
      <c r="I6" s="74">
        <v>65263.23</v>
      </c>
      <c r="J6" s="154">
        <f>+G6+H6+I6</f>
        <v>855673.46</v>
      </c>
    </row>
    <row r="7" spans="2:10" ht="15" customHeight="1">
      <c r="B7" s="118">
        <v>2</v>
      </c>
      <c r="C7" s="153"/>
      <c r="D7" s="153"/>
      <c r="E7" s="63"/>
      <c r="F7" s="63"/>
      <c r="G7" s="74"/>
      <c r="H7" s="74"/>
      <c r="I7" s="74"/>
      <c r="J7" s="154"/>
    </row>
    <row r="8" spans="2:10" ht="15" customHeight="1" thickBot="1">
      <c r="B8" s="155"/>
      <c r="C8" s="156"/>
      <c r="D8" s="156"/>
      <c r="E8" s="156"/>
      <c r="F8" s="157"/>
      <c r="G8" s="157"/>
      <c r="H8" s="157"/>
      <c r="I8" s="157"/>
      <c r="J8" s="158"/>
    </row>
    <row r="9" spans="2:10" ht="15" customHeight="1" thickBot="1">
      <c r="B9" s="159"/>
      <c r="C9" s="160" t="s">
        <v>6</v>
      </c>
      <c r="D9" s="160"/>
      <c r="E9" s="160"/>
      <c r="F9" s="161"/>
      <c r="G9" s="161">
        <f>SUM(G6:G8)</f>
        <v>725147</v>
      </c>
      <c r="H9" s="161">
        <f>SUM(H6:H8)</f>
        <v>65263.23</v>
      </c>
      <c r="I9" s="161">
        <f>SUM(I6:I8)</f>
        <v>65263.23</v>
      </c>
      <c r="J9" s="162">
        <f>SUM(J6:J8)</f>
        <v>855673.46</v>
      </c>
    </row>
  </sheetData>
  <mergeCells count="2">
    <mergeCell ref="C2:I2"/>
    <mergeCell ref="C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9"/>
  <sheetViews>
    <sheetView workbookViewId="0">
      <selection activeCell="C5" sqref="C5:I5"/>
    </sheetView>
  </sheetViews>
  <sheetFormatPr defaultRowHeight="15"/>
  <cols>
    <col min="3" max="3" width="18" bestFit="1" customWidth="1"/>
    <col min="4" max="4" width="19.85546875" customWidth="1"/>
    <col min="5" max="5" width="7.7109375" bestFit="1" customWidth="1"/>
    <col min="6" max="7" width="8.42578125" bestFit="1" customWidth="1"/>
    <col min="8" max="8" width="9.85546875" bestFit="1" customWidth="1"/>
    <col min="9" max="9" width="11.85546875" bestFit="1" customWidth="1"/>
  </cols>
  <sheetData>
    <row r="3" spans="3:9" ht="15.75" thickBot="1"/>
    <row r="4" spans="3:9">
      <c r="C4" s="224" t="s">
        <v>126</v>
      </c>
      <c r="D4" s="225"/>
      <c r="E4" s="225"/>
      <c r="F4" s="225"/>
      <c r="G4" s="225"/>
      <c r="H4" s="225"/>
      <c r="I4" s="226"/>
    </row>
    <row r="5" spans="3:9">
      <c r="C5" s="227" t="s">
        <v>116</v>
      </c>
      <c r="D5" s="228"/>
      <c r="E5" s="228"/>
      <c r="F5" s="228"/>
      <c r="G5" s="228"/>
      <c r="H5" s="228"/>
      <c r="I5" s="229"/>
    </row>
    <row r="6" spans="3:9" ht="15.75" thickBot="1">
      <c r="C6" s="135" t="s">
        <v>77</v>
      </c>
      <c r="D6" s="136"/>
      <c r="E6" s="136"/>
      <c r="F6" s="136"/>
      <c r="G6" s="136"/>
      <c r="H6" s="136"/>
      <c r="I6" s="137"/>
    </row>
    <row r="7" spans="3:9" ht="15.75" thickBot="1">
      <c r="C7" s="138" t="s">
        <v>78</v>
      </c>
      <c r="D7" s="139" t="s">
        <v>79</v>
      </c>
      <c r="E7" s="139" t="s">
        <v>80</v>
      </c>
      <c r="F7" s="139" t="s">
        <v>3</v>
      </c>
      <c r="G7" s="139" t="s">
        <v>4</v>
      </c>
      <c r="H7" s="139" t="s">
        <v>6</v>
      </c>
      <c r="I7" s="140" t="s">
        <v>81</v>
      </c>
    </row>
    <row r="8" spans="3:9" ht="15.75" thickBot="1">
      <c r="C8" s="118" t="s">
        <v>82</v>
      </c>
      <c r="D8" s="119">
        <v>214491</v>
      </c>
      <c r="E8" s="141">
        <v>0.05</v>
      </c>
      <c r="F8" s="142">
        <f>+D8*2.5/100</f>
        <v>5362.2749999999996</v>
      </c>
      <c r="G8" s="142">
        <f>+D8*2.5/100</f>
        <v>5362.2749999999996</v>
      </c>
      <c r="H8" s="142">
        <f>+D8+F8+G8</f>
        <v>225215.55</v>
      </c>
      <c r="I8" s="128">
        <v>9965</v>
      </c>
    </row>
    <row r="9" spans="3:9" ht="15.75" thickBot="1">
      <c r="C9" s="143" t="s">
        <v>6</v>
      </c>
      <c r="D9" s="144">
        <f>SUM(D8)</f>
        <v>214491</v>
      </c>
      <c r="E9" s="144"/>
      <c r="F9" s="145">
        <f t="shared" ref="F9:H9" si="0">SUM(F8)</f>
        <v>5362.2749999999996</v>
      </c>
      <c r="G9" s="145">
        <f t="shared" si="0"/>
        <v>5362.2749999999996</v>
      </c>
      <c r="H9" s="145">
        <f t="shared" si="0"/>
        <v>225215.55</v>
      </c>
      <c r="I9" s="146"/>
    </row>
  </sheetData>
  <mergeCells count="2">
    <mergeCell ref="C4:I4"/>
    <mergeCell ref="C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workbookViewId="0">
      <selection activeCell="F17" sqref="F17"/>
    </sheetView>
  </sheetViews>
  <sheetFormatPr defaultRowHeight="15" customHeight="1"/>
  <cols>
    <col min="2" max="2" width="18.42578125" bestFit="1" customWidth="1"/>
    <col min="3" max="3" width="9.85546875" bestFit="1" customWidth="1"/>
    <col min="4" max="4" width="7.85546875" bestFit="1" customWidth="1"/>
    <col min="5" max="5" width="28.42578125" bestFit="1" customWidth="1"/>
    <col min="6" max="6" width="47" bestFit="1" customWidth="1"/>
    <col min="7" max="8" width="8.85546875" bestFit="1" customWidth="1"/>
  </cols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3"/>
  <sheetViews>
    <sheetView workbookViewId="0">
      <selection activeCell="G21" sqref="G21"/>
    </sheetView>
  </sheetViews>
  <sheetFormatPr defaultRowHeight="15"/>
  <cols>
    <col min="3" max="3" width="5.7109375" customWidth="1"/>
    <col min="4" max="4" width="35.140625" bestFit="1" customWidth="1"/>
    <col min="5" max="5" width="21" bestFit="1" customWidth="1"/>
    <col min="6" max="9" width="16.5703125" bestFit="1" customWidth="1"/>
  </cols>
  <sheetData>
    <row r="1" spans="3:10" ht="15.75" thickBot="1"/>
    <row r="2" spans="3:10">
      <c r="C2" s="111"/>
      <c r="D2" s="230" t="s">
        <v>126</v>
      </c>
      <c r="E2" s="230"/>
      <c r="F2" s="230"/>
      <c r="G2" s="230"/>
      <c r="H2" s="230"/>
      <c r="I2" s="231"/>
    </row>
    <row r="3" spans="3:10">
      <c r="C3" s="112"/>
      <c r="D3" s="232" t="s">
        <v>117</v>
      </c>
      <c r="E3" s="232"/>
      <c r="F3" s="232"/>
      <c r="G3" s="232"/>
      <c r="H3" s="232"/>
      <c r="I3" s="233"/>
    </row>
    <row r="4" spans="3:10" ht="15.75" thickBot="1">
      <c r="C4" s="112"/>
      <c r="D4" s="113"/>
      <c r="E4" s="113"/>
      <c r="F4" s="113"/>
      <c r="G4" s="113"/>
      <c r="H4" s="113"/>
      <c r="I4" s="114"/>
    </row>
    <row r="5" spans="3:10" ht="15.75" thickBot="1">
      <c r="C5" s="115"/>
      <c r="D5" s="116" t="s">
        <v>59</v>
      </c>
      <c r="E5" s="116" t="s">
        <v>38</v>
      </c>
      <c r="F5" s="116" t="s">
        <v>3</v>
      </c>
      <c r="G5" s="116" t="s">
        <v>4</v>
      </c>
      <c r="H5" s="116" t="s">
        <v>5</v>
      </c>
      <c r="I5" s="117" t="s">
        <v>6</v>
      </c>
    </row>
    <row r="6" spans="3:10">
      <c r="C6" s="118">
        <v>1</v>
      </c>
      <c r="D6" s="119" t="s">
        <v>76</v>
      </c>
      <c r="E6" s="120">
        <f>+'Sale-Plant-II'!F261+'Sale-Plant-II'!F262+'Sale-Plant-II'!F263+'Sale-Plant-II'!F264+'Sale-Plant-II'!F265+'Sale-Plant-II'!F266</f>
        <v>241920</v>
      </c>
      <c r="F6" s="120">
        <f>+'Sale-Plant-II'!G270</f>
        <v>120.96</v>
      </c>
      <c r="G6" s="120">
        <f>+F6</f>
        <v>120.96</v>
      </c>
      <c r="H6" s="120">
        <f>+'Sale-Plant-II'!I270</f>
        <v>0</v>
      </c>
      <c r="I6" s="120">
        <f>+F6+G6+H6</f>
        <v>241.92</v>
      </c>
    </row>
    <row r="7" spans="3:10">
      <c r="C7" s="121">
        <v>3</v>
      </c>
      <c r="D7" s="122" t="s">
        <v>60</v>
      </c>
      <c r="E7" s="120">
        <f>+rcm!D8</f>
        <v>214491</v>
      </c>
      <c r="F7" s="120">
        <f>+rcm!F8</f>
        <v>5362.2749999999996</v>
      </c>
      <c r="G7" s="120">
        <f>+F7</f>
        <v>5362.2749999999996</v>
      </c>
      <c r="H7" s="120">
        <v>0</v>
      </c>
      <c r="I7" s="120">
        <f t="shared" ref="I7" si="0">+F7+G7+H7</f>
        <v>10724.55</v>
      </c>
    </row>
    <row r="8" spans="3:10" ht="15.75" thickBot="1">
      <c r="C8" s="123"/>
      <c r="D8" s="124" t="s">
        <v>61</v>
      </c>
      <c r="E8" s="124"/>
      <c r="F8" s="125">
        <f>SUM(F6:F7)</f>
        <v>5483.2349999999997</v>
      </c>
      <c r="G8" s="125">
        <f>SUM(G6:G7)</f>
        <v>5483.2349999999997</v>
      </c>
      <c r="H8" s="125">
        <f>SUM(H6:H7)</f>
        <v>0</v>
      </c>
      <c r="I8" s="126">
        <f>SUM(I6:I7)</f>
        <v>10966.47</v>
      </c>
    </row>
    <row r="9" spans="3:10" ht="15.75" thickTop="1">
      <c r="C9" s="118"/>
      <c r="D9" s="119"/>
      <c r="E9" s="119"/>
      <c r="F9" s="127"/>
      <c r="G9" s="127"/>
      <c r="H9" s="127"/>
      <c r="I9" s="128"/>
    </row>
    <row r="10" spans="3:10">
      <c r="C10" s="121">
        <v>3</v>
      </c>
      <c r="D10" s="122" t="s">
        <v>62</v>
      </c>
      <c r="E10" s="120">
        <f>+'Purchase-Plant-II'!G278+'Purchase-Plant-II'!G279+'Purchase-Plant-II'!G280+'Purchase-Plant-II'!G281+'Purchase-Plant-II'!G282+'Purchase-Plant-II'!G283+'Purchase-Plant-II'!G284+'Purchase-Plant-II'!G285+'Purchase-Plant-II'!G286</f>
        <v>8300</v>
      </c>
      <c r="F10" s="120">
        <f>+'Purchase-Plant-II'!H292</f>
        <v>207.5</v>
      </c>
      <c r="G10" s="120">
        <f>+F10</f>
        <v>207.5</v>
      </c>
      <c r="H10" s="120">
        <f>+'Purchase-Plant-II'!J292</f>
        <v>0</v>
      </c>
      <c r="I10" s="120">
        <f t="shared" ref="I10:I12" si="1">+F10+G10+H10</f>
        <v>415</v>
      </c>
    </row>
    <row r="11" spans="3:10">
      <c r="C11" s="192">
        <v>4</v>
      </c>
      <c r="D11" s="122" t="s">
        <v>109</v>
      </c>
      <c r="E11" s="120">
        <f>+'CUST REJ'!G6</f>
        <v>0</v>
      </c>
      <c r="F11" s="120">
        <f>+'CUST REJ'!G7</f>
        <v>0</v>
      </c>
      <c r="G11" s="120">
        <f>+F11</f>
        <v>0</v>
      </c>
      <c r="H11" s="120">
        <v>0</v>
      </c>
      <c r="I11" s="120">
        <f t="shared" si="1"/>
        <v>0</v>
      </c>
      <c r="J11" s="194" t="s">
        <v>107</v>
      </c>
    </row>
    <row r="12" spans="3:10">
      <c r="C12" s="121">
        <v>5</v>
      </c>
      <c r="D12" s="122" t="s">
        <v>75</v>
      </c>
      <c r="E12" s="120">
        <f>+'INELIGIBLE ITC'!G9</f>
        <v>725147</v>
      </c>
      <c r="F12" s="120">
        <f>+'INELIGIBLE ITC'!H9</f>
        <v>65263.23</v>
      </c>
      <c r="G12" s="120">
        <f>+F12</f>
        <v>65263.23</v>
      </c>
      <c r="H12" s="120">
        <v>0</v>
      </c>
      <c r="I12" s="120">
        <f t="shared" si="1"/>
        <v>130526.46</v>
      </c>
    </row>
    <row r="13" spans="3:10" ht="15.75" thickBot="1">
      <c r="C13" s="123"/>
      <c r="D13" s="124" t="s">
        <v>63</v>
      </c>
      <c r="E13" s="124"/>
      <c r="F13" s="125">
        <f>+F10+F11-F12</f>
        <v>-65055.73</v>
      </c>
      <c r="G13" s="125">
        <f>+G10+G11-G12</f>
        <v>-65055.73</v>
      </c>
      <c r="H13" s="125">
        <f>+H10+H11-H12</f>
        <v>0</v>
      </c>
      <c r="I13" s="125">
        <f>+I10+I11-I12</f>
        <v>-130111.46</v>
      </c>
    </row>
    <row r="14" spans="3:10" ht="16.5" thickTop="1" thickBot="1">
      <c r="C14" s="129"/>
      <c r="D14" s="130"/>
      <c r="E14" s="130"/>
      <c r="F14" s="131"/>
      <c r="G14" s="131"/>
      <c r="H14" s="131"/>
      <c r="I14" s="132"/>
    </row>
    <row r="15" spans="3:10" ht="15.75" thickBot="1">
      <c r="C15" s="133"/>
      <c r="D15" s="116" t="s">
        <v>64</v>
      </c>
      <c r="E15" s="116"/>
      <c r="F15" s="134">
        <f>+F8-F13</f>
        <v>70538.964999999997</v>
      </c>
      <c r="G15" s="134">
        <f t="shared" ref="G15:I15" si="2">+G8-G13</f>
        <v>70538.964999999997</v>
      </c>
      <c r="H15" s="134">
        <f t="shared" si="2"/>
        <v>0</v>
      </c>
      <c r="I15" s="134">
        <f t="shared" si="2"/>
        <v>141077.93</v>
      </c>
    </row>
    <row r="16" spans="3:10">
      <c r="F16" s="77"/>
      <c r="G16" s="77"/>
      <c r="H16" s="77"/>
    </row>
    <row r="17" spans="6:8">
      <c r="F17" s="77"/>
      <c r="G17" s="77"/>
      <c r="H17" s="77"/>
    </row>
    <row r="18" spans="6:8">
      <c r="F18" s="77"/>
      <c r="G18" s="77"/>
      <c r="H18" s="77"/>
    </row>
    <row r="19" spans="6:8">
      <c r="F19" s="77"/>
      <c r="G19" s="77"/>
      <c r="H19" s="77"/>
    </row>
    <row r="20" spans="6:8">
      <c r="F20" s="77"/>
      <c r="G20" s="77"/>
      <c r="H20" s="77"/>
    </row>
    <row r="21" spans="6:8">
      <c r="F21" s="77"/>
      <c r="G21" s="77"/>
      <c r="H21" s="77"/>
    </row>
    <row r="22" spans="6:8">
      <c r="F22" s="77"/>
      <c r="G22" s="77"/>
      <c r="H22" s="77"/>
    </row>
    <row r="23" spans="6:8">
      <c r="F23" s="77"/>
      <c r="G23" s="77"/>
      <c r="H23" s="77"/>
    </row>
  </sheetData>
  <mergeCells count="2">
    <mergeCell ref="D2:I2"/>
    <mergeCell ref="D3:I3"/>
  </mergeCells>
  <hyperlinks>
    <hyperlink ref="J11" location="'CUST REJ'!A1" display="'CUST REJ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5" topLeftCell="A18" activePane="bottomLeft" state="frozen"/>
      <selection pane="bottomLeft" activeCell="F61" sqref="F61"/>
    </sheetView>
  </sheetViews>
  <sheetFormatPr defaultRowHeight="15"/>
  <cols>
    <col min="1" max="1" width="8.42578125" customWidth="1"/>
    <col min="2" max="2" width="29.42578125" customWidth="1"/>
    <col min="3" max="3" width="20.42578125" customWidth="1"/>
    <col min="4" max="4" width="19" customWidth="1"/>
    <col min="5" max="5" width="17.5703125" customWidth="1"/>
    <col min="6" max="6" width="26.28515625" customWidth="1"/>
  </cols>
  <sheetData>
    <row r="1" spans="1:6">
      <c r="A1" s="215" t="s">
        <v>132</v>
      </c>
      <c r="B1" s="215"/>
      <c r="C1" s="215"/>
      <c r="D1" s="215"/>
      <c r="E1" s="215"/>
      <c r="F1" s="215"/>
    </row>
    <row r="3" spans="1:6">
      <c r="A3" s="215" t="s">
        <v>118</v>
      </c>
      <c r="B3" s="215"/>
      <c r="C3" s="215"/>
      <c r="D3" s="215"/>
      <c r="E3" s="215"/>
      <c r="F3" s="215"/>
    </row>
    <row r="4" spans="1:6" ht="15.75" thickBot="1"/>
    <row r="5" spans="1:6" ht="15.75" thickBot="1">
      <c r="A5" s="163" t="s">
        <v>83</v>
      </c>
      <c r="B5" s="164" t="s">
        <v>1</v>
      </c>
      <c r="C5" s="163" t="s">
        <v>3</v>
      </c>
      <c r="D5" s="163" t="s">
        <v>4</v>
      </c>
      <c r="E5" s="164" t="s">
        <v>5</v>
      </c>
      <c r="F5" s="163" t="s">
        <v>6</v>
      </c>
    </row>
    <row r="7" spans="1:6">
      <c r="A7" s="165">
        <v>1</v>
      </c>
      <c r="B7" s="109" t="s">
        <v>84</v>
      </c>
      <c r="C7" s="77">
        <f>+COMPUTATION!F6</f>
        <v>120.96</v>
      </c>
      <c r="D7" s="77">
        <f>+C7</f>
        <v>120.96</v>
      </c>
      <c r="E7" s="77">
        <f>+COMPUTATION!H8</f>
        <v>0</v>
      </c>
      <c r="F7">
        <f>SUM(C7:E7)</f>
        <v>241.92</v>
      </c>
    </row>
    <row r="10" spans="1:6">
      <c r="A10" s="165">
        <v>2</v>
      </c>
      <c r="B10" s="109" t="s">
        <v>85</v>
      </c>
      <c r="C10" s="203">
        <f>+rcm!F9</f>
        <v>5362.2749999999996</v>
      </c>
      <c r="D10" s="203">
        <f>+C10</f>
        <v>5362.2749999999996</v>
      </c>
      <c r="E10">
        <v>0</v>
      </c>
      <c r="F10">
        <f>SUM(C10:E10)</f>
        <v>10724.55</v>
      </c>
    </row>
    <row r="11" spans="1:6">
      <c r="A11" s="165"/>
      <c r="B11" s="109" t="s">
        <v>86</v>
      </c>
    </row>
    <row r="12" spans="1:6">
      <c r="A12" s="165"/>
      <c r="B12" t="s">
        <v>87</v>
      </c>
    </row>
    <row r="13" spans="1:6">
      <c r="A13" s="165"/>
      <c r="B13" t="s">
        <v>88</v>
      </c>
    </row>
    <row r="14" spans="1:6" ht="15.75" thickBot="1">
      <c r="A14" s="165"/>
      <c r="C14" s="166"/>
      <c r="D14" s="166"/>
      <c r="E14" s="166"/>
      <c r="F14" s="166"/>
    </row>
    <row r="15" spans="1:6">
      <c r="A15" s="165"/>
    </row>
    <row r="16" spans="1:6" ht="15.75">
      <c r="A16" s="165">
        <v>3</v>
      </c>
      <c r="B16" s="167" t="s">
        <v>120</v>
      </c>
      <c r="C16" s="77">
        <f>C7+C10</f>
        <v>5483.2349999999997</v>
      </c>
      <c r="D16" s="77">
        <f>D7+D10</f>
        <v>5483.2349999999997</v>
      </c>
      <c r="E16">
        <f>E7+E10</f>
        <v>0</v>
      </c>
      <c r="F16">
        <f>F7+F10</f>
        <v>10966.47</v>
      </c>
    </row>
    <row r="19" spans="1:6">
      <c r="A19" s="165">
        <v>4</v>
      </c>
      <c r="B19" s="109" t="s">
        <v>119</v>
      </c>
      <c r="C19" s="98">
        <f>+'Plant-II'!E16</f>
        <v>-65055.73</v>
      </c>
      <c r="D19" s="98">
        <f>+'Plant-II'!F16</f>
        <v>-65055.73</v>
      </c>
      <c r="E19" s="77">
        <f>+COMPUTATION!H13</f>
        <v>0</v>
      </c>
      <c r="F19">
        <f>SUM(C19:E19)</f>
        <v>-130111.46</v>
      </c>
    </row>
    <row r="20" spans="1:6">
      <c r="B20" t="s">
        <v>89</v>
      </c>
    </row>
    <row r="21" spans="1:6">
      <c r="B21" t="s">
        <v>90</v>
      </c>
    </row>
    <row r="22" spans="1:6" ht="15.75" thickBot="1">
      <c r="C22" s="166"/>
      <c r="D22" s="166"/>
      <c r="E22" s="166"/>
      <c r="F22" s="166"/>
    </row>
    <row r="24" spans="1:6" ht="15.75">
      <c r="A24" s="165">
        <v>5</v>
      </c>
      <c r="B24" s="167" t="s">
        <v>91</v>
      </c>
      <c r="C24" s="77">
        <f>C16-C19</f>
        <v>70538.964999999997</v>
      </c>
      <c r="D24" s="77">
        <f>D16-D19</f>
        <v>70538.964999999997</v>
      </c>
      <c r="E24" s="77">
        <f>E16-E19</f>
        <v>0</v>
      </c>
      <c r="F24">
        <f>F16-F19</f>
        <v>141077.93</v>
      </c>
    </row>
    <row r="26" spans="1:6" ht="15.75" thickBot="1">
      <c r="C26" s="166"/>
      <c r="D26" s="166"/>
      <c r="E26" s="166"/>
      <c r="F26" s="166"/>
    </row>
    <row r="29" spans="1:6">
      <c r="E29" s="77"/>
    </row>
    <row r="30" spans="1:6" hidden="1"/>
    <row r="31" spans="1:6" hidden="1">
      <c r="B31" s="168" t="s">
        <v>92</v>
      </c>
      <c r="C31" s="169"/>
      <c r="D31" s="170"/>
      <c r="E31" s="170"/>
      <c r="F31" s="170"/>
    </row>
    <row r="32" spans="1:6" ht="15.75" hidden="1" thickBot="1">
      <c r="B32" s="171" t="s">
        <v>93</v>
      </c>
      <c r="C32" s="172"/>
      <c r="D32" s="171"/>
      <c r="E32" s="171"/>
      <c r="F32" s="171"/>
    </row>
    <row r="33" spans="2:6" hidden="1"/>
    <row r="34" spans="2:6" hidden="1"/>
    <row r="35" spans="2:6" hidden="1"/>
    <row r="36" spans="2:6" hidden="1">
      <c r="B36" s="168" t="s">
        <v>92</v>
      </c>
      <c r="C36" s="169"/>
      <c r="D36" s="170"/>
      <c r="E36" s="170"/>
      <c r="F36" s="170"/>
    </row>
    <row r="37" spans="2:6" ht="15.75" hidden="1" thickBot="1">
      <c r="B37" s="171" t="s">
        <v>93</v>
      </c>
      <c r="C37" s="172"/>
      <c r="D37" s="171"/>
      <c r="E37" s="171"/>
      <c r="F37" s="171"/>
    </row>
    <row r="38" spans="2:6" hidden="1"/>
    <row r="39" spans="2:6" hidden="1"/>
    <row r="40" spans="2:6" hidden="1"/>
    <row r="41" spans="2:6" hidden="1">
      <c r="B41" s="168" t="s">
        <v>92</v>
      </c>
      <c r="C41" s="169"/>
      <c r="D41" s="170"/>
      <c r="E41" s="170"/>
      <c r="F41" s="170"/>
    </row>
    <row r="42" spans="2:6" ht="15.75" hidden="1" thickBot="1">
      <c r="B42" s="171" t="s">
        <v>93</v>
      </c>
      <c r="C42" s="172"/>
      <c r="D42" s="171"/>
      <c r="E42" s="171"/>
      <c r="F42" s="171"/>
    </row>
    <row r="43" spans="2:6" hidden="1"/>
    <row r="44" spans="2:6" hidden="1"/>
    <row r="45" spans="2:6" hidden="1"/>
    <row r="46" spans="2:6" hidden="1">
      <c r="B46" s="168" t="s">
        <v>92</v>
      </c>
      <c r="C46" s="169"/>
      <c r="D46" s="170"/>
      <c r="E46" s="170"/>
      <c r="F46" s="170"/>
    </row>
    <row r="47" spans="2:6" ht="15.75" hidden="1" thickBot="1">
      <c r="B47" s="171" t="s">
        <v>93</v>
      </c>
      <c r="C47" s="172"/>
      <c r="D47" s="171"/>
      <c r="E47" s="171"/>
      <c r="F47" s="171"/>
    </row>
    <row r="48" spans="2:6" hidden="1"/>
    <row r="49" spans="2:6" hidden="1"/>
    <row r="50" spans="2:6" hidden="1"/>
    <row r="51" spans="2:6" hidden="1"/>
    <row r="52" spans="2:6" hidden="1">
      <c r="B52" s="173" t="s">
        <v>94</v>
      </c>
      <c r="C52" s="174"/>
      <c r="D52" s="174"/>
      <c r="E52" s="174"/>
      <c r="F52" s="175"/>
    </row>
    <row r="53" spans="2:6" ht="15.75" hidden="1" thickBot="1">
      <c r="B53" s="176" t="s">
        <v>95</v>
      </c>
      <c r="C53" s="177"/>
      <c r="D53" s="177"/>
      <c r="E53" s="177"/>
      <c r="F53" s="178"/>
    </row>
    <row r="54" spans="2:6" hidden="1"/>
    <row r="55" spans="2:6" hidden="1"/>
    <row r="56" spans="2:6" hidden="1">
      <c r="B56" s="173" t="s">
        <v>96</v>
      </c>
      <c r="C56" s="174"/>
      <c r="D56" s="174"/>
      <c r="E56" s="174"/>
      <c r="F56" s="175"/>
    </row>
    <row r="57" spans="2:6" ht="15.75" hidden="1" thickBot="1">
      <c r="B57" s="176" t="s">
        <v>97</v>
      </c>
      <c r="C57" s="177"/>
      <c r="D57" s="177"/>
      <c r="E57" s="177"/>
      <c r="F57" s="178"/>
    </row>
  </sheetData>
  <mergeCells count="2">
    <mergeCell ref="A1:F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INDEX</vt:lpstr>
      <vt:lpstr>Plant-II</vt:lpstr>
      <vt:lpstr>Sale-Plant-II</vt:lpstr>
      <vt:lpstr>Purchase-Plant-II</vt:lpstr>
      <vt:lpstr>INELIGIBLE ITC</vt:lpstr>
      <vt:lpstr>rcm</vt:lpstr>
      <vt:lpstr>CUST REJ</vt:lpstr>
      <vt:lpstr>COMPUTATION</vt:lpstr>
      <vt:lpstr>SUMMERY SHEET</vt:lpstr>
      <vt:lpstr>INDEX!Print_Area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2018-06-22T04:14:40Z</dcterms:modified>
</cp:coreProperties>
</file>