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235\Google Drive\Accounting Home Services, Pune\"/>
    </mc:Choice>
  </mc:AlternateContent>
  <bookViews>
    <workbookView xWindow="0" yWindow="0" windowWidth="28800" windowHeight="14235"/>
  </bookViews>
  <sheets>
    <sheet name="GSTR3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M14" i="1"/>
  <c r="M15" i="1"/>
  <c r="M12" i="1"/>
  <c r="L15" i="1"/>
  <c r="L14" i="1"/>
  <c r="L13" i="1"/>
  <c r="L12" i="1"/>
  <c r="K16" i="1"/>
  <c r="M16" i="1" l="1"/>
  <c r="L16" i="1"/>
  <c r="C16" i="1" l="1"/>
  <c r="E7" i="1"/>
  <c r="F7" i="1"/>
  <c r="D7" i="1"/>
  <c r="G7" i="1"/>
  <c r="I16" i="1" l="1"/>
  <c r="D12" i="1"/>
  <c r="E13" i="1"/>
  <c r="F14" i="1"/>
  <c r="G15" i="1"/>
  <c r="G16" i="1" s="1"/>
  <c r="G17" i="1" s="1"/>
  <c r="E12" i="1" l="1"/>
  <c r="E16" i="1" s="1"/>
  <c r="E17" i="1" s="1"/>
  <c r="H15" i="1"/>
  <c r="J15" i="1" s="1"/>
  <c r="D13" i="1"/>
  <c r="H13" i="1" s="1"/>
  <c r="F12" i="1" l="1"/>
  <c r="F16" i="1" s="1"/>
  <c r="F17" i="1" s="1"/>
  <c r="J13" i="1"/>
  <c r="D14" i="1"/>
  <c r="H14" i="1" s="1"/>
  <c r="J14" i="1" s="1"/>
  <c r="H12" i="1" l="1"/>
  <c r="J12" i="1" s="1"/>
  <c r="J16" i="1" s="1"/>
  <c r="D16" i="1"/>
  <c r="D17" i="1" s="1"/>
  <c r="H16" i="1" l="1"/>
</calcChain>
</file>

<file path=xl/sharedStrings.xml><?xml version="1.0" encoding="utf-8"?>
<sst xmlns="http://schemas.openxmlformats.org/spreadsheetml/2006/main" count="46" uniqueCount="42">
  <si>
    <t>Particulars</t>
  </si>
  <si>
    <t>IGST</t>
  </si>
  <si>
    <t>CGST</t>
  </si>
  <si>
    <t>SGST</t>
  </si>
  <si>
    <t>Cess</t>
  </si>
  <si>
    <t>Opening credit</t>
  </si>
  <si>
    <t>Description</t>
  </si>
  <si>
    <t>Tax Payable Other than reverse charge</t>
  </si>
  <si>
    <t>Paid through ITC</t>
  </si>
  <si>
    <t xml:space="preserve">Tax Payable </t>
  </si>
  <si>
    <t>Integrated</t>
  </si>
  <si>
    <t>Central</t>
  </si>
  <si>
    <t>State/UT</t>
  </si>
  <si>
    <t xml:space="preserve">Actual Payable </t>
  </si>
  <si>
    <t>RCM Payable</t>
  </si>
  <si>
    <t xml:space="preserve">Tax to be Payable </t>
  </si>
  <si>
    <t>Tax</t>
  </si>
  <si>
    <t>Integrated Tax</t>
  </si>
  <si>
    <t>Central Tax</t>
  </si>
  <si>
    <t>State/UT Tax</t>
  </si>
  <si>
    <t xml:space="preserve">Total </t>
  </si>
  <si>
    <t>Carry forward ITC</t>
  </si>
  <si>
    <t>Input Tax</t>
  </si>
  <si>
    <t>Accounting Home Services,</t>
  </si>
  <si>
    <t>#Baramati #Pune</t>
  </si>
  <si>
    <t>Mob - 9922 3388 96</t>
  </si>
  <si>
    <t>Email - girishtax@gmail.com</t>
  </si>
  <si>
    <t>GST 3B Payment and Offset Liability with carry forward ITC</t>
  </si>
  <si>
    <t>Total Input</t>
  </si>
  <si>
    <t>1 Only Green fileds are editable.</t>
  </si>
  <si>
    <t>2 Use this sheet for offset liablity and payment calculation only.</t>
  </si>
  <si>
    <t xml:space="preserve">GSTN - </t>
  </si>
  <si>
    <t xml:space="preserve">Name - </t>
  </si>
  <si>
    <t xml:space="preserve">Year - </t>
  </si>
  <si>
    <t xml:space="preserve">Month - </t>
  </si>
  <si>
    <t>Cash Balance</t>
  </si>
  <si>
    <t>January</t>
  </si>
  <si>
    <t>Closing Balance</t>
  </si>
  <si>
    <t>ITC</t>
  </si>
  <si>
    <t>Cash</t>
  </si>
  <si>
    <t>https://www.facebook.com/girishtaxbmt/</t>
  </si>
  <si>
    <r>
      <t xml:space="preserve">3 Only </t>
    </r>
    <r>
      <rPr>
        <b/>
        <sz val="11"/>
        <color rgb="FF92D050"/>
        <rFont val="Book Antiqua"/>
        <family val="1"/>
      </rPr>
      <t>Green</t>
    </r>
    <r>
      <rPr>
        <sz val="11"/>
        <color theme="1"/>
        <rFont val="Book Antiqua"/>
        <family val="1"/>
      </rPr>
      <t xml:space="preserve"> Fileds are editable.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</si>
</sst>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₹-4009]\ #,##0.00"/>
    <numFmt numFmtId="165" formatCode="&quot;₹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b/>
      <sz val="11"/>
      <color rgb="FF7030A0"/>
      <name val="Book Antiqua"/>
      <family val="1"/>
    </font>
    <font>
      <b/>
      <sz val="11"/>
      <color rgb="FF92D050"/>
      <name val="Book Antiqua"/>
      <family val="1"/>
    </font>
    <font>
      <b/>
      <sz val="11"/>
      <color rgb="FFC00000"/>
      <name val="Book Antiqua"/>
      <family val="1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Protection="1">
      <protection hidden="1"/>
    </xf>
    <xf numFmtId="0" fontId="1" fillId="5" borderId="1" xfId="0" applyFont="1" applyFill="1" applyBorder="1" applyProtection="1">
      <protection hidden="1"/>
    </xf>
    <xf numFmtId="164" fontId="1" fillId="2" borderId="1" xfId="0" applyNumberFormat="1" applyFont="1" applyFill="1" applyBorder="1" applyAlignment="1" applyProtection="1">
      <alignment horizontal="right"/>
      <protection locked="0" hidden="1"/>
    </xf>
    <xf numFmtId="0" fontId="2" fillId="3" borderId="1" xfId="0" applyFont="1" applyFill="1" applyBorder="1" applyProtection="1">
      <protection hidden="1"/>
    </xf>
    <xf numFmtId="164" fontId="2" fillId="3" borderId="1" xfId="0" applyNumberFormat="1" applyFont="1" applyFill="1" applyBorder="1" applyAlignment="1" applyProtection="1">
      <alignment horizontal="right"/>
      <protection hidden="1"/>
    </xf>
    <xf numFmtId="164" fontId="1" fillId="0" borderId="1" xfId="0" applyNumberFormat="1" applyFont="1" applyBorder="1" applyAlignment="1" applyProtection="1">
      <alignment horizontal="right"/>
      <protection hidden="1"/>
    </xf>
    <xf numFmtId="0" fontId="1" fillId="4" borderId="1" xfId="0" applyFont="1" applyFill="1" applyBorder="1" applyAlignment="1" applyProtection="1">
      <alignment horizontal="right"/>
      <protection hidden="1"/>
    </xf>
    <xf numFmtId="0" fontId="1" fillId="0" borderId="0" xfId="0" applyFont="1" applyBorder="1" applyProtection="1">
      <protection hidden="1"/>
    </xf>
    <xf numFmtId="0" fontId="2" fillId="5" borderId="1" xfId="0" applyFont="1" applyFill="1" applyBorder="1" applyAlignment="1" applyProtection="1">
      <alignment horizontal="center"/>
      <protection hidden="1"/>
    </xf>
    <xf numFmtId="0" fontId="2" fillId="5" borderId="1" xfId="0" applyFont="1" applyFill="1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horizontal="center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164" fontId="1" fillId="0" borderId="1" xfId="0" applyNumberFormat="1" applyFont="1" applyBorder="1" applyProtection="1">
      <protection hidden="1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 applyProtection="1">
      <alignment horizontal="left" vertical="center"/>
      <protection hidden="1"/>
    </xf>
    <xf numFmtId="0" fontId="1" fillId="0" borderId="3" xfId="0" applyFont="1" applyBorder="1" applyProtection="1">
      <protection hidden="1"/>
    </xf>
    <xf numFmtId="0" fontId="1" fillId="0" borderId="4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1" fillId="0" borderId="2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5" fillId="0" borderId="2" xfId="0" applyFont="1" applyBorder="1" applyProtection="1">
      <protection hidden="1"/>
    </xf>
    <xf numFmtId="0" fontId="1" fillId="0" borderId="0" xfId="0" applyFont="1" applyBorder="1" applyProtection="1">
      <protection locked="0" hidden="1"/>
    </xf>
    <xf numFmtId="164" fontId="1" fillId="0" borderId="0" xfId="0" applyNumberFormat="1" applyFont="1" applyBorder="1" applyAlignment="1" applyProtection="1">
      <alignment horizontal="right"/>
      <protection hidden="1"/>
    </xf>
    <xf numFmtId="0" fontId="2" fillId="3" borderId="1" xfId="0" applyFont="1" applyFill="1" applyBorder="1" applyAlignment="1" applyProtection="1">
      <protection hidden="1"/>
    </xf>
    <xf numFmtId="0" fontId="2" fillId="3" borderId="10" xfId="0" applyFont="1" applyFill="1" applyBorder="1" applyProtection="1">
      <protection hidden="1"/>
    </xf>
    <xf numFmtId="0" fontId="2" fillId="6" borderId="10" xfId="0" applyFont="1" applyFill="1" applyBorder="1" applyProtection="1">
      <protection hidden="1"/>
    </xf>
    <xf numFmtId="165" fontId="1" fillId="2" borderId="1" xfId="0" applyNumberFormat="1" applyFont="1" applyFill="1" applyBorder="1" applyProtection="1">
      <protection locked="0" hidden="1"/>
    </xf>
    <xf numFmtId="0" fontId="6" fillId="0" borderId="7" xfId="1" applyBorder="1" applyAlignment="1" applyProtection="1">
      <alignment horizontal="right"/>
      <protection hidden="1"/>
    </xf>
    <xf numFmtId="0" fontId="1" fillId="0" borderId="8" xfId="0" applyFont="1" applyBorder="1" applyAlignment="1" applyProtection="1">
      <alignment horizontal="right"/>
      <protection hidden="1"/>
    </xf>
    <xf numFmtId="0" fontId="1" fillId="0" borderId="9" xfId="0" applyFont="1" applyBorder="1" applyAlignment="1" applyProtection="1">
      <alignment horizontal="right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D69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girishtaxbm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showGridLines="0" tabSelected="1" workbookViewId="0">
      <selection activeCell="J12" sqref="J12"/>
    </sheetView>
  </sheetViews>
  <sheetFormatPr defaultColWidth="0" defaultRowHeight="16.5" zeroHeight="1" x14ac:dyDescent="0.3"/>
  <cols>
    <col min="1" max="1" width="9.140625" style="1" customWidth="1"/>
    <col min="2" max="2" width="41.28515625" style="1" customWidth="1"/>
    <col min="3" max="3" width="28.140625" style="1" customWidth="1"/>
    <col min="4" max="7" width="12.7109375" style="1" customWidth="1"/>
    <col min="8" max="8" width="16.7109375" style="1" bestFit="1" customWidth="1"/>
    <col min="9" max="9" width="14.85546875" style="1" bestFit="1" customWidth="1"/>
    <col min="10" max="10" width="19.42578125" style="1" bestFit="1" customWidth="1"/>
    <col min="11" max="14" width="9.140625" style="1" customWidth="1"/>
    <col min="15" max="16384" width="9.140625" style="1" hidden="1"/>
  </cols>
  <sheetData>
    <row r="1" spans="1:13" x14ac:dyDescent="0.3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x14ac:dyDescent="0.3">
      <c r="A2" s="19"/>
      <c r="B2" s="8"/>
      <c r="C2" s="20" t="s">
        <v>27</v>
      </c>
      <c r="D2" s="8"/>
      <c r="E2" s="8"/>
      <c r="F2" s="8"/>
      <c r="G2" s="8"/>
      <c r="H2" s="8"/>
      <c r="I2" s="8"/>
      <c r="J2" s="8"/>
      <c r="K2" s="8"/>
      <c r="L2" s="8"/>
      <c r="M2" s="21"/>
    </row>
    <row r="3" spans="1:13" ht="21.95" customHeight="1" x14ac:dyDescent="0.3">
      <c r="A3" s="1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21"/>
    </row>
    <row r="4" spans="1:13" ht="21.95" customHeight="1" x14ac:dyDescent="0.3">
      <c r="A4" s="22" t="s">
        <v>32</v>
      </c>
      <c r="B4" s="23"/>
      <c r="C4" s="15" t="s">
        <v>0</v>
      </c>
      <c r="D4" s="14" t="s">
        <v>1</v>
      </c>
      <c r="E4" s="14" t="s">
        <v>2</v>
      </c>
      <c r="F4" s="14" t="s">
        <v>3</v>
      </c>
      <c r="G4" s="14" t="s">
        <v>4</v>
      </c>
      <c r="H4" s="8"/>
      <c r="I4" s="23" t="s">
        <v>23</v>
      </c>
      <c r="J4" s="8"/>
      <c r="K4" s="8"/>
      <c r="L4" s="8"/>
      <c r="M4" s="21"/>
    </row>
    <row r="5" spans="1:13" ht="21.95" customHeight="1" x14ac:dyDescent="0.3">
      <c r="A5" s="22" t="s">
        <v>31</v>
      </c>
      <c r="B5" s="23"/>
      <c r="C5" s="2" t="s">
        <v>5</v>
      </c>
      <c r="D5" s="3">
        <v>100</v>
      </c>
      <c r="E5" s="3">
        <v>100</v>
      </c>
      <c r="F5" s="3">
        <v>100</v>
      </c>
      <c r="G5" s="3">
        <v>0</v>
      </c>
      <c r="H5" s="8"/>
      <c r="I5" s="23" t="s">
        <v>24</v>
      </c>
      <c r="J5" s="8"/>
      <c r="K5" s="8"/>
      <c r="L5" s="8"/>
      <c r="M5" s="21"/>
    </row>
    <row r="6" spans="1:13" ht="21.95" customHeight="1" x14ac:dyDescent="0.3">
      <c r="A6" s="22" t="s">
        <v>33</v>
      </c>
      <c r="B6" s="23"/>
      <c r="C6" s="2" t="s">
        <v>22</v>
      </c>
      <c r="D6" s="3">
        <v>1500</v>
      </c>
      <c r="E6" s="3">
        <v>200</v>
      </c>
      <c r="F6" s="3">
        <v>200</v>
      </c>
      <c r="G6" s="3">
        <v>0</v>
      </c>
      <c r="H6" s="8"/>
      <c r="I6" s="23" t="s">
        <v>25</v>
      </c>
      <c r="J6" s="8"/>
      <c r="K6" s="8"/>
      <c r="L6" s="8"/>
      <c r="M6" s="21"/>
    </row>
    <row r="7" spans="1:13" ht="21.95" customHeight="1" x14ac:dyDescent="0.3">
      <c r="A7" s="22" t="s">
        <v>34</v>
      </c>
      <c r="B7" s="23" t="s">
        <v>36</v>
      </c>
      <c r="C7" s="4" t="s">
        <v>28</v>
      </c>
      <c r="D7" s="5">
        <f>SUM(D5:D6)</f>
        <v>1600</v>
      </c>
      <c r="E7" s="5">
        <f>SUM(E5:E6)</f>
        <v>300</v>
      </c>
      <c r="F7" s="5">
        <f>SUM(F5:F6)</f>
        <v>300</v>
      </c>
      <c r="G7" s="5">
        <f>SUM(G5:G6)</f>
        <v>0</v>
      </c>
      <c r="H7" s="8"/>
      <c r="I7" s="23" t="s">
        <v>26</v>
      </c>
      <c r="J7" s="8"/>
      <c r="K7" s="8"/>
      <c r="L7" s="8"/>
      <c r="M7" s="21"/>
    </row>
    <row r="8" spans="1:13" ht="21.95" customHeight="1" x14ac:dyDescent="0.3">
      <c r="A8" s="19"/>
      <c r="B8" s="8"/>
      <c r="C8" s="8"/>
      <c r="D8" s="24"/>
      <c r="E8" s="24"/>
      <c r="F8" s="24"/>
      <c r="G8" s="24"/>
      <c r="H8" s="8"/>
      <c r="I8" s="8"/>
      <c r="J8" s="8"/>
      <c r="K8" s="8"/>
      <c r="L8" s="8"/>
      <c r="M8" s="21"/>
    </row>
    <row r="9" spans="1:13" ht="21.95" customHeight="1" x14ac:dyDescent="0.3">
      <c r="A9" s="19"/>
      <c r="B9" s="10" t="s">
        <v>6</v>
      </c>
      <c r="C9" s="12" t="s">
        <v>7</v>
      </c>
      <c r="D9" s="11" t="s">
        <v>8</v>
      </c>
      <c r="E9" s="11"/>
      <c r="F9" s="11"/>
      <c r="G9" s="11"/>
      <c r="H9" s="11" t="s">
        <v>9</v>
      </c>
      <c r="I9" s="11"/>
      <c r="J9" s="11"/>
      <c r="K9" s="12" t="s">
        <v>35</v>
      </c>
      <c r="L9" s="11" t="s">
        <v>37</v>
      </c>
      <c r="M9" s="11"/>
    </row>
    <row r="10" spans="1:13" ht="21.95" customHeight="1" x14ac:dyDescent="0.3">
      <c r="A10" s="19"/>
      <c r="B10" s="10"/>
      <c r="C10" s="12"/>
      <c r="D10" s="9" t="s">
        <v>10</v>
      </c>
      <c r="E10" s="9" t="s">
        <v>11</v>
      </c>
      <c r="F10" s="9" t="s">
        <v>12</v>
      </c>
      <c r="G10" s="10" t="s">
        <v>4</v>
      </c>
      <c r="H10" s="10" t="s">
        <v>13</v>
      </c>
      <c r="I10" s="10" t="s">
        <v>14</v>
      </c>
      <c r="J10" s="10" t="s">
        <v>15</v>
      </c>
      <c r="K10" s="12"/>
      <c r="L10" s="10" t="s">
        <v>38</v>
      </c>
      <c r="M10" s="10" t="s">
        <v>39</v>
      </c>
    </row>
    <row r="11" spans="1:13" ht="21.95" customHeight="1" x14ac:dyDescent="0.3">
      <c r="A11" s="19"/>
      <c r="B11" s="10"/>
      <c r="C11" s="12"/>
      <c r="D11" s="9" t="s">
        <v>16</v>
      </c>
      <c r="E11" s="9" t="s">
        <v>16</v>
      </c>
      <c r="F11" s="9" t="s">
        <v>16</v>
      </c>
      <c r="G11" s="10"/>
      <c r="H11" s="10"/>
      <c r="I11" s="10"/>
      <c r="J11" s="10"/>
      <c r="K11" s="12"/>
      <c r="L11" s="10"/>
      <c r="M11" s="10"/>
    </row>
    <row r="12" spans="1:13" ht="21.95" customHeight="1" x14ac:dyDescent="0.3">
      <c r="A12" s="19"/>
      <c r="B12" s="2" t="s">
        <v>17</v>
      </c>
      <c r="C12" s="3">
        <v>500</v>
      </c>
      <c r="D12" s="6">
        <f>IF(C12&gt;D7,D7,C12)</f>
        <v>500</v>
      </c>
      <c r="E12" s="6">
        <f>IF(E7-E13&gt;C12-D12,C12-D12,E7-E13)</f>
        <v>0</v>
      </c>
      <c r="F12" s="6">
        <f>IF(F7-F14&gt;C12-D12-E12,C12-D12-E12,F7-F14)</f>
        <v>0</v>
      </c>
      <c r="G12" s="7"/>
      <c r="H12" s="6">
        <f>+C12-D12-E12-F12</f>
        <v>0</v>
      </c>
      <c r="I12" s="3">
        <v>0</v>
      </c>
      <c r="J12" s="6">
        <f>+H12+I12</f>
        <v>0</v>
      </c>
      <c r="K12" s="28">
        <v>0</v>
      </c>
      <c r="L12" s="13">
        <f>D17</f>
        <v>700</v>
      </c>
      <c r="M12" s="13">
        <f>+K12-J12</f>
        <v>0</v>
      </c>
    </row>
    <row r="13" spans="1:13" ht="21.95" customHeight="1" x14ac:dyDescent="0.3">
      <c r="A13" s="19"/>
      <c r="B13" s="2" t="s">
        <v>18</v>
      </c>
      <c r="C13" s="3">
        <v>500</v>
      </c>
      <c r="D13" s="6">
        <f>IF(D7-D12&gt;C13-E13,C13-E13,D7-D12)</f>
        <v>200</v>
      </c>
      <c r="E13" s="6">
        <f>IF(C13&lt;E7,C13,E7)</f>
        <v>300</v>
      </c>
      <c r="F13" s="7"/>
      <c r="G13" s="7"/>
      <c r="H13" s="6">
        <f>+C13-D13-E13-F13</f>
        <v>0</v>
      </c>
      <c r="I13" s="3">
        <v>0</v>
      </c>
      <c r="J13" s="6">
        <f>+H13+I13</f>
        <v>0</v>
      </c>
      <c r="K13" s="28">
        <v>0</v>
      </c>
      <c r="L13" s="13">
        <f>+E17</f>
        <v>0</v>
      </c>
      <c r="M13" s="13">
        <f t="shared" ref="M13:M15" si="0">+K13-J13</f>
        <v>0</v>
      </c>
    </row>
    <row r="14" spans="1:13" ht="21.95" customHeight="1" x14ac:dyDescent="0.3">
      <c r="A14" s="19"/>
      <c r="B14" s="2" t="s">
        <v>19</v>
      </c>
      <c r="C14" s="3">
        <v>500</v>
      </c>
      <c r="D14" s="6">
        <f>IF(D7-D13-D12&gt;C14-F14,C14-F14,D7-D13-D12)</f>
        <v>200</v>
      </c>
      <c r="E14" s="7"/>
      <c r="F14" s="6">
        <f>IF(C14&lt;F7,C14,F7)</f>
        <v>300</v>
      </c>
      <c r="G14" s="7"/>
      <c r="H14" s="6">
        <f>+C14-D14-E14-F14</f>
        <v>0</v>
      </c>
      <c r="I14" s="3">
        <v>0</v>
      </c>
      <c r="J14" s="6">
        <f>+H14+I14</f>
        <v>0</v>
      </c>
      <c r="K14" s="28">
        <v>0</v>
      </c>
      <c r="L14" s="13">
        <f>+F17</f>
        <v>0</v>
      </c>
      <c r="M14" s="13">
        <f t="shared" si="0"/>
        <v>0</v>
      </c>
    </row>
    <row r="15" spans="1:13" ht="21.95" customHeight="1" x14ac:dyDescent="0.3">
      <c r="A15" s="19"/>
      <c r="B15" s="2" t="s">
        <v>4</v>
      </c>
      <c r="C15" s="3">
        <v>0</v>
      </c>
      <c r="D15" s="7"/>
      <c r="E15" s="7"/>
      <c r="F15" s="7"/>
      <c r="G15" s="6">
        <f>IF(C15&lt;G7,C15,G7)</f>
        <v>0</v>
      </c>
      <c r="H15" s="6">
        <f>C15-G15</f>
        <v>0</v>
      </c>
      <c r="I15" s="3">
        <v>0</v>
      </c>
      <c r="J15" s="6">
        <f>+H15+I15</f>
        <v>0</v>
      </c>
      <c r="K15" s="28">
        <v>0</v>
      </c>
      <c r="L15" s="13">
        <f>+G17</f>
        <v>0</v>
      </c>
      <c r="M15" s="13">
        <f t="shared" si="0"/>
        <v>0</v>
      </c>
    </row>
    <row r="16" spans="1:13" ht="21.95" customHeight="1" x14ac:dyDescent="0.3">
      <c r="A16" s="19"/>
      <c r="B16" s="25" t="s">
        <v>20</v>
      </c>
      <c r="C16" s="5">
        <f>SUM(C12:C14)</f>
        <v>1500</v>
      </c>
      <c r="D16" s="5">
        <f>SUM(D12:D14)</f>
        <v>900</v>
      </c>
      <c r="E16" s="5">
        <f>SUM(E12:E14)</f>
        <v>300</v>
      </c>
      <c r="F16" s="5">
        <f>SUM(F12:F14)</f>
        <v>300</v>
      </c>
      <c r="G16" s="5">
        <f>SUM(G12:G15)</f>
        <v>0</v>
      </c>
      <c r="H16" s="5">
        <f>SUM(H12:H15)</f>
        <v>0</v>
      </c>
      <c r="I16" s="5">
        <f>SUM(I12:I15)</f>
        <v>0</v>
      </c>
      <c r="J16" s="5">
        <f>SUM(J12:J15)</f>
        <v>0</v>
      </c>
      <c r="K16" s="5">
        <f>SUM(K12:K15)</f>
        <v>0</v>
      </c>
      <c r="L16" s="5">
        <f t="shared" ref="L16:M16" si="1">SUM(L12:L15)</f>
        <v>700</v>
      </c>
      <c r="M16" s="5">
        <f t="shared" si="1"/>
        <v>0</v>
      </c>
    </row>
    <row r="17" spans="1:13" ht="21.95" customHeight="1" x14ac:dyDescent="0.3">
      <c r="A17" s="19"/>
      <c r="B17" s="8"/>
      <c r="C17" s="26" t="s">
        <v>21</v>
      </c>
      <c r="D17" s="27">
        <f>D7-D16</f>
        <v>700</v>
      </c>
      <c r="E17" s="27">
        <f>E7-E16</f>
        <v>0</v>
      </c>
      <c r="F17" s="27">
        <f>F7-F16</f>
        <v>0</v>
      </c>
      <c r="G17" s="27">
        <f>G7-G16</f>
        <v>0</v>
      </c>
      <c r="H17" s="8"/>
      <c r="I17" s="8"/>
      <c r="J17" s="8"/>
      <c r="K17" s="8"/>
      <c r="L17" s="8"/>
      <c r="M17" s="21"/>
    </row>
    <row r="18" spans="1:13" ht="21.95" customHeight="1" x14ac:dyDescent="0.3">
      <c r="A18" s="19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21"/>
    </row>
    <row r="19" spans="1:13" ht="21.95" customHeight="1" x14ac:dyDescent="0.3">
      <c r="A19" s="19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21"/>
    </row>
    <row r="20" spans="1:13" ht="21.95" customHeight="1" x14ac:dyDescent="0.3">
      <c r="A20" s="19"/>
      <c r="B20" s="8" t="s">
        <v>29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21"/>
    </row>
    <row r="21" spans="1:13" x14ac:dyDescent="0.3">
      <c r="A21" s="19"/>
      <c r="B21" s="8" t="s">
        <v>30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21"/>
    </row>
    <row r="22" spans="1:13" x14ac:dyDescent="0.3">
      <c r="A22" s="19"/>
      <c r="B22" s="8" t="s">
        <v>41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21"/>
    </row>
    <row r="23" spans="1:13" x14ac:dyDescent="0.3">
      <c r="A23" s="29" t="s">
        <v>40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1"/>
    </row>
    <row r="24" spans="1:13" hidden="1" x14ac:dyDescent="0.3"/>
    <row r="25" spans="1:13" hidden="1" x14ac:dyDescent="0.3"/>
    <row r="26" spans="1:13" hidden="1" x14ac:dyDescent="0.3"/>
    <row r="27" spans="1:13" hidden="1" x14ac:dyDescent="0.3"/>
    <row r="28" spans="1:13" hidden="1" x14ac:dyDescent="0.3"/>
    <row r="29" spans="1:13" hidden="1" x14ac:dyDescent="0.3"/>
    <row r="30" spans="1:13" hidden="1" x14ac:dyDescent="0.3"/>
    <row r="31" spans="1:13" hidden="1" x14ac:dyDescent="0.3"/>
    <row r="32" spans="1:13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</sheetData>
  <sheetProtection algorithmName="SHA-512" hashValue="zW73D0JGNKB92/GRpkZN3Y9BtsLgqj90f0CyTYGdUmVniD0QA0PFfA83LiTyujCKY5b7D5nJcQh9cK/+jod82A==" saltValue="3dEHKNFnomiQRW4SXI/pyQ==" spinCount="100000" sheet="1" objects="1" scenarios="1"/>
  <mergeCells count="13">
    <mergeCell ref="K9:K11"/>
    <mergeCell ref="L9:M9"/>
    <mergeCell ref="L10:L11"/>
    <mergeCell ref="M10:M11"/>
    <mergeCell ref="A23:M23"/>
    <mergeCell ref="G10:G11"/>
    <mergeCell ref="D9:G9"/>
    <mergeCell ref="C9:C11"/>
    <mergeCell ref="B9:B11"/>
    <mergeCell ref="H9:J9"/>
    <mergeCell ref="H10:H11"/>
    <mergeCell ref="I10:I11"/>
    <mergeCell ref="J10:J11"/>
  </mergeCells>
  <dataValidations count="3">
    <dataValidation type="list" allowBlank="1" showInputMessage="1" showErrorMessage="1" sqref="B6">
      <formula1>"2017,2018"</formula1>
    </dataValidation>
    <dataValidation type="list" allowBlank="1" showInputMessage="1" showErrorMessage="1" sqref="B7">
      <formula1>"January,February,March,April,May,June,July,August,September,October,November,December"</formula1>
    </dataValidation>
    <dataValidation type="textLength" operator="equal" allowBlank="1" showInputMessage="1" showErrorMessage="1" sqref="B5">
      <formula1>15</formula1>
    </dataValidation>
  </dataValidations>
  <hyperlinks>
    <hyperlink ref="A23" r:id="rId1"/>
  </hyperlinks>
  <pageMargins left="0.7" right="0.7" top="0.75" bottom="0.75" header="0.3" footer="0.3"/>
  <pageSetup paperSize="9" orientation="portrait" r:id="rId2"/>
  <ignoredErrors>
    <ignoredError sqref="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GSTR3B</vt:lpstr>
    </vt:vector>
  </TitlesOfParts>
  <Company>Cummins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Suryawanshi</dc:creator>
  <cp:lastModifiedBy>Girish Suryawanshi</cp:lastModifiedBy>
  <dcterms:created xsi:type="dcterms:W3CDTF">2017-11-28T03:09:42Z</dcterms:created>
  <dcterms:modified xsi:type="dcterms:W3CDTF">2017-11-28T06:08:32Z</dcterms:modified>
</cp:coreProperties>
</file>