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360" yWindow="120" windowWidth="14355" windowHeight="4680" activeTab="0"/>
  </bookViews>
  <sheets>
    <sheet name="GST-TRAN-1(5a, 5b &amp; 5c)" sheetId="1" r:id="rId1"/>
    <sheet name="GST-TRAN -1 (-6a &amp; 6b)" sheetId="2" r:id="rId2"/>
    <sheet name="GST-TRAN-1(7a, 7b)" sheetId="3" r:id="rId3"/>
    <sheet name="GST-TRAN-1 (8)" sheetId="4" r:id="rId4"/>
    <sheet name="GST TRAN-1 (9a &amp; 9b)" sheetId="5" r:id="rId5"/>
    <sheet name="GST TRAN-1 (10)" sheetId="6" r:id="rId6"/>
    <sheet name="GST TRAN-1 (11 &amp;12)" sheetId="7" r:id="rId7"/>
    <sheet name="Sheet1" sheetId="8" r:id="rId8"/>
  </sheets>
</workbook>
</file>

<file path=xl/sharedStrings.xml><?xml version="1.0" encoding="utf-8"?>
<sst xmlns="http://schemas.openxmlformats.org/spreadsheetml/2006/main" uniqueCount="155" count="155">
  <si>
    <t>Sl No</t>
  </si>
  <si>
    <t>Invoice/ Documents</t>
  </si>
  <si>
    <t>Invoice/Document Date</t>
  </si>
  <si>
    <t>Recipients’ registration no. under existing law</t>
  </si>
  <si>
    <t>Supplier’s registration no. under existing law</t>
  </si>
  <si>
    <t>Details of capital goods on which credit has been partially availed</t>
  </si>
  <si>
    <t>Value</t>
  </si>
  <si>
    <t>Duties &amp; Taxes Paid</t>
  </si>
  <si>
    <t>ED/CVD</t>
  </si>
  <si>
    <t>SAD</t>
  </si>
  <si>
    <t>Total eligible cenvat credit under existing law</t>
  </si>
  <si>
    <t>Total cenvat credit availed under existing law</t>
  </si>
  <si>
    <t>Total cenvat credit unavailed under existing law (admissible as ITC of central tax) (9-10)</t>
  </si>
  <si>
    <t>Sl. no.</t>
  </si>
  <si>
    <t>Tax period to which the last return filed under the existing law pertains</t>
  </si>
  <si>
    <t>Date of filing of the return specified in Column no. 3</t>
  </si>
  <si>
    <t>Balance cenvat credit carried forward in the said last return</t>
  </si>
  <si>
    <t>Cenvat Credit admissible as ITC of central tax in accordance with transitional provisions</t>
  </si>
  <si>
    <t>Period: 1st Apr 2015 to 30th June 2017</t>
  </si>
  <si>
    <t>TIN of Issuer</t>
  </si>
  <si>
    <t>Name of Issuer</t>
  </si>
  <si>
    <t>Sr. No. of Form</t>
  </si>
  <si>
    <t>Amount</t>
  </si>
  <si>
    <t>Applicable VAT Rate</t>
  </si>
  <si>
    <t>Total</t>
  </si>
  <si>
    <t>C-Form</t>
  </si>
  <si>
    <t>F-Form</t>
  </si>
  <si>
    <t>H/I -Form</t>
  </si>
  <si>
    <t>Details of statutory forms received for which credit is being carried forward</t>
  </si>
  <si>
    <t>Amount of tax credit carried forward to electronic credit ledger as State/UT Tax(For all registrations on the same PAN and in the same State)</t>
  </si>
  <si>
    <t>Registration No. in existing law</t>
  </si>
  <si>
    <t>Balance of ITC of VAT and [Entry Tax] in last return</t>
  </si>
  <si>
    <t>Turnover for which forms Pending</t>
  </si>
  <si>
    <t>Difference tax payable on (3)</t>
  </si>
  <si>
    <t>Tax payable on (5)</t>
  </si>
  <si>
    <t>ITC reversal relatable to [(3) and] (5)</t>
  </si>
  <si>
    <t>Transition ITC 2- (4+6-7+9)</t>
  </si>
  <si>
    <t>C-Forms</t>
  </si>
  <si>
    <t>F-Forms</t>
  </si>
  <si>
    <t>H/I Forms</t>
  </si>
  <si>
    <t>Details of capitals goods for which unavailed credit has not been carried forward under existing law (section140 (2)).</t>
  </si>
  <si>
    <t>Amount of unavailed cenvat credit in respect of capital goods carried forward to electronic credit ledger as central tax</t>
  </si>
  <si>
    <t>Amount of unavailed input tax credit carried forward to electronic credit ledger as State/UT tax (For all registrations on the same PAN and in the same State)</t>
  </si>
  <si>
    <t>Taxes paid VAT [and ET]</t>
  </si>
  <si>
    <t>Details regarding capital goods on which credit is not availed</t>
  </si>
  <si>
    <t>Total eligible VAT [and ET] credit under existing law</t>
  </si>
  <si>
    <t>Total VAT [and ET] credit availed under existing law</t>
  </si>
  <si>
    <t>Total VAT [and ET] credit unavailed under existing law (admissible as ITC of State/UT tax) (8-9)</t>
  </si>
  <si>
    <t>Details of the inputs held in stock in terms of sections 140(3), 140(4)(b) and 140(6).</t>
  </si>
  <si>
    <t>HSN (at 6 digit level)</t>
  </si>
  <si>
    <t>Unit</t>
  </si>
  <si>
    <t>Eligible Duties paid on such inputs</t>
  </si>
  <si>
    <t>Details of inputs held in stock or inputs contained in semi-finished or finished goods held in stock</t>
  </si>
  <si>
    <t>Qty.</t>
  </si>
  <si>
    <t>7A Where duty paid invoices or any other document are available</t>
  </si>
  <si>
    <t>Inputs contained in semi-finished and finished goods</t>
  </si>
  <si>
    <t>7B Where duty paid invoices are not available (Applicable only for person other than manufacturer or service provider) – Credit in terms of Rule 1 (4)</t>
  </si>
  <si>
    <t>Inputs</t>
  </si>
  <si>
    <t>Amount of vat and entry Tax paid on inputs supported by invoices/documents evidencing payment of tax carried forward to electronic credit ledger as SGST/UTGST</t>
  </si>
  <si>
    <t>Description</t>
  </si>
  <si>
    <t>t Qty</t>
  </si>
  <si>
    <t>VAT [and Entry Tax] paid</t>
  </si>
  <si>
    <t>Total input tax credit claimed under earlier law</t>
  </si>
  <si>
    <t>Total input tax credit related to exempt sales not claimed under earlier law</t>
  </si>
  <si>
    <t>Total Input tax credit admissible as SGST/UTGST</t>
  </si>
  <si>
    <t>Details of inputs in stock</t>
  </si>
  <si>
    <t>Tax paid</t>
  </si>
  <si>
    <t>Qty</t>
  </si>
  <si>
    <t>Details of transfer of cenvat credit for registered person having centralized registration under existing law (Section 140(8))</t>
  </si>
  <si>
    <t>Registration no.
under existing
law
(Centralized)</t>
  </si>
  <si>
    <t>Balance eligible cenvat credit carried forward in the said last return</t>
  </si>
  <si>
    <t>GSTIN of receivers (same PAN) of ITC of CENTRAL TAX</t>
  </si>
  <si>
    <t>No.</t>
  </si>
  <si>
    <t>Date</t>
  </si>
  <si>
    <t>Distribution document
/invoice</t>
  </si>
  <si>
    <t>Details of goods sent to job-worker and held in his stock on behalf of principal under section 141</t>
  </si>
  <si>
    <t>Details of goods sent as principal to the job worker under section 141</t>
  </si>
  <si>
    <t>Sr. No.</t>
  </si>
  <si>
    <t>Challan No.</t>
  </si>
  <si>
    <t>Challan date</t>
  </si>
  <si>
    <t>Type of goods (inputs/ semi-finished/ finished)</t>
  </si>
  <si>
    <t>HSN</t>
  </si>
  <si>
    <t>Quantity</t>
  </si>
  <si>
    <t>Details of goods with job- worker</t>
  </si>
  <si>
    <t>GSTIN of Job Worker, if available</t>
  </si>
  <si>
    <t>Details of goods held in stock as job worker on behalf of the principal under section 141</t>
  </si>
  <si>
    <t>GSTIN of Manufacturer</t>
  </si>
  <si>
    <t>Details of goods held in stock as agent on behalf of the principal under section 142 (14) of the SGST Act</t>
  </si>
  <si>
    <t>Details of goods held as agent on behalf of the principal</t>
  </si>
  <si>
    <t xml:space="preserve">GSTIN of Principal </t>
  </si>
  <si>
    <t>Input Tax to be taken</t>
  </si>
  <si>
    <t xml:space="preserve">Details of goods with Agent
</t>
  </si>
  <si>
    <t>Details of goods held by the agent</t>
  </si>
  <si>
    <t>Details of credit availed in terms of Section 142 (11 (c ))</t>
  </si>
  <si>
    <t>Sr. no</t>
  </si>
  <si>
    <t>Service Tax Registration No</t>
  </si>
  <si>
    <t>Invoice/doc ument no.</t>
  </si>
  <si>
    <t>Invoice/ document date</t>
  </si>
  <si>
    <t>Tax Paid</t>
  </si>
  <si>
    <t>VAT paid Taken as SGST Credit or Service Tax paid as Central Tax Credit</t>
  </si>
  <si>
    <t>Details of goods sent on approval basis six months prior to the appointed day (section 142(12))</t>
  </si>
  <si>
    <t>Registration No of VAT</t>
  </si>
  <si>
    <t>Sr No.</t>
  </si>
  <si>
    <t>Document no.</t>
  </si>
  <si>
    <t>Document date</t>
  </si>
  <si>
    <t>GSTIN no. of recipient, (if applicable)</t>
  </si>
  <si>
    <t>Name &amp; address of recipient</t>
  </si>
  <si>
    <t>Details of goods sent on approval basis</t>
  </si>
  <si>
    <t>Verification (by authorized signatory)</t>
  </si>
  <si>
    <t>I hereby solemnly affirm and declare that the information given herein above is true and correct to the best of my knowledge and belief and nothing has been concealed therefrom</t>
  </si>
  <si>
    <t>Signature</t>
  </si>
  <si>
    <t>Name of Authorized Signatory ….……………………</t>
  </si>
  <si>
    <t>Designation /Status……………………………………</t>
  </si>
  <si>
    <t>Palce</t>
  </si>
  <si>
    <t>Form GST TRAN - 1</t>
  </si>
  <si>
    <t xml:space="preserve">(See Rule 117) </t>
  </si>
  <si>
    <t xml:space="preserve">Transitional ITC / Stock Statement </t>
  </si>
  <si>
    <t xml:space="preserve">GSTIN  - </t>
  </si>
  <si>
    <t xml:space="preserve">Legal name of the registered person -   </t>
  </si>
  <si>
    <t xml:space="preserve">Trade Name, if any - </t>
  </si>
  <si>
    <t>Whether all the returns required under existing law for the period of six months immediately preceding the appointed date have been furnished:-  Yes / No</t>
  </si>
  <si>
    <t xml:space="preserve">Amount of tax credit carried forward in the return filed under existing laws: </t>
  </si>
  <si>
    <t>(a)</t>
  </si>
  <si>
    <t xml:space="preserve"> Amount of Cenvat credit carried forward to electronic credit ledger as central tax (Section 140(1) and Section 140(4)(a))</t>
  </si>
  <si>
    <t xml:space="preserve"> </t>
  </si>
  <si>
    <t>Registration no.
under existing law (Central Excise and Service Tax)</t>
  </si>
  <si>
    <t>(b)</t>
  </si>
  <si>
    <t>(c)</t>
  </si>
  <si>
    <t>Invoice / Docu ment no.</t>
  </si>
  <si>
    <t xml:space="preserve"> ITC of CENTRAL TAX transferred</t>
  </si>
  <si>
    <r>
      <t>Stock of goods not supported by invoices/documents evidencing payment of tax (credit in terms of rule 1 (4)) (</t>
    </r>
    <r>
      <rPr>
        <b/>
        <i/>
        <sz val="11"/>
        <color rgb="FF000000"/>
        <rFont val="Times New Roman"/>
      </rPr>
      <t>To be there only in States having VAT at single point</t>
    </r>
    <r>
      <rPr>
        <b/>
        <sz val="11"/>
        <color rgb="FF000000"/>
        <rFont val="Times New Roman"/>
      </rPr>
      <t>)</t>
    </r>
  </si>
  <si>
    <t>SALE AGINST C FORM</t>
  </si>
  <si>
    <t>SALE AGINST F FORM</t>
  </si>
  <si>
    <t>SALE AGINST I/H FORM</t>
  </si>
  <si>
    <t>FORM NOT REC.</t>
  </si>
  <si>
    <t>TOTAL SALE</t>
  </si>
  <si>
    <t>FORM REC.</t>
  </si>
  <si>
    <t>SALE SUMMARY</t>
  </si>
  <si>
    <t>TAX RATE</t>
  </si>
  <si>
    <t>FULL TAX RATE</t>
  </si>
  <si>
    <t>DIFFERENCIAL TAX RATE</t>
  </si>
  <si>
    <t>DIFFERENCIAL TAX AMOUNT</t>
  </si>
  <si>
    <t>ITC ALREADY REVERSED</t>
  </si>
  <si>
    <t>BAL. TO BE REVERSE</t>
  </si>
  <si>
    <t>ABCFD1000FEXD001</t>
  </si>
  <si>
    <t>AAACD1000FEXD001</t>
  </si>
  <si>
    <t>AE310</t>
  </si>
  <si>
    <t>Tax payable on (8)</t>
  </si>
  <si>
    <t>(B)</t>
  </si>
  <si>
    <t>(C)</t>
  </si>
  <si>
    <t xml:space="preserve">Amount of duties and taxes on inputs claimed as credit excluding the credit claimed under Table 5(a) </t>
  </si>
  <si>
    <t>Youtube Channel Link: https://www.youtube.com/c/LearnnStylewithCA</t>
  </si>
  <si>
    <t>Please Note: Our videos are for educational purposes only be carefull while submitting your returns</t>
  </si>
  <si>
    <r>
      <t xml:space="preserve">CA POOJA GUPTA </t>
    </r>
    <r>
      <rPr>
        <b/>
        <sz val="10"/>
        <color rgb="FFD8D8D8"/>
        <rFont val="Calibri"/>
      </rPr>
      <t>(We provide professional services over email/mobile only on chargeable basis)</t>
    </r>
  </si>
  <si>
    <t>CA POOJA GUPTA (We provide professional services over email/mobile only on chargeable basis)</t>
  </si>
</sst>
</file>

<file path=xl/styles.xml><?xml version="1.0" encoding="utf-8"?>
<styleSheet xmlns="http://schemas.openxmlformats.org/spreadsheetml/2006/main">
  <numFmts count="5">
    <numFmt numFmtId="0" formatCode="General"/>
    <numFmt numFmtId="15" formatCode="d-mmm-yy"/>
    <numFmt numFmtId="14" formatCode="m/d/yyyy"/>
    <numFmt numFmtId="9" formatCode="0%"/>
    <numFmt numFmtId="10" formatCode="0.00%"/>
  </numFmts>
  <fonts>
    <font>
      <name val="Calibri"/>
      <sz val="11"/>
    </font>
    <font>
      <name val="Times New Roman"/>
      <sz val="11"/>
      <color rgb="FF000000"/>
    </font>
    <font>
      <name val="Calibri"/>
      <b/>
      <sz val="11"/>
      <color rgb="FF000000"/>
    </font>
    <font>
      <name val="Calibri"/>
      <u/>
      <sz val="8"/>
      <color rgb="FFFF0000"/>
    </font>
    <font>
      <name val="Calibri"/>
      <u/>
      <sz val="11"/>
      <color rgb="FF5181BD"/>
    </font>
    <font>
      <name val="Times New Roman"/>
      <b/>
      <sz val="11"/>
      <color rgb="FF000000"/>
    </font>
    <font>
      <name val="Times New Roman"/>
      <sz val="10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B7DDE8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vertical="bottom"/>
    </xf>
    <xf numFmtId="0" fontId="1" fillId="0" borderId="0" xfId="0" applyNumberFormat="1" applyFont="1" applyFill="1" applyBorder="1" applyAlignment="1">
      <alignment vertical="bottom"/>
    </xf>
    <xf numFmtId="0" fontId="2" fillId="0" borderId="0" xfId="0" applyNumberFormat="1" applyFont="1" applyFill="1" applyBorder="1" applyAlignment="1">
      <alignment vertical="bottom"/>
    </xf>
    <xf numFmtId="0" fontId="3" fillId="0" borderId="0" xfId="0" applyFont="1" applyAlignment="1">
      <alignment vertical="bottom"/>
    </xf>
    <xf numFmtId="0" fontId="4" fillId="0" borderId="0" xfId="0" applyFont="1" applyAlignment="1">
      <alignment vertical="bottom"/>
    </xf>
    <xf numFmtId="0" fontId="5" fillId="0" borderId="0" xfId="0" applyFont="1" applyAlignment="1">
      <alignment horizontal="center" vertical="bottom"/>
    </xf>
    <xf numFmtId="0" fontId="1" fillId="0" borderId="0" xfId="0" applyFont="1" applyAlignment="1">
      <alignment horizontal="center" vertical="bottom"/>
    </xf>
    <xf numFmtId="0" fontId="1" fillId="0" borderId="0" xfId="0" applyFont="1" applyAlignment="1">
      <alignment horizontal="center" vertical="bottom"/>
    </xf>
    <xf numFmtId="0" fontId="5" fillId="0" borderId="0" xfId="0" applyFont="1" applyAlignment="1">
      <alignment vertical="bottom"/>
    </xf>
    <xf numFmtId="0" fontId="5" fillId="0" borderId="0" xfId="0" applyFont="1" applyAlignment="1">
      <alignment horizontal="center" vertical="bottom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9" fontId="1" fillId="0" borderId="9" xfId="0" applyNumberFormat="1" applyFont="1" applyBorder="1" applyAlignment="1">
      <alignment vertical="bottom"/>
    </xf>
    <xf numFmtId="10" fontId="1" fillId="0" borderId="9" xfId="0" applyNumberFormat="1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12" xfId="0" applyFont="1" applyBorder="1" applyAlignment="1">
      <alignment vertical="bottom"/>
    </xf>
    <xf numFmtId="0" fontId="5" fillId="0" borderId="10" xfId="0" applyFont="1" applyBorder="1" applyAlignment="1">
      <alignment horizontal="left" vertical="bottom"/>
    </xf>
    <xf numFmtId="0" fontId="5" fillId="0" borderId="11" xfId="0" applyFont="1" applyBorder="1" applyAlignment="1">
      <alignment horizontal="left" vertical="bottom"/>
    </xf>
    <xf numFmtId="0" fontId="5" fillId="0" borderId="12" xfId="0" applyFont="1" applyBorder="1" applyAlignment="1">
      <alignment horizontal="left" vertical="bottom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bottom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vertical="bottom"/>
    </xf>
    <xf numFmtId="0" fontId="1" fillId="2" borderId="9" xfId="0" applyFont="1" applyFill="1" applyBorder="1" applyAlignment="1">
      <alignment vertical="bottom" wrapText="1"/>
    </xf>
    <xf numFmtId="10" fontId="1" fillId="2" borderId="9" xfId="0" applyNumberFormat="1" applyFont="1" applyFill="1" applyBorder="1" applyAlignment="1">
      <alignment vertical="bottom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bottom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bottom"/>
    </xf>
    <xf numFmtId="14" fontId="1" fillId="0" borderId="9" xfId="0" applyNumberFormat="1" applyFont="1" applyBorder="1" applyAlignment="1">
      <alignment vertical="bottom"/>
    </xf>
    <xf numFmtId="0" fontId="1" fillId="0" borderId="9" xfId="0" applyFont="1" applyBorder="1" applyAlignment="1">
      <alignment horizontal="right" vertical="bottom"/>
    </xf>
    <xf numFmtId="0" fontId="5" fillId="0" borderId="0" xfId="0" applyFont="1" applyAlignment="1">
      <alignment vertical="bottom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bottom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0" borderId="22" xfId="0" applyFont="1" applyBorder="1" applyAlignment="1">
      <alignment horizontal="left" vertical="bottom"/>
    </xf>
    <xf numFmtId="0" fontId="1" fillId="0" borderId="23" xfId="0" applyFont="1" applyBorder="1" applyAlignment="1">
      <alignment horizontal="left" vertical="bottom"/>
    </xf>
    <xf numFmtId="0" fontId="1" fillId="0" borderId="24" xfId="0" applyFont="1" applyBorder="1" applyAlignment="1">
      <alignment horizontal="left" vertical="bottom"/>
    </xf>
    <xf numFmtId="0" fontId="1" fillId="0" borderId="25" xfId="0" applyFont="1" applyBorder="1" applyAlignment="1">
      <alignment vertical="bottom"/>
    </xf>
    <xf numFmtId="0" fontId="1" fillId="0" borderId="26" xfId="0" applyFont="1" applyBorder="1" applyAlignment="1">
      <alignment vertical="bottom"/>
    </xf>
    <xf numFmtId="0" fontId="1" fillId="0" borderId="27" xfId="0" applyFont="1" applyBorder="1" applyAlignment="1">
      <alignment vertical="bottom"/>
    </xf>
    <xf numFmtId="0" fontId="1" fillId="0" borderId="28" xfId="0" applyFont="1" applyBorder="1" applyAlignment="1">
      <alignment vertical="bottom"/>
    </xf>
    <xf numFmtId="0" fontId="1" fillId="0" borderId="29" xfId="0" applyFont="1" applyBorder="1" applyAlignment="1">
      <alignment vertical="bottom"/>
    </xf>
    <xf numFmtId="0" fontId="1" fillId="0" borderId="30" xfId="0" applyFont="1" applyBorder="1" applyAlignment="1">
      <alignment vertical="bottom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bottom"/>
    </xf>
    <xf numFmtId="0" fontId="1" fillId="0" borderId="32" xfId="0" applyFont="1" applyBorder="1" applyAlignment="1">
      <alignment horizontal="left" vertical="bottom"/>
    </xf>
    <xf numFmtId="0" fontId="1" fillId="0" borderId="33" xfId="0" applyFont="1" applyBorder="1" applyAlignment="1">
      <alignment horizontal="left" vertical="bottom"/>
    </xf>
    <xf numFmtId="0" fontId="1" fillId="0" borderId="16" xfId="0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0" borderId="18" xfId="0" applyFont="1" applyBorder="1" applyAlignment="1">
      <alignment vertical="bottom"/>
    </xf>
    <xf numFmtId="0" fontId="5" fillId="0" borderId="34" xfId="0" applyFont="1" applyBorder="1" applyAlignment="1">
      <alignment horizontal="center" vertical="bottom"/>
    </xf>
    <xf numFmtId="0" fontId="5" fillId="0" borderId="35" xfId="0" applyFont="1" applyBorder="1" applyAlignment="1">
      <alignment horizontal="center" vertical="bottom"/>
    </xf>
    <xf numFmtId="0" fontId="5" fillId="0" borderId="35" xfId="0" applyFont="1" applyBorder="1" applyAlignment="1">
      <alignment horizontal="center" vertical="bottom" wrapText="1"/>
    </xf>
    <xf numFmtId="0" fontId="5" fillId="0" borderId="36" xfId="0" applyFont="1" applyBorder="1" applyAlignment="1">
      <alignment horizontal="center" vertical="bottom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bottom" wrapText="1"/>
    </xf>
    <xf numFmtId="0" fontId="5" fillId="0" borderId="29" xfId="0" applyFont="1" applyBorder="1" applyAlignment="1">
      <alignment horizontal="center" vertical="bottom" wrapText="1"/>
    </xf>
    <xf numFmtId="0" fontId="5" fillId="0" borderId="30" xfId="0" applyFont="1" applyBorder="1" applyAlignment="1">
      <alignment horizontal="center" vertical="bottom" wrapText="1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bottom"/>
    </xf>
    <xf numFmtId="0" fontId="1" fillId="0" borderId="39" xfId="0" applyFont="1" applyBorder="1" applyAlignment="1">
      <alignment horizontal="left" vertical="bottom"/>
    </xf>
    <xf numFmtId="0" fontId="1" fillId="0" borderId="40" xfId="0" applyFont="1" applyBorder="1" applyAlignment="1">
      <alignment horizontal="left" vertical="bottom"/>
    </xf>
    <xf numFmtId="0" fontId="1" fillId="0" borderId="41" xfId="0" applyFont="1" applyBorder="1" applyAlignment="1">
      <alignment vertical="bottom"/>
    </xf>
    <xf numFmtId="0" fontId="1" fillId="0" borderId="42" xfId="0" applyFont="1" applyBorder="1" applyAlignment="1">
      <alignment vertical="bottom"/>
    </xf>
    <xf numFmtId="0" fontId="1" fillId="0" borderId="41" xfId="0" applyFont="1" applyBorder="1" applyAlignment="1">
      <alignment horizontal="left" vertical="bottom"/>
    </xf>
    <xf numFmtId="0" fontId="1" fillId="0" borderId="9" xfId="0" applyFont="1" applyBorder="1" applyAlignment="1">
      <alignment horizontal="left" vertical="bottom"/>
    </xf>
    <xf numFmtId="0" fontId="1" fillId="0" borderId="42" xfId="0" applyFont="1" applyBorder="1" applyAlignment="1">
      <alignment horizontal="left" vertical="bottom"/>
    </xf>
    <xf numFmtId="0" fontId="1" fillId="0" borderId="10" xfId="0" applyFont="1" applyBorder="1" applyAlignment="1">
      <alignment horizontal="left" vertical="bottom"/>
    </xf>
    <xf numFmtId="0" fontId="1" fillId="0" borderId="11" xfId="0" applyFont="1" applyBorder="1" applyAlignment="1">
      <alignment horizontal="left" vertical="bottom"/>
    </xf>
    <xf numFmtId="0" fontId="1" fillId="0" borderId="12" xfId="0" applyFont="1" applyBorder="1" applyAlignment="1">
      <alignment horizontal="left" vertical="bottom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57"/>
  <sheetViews>
    <sheetView tabSelected="1" workbookViewId="0" zoomScale="33">
      <selection activeCell="F2" sqref="F2"/>
    </sheetView>
  </sheetViews>
  <sheetFormatPr defaultRowHeight="15.0"/>
  <cols>
    <col min="1" max="1" customWidth="1" width="1.7109375" style="1"/>
    <col min="2" max="2" customWidth="1" width="6.7109375" style="1"/>
    <col min="3" max="3" customWidth="1" width="29.710938" style="1"/>
    <col min="4" max="4" customWidth="1" width="22.285156" style="1"/>
    <col min="5" max="5" customWidth="1" width="14.855469" style="1"/>
    <col min="6" max="6" customWidth="1" width="17.425781" style="1"/>
    <col min="7" max="7" customWidth="1" width="23.285156" style="1"/>
    <col min="8" max="8" customWidth="1" width="11.425781" style="1"/>
    <col min="9" max="9" customWidth="1" width="12.855469" style="1"/>
    <col min="10" max="10" customWidth="1" width="11.7109375" style="1"/>
    <col min="11" max="11" customWidth="1" width="12.425781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1" spans="8:8" ht="50.2" customHeight="1">
      <c r="C1" s="2"/>
    </row>
    <row r="2" spans="8:8" ht="15.0"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8:8">
      <c r="C3" s="5"/>
    </row>
    <row r="4" spans="8:8">
      <c r="C4" s="6"/>
    </row>
    <row r="5" spans="8:8">
      <c r="A5" s="7" t="s">
        <v>114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8:8">
      <c r="A6" s="8" t="s">
        <v>115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8:8">
      <c r="A8" s="7" t="s">
        <v>116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10" spans="8:8">
      <c r="B10" s="9">
        <v>1.0</v>
      </c>
      <c r="C10" s="1" t="s">
        <v>117</v>
      </c>
    </row>
    <row r="11" spans="8:8">
      <c r="B11" s="9">
        <v>2.0</v>
      </c>
      <c r="C11" s="1" t="s">
        <v>118</v>
      </c>
    </row>
    <row r="12" spans="8:8">
      <c r="B12" s="9">
        <v>3.0</v>
      </c>
      <c r="C12" s="1" t="s">
        <v>119</v>
      </c>
    </row>
    <row r="13" spans="8:8">
      <c r="B13" s="9">
        <v>4.0</v>
      </c>
      <c r="C13" s="1" t="s">
        <v>120</v>
      </c>
    </row>
    <row r="14" spans="8:8">
      <c r="B14" s="9"/>
    </row>
    <row r="15" spans="8:8">
      <c r="B15" s="9">
        <v>5.0</v>
      </c>
      <c r="C15" s="10" t="s">
        <v>121</v>
      </c>
    </row>
    <row r="17" spans="8:8">
      <c r="B17" s="11" t="s">
        <v>122</v>
      </c>
      <c r="C17" s="10" t="s">
        <v>123</v>
      </c>
    </row>
    <row r="18" spans="8:8" ht="15.75">
      <c r="B18" s="1" t="s">
        <v>124</v>
      </c>
    </row>
    <row r="19" spans="8:8" ht="60.0">
      <c r="B19" s="12" t="s">
        <v>13</v>
      </c>
      <c r="C19" s="13" t="s">
        <v>125</v>
      </c>
      <c r="D19" s="14" t="s">
        <v>14</v>
      </c>
      <c r="E19" s="14" t="s">
        <v>15</v>
      </c>
      <c r="F19" s="14" t="s">
        <v>16</v>
      </c>
      <c r="G19" s="14" t="s">
        <v>17</v>
      </c>
    </row>
    <row r="20" spans="8:8" ht="15.75">
      <c r="B20" s="15">
        <v>1.0</v>
      </c>
      <c r="C20" s="16">
        <v>2.0</v>
      </c>
      <c r="D20" s="16">
        <v>3.0</v>
      </c>
      <c r="E20" s="16">
        <v>4.0</v>
      </c>
      <c r="F20" s="16">
        <v>5.0</v>
      </c>
      <c r="G20" s="16">
        <v>6.0</v>
      </c>
    </row>
    <row r="21" spans="8:8">
      <c r="B21" s="17"/>
      <c r="C21" s="18"/>
      <c r="D21" s="19"/>
      <c r="E21" s="20"/>
      <c r="F21" s="18"/>
      <c r="G21" s="18"/>
    </row>
    <row r="22" spans="8:8" ht="15.75">
      <c r="B22" s="21"/>
      <c r="C22" s="22"/>
      <c r="D22" s="22"/>
      <c r="E22" s="22"/>
      <c r="F22" s="22"/>
      <c r="G22" s="22"/>
    </row>
    <row r="23" spans="8:8" ht="15.75">
      <c r="B23" s="23"/>
      <c r="C23" s="24" t="s">
        <v>24</v>
      </c>
      <c r="D23" s="25"/>
      <c r="E23" s="25"/>
      <c r="F23" s="25"/>
      <c r="G23" s="25"/>
    </row>
    <row r="25" spans="8:8">
      <c r="B25" s="11" t="s">
        <v>126</v>
      </c>
      <c r="C25" s="10" t="s">
        <v>28</v>
      </c>
    </row>
    <row r="26" spans="8:8">
      <c r="C26" s="1" t="s">
        <v>18</v>
      </c>
    </row>
    <row r="28" spans="8:8" ht="28.5">
      <c r="B28" s="10"/>
      <c r="C28" s="26" t="s">
        <v>19</v>
      </c>
      <c r="D28" s="26" t="s">
        <v>20</v>
      </c>
      <c r="E28" s="26" t="s">
        <v>21</v>
      </c>
      <c r="F28" s="26" t="s">
        <v>22</v>
      </c>
      <c r="G28" s="26" t="s">
        <v>23</v>
      </c>
    </row>
    <row r="29" spans="8:8">
      <c r="C29" s="27" t="s">
        <v>25</v>
      </c>
      <c r="D29" s="28"/>
      <c r="E29" s="28"/>
      <c r="F29" s="28"/>
      <c r="G29" s="29"/>
    </row>
    <row r="30" spans="8:8">
      <c r="C30" s="28"/>
      <c r="D30" s="28"/>
      <c r="E30" s="28"/>
      <c r="F30" s="28"/>
      <c r="G30" s="30"/>
    </row>
    <row r="31" spans="8:8">
      <c r="C31" s="31"/>
      <c r="D31" s="32"/>
      <c r="E31" s="33"/>
      <c r="F31" s="28"/>
      <c r="G31" s="30"/>
    </row>
    <row r="32" spans="8:8">
      <c r="C32" s="34" t="s">
        <v>24</v>
      </c>
      <c r="D32" s="35"/>
      <c r="E32" s="36"/>
      <c r="F32" s="28"/>
      <c r="G32" s="30"/>
    </row>
    <row r="33" spans="8:8">
      <c r="C33" s="27" t="s">
        <v>26</v>
      </c>
      <c r="D33" s="28"/>
      <c r="E33" s="28"/>
      <c r="F33" s="28"/>
      <c r="G33" s="30"/>
    </row>
    <row r="34" spans="8:8">
      <c r="C34" s="28"/>
      <c r="D34" s="28"/>
      <c r="E34" s="28"/>
      <c r="F34" s="28"/>
      <c r="G34" s="30"/>
    </row>
    <row r="35" spans="8:8">
      <c r="C35" s="28"/>
      <c r="D35" s="28"/>
      <c r="E35" s="28"/>
      <c r="F35" s="28"/>
      <c r="G35" s="30"/>
    </row>
    <row r="36" spans="8:8">
      <c r="C36" s="34" t="s">
        <v>24</v>
      </c>
      <c r="D36" s="35"/>
      <c r="E36" s="36"/>
      <c r="F36" s="28"/>
      <c r="G36" s="30"/>
    </row>
    <row r="37" spans="8:8">
      <c r="C37" s="27" t="s">
        <v>27</v>
      </c>
      <c r="D37" s="28"/>
      <c r="E37" s="28"/>
      <c r="F37" s="28"/>
      <c r="G37" s="30"/>
    </row>
    <row r="38" spans="8:8">
      <c r="C38" s="28"/>
      <c r="D38" s="28"/>
      <c r="E38" s="28"/>
      <c r="F38" s="28"/>
      <c r="G38" s="30"/>
    </row>
    <row r="39" spans="8:8">
      <c r="C39" s="28"/>
      <c r="D39" s="28"/>
      <c r="E39" s="28"/>
      <c r="F39" s="28"/>
      <c r="G39" s="30"/>
    </row>
    <row r="40" spans="8:8">
      <c r="C40" s="34" t="s">
        <v>24</v>
      </c>
      <c r="D40" s="35"/>
      <c r="E40" s="36"/>
      <c r="F40" s="27">
        <f>SUM(F30:F39)</f>
        <v>0.0</v>
      </c>
      <c r="G40" s="30"/>
    </row>
    <row r="41" spans="8:8">
      <c r="C41" s="28"/>
      <c r="D41" s="28"/>
      <c r="E41" s="28"/>
      <c r="F41" s="28"/>
      <c r="G41" s="30"/>
    </row>
    <row r="43" spans="8:8">
      <c r="B43" s="11" t="s">
        <v>127</v>
      </c>
      <c r="C43" s="37" t="s">
        <v>29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8:8"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8:8">
      <c r="C45" s="39" t="s">
        <v>30</v>
      </c>
      <c r="D45" s="39" t="s">
        <v>31</v>
      </c>
      <c r="E45" s="40" t="s">
        <v>37</v>
      </c>
      <c r="F45" s="40"/>
      <c r="G45" s="40" t="s">
        <v>38</v>
      </c>
      <c r="H45" s="40"/>
      <c r="I45" s="39" t="s">
        <v>35</v>
      </c>
      <c r="J45" s="40" t="s">
        <v>39</v>
      </c>
      <c r="K45" s="40"/>
      <c r="L45" s="39" t="s">
        <v>36</v>
      </c>
    </row>
    <row r="46" spans="8:8" ht="45.0">
      <c r="B46" s="41"/>
      <c r="C46" s="39"/>
      <c r="D46" s="39"/>
      <c r="E46" s="42" t="s">
        <v>32</v>
      </c>
      <c r="F46" s="42" t="s">
        <v>33</v>
      </c>
      <c r="G46" s="42" t="s">
        <v>33</v>
      </c>
      <c r="H46" s="42" t="s">
        <v>34</v>
      </c>
      <c r="I46" s="39"/>
      <c r="J46" s="42" t="s">
        <v>32</v>
      </c>
      <c r="K46" s="42" t="s">
        <v>147</v>
      </c>
      <c r="L46" s="39"/>
    </row>
    <row r="47" spans="8:8">
      <c r="B47" s="38"/>
      <c r="C47" s="43">
        <v>1.0</v>
      </c>
      <c r="D47" s="43">
        <v>2.0</v>
      </c>
      <c r="E47" s="43">
        <v>3.0</v>
      </c>
      <c r="F47" s="43">
        <v>4.0</v>
      </c>
      <c r="G47" s="43">
        <v>5.0</v>
      </c>
      <c r="H47" s="43">
        <v>6.0</v>
      </c>
      <c r="I47" s="43">
        <v>7.0</v>
      </c>
      <c r="J47" s="43">
        <v>8.0</v>
      </c>
      <c r="K47" s="43">
        <v>9.0</v>
      </c>
      <c r="L47" s="43">
        <v>10.0</v>
      </c>
    </row>
    <row r="48" spans="8:8">
      <c r="C48" s="28"/>
      <c r="D48" s="28"/>
      <c r="E48" s="28">
        <f>+F55</f>
        <v>0.0</v>
      </c>
      <c r="F48" s="28">
        <f>+J55</f>
        <v>0.0</v>
      </c>
      <c r="G48" s="28">
        <v>0.0</v>
      </c>
      <c r="H48" s="28">
        <v>0.0</v>
      </c>
      <c r="I48" s="28">
        <v>0.0</v>
      </c>
      <c r="J48" s="28">
        <v>0.0</v>
      </c>
      <c r="K48" s="28">
        <v>0.0</v>
      </c>
      <c r="L48" s="28">
        <f>+D48-(F48+H48-I48+K48)</f>
        <v>0.0</v>
      </c>
    </row>
    <row r="49" spans="8:8"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8:8"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3" spans="8:8">
      <c r="C53" s="44" t="s">
        <v>137</v>
      </c>
      <c r="D53" s="44"/>
      <c r="E53" s="44"/>
      <c r="F53" s="44"/>
      <c r="G53" s="44"/>
      <c r="H53" s="44"/>
      <c r="I53" s="44"/>
      <c r="J53" s="44"/>
      <c r="K53" s="44"/>
      <c r="L53" s="44"/>
    </row>
    <row r="54" spans="8:8" ht="60.0">
      <c r="C54" s="44"/>
      <c r="D54" s="44" t="s">
        <v>135</v>
      </c>
      <c r="E54" s="44" t="s">
        <v>136</v>
      </c>
      <c r="F54" s="44" t="s">
        <v>134</v>
      </c>
      <c r="G54" s="44" t="s">
        <v>138</v>
      </c>
      <c r="H54" s="44" t="s">
        <v>139</v>
      </c>
      <c r="I54" s="45" t="s">
        <v>140</v>
      </c>
      <c r="J54" s="45" t="s">
        <v>141</v>
      </c>
      <c r="K54" s="45" t="s">
        <v>142</v>
      </c>
      <c r="L54" s="45" t="s">
        <v>143</v>
      </c>
    </row>
    <row r="55" spans="8:8">
      <c r="C55" s="44" t="s">
        <v>131</v>
      </c>
      <c r="D55" s="44"/>
      <c r="E55" s="44"/>
      <c r="F55" s="44">
        <f>+D55-E55</f>
        <v>0.0</v>
      </c>
      <c r="G55" s="46"/>
      <c r="H55" s="46"/>
      <c r="I55" s="46">
        <f>+H55-G55</f>
        <v>0.0</v>
      </c>
      <c r="J55" s="44">
        <f>+F55*I55</f>
        <v>0.0</v>
      </c>
      <c r="K55" s="44">
        <v>0.0</v>
      </c>
      <c r="L55" s="44">
        <f>+J55-K55</f>
        <v>0.0</v>
      </c>
    </row>
    <row r="56" spans="8:8">
      <c r="C56" s="44" t="s">
        <v>132</v>
      </c>
      <c r="D56" s="44"/>
      <c r="E56" s="44"/>
      <c r="F56" s="44">
        <f>+D56-E56</f>
        <v>0.0</v>
      </c>
      <c r="G56" s="46"/>
      <c r="H56" s="46"/>
      <c r="I56" s="46">
        <f>+H56-G56</f>
        <v>0.0</v>
      </c>
      <c r="J56" s="44">
        <f>+F56*I56</f>
        <v>0.0</v>
      </c>
      <c r="K56" s="44"/>
      <c r="L56" s="44">
        <f>+J56-K56</f>
        <v>0.0</v>
      </c>
    </row>
    <row r="57" spans="8:8">
      <c r="C57" s="44" t="s">
        <v>133</v>
      </c>
      <c r="D57" s="44"/>
      <c r="E57" s="44"/>
      <c r="F57" s="44">
        <f>+D57-E57</f>
        <v>0.0</v>
      </c>
      <c r="G57" s="46"/>
      <c r="H57" s="46"/>
      <c r="I57" s="46">
        <f>+H57-G57</f>
        <v>0.0</v>
      </c>
      <c r="J57" s="44">
        <f>+F57*I57</f>
        <v>0.0</v>
      </c>
      <c r="K57" s="44"/>
      <c r="L57" s="44">
        <f>+J57-K57</f>
        <v>0.0</v>
      </c>
    </row>
  </sheetData>
  <mergeCells count="13">
    <mergeCell ref="C32:E32"/>
    <mergeCell ref="I45:I46"/>
    <mergeCell ref="C40:E40"/>
    <mergeCell ref="C45:C46"/>
    <mergeCell ref="D45:D46"/>
    <mergeCell ref="E45:F45"/>
    <mergeCell ref="G45:H45"/>
    <mergeCell ref="A5:L5"/>
    <mergeCell ref="A6:L6"/>
    <mergeCell ref="A8:L8"/>
    <mergeCell ref="L45:L46"/>
    <mergeCell ref="C36:E36"/>
    <mergeCell ref="J45:K4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M25"/>
  <sheetViews>
    <sheetView workbookViewId="0">
      <selection activeCell="E27" sqref="E27"/>
    </sheetView>
  </sheetViews>
  <sheetFormatPr defaultRowHeight="15.0"/>
  <cols>
    <col min="1" max="1" customWidth="1" width="9.140625" style="1"/>
    <col min="2" max="2" customWidth="1" width="5.0" style="1"/>
    <col min="3" max="3" customWidth="1" width="12.7109375" style="1"/>
    <col min="4" max="4" customWidth="1" width="19.140625" style="1"/>
    <col min="5" max="5" customWidth="1" width="20.570313" style="1"/>
    <col min="6" max="6" customWidth="1" width="20.425781" style="1"/>
    <col min="7" max="7" customWidth="1" width="9.140625" style="1"/>
    <col min="8" max="8" customWidth="1" width="10.425781" style="1"/>
    <col min="9" max="9" customWidth="1" width="10.425781" style="1"/>
    <col min="10" max="10" customWidth="1" width="14.0" style="1"/>
    <col min="11" max="11" customWidth="1" width="14.855469" style="1"/>
    <col min="12" max="12" customWidth="1" width="16.855469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9">
        <v>6.0</v>
      </c>
      <c r="B2" s="1" t="s">
        <v>40</v>
      </c>
    </row>
    <row r="4" spans="8:8">
      <c r="A4" s="11" t="s">
        <v>122</v>
      </c>
      <c r="B4" s="1" t="s">
        <v>41</v>
      </c>
    </row>
    <row r="6" spans="8:8" ht="68.25" customHeight="1">
      <c r="B6" s="47" t="s">
        <v>0</v>
      </c>
      <c r="C6" s="47" t="s">
        <v>1</v>
      </c>
      <c r="D6" s="47" t="s">
        <v>2</v>
      </c>
      <c r="E6" s="47" t="s">
        <v>4</v>
      </c>
      <c r="F6" s="47" t="s">
        <v>3</v>
      </c>
      <c r="G6" s="48" t="s">
        <v>5</v>
      </c>
      <c r="H6" s="48"/>
      <c r="I6" s="48"/>
      <c r="J6" s="47" t="s">
        <v>10</v>
      </c>
      <c r="K6" s="47" t="s">
        <v>11</v>
      </c>
      <c r="L6" s="47" t="s">
        <v>12</v>
      </c>
    </row>
    <row r="7" spans="8:8" s="49" ht="38.25" customFormat="1" customHeight="1">
      <c r="B7" s="47"/>
      <c r="C7" s="47"/>
      <c r="D7" s="47"/>
      <c r="E7" s="47"/>
      <c r="F7" s="47"/>
      <c r="G7" s="47" t="s">
        <v>6</v>
      </c>
      <c r="H7" s="47" t="s">
        <v>7</v>
      </c>
      <c r="I7" s="47"/>
      <c r="J7" s="47"/>
      <c r="K7" s="47"/>
      <c r="L7" s="47"/>
    </row>
    <row r="8" spans="8:8" s="38" ht="30.75" customFormat="1" customHeight="1">
      <c r="B8" s="47"/>
      <c r="C8" s="47"/>
      <c r="D8" s="47"/>
      <c r="E8" s="47"/>
      <c r="F8" s="47"/>
      <c r="G8" s="47"/>
      <c r="H8" s="50" t="s">
        <v>8</v>
      </c>
      <c r="I8" s="50" t="s">
        <v>9</v>
      </c>
      <c r="J8" s="47"/>
      <c r="K8" s="47"/>
      <c r="L8" s="47"/>
    </row>
    <row r="9" spans="8:8" s="9" ht="15.0" customFormat="1">
      <c r="B9" s="51">
        <v>1.0</v>
      </c>
      <c r="C9" s="51">
        <v>2.0</v>
      </c>
      <c r="D9" s="51">
        <v>3.0</v>
      </c>
      <c r="E9" s="51">
        <v>4.0</v>
      </c>
      <c r="F9" s="51">
        <v>5.0</v>
      </c>
      <c r="G9" s="51">
        <v>6.0</v>
      </c>
      <c r="H9" s="51">
        <v>7.0</v>
      </c>
      <c r="I9" s="51">
        <v>8.0</v>
      </c>
      <c r="J9" s="51">
        <v>9.0</v>
      </c>
      <c r="K9" s="51">
        <v>10.0</v>
      </c>
      <c r="L9" s="51">
        <v>11.0</v>
      </c>
    </row>
    <row r="10" spans="8:8">
      <c r="B10" s="28">
        <v>1.0</v>
      </c>
      <c r="C10" s="28">
        <v>253.0</v>
      </c>
      <c r="D10" s="52">
        <v>42830.0</v>
      </c>
      <c r="E10" s="28" t="s">
        <v>144</v>
      </c>
      <c r="F10" s="28" t="s">
        <v>145</v>
      </c>
      <c r="G10" s="28">
        <v>10000.0</v>
      </c>
      <c r="H10" s="28">
        <f t="shared" si="0" ref="H10">+G10*0.125</f>
        <v>1250.0</v>
      </c>
      <c r="I10" s="28">
        <v>0.0</v>
      </c>
      <c r="J10" s="28">
        <f>+SUM(H10:I10)</f>
        <v>1250.0</v>
      </c>
      <c r="K10" s="28">
        <f>+J10/2</f>
        <v>625.0</v>
      </c>
      <c r="L10" s="28">
        <f>+K10</f>
        <v>625.0</v>
      </c>
    </row>
    <row r="11" spans="8:8">
      <c r="B11" s="28">
        <v>2.0</v>
      </c>
      <c r="C11" s="28">
        <v>105623.0</v>
      </c>
      <c r="D11" s="52">
        <v>42865.0</v>
      </c>
      <c r="E11" s="28" t="s">
        <v>145</v>
      </c>
      <c r="F11" s="28" t="s">
        <v>145</v>
      </c>
      <c r="G11" s="28">
        <v>100000.0</v>
      </c>
      <c r="H11" s="28">
        <f>+G11*0.125</f>
        <v>12500.0</v>
      </c>
      <c r="I11" s="28">
        <v>0.0</v>
      </c>
      <c r="J11" s="28">
        <f t="shared" si="1" ref="J11:J13">+SUM(H11:I11)</f>
        <v>12500.0</v>
      </c>
      <c r="K11" s="28">
        <f t="shared" si="2" ref="K11:K13">+J11/2</f>
        <v>6250.0</v>
      </c>
      <c r="L11" s="28">
        <f t="shared" si="3" ref="L11:L13">+K11</f>
        <v>6250.0</v>
      </c>
    </row>
    <row r="12" spans="8:8">
      <c r="B12" s="28">
        <v>3.0</v>
      </c>
      <c r="C12" s="53" t="s">
        <v>146</v>
      </c>
      <c r="D12" s="52">
        <v>42883.0</v>
      </c>
      <c r="E12" s="28" t="s">
        <v>144</v>
      </c>
      <c r="F12" s="28" t="s">
        <v>145</v>
      </c>
      <c r="G12" s="28">
        <v>6000.0</v>
      </c>
      <c r="H12" s="28">
        <f t="shared" si="4" ref="H12:H13">+G12*0.125</f>
        <v>750.0</v>
      </c>
      <c r="I12" s="28">
        <v>0.0</v>
      </c>
      <c r="J12" s="28">
        <f t="shared" si="1"/>
        <v>750.0</v>
      </c>
      <c r="K12" s="28">
        <f t="shared" si="2"/>
        <v>375.0</v>
      </c>
      <c r="L12" s="28">
        <f t="shared" si="3"/>
        <v>375.0</v>
      </c>
    </row>
    <row r="13" spans="8:8">
      <c r="B13" s="28">
        <v>4.0</v>
      </c>
      <c r="C13" s="28">
        <v>1065.0</v>
      </c>
      <c r="D13" s="52">
        <v>42906.0</v>
      </c>
      <c r="E13" s="28" t="s">
        <v>144</v>
      </c>
      <c r="F13" s="28" t="s">
        <v>145</v>
      </c>
      <c r="G13" s="28">
        <v>40000.0</v>
      </c>
      <c r="H13" s="28">
        <f t="shared" si="4"/>
        <v>5000.0</v>
      </c>
      <c r="I13" s="28">
        <v>0.0</v>
      </c>
      <c r="J13" s="28">
        <f t="shared" si="1"/>
        <v>5000.0</v>
      </c>
      <c r="K13" s="28">
        <f t="shared" si="2"/>
        <v>2500.0</v>
      </c>
      <c r="L13" s="28">
        <f t="shared" si="3"/>
        <v>2500.0</v>
      </c>
    </row>
    <row r="14" spans="8:8">
      <c r="B14" s="28"/>
      <c r="C14" s="28"/>
      <c r="D14" s="52"/>
      <c r="E14" s="28"/>
      <c r="F14" s="28"/>
      <c r="G14" s="28"/>
      <c r="H14" s="28"/>
      <c r="I14" s="28"/>
      <c r="J14" s="28"/>
      <c r="K14" s="28"/>
      <c r="L14" s="28"/>
    </row>
    <row r="15" spans="8:8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8:8">
      <c r="B16" s="28"/>
      <c r="C16" s="28"/>
      <c r="D16" s="27" t="s">
        <v>24</v>
      </c>
      <c r="E16" s="28"/>
      <c r="F16" s="28"/>
      <c r="G16" s="28"/>
      <c r="H16" s="28"/>
      <c r="I16" s="28"/>
      <c r="J16" s="28"/>
      <c r="K16" s="28"/>
      <c r="L16" s="28"/>
    </row>
    <row r="18" spans="8:8">
      <c r="A18" s="11" t="s">
        <v>148</v>
      </c>
      <c r="B18" s="54" t="s">
        <v>42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8:8"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8:8">
      <c r="A20" s="55"/>
      <c r="B20" s="47" t="s">
        <v>0</v>
      </c>
      <c r="C20" s="47" t="s">
        <v>128</v>
      </c>
      <c r="D20" s="47" t="s">
        <v>2</v>
      </c>
      <c r="E20" s="47" t="s">
        <v>4</v>
      </c>
      <c r="F20" s="47" t="s">
        <v>3</v>
      </c>
      <c r="G20" s="47" t="s">
        <v>44</v>
      </c>
      <c r="H20" s="47"/>
      <c r="I20" s="47" t="s">
        <v>45</v>
      </c>
      <c r="J20" s="47" t="s">
        <v>46</v>
      </c>
      <c r="K20" s="47" t="s">
        <v>47</v>
      </c>
    </row>
    <row r="21" spans="8:8" ht="42.75">
      <c r="A21" s="55"/>
      <c r="B21" s="47"/>
      <c r="C21" s="47"/>
      <c r="D21" s="47"/>
      <c r="E21" s="47"/>
      <c r="F21" s="47"/>
      <c r="G21" s="26" t="s">
        <v>6</v>
      </c>
      <c r="H21" s="26" t="s">
        <v>43</v>
      </c>
      <c r="I21" s="47"/>
      <c r="J21" s="47"/>
      <c r="K21" s="47"/>
    </row>
    <row r="22" spans="8:8">
      <c r="B22" s="42">
        <v>1.0</v>
      </c>
      <c r="C22" s="42">
        <v>2.0</v>
      </c>
      <c r="D22" s="42">
        <v>3.0</v>
      </c>
      <c r="E22" s="42">
        <v>4.0</v>
      </c>
      <c r="F22" s="42">
        <v>5.0</v>
      </c>
      <c r="G22" s="42">
        <v>6.0</v>
      </c>
      <c r="H22" s="42">
        <v>7.0</v>
      </c>
      <c r="I22" s="42">
        <v>8.0</v>
      </c>
      <c r="J22" s="42">
        <v>9.0</v>
      </c>
      <c r="K22" s="42">
        <v>10.0</v>
      </c>
    </row>
    <row r="23" spans="8:8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8:8"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8:8">
      <c r="B25" s="28"/>
      <c r="C25" s="28"/>
      <c r="D25" s="27" t="s">
        <v>24</v>
      </c>
      <c r="E25" s="28"/>
      <c r="F25" s="28"/>
      <c r="G25" s="28"/>
      <c r="H25" s="28"/>
      <c r="I25" s="28"/>
      <c r="J25" s="28"/>
      <c r="K25" s="28"/>
    </row>
  </sheetData>
  <mergeCells count="20">
    <mergeCell ref="G6:I6"/>
    <mergeCell ref="J20:J21"/>
    <mergeCell ref="K6:K8"/>
    <mergeCell ref="H7:I7"/>
    <mergeCell ref="I20:I21"/>
    <mergeCell ref="G20:H20"/>
    <mergeCell ref="F6:F8"/>
    <mergeCell ref="C20:C21"/>
    <mergeCell ref="B6:B8"/>
    <mergeCell ref="F20:F21"/>
    <mergeCell ref="K20:K21"/>
    <mergeCell ref="G7:G8"/>
    <mergeCell ref="J6:J8"/>
    <mergeCell ref="L6:L8"/>
    <mergeCell ref="B20:B21"/>
    <mergeCell ref="E6:E8"/>
    <mergeCell ref="C6:C8"/>
    <mergeCell ref="D6:D8"/>
    <mergeCell ref="D20:D21"/>
    <mergeCell ref="E20:E2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J38"/>
  <sheetViews>
    <sheetView workbookViewId="0">
      <selection activeCell="C23" sqref="C23"/>
    </sheetView>
  </sheetViews>
  <sheetFormatPr defaultRowHeight="15.0"/>
  <cols>
    <col min="1" max="1" customWidth="1" width="9.140625" style="1"/>
    <col min="2" max="2" customWidth="1" width="11.140625" style="1"/>
    <col min="3" max="3" customWidth="1" width="17.570313" style="1"/>
    <col min="4" max="4" customWidth="1" width="10.855469" style="1"/>
    <col min="5" max="5" customWidth="1" width="12.140625" style="1"/>
    <col min="6" max="6" customWidth="1" width="12.140625" style="1"/>
    <col min="7" max="7" customWidth="1" width="38.140625" style="1"/>
    <col min="8" max="8" customWidth="1" width="25.710938" style="1"/>
    <col min="9" max="9" customWidth="1" width="15.7109375" style="1"/>
    <col min="10" max="10" customWidth="1" width="9.1406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56">
        <v>7.0</v>
      </c>
      <c r="B2" s="10" t="s">
        <v>48</v>
      </c>
    </row>
    <row r="4" spans="8:8">
      <c r="A4" s="9" t="s">
        <v>122</v>
      </c>
      <c r="B4" s="10" t="s">
        <v>150</v>
      </c>
    </row>
    <row r="5" spans="8:8" ht="15.75"/>
    <row r="6" spans="8:8" s="55" ht="15.0" customFormat="1">
      <c r="B6" s="57" t="s">
        <v>0</v>
      </c>
      <c r="C6" s="58" t="s">
        <v>52</v>
      </c>
      <c r="D6" s="58"/>
      <c r="E6" s="58"/>
      <c r="F6" s="58"/>
      <c r="G6" s="59"/>
    </row>
    <row r="7" spans="8:8" s="55" ht="38.25" customFormat="1" customHeight="1">
      <c r="B7" s="60"/>
      <c r="C7" s="61" t="s">
        <v>49</v>
      </c>
      <c r="D7" s="62" t="s">
        <v>50</v>
      </c>
      <c r="E7" s="62" t="s">
        <v>53</v>
      </c>
      <c r="F7" s="62" t="s">
        <v>6</v>
      </c>
      <c r="G7" s="63" t="s">
        <v>51</v>
      </c>
    </row>
    <row r="8" spans="8:8" ht="15.75">
      <c r="B8" s="64" t="s">
        <v>54</v>
      </c>
      <c r="C8" s="65"/>
      <c r="D8" s="65"/>
      <c r="E8" s="65"/>
      <c r="F8" s="65"/>
      <c r="G8" s="66"/>
    </row>
    <row r="9" spans="8:8" ht="15.75">
      <c r="B9" s="67" t="s">
        <v>57</v>
      </c>
      <c r="C9" s="68"/>
      <c r="D9" s="68"/>
      <c r="E9" s="68"/>
      <c r="F9" s="68"/>
      <c r="G9" s="69"/>
    </row>
    <row r="10" spans="8:8" ht="15.75">
      <c r="B10" s="70"/>
      <c r="C10" s="71"/>
      <c r="D10" s="71"/>
      <c r="E10" s="71"/>
      <c r="F10" s="71"/>
      <c r="G10" s="72"/>
    </row>
    <row r="11" spans="8:8" ht="15.75">
      <c r="B11" s="67" t="s">
        <v>55</v>
      </c>
      <c r="C11" s="68"/>
      <c r="D11" s="68"/>
      <c r="E11" s="68"/>
      <c r="F11" s="68"/>
      <c r="G11" s="69"/>
    </row>
    <row r="12" spans="8:8" ht="15.75">
      <c r="B12" s="73"/>
      <c r="C12" s="74"/>
      <c r="D12" s="74"/>
      <c r="E12" s="74"/>
      <c r="F12" s="74"/>
      <c r="G12" s="75"/>
    </row>
    <row r="13" spans="8:8" ht="34.5" customHeight="1">
      <c r="B13" s="76" t="s">
        <v>56</v>
      </c>
      <c r="C13" s="77"/>
      <c r="D13" s="77"/>
      <c r="E13" s="77"/>
      <c r="F13" s="77"/>
      <c r="G13" s="78"/>
    </row>
    <row r="14" spans="8:8">
      <c r="B14" s="79" t="s">
        <v>57</v>
      </c>
      <c r="C14" s="80"/>
      <c r="D14" s="80"/>
      <c r="E14" s="80"/>
      <c r="F14" s="80"/>
      <c r="G14" s="81"/>
    </row>
    <row r="15" spans="8:8" ht="15.75">
      <c r="B15" s="82"/>
      <c r="C15" s="83"/>
      <c r="D15" s="83"/>
      <c r="E15" s="83"/>
      <c r="F15" s="83"/>
      <c r="G15" s="84"/>
    </row>
    <row r="17" spans="8:8">
      <c r="A17" s="9" t="s">
        <v>148</v>
      </c>
      <c r="B17" s="10" t="s">
        <v>58</v>
      </c>
    </row>
    <row r="18" spans="8:8" ht="15.75"/>
    <row r="19" spans="8:8" ht="15.75">
      <c r="A19" s="10"/>
      <c r="B19" s="85" t="s">
        <v>65</v>
      </c>
      <c r="C19" s="86"/>
      <c r="D19" s="86"/>
      <c r="E19" s="86"/>
      <c r="F19" s="86"/>
      <c r="G19" s="87" t="s">
        <v>62</v>
      </c>
      <c r="H19" s="87" t="s">
        <v>63</v>
      </c>
      <c r="I19" s="88" t="s">
        <v>64</v>
      </c>
    </row>
    <row r="20" spans="8:8" ht="43.5">
      <c r="A20" s="55"/>
      <c r="B20" s="89" t="s">
        <v>59</v>
      </c>
      <c r="C20" s="90" t="s">
        <v>50</v>
      </c>
      <c r="D20" s="90" t="s">
        <v>60</v>
      </c>
      <c r="E20" s="90" t="s">
        <v>6</v>
      </c>
      <c r="F20" s="91" t="s">
        <v>61</v>
      </c>
      <c r="G20" s="92"/>
      <c r="H20" s="93"/>
      <c r="I20" s="94"/>
    </row>
    <row r="21" spans="8:8" ht="15.75">
      <c r="A21" s="38"/>
      <c r="B21" s="95">
        <v>1.0</v>
      </c>
      <c r="C21" s="62">
        <v>2.0</v>
      </c>
      <c r="D21" s="62">
        <v>3.0</v>
      </c>
      <c r="E21" s="62">
        <v>4.0</v>
      </c>
      <c r="F21" s="96">
        <v>5.0</v>
      </c>
      <c r="G21" s="97">
        <v>6.0</v>
      </c>
      <c r="H21" s="98">
        <v>7.0</v>
      </c>
      <c r="I21" s="99">
        <v>8.0</v>
      </c>
    </row>
    <row r="22" spans="8:8">
      <c r="B22" s="100" t="s">
        <v>57</v>
      </c>
      <c r="C22" s="101"/>
      <c r="D22" s="101"/>
      <c r="E22" s="101"/>
      <c r="F22" s="101"/>
      <c r="G22" s="101"/>
      <c r="H22" s="101"/>
      <c r="I22" s="102"/>
    </row>
    <row r="23" spans="8:8">
      <c r="B23" s="103"/>
      <c r="C23" s="28"/>
      <c r="D23" s="28"/>
      <c r="E23" s="28"/>
      <c r="F23" s="28"/>
      <c r="G23" s="28"/>
      <c r="H23" s="28"/>
      <c r="I23" s="104"/>
    </row>
    <row r="24" spans="8:8">
      <c r="B24" s="103"/>
      <c r="C24" s="28"/>
      <c r="D24" s="28"/>
      <c r="E24" s="28"/>
      <c r="F24" s="28"/>
      <c r="G24" s="28"/>
      <c r="H24" s="28"/>
      <c r="I24" s="104"/>
    </row>
    <row r="25" spans="8:8">
      <c r="B25" s="103"/>
      <c r="C25" s="28"/>
      <c r="D25" s="28"/>
      <c r="E25" s="28"/>
      <c r="F25" s="28"/>
      <c r="G25" s="28"/>
      <c r="H25" s="28"/>
      <c r="I25" s="104"/>
    </row>
    <row r="26" spans="8:8">
      <c r="B26" s="105" t="s">
        <v>55</v>
      </c>
      <c r="C26" s="106"/>
      <c r="D26" s="106"/>
      <c r="E26" s="106"/>
      <c r="F26" s="106"/>
      <c r="G26" s="106"/>
      <c r="H26" s="106"/>
      <c r="I26" s="107"/>
    </row>
    <row r="27" spans="8:8">
      <c r="B27" s="103"/>
      <c r="C27" s="28"/>
      <c r="D27" s="28"/>
      <c r="E27" s="28"/>
      <c r="F27" s="28"/>
      <c r="G27" s="28"/>
      <c r="H27" s="28"/>
      <c r="I27" s="104"/>
    </row>
    <row r="28" spans="8:8">
      <c r="B28" s="103"/>
      <c r="C28" s="28"/>
      <c r="D28" s="28"/>
      <c r="E28" s="28"/>
      <c r="F28" s="28"/>
      <c r="G28" s="28"/>
      <c r="H28" s="28"/>
      <c r="I28" s="104"/>
    </row>
    <row r="29" spans="8:8" ht="15.75">
      <c r="B29" s="82"/>
      <c r="C29" s="83"/>
      <c r="D29" s="83"/>
      <c r="E29" s="83"/>
      <c r="F29" s="83"/>
      <c r="G29" s="83"/>
      <c r="H29" s="83"/>
      <c r="I29" s="84"/>
    </row>
    <row r="31" spans="8:8">
      <c r="A31" s="9" t="s">
        <v>149</v>
      </c>
      <c r="B31" s="10" t="s">
        <v>130</v>
      </c>
    </row>
    <row r="34" spans="8:8">
      <c r="A34" s="38"/>
      <c r="B34" s="40" t="s">
        <v>65</v>
      </c>
      <c r="C34" s="40"/>
      <c r="D34" s="40"/>
      <c r="E34" s="40"/>
      <c r="F34" s="40"/>
    </row>
    <row r="35" spans="8:8">
      <c r="A35" s="38"/>
      <c r="B35" s="43" t="s">
        <v>59</v>
      </c>
      <c r="C35" s="43" t="s">
        <v>50</v>
      </c>
      <c r="D35" s="43" t="s">
        <v>67</v>
      </c>
      <c r="E35" s="43" t="s">
        <v>6</v>
      </c>
      <c r="F35" s="43" t="s">
        <v>66</v>
      </c>
    </row>
    <row r="36" spans="8:8">
      <c r="A36" s="38"/>
      <c r="B36" s="43">
        <v>1.0</v>
      </c>
      <c r="C36" s="43">
        <v>2.0</v>
      </c>
      <c r="D36" s="43">
        <v>3.0</v>
      </c>
      <c r="E36" s="43">
        <v>4.0</v>
      </c>
      <c r="F36" s="43">
        <v>5.0</v>
      </c>
    </row>
    <row r="37" spans="8:8">
      <c r="B37" s="28"/>
      <c r="C37" s="28"/>
      <c r="D37" s="28"/>
      <c r="E37" s="28"/>
      <c r="F37" s="28"/>
    </row>
    <row r="38" spans="8:8">
      <c r="B38" s="28"/>
      <c r="C38" s="28"/>
      <c r="D38" s="28"/>
      <c r="E38" s="28"/>
      <c r="F38" s="28"/>
    </row>
  </sheetData>
  <mergeCells count="13">
    <mergeCell ref="B6:B7"/>
    <mergeCell ref="C6:G6"/>
    <mergeCell ref="B9:G9"/>
    <mergeCell ref="B11:G11"/>
    <mergeCell ref="B13:G13"/>
    <mergeCell ref="B22:I22"/>
    <mergeCell ref="B26:I26"/>
    <mergeCell ref="I19:I20"/>
    <mergeCell ref="B34:F34"/>
    <mergeCell ref="B14:G14"/>
    <mergeCell ref="B19:F19"/>
    <mergeCell ref="G19:G20"/>
    <mergeCell ref="H19:H20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K9"/>
  <sheetViews>
    <sheetView workbookViewId="0">
      <selection activeCell="A1" sqref="A1"/>
    </sheetView>
  </sheetViews>
  <sheetFormatPr defaultRowHeight="15.0"/>
  <cols>
    <col min="1" max="1" customWidth="1" width="7.5703125" style="1"/>
    <col min="2" max="2" customWidth="1" width="12.5703125" style="1"/>
    <col min="3" max="3" customWidth="1" width="16.140625" style="1"/>
    <col min="4" max="4" customWidth="1" width="23.710938" style="1"/>
    <col min="5" max="5" customWidth="1" width="17.855469" style="1"/>
    <col min="6" max="6" customWidth="1" width="22.0" style="1"/>
    <col min="7" max="7" customWidth="1" width="21.570313" style="1"/>
    <col min="8" max="8" customWidth="1" width="12.5703125" style="1"/>
    <col min="9" max="9" customWidth="1" width="12.5703125" style="1"/>
    <col min="10" max="10" customWidth="1" width="12.57031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9">
        <v>8.0</v>
      </c>
      <c r="B2" s="10" t="s">
        <v>68</v>
      </c>
    </row>
    <row r="4" spans="8:8" s="49" ht="104.25" customFormat="1" customHeight="1">
      <c r="B4" s="39" t="s">
        <v>0</v>
      </c>
      <c r="C4" s="39" t="s">
        <v>69</v>
      </c>
      <c r="D4" s="39" t="s">
        <v>14</v>
      </c>
      <c r="E4" s="39" t="s">
        <v>15</v>
      </c>
      <c r="F4" s="39" t="s">
        <v>70</v>
      </c>
      <c r="G4" s="39" t="s">
        <v>71</v>
      </c>
      <c r="H4" s="39" t="s">
        <v>74</v>
      </c>
      <c r="I4" s="39"/>
      <c r="J4" s="39" t="s">
        <v>129</v>
      </c>
    </row>
    <row r="5" spans="8:8" s="49" ht="15.0" customFormat="1">
      <c r="B5" s="39"/>
      <c r="C5" s="39"/>
      <c r="D5" s="39"/>
      <c r="E5" s="39"/>
      <c r="F5" s="39"/>
      <c r="G5" s="39"/>
      <c r="H5" s="42" t="s">
        <v>72</v>
      </c>
      <c r="I5" s="42" t="s">
        <v>73</v>
      </c>
      <c r="J5" s="39"/>
    </row>
    <row r="6" spans="8:8">
      <c r="B6" s="43">
        <v>1.0</v>
      </c>
      <c r="C6" s="43">
        <v>2.0</v>
      </c>
      <c r="D6" s="43">
        <v>3.0</v>
      </c>
      <c r="E6" s="43">
        <v>4.0</v>
      </c>
      <c r="F6" s="43">
        <v>5.0</v>
      </c>
      <c r="G6" s="43">
        <v>6.0</v>
      </c>
      <c r="H6" s="43">
        <v>7.0</v>
      </c>
      <c r="I6" s="43">
        <v>8.0</v>
      </c>
      <c r="J6" s="43">
        <v>9.0</v>
      </c>
    </row>
    <row r="7" spans="8:8">
      <c r="B7" s="28"/>
      <c r="C7" s="28"/>
      <c r="D7" s="28"/>
      <c r="E7" s="28"/>
      <c r="F7" s="28"/>
      <c r="G7" s="28"/>
      <c r="H7" s="28"/>
      <c r="I7" s="28"/>
      <c r="J7" s="28"/>
    </row>
    <row r="8" spans="8:8">
      <c r="B8" s="28"/>
      <c r="C8" s="28"/>
      <c r="D8" s="28"/>
      <c r="E8" s="28"/>
      <c r="F8" s="28"/>
      <c r="G8" s="28"/>
      <c r="H8" s="28"/>
      <c r="I8" s="28"/>
      <c r="J8" s="28"/>
    </row>
    <row r="9" spans="8:8">
      <c r="B9" s="28"/>
      <c r="C9" s="27" t="s">
        <v>24</v>
      </c>
      <c r="D9" s="28"/>
      <c r="E9" s="28"/>
      <c r="F9" s="28"/>
      <c r="G9" s="28"/>
      <c r="H9" s="28"/>
      <c r="I9" s="28"/>
      <c r="J9" s="28"/>
    </row>
  </sheetData>
  <mergeCells count="8">
    <mergeCell ref="H4:I4"/>
    <mergeCell ref="J4:J5"/>
    <mergeCell ref="F4:F5"/>
    <mergeCell ref="G4:G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K20"/>
  <sheetViews>
    <sheetView workbookViewId="0">
      <selection activeCell="I33" sqref="I33"/>
    </sheetView>
  </sheetViews>
  <sheetFormatPr defaultRowHeight="15.0"/>
  <cols>
    <col min="1" max="1" customWidth="1" width="9.140625" style="1"/>
    <col min="2" max="2" customWidth="1" width="10.425781" style="1"/>
    <col min="3" max="3" customWidth="1" width="10.425781" style="1"/>
    <col min="4" max="4" customWidth="1" width="11.0" style="1"/>
    <col min="5" max="5" customWidth="1" width="10.7109375" style="1"/>
    <col min="6" max="6" customWidth="1" width="10.140625" style="1"/>
    <col min="7" max="7" customWidth="1" width="11.855469" style="1"/>
    <col min="8" max="8" customWidth="1" width="9.855469" style="1"/>
    <col min="9" max="9" customWidth="1" width="9.140625" style="1"/>
    <col min="10" max="10" customWidth="1" width="9.1406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9">
        <v>9.0</v>
      </c>
      <c r="B2" s="10" t="s">
        <v>75</v>
      </c>
    </row>
    <row r="4" spans="8:8">
      <c r="A4" s="11" t="s">
        <v>122</v>
      </c>
      <c r="B4" s="10" t="s">
        <v>76</v>
      </c>
    </row>
    <row r="6" spans="8:8" s="41" ht="15.0" customFormat="1">
      <c r="B6" s="39" t="s">
        <v>77</v>
      </c>
      <c r="C6" s="39" t="s">
        <v>78</v>
      </c>
      <c r="D6" s="39" t="s">
        <v>79</v>
      </c>
      <c r="E6" s="39" t="s">
        <v>80</v>
      </c>
      <c r="F6" s="39" t="s">
        <v>83</v>
      </c>
      <c r="G6" s="39"/>
      <c r="H6" s="39"/>
      <c r="I6" s="39"/>
      <c r="J6" s="39"/>
    </row>
    <row r="7" spans="8:8" s="41" ht="15.0" customFormat="1">
      <c r="B7" s="39"/>
      <c r="C7" s="39"/>
      <c r="D7" s="39"/>
      <c r="E7" s="39"/>
      <c r="F7" s="42" t="s">
        <v>81</v>
      </c>
      <c r="G7" s="42" t="s">
        <v>59</v>
      </c>
      <c r="H7" s="42" t="s">
        <v>50</v>
      </c>
      <c r="I7" s="42" t="s">
        <v>82</v>
      </c>
      <c r="J7" s="42" t="s">
        <v>6</v>
      </c>
    </row>
    <row r="8" spans="8:8">
      <c r="B8" s="43">
        <v>1.0</v>
      </c>
      <c r="C8" s="43">
        <v>2.0</v>
      </c>
      <c r="D8" s="43">
        <v>3.0</v>
      </c>
      <c r="E8" s="43">
        <v>4.0</v>
      </c>
      <c r="F8" s="43">
        <v>5.0</v>
      </c>
      <c r="G8" s="43">
        <v>6.0</v>
      </c>
      <c r="H8" s="43">
        <v>7.0</v>
      </c>
      <c r="I8" s="43">
        <v>8.0</v>
      </c>
      <c r="J8" s="43">
        <v>9.0</v>
      </c>
    </row>
    <row r="9" spans="8:8">
      <c r="B9" s="108" t="s">
        <v>84</v>
      </c>
      <c r="C9" s="109"/>
      <c r="D9" s="109"/>
      <c r="E9" s="109"/>
      <c r="F9" s="109"/>
      <c r="G9" s="109"/>
      <c r="H9" s="109"/>
      <c r="I9" s="109"/>
      <c r="J9" s="110"/>
    </row>
    <row r="10" spans="8:8">
      <c r="B10" s="28"/>
      <c r="C10" s="28"/>
      <c r="D10" s="28"/>
      <c r="E10" s="28"/>
      <c r="F10" s="28"/>
      <c r="G10" s="28"/>
      <c r="H10" s="28"/>
      <c r="I10" s="28"/>
      <c r="J10" s="28"/>
    </row>
    <row r="11" spans="8:8">
      <c r="B11" s="28"/>
      <c r="C11" s="27" t="s">
        <v>24</v>
      </c>
      <c r="D11" s="28"/>
      <c r="E11" s="28"/>
      <c r="F11" s="28"/>
      <c r="G11" s="28"/>
      <c r="H11" s="28"/>
      <c r="I11" s="28"/>
      <c r="J11" s="28"/>
    </row>
    <row r="13" spans="8:8">
      <c r="A13" s="11" t="s">
        <v>126</v>
      </c>
      <c r="B13" s="10" t="s">
        <v>85</v>
      </c>
    </row>
    <row r="15" spans="8:8">
      <c r="B15" s="39" t="s">
        <v>77</v>
      </c>
      <c r="C15" s="39" t="s">
        <v>78</v>
      </c>
      <c r="D15" s="39" t="s">
        <v>79</v>
      </c>
      <c r="E15" s="39" t="s">
        <v>80</v>
      </c>
      <c r="F15" s="39" t="s">
        <v>83</v>
      </c>
      <c r="G15" s="39"/>
      <c r="H15" s="39"/>
      <c r="I15" s="39"/>
      <c r="J15" s="39"/>
    </row>
    <row r="16" spans="8:8">
      <c r="B16" s="39"/>
      <c r="C16" s="39"/>
      <c r="D16" s="39"/>
      <c r="E16" s="39"/>
      <c r="F16" s="42" t="s">
        <v>81</v>
      </c>
      <c r="G16" s="42" t="s">
        <v>59</v>
      </c>
      <c r="H16" s="42" t="s">
        <v>50</v>
      </c>
      <c r="I16" s="42" t="s">
        <v>82</v>
      </c>
      <c r="J16" s="42" t="s">
        <v>6</v>
      </c>
    </row>
    <row r="17" spans="8:8">
      <c r="B17" s="43">
        <v>1.0</v>
      </c>
      <c r="C17" s="43">
        <v>2.0</v>
      </c>
      <c r="D17" s="43">
        <v>3.0</v>
      </c>
      <c r="E17" s="43">
        <v>4.0</v>
      </c>
      <c r="F17" s="43">
        <v>5.0</v>
      </c>
      <c r="G17" s="43">
        <v>6.0</v>
      </c>
      <c r="H17" s="43">
        <v>7.0</v>
      </c>
      <c r="I17" s="43">
        <v>8.0</v>
      </c>
      <c r="J17" s="43">
        <v>9.0</v>
      </c>
    </row>
    <row r="18" spans="8:8">
      <c r="B18" s="108" t="s">
        <v>86</v>
      </c>
      <c r="C18" s="109"/>
      <c r="D18" s="109"/>
      <c r="E18" s="109"/>
      <c r="F18" s="109"/>
      <c r="G18" s="109"/>
      <c r="H18" s="109"/>
      <c r="I18" s="109"/>
      <c r="J18" s="110"/>
    </row>
    <row r="19" spans="8:8">
      <c r="B19" s="28"/>
      <c r="C19" s="28"/>
      <c r="D19" s="28"/>
      <c r="E19" s="28"/>
      <c r="F19" s="28"/>
      <c r="G19" s="28"/>
      <c r="H19" s="28"/>
      <c r="I19" s="28"/>
      <c r="J19" s="28"/>
    </row>
    <row r="20" spans="8:8">
      <c r="B20" s="28"/>
      <c r="C20" s="27" t="s">
        <v>24</v>
      </c>
      <c r="D20" s="28"/>
      <c r="E20" s="28"/>
      <c r="F20" s="28"/>
      <c r="G20" s="28"/>
      <c r="H20" s="28"/>
      <c r="I20" s="28"/>
      <c r="J20" s="28"/>
    </row>
  </sheetData>
  <mergeCells count="12">
    <mergeCell ref="B18:J18"/>
    <mergeCell ref="B9:J9"/>
    <mergeCell ref="B15:B16"/>
    <mergeCell ref="C15:C16"/>
    <mergeCell ref="D15:D16"/>
    <mergeCell ref="E15:E16"/>
    <mergeCell ref="F15:J15"/>
    <mergeCell ref="F6:J6"/>
    <mergeCell ref="B6:B7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I20"/>
  <sheetViews>
    <sheetView workbookViewId="0">
      <selection activeCell="G28" sqref="G28"/>
    </sheetView>
  </sheetViews>
  <sheetFormatPr defaultRowHeight="15.0"/>
  <cols>
    <col min="1" max="1" customWidth="1" width="9.140625" style="1"/>
    <col min="2" max="2" customWidth="1" width="9.140625" style="1"/>
    <col min="3" max="3" customWidth="1" width="20.710938" style="1"/>
    <col min="4" max="4" customWidth="1" width="14.5703125" style="1"/>
    <col min="5" max="5" customWidth="1" width="14.5703125" style="1"/>
    <col min="6" max="6" customWidth="1" width="14.5703125" style="1"/>
    <col min="7" max="7" customWidth="1" width="14.5703125" style="1"/>
    <col min="8" max="8" customWidth="1" width="14.5703125" style="1"/>
    <col min="9" max="9" customWidth="1" width="9.140625" style="1"/>
    <col min="10" max="10" customWidth="1" width="9.1406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9">
        <v>10.0</v>
      </c>
      <c r="B2" s="10" t="s">
        <v>87</v>
      </c>
    </row>
    <row r="4" spans="8:8">
      <c r="A4" s="9" t="s">
        <v>122</v>
      </c>
      <c r="B4" s="10" t="s">
        <v>88</v>
      </c>
    </row>
    <row r="6" spans="8:8" ht="20.25" customHeight="1">
      <c r="B6" s="39" t="s">
        <v>77</v>
      </c>
      <c r="C6" s="39" t="s">
        <v>89</v>
      </c>
      <c r="D6" s="111" t="s">
        <v>91</v>
      </c>
      <c r="E6" s="112"/>
      <c r="F6" s="112"/>
      <c r="G6" s="112"/>
      <c r="H6" s="113"/>
    </row>
    <row r="7" spans="8:8" s="38" ht="30.0" customFormat="1">
      <c r="B7" s="39"/>
      <c r="C7" s="39"/>
      <c r="D7" s="38" t="s">
        <v>59</v>
      </c>
      <c r="E7" s="42" t="s">
        <v>50</v>
      </c>
      <c r="F7" s="42" t="s">
        <v>82</v>
      </c>
      <c r="G7" s="42" t="s">
        <v>6</v>
      </c>
      <c r="H7" s="42" t="s">
        <v>90</v>
      </c>
    </row>
    <row r="8" spans="8:8">
      <c r="B8" s="43">
        <v>1.0</v>
      </c>
      <c r="C8" s="43"/>
      <c r="D8" s="43">
        <v>2.0</v>
      </c>
      <c r="E8" s="43">
        <v>3.0</v>
      </c>
      <c r="F8" s="43">
        <v>4.0</v>
      </c>
      <c r="G8" s="43">
        <v>5.0</v>
      </c>
      <c r="H8" s="43">
        <v>6.0</v>
      </c>
    </row>
    <row r="9" spans="8:8">
      <c r="B9" s="28"/>
      <c r="C9" s="28"/>
      <c r="D9" s="28"/>
      <c r="E9" s="28"/>
      <c r="F9" s="28"/>
      <c r="G9" s="28"/>
      <c r="H9" s="28"/>
    </row>
    <row r="10" spans="8:8">
      <c r="B10" s="28"/>
      <c r="C10" s="28"/>
      <c r="D10" s="28"/>
      <c r="E10" s="28"/>
      <c r="F10" s="28"/>
      <c r="G10" s="28"/>
      <c r="H10" s="28"/>
    </row>
    <row r="11" spans="8:8">
      <c r="B11" s="28"/>
      <c r="C11" s="28"/>
      <c r="D11" s="28"/>
      <c r="E11" s="28"/>
      <c r="F11" s="28"/>
      <c r="G11" s="28"/>
      <c r="H11" s="28"/>
    </row>
    <row r="13" spans="8:8">
      <c r="A13" s="9" t="s">
        <v>126</v>
      </c>
      <c r="B13" s="10" t="s">
        <v>92</v>
      </c>
    </row>
    <row r="15" spans="8:8" ht="22.5" customHeight="1">
      <c r="B15" s="39" t="s">
        <v>77</v>
      </c>
      <c r="C15" s="39" t="s">
        <v>89</v>
      </c>
      <c r="D15" s="111" t="s">
        <v>91</v>
      </c>
      <c r="E15" s="112"/>
      <c r="F15" s="112"/>
      <c r="G15" s="112"/>
      <c r="H15" s="113"/>
    </row>
    <row r="16" spans="8:8" ht="30.0">
      <c r="B16" s="39"/>
      <c r="C16" s="39"/>
      <c r="D16" s="38" t="s">
        <v>59</v>
      </c>
      <c r="E16" s="42" t="s">
        <v>50</v>
      </c>
      <c r="F16" s="42" t="s">
        <v>82</v>
      </c>
      <c r="G16" s="42" t="s">
        <v>6</v>
      </c>
      <c r="H16" s="42" t="s">
        <v>90</v>
      </c>
    </row>
    <row r="17" spans="8:8">
      <c r="B17" s="43">
        <v>1.0</v>
      </c>
      <c r="C17" s="43"/>
      <c r="D17" s="43">
        <v>2.0</v>
      </c>
      <c r="E17" s="43">
        <v>3.0</v>
      </c>
      <c r="F17" s="43">
        <v>4.0</v>
      </c>
      <c r="G17" s="43">
        <v>5.0</v>
      </c>
      <c r="H17" s="43">
        <v>6.0</v>
      </c>
    </row>
    <row r="18" spans="8:8">
      <c r="B18" s="28"/>
      <c r="C18" s="28"/>
      <c r="D18" s="28"/>
      <c r="E18" s="28"/>
      <c r="F18" s="28"/>
      <c r="G18" s="28"/>
      <c r="H18" s="28"/>
    </row>
    <row r="19" spans="8:8">
      <c r="B19" s="28"/>
      <c r="C19" s="28"/>
      <c r="D19" s="28"/>
      <c r="E19" s="28"/>
      <c r="F19" s="28"/>
      <c r="G19" s="28"/>
      <c r="H19" s="28"/>
    </row>
    <row r="20" spans="8:8">
      <c r="B20" s="28"/>
      <c r="C20" s="28"/>
      <c r="D20" s="28"/>
      <c r="E20" s="28"/>
      <c r="F20" s="28"/>
      <c r="G20" s="28"/>
      <c r="H20" s="28"/>
    </row>
  </sheetData>
  <mergeCells count="6">
    <mergeCell ref="B15:B16"/>
    <mergeCell ref="C15:C16"/>
    <mergeCell ref="D15:H15"/>
    <mergeCell ref="B6:B7"/>
    <mergeCell ref="C6:C7"/>
    <mergeCell ref="D6:H6"/>
  </mergeCells>
  <pageMargins left="0.7" right="0.7" top="0.75" bottom="0.75" header="0.3" footer="0.3"/>
</worksheet>
</file>

<file path=xl/worksheets/sheet7.xml><?xml version="1.0" encoding="utf-8"?>
<worksheet xmlns:r="http://schemas.openxmlformats.org/officeDocument/2006/relationships" xmlns="http://schemas.openxmlformats.org/spreadsheetml/2006/main">
  <dimension ref="A1:L28"/>
  <sheetViews>
    <sheetView workbookViewId="0">
      <selection activeCell="O12" sqref="O12"/>
    </sheetView>
  </sheetViews>
  <sheetFormatPr defaultRowHeight="15.0"/>
  <cols>
    <col min="1" max="1" customWidth="1" width="5.2851563" style="1"/>
    <col min="2" max="2" customWidth="1" width="5.5703125" style="1"/>
    <col min="3" max="3" customWidth="1" width="20.425781" style="1"/>
    <col min="4" max="4" customWidth="1" width="10.855469" style="1"/>
    <col min="5" max="5" customWidth="1" width="14.5703125" style="1"/>
    <col min="6" max="6" customWidth="1" width="19.570313" style="1"/>
    <col min="7" max="7" customWidth="1" width="11.855469" style="1"/>
    <col min="8" max="8" customWidth="1" width="11.855469" style="1"/>
    <col min="9" max="9" customWidth="1" width="17.570313" style="1"/>
    <col min="10" max="10" customWidth="1" width="9.1406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2" spans="8:8">
      <c r="A2" s="9">
        <v>11.0</v>
      </c>
      <c r="B2" s="10" t="s">
        <v>93</v>
      </c>
    </row>
    <row r="4" spans="8:8" s="49" ht="60.0" customFormat="1">
      <c r="B4" s="42" t="s">
        <v>94</v>
      </c>
      <c r="C4" s="42" t="s">
        <v>101</v>
      </c>
      <c r="D4" s="42" t="s">
        <v>95</v>
      </c>
      <c r="E4" s="42" t="s">
        <v>96</v>
      </c>
      <c r="F4" s="42" t="s">
        <v>97</v>
      </c>
      <c r="G4" s="42" t="s">
        <v>98</v>
      </c>
      <c r="H4" s="114" t="s">
        <v>99</v>
      </c>
      <c r="I4" s="115"/>
    </row>
    <row r="5" spans="8:8" s="38" ht="15.0" customFormat="1">
      <c r="B5" s="43">
        <v>1.0</v>
      </c>
      <c r="C5" s="43">
        <v>2.0</v>
      </c>
      <c r="D5" s="43">
        <v>3.0</v>
      </c>
      <c r="E5" s="43">
        <v>4.0</v>
      </c>
      <c r="F5" s="43">
        <v>5.0</v>
      </c>
      <c r="G5" s="43">
        <v>6.0</v>
      </c>
      <c r="H5" s="43"/>
      <c r="I5" s="43">
        <v>7.0</v>
      </c>
    </row>
    <row r="6" spans="8:8">
      <c r="B6" s="28"/>
      <c r="C6" s="28"/>
      <c r="D6" s="28"/>
      <c r="E6" s="28"/>
      <c r="F6" s="28"/>
      <c r="G6" s="28"/>
      <c r="H6" s="28"/>
      <c r="I6" s="28"/>
    </row>
    <row r="7" spans="8:8">
      <c r="B7" s="28"/>
      <c r="C7" s="28"/>
      <c r="D7" s="28"/>
      <c r="E7" s="28"/>
      <c r="F7" s="28"/>
      <c r="G7" s="28"/>
      <c r="H7" s="28"/>
      <c r="I7" s="28"/>
    </row>
    <row r="8" spans="8:8">
      <c r="C8" s="28"/>
    </row>
    <row r="10" spans="8:8">
      <c r="A10" s="9">
        <v>12.0</v>
      </c>
      <c r="B10" s="10" t="s">
        <v>100</v>
      </c>
    </row>
    <row r="12" spans="8:8" s="49" ht="15.0" customFormat="1">
      <c r="B12" s="39" t="s">
        <v>102</v>
      </c>
      <c r="C12" s="39" t="s">
        <v>103</v>
      </c>
      <c r="D12" s="39" t="s">
        <v>104</v>
      </c>
      <c r="E12" s="39" t="s">
        <v>105</v>
      </c>
      <c r="F12" s="39" t="s">
        <v>106</v>
      </c>
      <c r="G12" s="39" t="s">
        <v>107</v>
      </c>
      <c r="H12" s="39"/>
      <c r="I12" s="39"/>
      <c r="J12" s="39"/>
      <c r="K12" s="39"/>
    </row>
    <row r="13" spans="8:8" s="49" ht="15.0" customFormat="1">
      <c r="B13" s="39"/>
      <c r="C13" s="39"/>
      <c r="D13" s="39"/>
      <c r="E13" s="39"/>
      <c r="F13" s="39"/>
      <c r="G13" s="42" t="s">
        <v>81</v>
      </c>
      <c r="H13" s="42" t="s">
        <v>59</v>
      </c>
      <c r="I13" s="42" t="s">
        <v>50</v>
      </c>
      <c r="J13" s="42" t="s">
        <v>82</v>
      </c>
      <c r="K13" s="42" t="s">
        <v>6</v>
      </c>
    </row>
    <row r="14" spans="8:8">
      <c r="B14" s="43">
        <v>1.0</v>
      </c>
      <c r="C14" s="43">
        <v>2.0</v>
      </c>
      <c r="D14" s="43">
        <v>3.0</v>
      </c>
      <c r="E14" s="43">
        <v>4.0</v>
      </c>
      <c r="F14" s="43">
        <v>5.0</v>
      </c>
      <c r="G14" s="43">
        <v>6.0</v>
      </c>
      <c r="H14" s="43">
        <v>7.0</v>
      </c>
      <c r="I14" s="43">
        <v>8.0</v>
      </c>
      <c r="J14" s="43">
        <v>9.0</v>
      </c>
      <c r="K14" s="43">
        <v>10.0</v>
      </c>
    </row>
    <row r="15" spans="8:8"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8:8"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9" spans="8:8">
      <c r="A19" s="1" t="s">
        <v>108</v>
      </c>
    </row>
    <row r="21" spans="8:8">
      <c r="B21" s="116" t="s">
        <v>109</v>
      </c>
      <c r="C21" s="116"/>
      <c r="D21" s="116"/>
      <c r="E21" s="116"/>
      <c r="F21" s="116"/>
      <c r="G21" s="116"/>
      <c r="H21" s="116"/>
      <c r="I21" s="116"/>
      <c r="J21" s="116"/>
      <c r="K21" s="116"/>
    </row>
    <row r="22" spans="8:8"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  <row r="25" spans="8:8">
      <c r="G25" s="1" t="s">
        <v>110</v>
      </c>
    </row>
    <row r="26" spans="8:8">
      <c r="B26" s="1" t="s">
        <v>113</v>
      </c>
      <c r="G26" s="1" t="s">
        <v>111</v>
      </c>
    </row>
    <row r="27" spans="8:8">
      <c r="B27" s="1" t="s">
        <v>73</v>
      </c>
    </row>
    <row r="28" spans="8:8">
      <c r="G28" s="1" t="s">
        <v>112</v>
      </c>
    </row>
  </sheetData>
  <mergeCells count="8">
    <mergeCell ref="B21:K22"/>
    <mergeCell ref="H4:I4"/>
    <mergeCell ref="G12:K12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fitToWidth="0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CA K Vijay Srinivas</dc:creator>
  <cp:keywords>For circulation in Whatsapp group</cp:keywords>
  <cp:lastModifiedBy>au</cp:lastModifiedBy>
  <dcterms:created xsi:type="dcterms:W3CDTF">2017-06-27T22:00:09Z</dcterms:created>
  <dcterms:modified xsi:type="dcterms:W3CDTF">2017-08-21T17:41:57Z</dcterms:modified>
</cp:coreProperties>
</file>