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705"/>
  </bookViews>
  <sheets>
    <sheet name="DATA SHEET" sheetId="1" r:id="rId1"/>
    <sheet name="FORM GSTR 3B" sheetId="2" r:id="rId2"/>
    <sheet name="Additional Notes 4 Tally users" sheetId="3" r:id="rId3"/>
    <sheet name="helpdesk" sheetId="4" r:id="rId4"/>
  </sheets>
  <calcPr calcId="152511"/>
</workbook>
</file>

<file path=xl/calcChain.xml><?xml version="1.0" encoding="utf-8"?>
<calcChain xmlns="http://schemas.openxmlformats.org/spreadsheetml/2006/main">
  <c r="Q6" i="2" l="1"/>
  <c r="D114" i="1"/>
  <c r="D37" i="2"/>
  <c r="D36" i="2"/>
  <c r="F82" i="1"/>
  <c r="H15" i="1"/>
  <c r="E15" i="1" l="1"/>
  <c r="F89" i="1"/>
  <c r="H80" i="1"/>
  <c r="G80" i="1"/>
  <c r="G104" i="1" l="1"/>
  <c r="G105" i="1"/>
  <c r="G106" i="1"/>
  <c r="G107" i="1"/>
  <c r="G108" i="1"/>
  <c r="G103" i="1"/>
  <c r="D17" i="2" l="1"/>
  <c r="L36" i="2" l="1"/>
  <c r="H36" i="2"/>
  <c r="J75" i="1"/>
  <c r="K75" i="1" s="1"/>
  <c r="H36" i="1"/>
  <c r="I36" i="1" s="1"/>
  <c r="H37" i="1"/>
  <c r="I37" i="1" s="1"/>
  <c r="H38" i="1"/>
  <c r="H39" i="1"/>
  <c r="I39" i="1" s="1"/>
  <c r="H40" i="1"/>
  <c r="I40" i="1" s="1"/>
  <c r="H41" i="1"/>
  <c r="I41" i="1" s="1"/>
  <c r="E42" i="1"/>
  <c r="I27" i="2" s="1"/>
  <c r="E33" i="1"/>
  <c r="H32" i="1"/>
  <c r="I32" i="1" s="1"/>
  <c r="H31" i="1"/>
  <c r="I31" i="1" s="1"/>
  <c r="H30" i="1"/>
  <c r="H29" i="1"/>
  <c r="I29" i="1" s="1"/>
  <c r="H28" i="1"/>
  <c r="I28" i="1" s="1"/>
  <c r="H27" i="1"/>
  <c r="D16" i="2"/>
  <c r="I38" i="1" l="1"/>
  <c r="H42" i="1"/>
  <c r="I30" i="1"/>
  <c r="H33" i="1"/>
  <c r="F42" i="1"/>
  <c r="N27" i="2" s="1"/>
  <c r="N30" i="2" s="1"/>
  <c r="I42" i="1"/>
  <c r="I33" i="1"/>
  <c r="I27" i="1"/>
  <c r="F33" i="1"/>
  <c r="I28" i="2" s="1"/>
  <c r="I30" i="2" s="1"/>
  <c r="J8" i="1"/>
  <c r="H70" i="1" l="1"/>
  <c r="E70" i="1"/>
  <c r="I70" i="1" l="1"/>
  <c r="F70" i="1"/>
  <c r="G70" i="1"/>
  <c r="H109" i="1"/>
  <c r="G109" i="1"/>
  <c r="L45" i="2" s="1"/>
  <c r="F109" i="1"/>
  <c r="H45" i="2" s="1"/>
  <c r="E109" i="1"/>
  <c r="D45" i="2" s="1"/>
  <c r="E100" i="1"/>
  <c r="H100" i="1" l="1"/>
  <c r="F100" i="1"/>
  <c r="G100" i="1"/>
  <c r="L70" i="1"/>
  <c r="L52" i="2"/>
  <c r="H52" i="2"/>
  <c r="D52" i="2"/>
  <c r="L46" i="2"/>
  <c r="H46" i="2"/>
  <c r="D46" i="2"/>
  <c r="P42" i="2"/>
  <c r="P20" i="2"/>
  <c r="H54" i="1" l="1"/>
  <c r="E54" i="1"/>
  <c r="H63" i="1"/>
  <c r="E63" i="1"/>
  <c r="F62" i="1"/>
  <c r="H62" i="1" s="1"/>
  <c r="I62" i="1" s="1"/>
  <c r="F61" i="1"/>
  <c r="H61" i="1" s="1"/>
  <c r="I61" i="1" s="1"/>
  <c r="F60" i="1"/>
  <c r="H60" i="1" s="1"/>
  <c r="I60" i="1" s="1"/>
  <c r="F59" i="1"/>
  <c r="H59" i="1" s="1"/>
  <c r="I59" i="1" s="1"/>
  <c r="F58" i="1"/>
  <c r="F57" i="1"/>
  <c r="H57" i="1" s="1"/>
  <c r="G53" i="1"/>
  <c r="F53" i="1"/>
  <c r="G52" i="1"/>
  <c r="F52" i="1"/>
  <c r="G51" i="1"/>
  <c r="F51" i="1"/>
  <c r="G50" i="1"/>
  <c r="F50" i="1"/>
  <c r="G49" i="1"/>
  <c r="F49" i="1"/>
  <c r="G48" i="1"/>
  <c r="F48" i="1"/>
  <c r="D18" i="2" l="1"/>
  <c r="E65" i="1"/>
  <c r="I49" i="1"/>
  <c r="J49" i="1" s="1"/>
  <c r="I51" i="1"/>
  <c r="J51" i="1" s="1"/>
  <c r="I53" i="1"/>
  <c r="J53" i="1" s="1"/>
  <c r="F63" i="1"/>
  <c r="G54" i="1"/>
  <c r="I48" i="1"/>
  <c r="J48" i="1" s="1"/>
  <c r="I50" i="1"/>
  <c r="J50" i="1" s="1"/>
  <c r="I52" i="1"/>
  <c r="J52" i="1" s="1"/>
  <c r="F54" i="1"/>
  <c r="I57" i="1"/>
  <c r="H58" i="1"/>
  <c r="I58" i="1" s="1"/>
  <c r="G63" i="1"/>
  <c r="E82" i="1"/>
  <c r="I82" i="1"/>
  <c r="H91" i="1"/>
  <c r="E91" i="1"/>
  <c r="F90" i="1"/>
  <c r="H90" i="1" s="1"/>
  <c r="I90" i="1" s="1"/>
  <c r="H89" i="1"/>
  <c r="I89" i="1" s="1"/>
  <c r="F88" i="1"/>
  <c r="H88" i="1" s="1"/>
  <c r="I88" i="1" s="1"/>
  <c r="F87" i="1"/>
  <c r="H87" i="1" s="1"/>
  <c r="I87" i="1" s="1"/>
  <c r="F86" i="1"/>
  <c r="H86" i="1" s="1"/>
  <c r="I86" i="1" s="1"/>
  <c r="F85" i="1"/>
  <c r="F23" i="1"/>
  <c r="F22" i="1"/>
  <c r="F21" i="1"/>
  <c r="H21" i="1" s="1"/>
  <c r="F20" i="1"/>
  <c r="H20" i="1" s="1"/>
  <c r="F19" i="1"/>
  <c r="H19" i="1" s="1"/>
  <c r="I19" i="1" s="1"/>
  <c r="F18" i="1"/>
  <c r="E24" i="1"/>
  <c r="E43" i="1" s="1"/>
  <c r="D15" i="2" s="1"/>
  <c r="H23" i="1"/>
  <c r="I23" i="1" s="1"/>
  <c r="H81" i="1"/>
  <c r="G81" i="1"/>
  <c r="H79" i="1"/>
  <c r="G79" i="1"/>
  <c r="H78" i="1"/>
  <c r="G78" i="1"/>
  <c r="H77" i="1"/>
  <c r="G77" i="1"/>
  <c r="H74" i="1"/>
  <c r="G74" i="1"/>
  <c r="G12" i="1"/>
  <c r="G11" i="1"/>
  <c r="G10" i="1"/>
  <c r="G9" i="1"/>
  <c r="F12" i="1"/>
  <c r="F11" i="1"/>
  <c r="F10" i="1"/>
  <c r="I10" i="1" s="1"/>
  <c r="J10" i="1" s="1"/>
  <c r="F9" i="1"/>
  <c r="G14" i="1"/>
  <c r="F14" i="1"/>
  <c r="G13" i="1"/>
  <c r="F13" i="1"/>
  <c r="G65" i="1" l="1"/>
  <c r="J18" i="2" s="1"/>
  <c r="E114" i="1"/>
  <c r="H65" i="1"/>
  <c r="M18" i="2" s="1"/>
  <c r="F114" i="1"/>
  <c r="F15" i="1"/>
  <c r="E113" i="1" s="1"/>
  <c r="G15" i="1"/>
  <c r="F113" i="1" s="1"/>
  <c r="I21" i="1"/>
  <c r="H24" i="1"/>
  <c r="H43" i="1" s="1"/>
  <c r="D20" i="2"/>
  <c r="F65" i="1"/>
  <c r="I9" i="1"/>
  <c r="J54" i="1"/>
  <c r="J74" i="1"/>
  <c r="K74" i="1" s="1"/>
  <c r="I54" i="1"/>
  <c r="I63" i="1"/>
  <c r="G91" i="1"/>
  <c r="H85" i="1"/>
  <c r="I91" i="1" s="1"/>
  <c r="I12" i="1"/>
  <c r="J12" i="1" s="1"/>
  <c r="F91" i="1"/>
  <c r="D115" i="1" s="1"/>
  <c r="F24" i="1"/>
  <c r="D113" i="1" s="1"/>
  <c r="H18" i="1"/>
  <c r="H22" i="1"/>
  <c r="I20" i="1"/>
  <c r="I11" i="1"/>
  <c r="J11" i="1" s="1"/>
  <c r="J77" i="1"/>
  <c r="K77" i="1" s="1"/>
  <c r="J79" i="1"/>
  <c r="K79" i="1" s="1"/>
  <c r="J81" i="1"/>
  <c r="K81" i="1" s="1"/>
  <c r="G82" i="1"/>
  <c r="E115" i="1" s="1"/>
  <c r="E116" i="1" s="1"/>
  <c r="J80" i="1"/>
  <c r="K80" i="1" s="1"/>
  <c r="H82" i="1"/>
  <c r="F115" i="1" s="1"/>
  <c r="F116" i="1" s="1"/>
  <c r="J78" i="1"/>
  <c r="K78" i="1" s="1"/>
  <c r="I14" i="1"/>
  <c r="J14" i="1" s="1"/>
  <c r="I13" i="1"/>
  <c r="J13" i="1" s="1"/>
  <c r="D116" i="1" l="1"/>
  <c r="J9" i="1"/>
  <c r="J15" i="1" s="1"/>
  <c r="I15" i="1"/>
  <c r="I65" i="1"/>
  <c r="J65" i="1" s="1"/>
  <c r="G18" i="2"/>
  <c r="G114" i="1"/>
  <c r="D41" i="2"/>
  <c r="D42" i="2" s="1"/>
  <c r="H41" i="2"/>
  <c r="L41" i="2"/>
  <c r="J15" i="2"/>
  <c r="J20" i="2" s="1"/>
  <c r="D67" i="2" s="1"/>
  <c r="M15" i="2"/>
  <c r="M20" i="2" s="1"/>
  <c r="D68" i="2" s="1"/>
  <c r="F43" i="1"/>
  <c r="I85" i="1"/>
  <c r="I24" i="1"/>
  <c r="I43" i="1" s="1"/>
  <c r="I22" i="1"/>
  <c r="I18" i="1"/>
  <c r="J82" i="1"/>
  <c r="D47" i="2" l="1"/>
  <c r="D53" i="2" s="1"/>
  <c r="G15" i="2"/>
  <c r="G20" i="2" s="1"/>
  <c r="D66" i="2" s="1"/>
  <c r="G113" i="1"/>
  <c r="G115" i="1"/>
  <c r="L47" i="2"/>
  <c r="L53" i="2" s="1"/>
  <c r="L42" i="2"/>
  <c r="H47" i="2"/>
  <c r="H53" i="2" s="1"/>
  <c r="H42" i="2"/>
  <c r="G116" i="1" l="1"/>
  <c r="N66" i="2"/>
  <c r="P66" i="2" s="1"/>
  <c r="N67" i="2"/>
  <c r="P67" i="2" s="1"/>
  <c r="N68" i="2"/>
  <c r="P68" i="2" s="1"/>
</calcChain>
</file>

<file path=xl/sharedStrings.xml><?xml version="1.0" encoding="utf-8"?>
<sst xmlns="http://schemas.openxmlformats.org/spreadsheetml/2006/main" count="446" uniqueCount="259">
  <si>
    <t>Total A</t>
  </si>
  <si>
    <t>Total B</t>
  </si>
  <si>
    <t>CGST</t>
  </si>
  <si>
    <t>SGST</t>
  </si>
  <si>
    <t xml:space="preserve">    CGST </t>
  </si>
  <si>
    <t xml:space="preserve">SGST </t>
  </si>
  <si>
    <t>Taxable Value</t>
  </si>
  <si>
    <t>Cess Amt</t>
  </si>
  <si>
    <t>Total Amt</t>
  </si>
  <si>
    <t>Total Output Tax</t>
  </si>
  <si>
    <t xml:space="preserve">AvailableRate </t>
  </si>
  <si>
    <t>Available Rate</t>
  </si>
  <si>
    <t>Total Input Tax</t>
  </si>
  <si>
    <t>Total OutPut Tax</t>
  </si>
  <si>
    <t>Total</t>
  </si>
  <si>
    <t>Particular</t>
  </si>
  <si>
    <t>Name of Client:</t>
  </si>
  <si>
    <t>IGST</t>
  </si>
  <si>
    <t>Note:</t>
  </si>
  <si>
    <t>At the end you can adjust the Liability or Credit in the following prefereance</t>
  </si>
  <si>
    <t>Credit of</t>
  </si>
  <si>
    <t>Against Liability of:</t>
  </si>
  <si>
    <t>1st Preference</t>
  </si>
  <si>
    <t>2nd Preferance</t>
  </si>
  <si>
    <t>3rd Preference</t>
  </si>
  <si>
    <t>Intrastate Purchase</t>
  </si>
  <si>
    <t>GSTIN:</t>
  </si>
  <si>
    <t>Interstate Purchase</t>
  </si>
  <si>
    <t>Total Input Tax Credit</t>
  </si>
  <si>
    <t>Liability / (Credit)</t>
  </si>
  <si>
    <t>GST Computation For Form 3B (PLEASE DON'T ENTER ANYTHING IN THE BLUE MARKED AREA)</t>
  </si>
  <si>
    <t>Tax Payable under Reverse Charge Mechanism</t>
  </si>
  <si>
    <t>Liability under Reverse Charge (Intrastate)</t>
  </si>
  <si>
    <t>Liability under Reverse Charge (Interstate)</t>
  </si>
  <si>
    <t>Total C</t>
  </si>
  <si>
    <t>Total D</t>
  </si>
  <si>
    <t>Total E</t>
  </si>
  <si>
    <t>Total F</t>
  </si>
  <si>
    <t>Form GSTR-3B</t>
  </si>
  <si>
    <t>[ See Rule 61(5)]</t>
  </si>
  <si>
    <t>Year</t>
  </si>
  <si>
    <t>Month</t>
  </si>
  <si>
    <t>JULY</t>
  </si>
  <si>
    <t xml:space="preserve">GSTIN </t>
  </si>
  <si>
    <t>*</t>
  </si>
  <si>
    <t>Z</t>
  </si>
  <si>
    <t>M</t>
  </si>
  <si>
    <t>Legal name of the registered person</t>
  </si>
  <si>
    <t>XYZ PVT LTD</t>
  </si>
  <si>
    <t>Detail of Outward Supplies and Inward supplies liable to reverse charges</t>
  </si>
  <si>
    <t>Nature of Supplies</t>
  </si>
  <si>
    <t>Total Taxable Value</t>
  </si>
  <si>
    <t>Integrated Tax</t>
  </si>
  <si>
    <t>Central Tax</t>
  </si>
  <si>
    <t>State/ UT Tax</t>
  </si>
  <si>
    <t>Cess</t>
  </si>
  <si>
    <t>( a) Outward taxable supplies (other than zero rated, nil rated and exempted)</t>
  </si>
  <si>
    <t>( b) Outward taxable supplies (zero rated)</t>
  </si>
  <si>
    <t>( c) Other outward supplies, (Nil rated, exempted)</t>
  </si>
  <si>
    <t>( d) Inward supplies (liable to reverse charge)</t>
  </si>
  <si>
    <t>( e) Non GST outward supplies</t>
  </si>
  <si>
    <t>3.2 Of the supplies shown in 3.1 (a) above, details of inter-State supplies made to unregistered persons,</t>
  </si>
  <si>
    <t>composition taxable persons and UIN holders</t>
  </si>
  <si>
    <t>Place of Supply (State/UT)</t>
  </si>
  <si>
    <t>Amount of Integrated Tax</t>
  </si>
  <si>
    <t>Supplies made to Unregistered Persons</t>
  </si>
  <si>
    <t>Supplies made to Composition Taxable Persons</t>
  </si>
  <si>
    <t>Supplies made to UIN Holders</t>
  </si>
  <si>
    <t>Eligible ITC</t>
  </si>
  <si>
    <t>Details</t>
  </si>
  <si>
    <t>(A) ITC Available (whether in full or part)</t>
  </si>
  <si>
    <t>(1) Import of goods</t>
  </si>
  <si>
    <t>(2) Import of services</t>
  </si>
  <si>
    <t>(3) Inward supplies liable to reverse charge (other</t>
  </si>
  <si>
    <t>(4) Inward supplies from ISD</t>
  </si>
  <si>
    <t>(5) All other ITC</t>
  </si>
  <si>
    <t>Total-A</t>
  </si>
  <si>
    <t>(B) ITC Reversed</t>
  </si>
  <si>
    <t>(1) As per rules 42 &amp; 43 of CGST Rules</t>
  </si>
  <si>
    <t>(2) Others</t>
  </si>
  <si>
    <t>(C) Net ITC Available (A) – (B)</t>
  </si>
  <si>
    <t>(D) Ineligible ITC</t>
  </si>
  <si>
    <t>(1) As per section 17(5)</t>
  </si>
  <si>
    <t>Ineligible ITC (D)</t>
  </si>
  <si>
    <t>(E) Net ITC Available (C) – (D)</t>
  </si>
  <si>
    <t>Values of exempt, nil-rated and non-GST inward supplies</t>
  </si>
  <si>
    <t xml:space="preserve">Nature of supplies </t>
  </si>
  <si>
    <t>Inter-State supplies</t>
  </si>
  <si>
    <t xml:space="preserve"> Intra-State supplies</t>
  </si>
  <si>
    <t>From a supplier under composition scheme, Exempt and Nil rated supplyt</t>
  </si>
  <si>
    <t>Non GST supply</t>
  </si>
  <si>
    <t>Payment of Tax</t>
  </si>
  <si>
    <t>Description</t>
  </si>
  <si>
    <t>Tax payable</t>
  </si>
  <si>
    <t>Tax Paid TDS/TCS</t>
  </si>
  <si>
    <t>Tax/Cess paid in cash</t>
  </si>
  <si>
    <t>Interest</t>
  </si>
  <si>
    <t>Late Fee</t>
  </si>
  <si>
    <t>State/UT tax</t>
  </si>
  <si>
    <t>State/UT Tax</t>
  </si>
  <si>
    <t>TDS/TCS Credit</t>
  </si>
  <si>
    <t>TDS</t>
  </si>
  <si>
    <t>TCS</t>
  </si>
  <si>
    <t>Verification (by Authorised signatory)</t>
  </si>
  <si>
    <t xml:space="preserve">I hereby solemnly affirm and declare that the information given herein above is true and correct to the best of my knowledge and belief </t>
  </si>
  <si>
    <t>and nothing has been concealed there from.</t>
  </si>
  <si>
    <t>Instructions:</t>
  </si>
  <si>
    <t>1) Value of Taxable Supplies = Value of invoices + value of Debit Notes – value of credit notes + value of advances received for which</t>
  </si>
  <si>
    <t xml:space="preserve"> invoices have not been issued in the same month – value of advances adjusted against invoices</t>
  </si>
  <si>
    <t>2) Details of advances as well as adjustment of same against invoices to be adjusted and not shown separately</t>
  </si>
  <si>
    <t>3) Amendment in any details to be adjusted and not shown separately.</t>
  </si>
  <si>
    <t>ITC REVERSED AS PER RULE 42 &amp; 43</t>
  </si>
  <si>
    <t>ITC REVERSED OTHERS</t>
  </si>
  <si>
    <t>3.1 ( d) Inward supplies (liable to reverse charge)</t>
  </si>
  <si>
    <t>3.1  (e) Non GST OTWARD Supplies</t>
  </si>
  <si>
    <t>CESS</t>
  </si>
  <si>
    <t>Field Name</t>
  </si>
  <si>
    <t>Descripion</t>
  </si>
  <si>
    <r>
      <t>Displays the year for which returns are filed. The calender year is captured in </t>
    </r>
    <r>
      <rPr>
        <b/>
        <sz val="10.5"/>
        <color rgb="FF000000"/>
        <rFont val="Open Sans"/>
      </rPr>
      <t>YYYY</t>
    </r>
    <r>
      <rPr>
        <sz val="10.5"/>
        <color rgb="FF000000"/>
        <rFont val="Open Sans"/>
      </rPr>
      <t> format.</t>
    </r>
  </si>
  <si>
    <t>Displays the full name of the month for which the returns are filed.</t>
  </si>
  <si>
    <t>1. GSTIN</t>
  </si>
  <si>
    <r>
      <t>Displays the GSTIN of the dealer filing the return as recorded in the field </t>
    </r>
    <r>
      <rPr>
        <b/>
        <sz val="10.5"/>
        <color rgb="FF000000"/>
        <rFont val="Open Sans"/>
      </rPr>
      <t>GSTIN/UIN</t>
    </r>
    <r>
      <rPr>
        <sz val="10.5"/>
        <color rgb="FF000000"/>
        <rFont val="Open Sans"/>
      </rPr>
      <t> in the </t>
    </r>
    <r>
      <rPr>
        <b/>
        <sz val="10.5"/>
        <color rgb="FF000000"/>
        <rFont val="Open Sans"/>
      </rPr>
      <t>Company GST Details</t>
    </r>
    <r>
      <rPr>
        <sz val="10.5"/>
        <color rgb="FF000000"/>
        <rFont val="Open Sans"/>
      </rPr>
      <t> screen.</t>
    </r>
  </si>
  <si>
    <t>2. Legal Name of the registered person</t>
  </si>
  <si>
    <r>
      <t>Displays the company name of the dealer as recorded in the field </t>
    </r>
    <r>
      <rPr>
        <b/>
        <sz val="10.5"/>
        <color rgb="FF000000"/>
        <rFont val="Open Sans"/>
      </rPr>
      <t>Mailing name</t>
    </r>
    <r>
      <rPr>
        <sz val="10.5"/>
        <color rgb="FF000000"/>
        <rFont val="Open Sans"/>
      </rPr>
      <t> in the </t>
    </r>
    <r>
      <rPr>
        <b/>
        <sz val="10.5"/>
        <color rgb="FF000000"/>
        <rFont val="Open Sans"/>
      </rPr>
      <t>Company Creation</t>
    </r>
    <r>
      <rPr>
        <sz val="10.5"/>
        <color rgb="FF000000"/>
        <rFont val="Open Sans"/>
      </rPr>
      <t> screen.</t>
    </r>
  </si>
  <si>
    <t>3.1 Details of Outward Supplies and inward supplies liable to reverse charge</t>
  </si>
  <si>
    <t>(a) Outward taxable supplies (other than zero rated, nil rated and exempted)</t>
  </si>
  <si>
    <r>
      <t>Displays the </t>
    </r>
    <r>
      <rPr>
        <b/>
        <sz val="10.5"/>
        <color rgb="FF000000"/>
        <rFont val="Open Sans"/>
      </rPr>
      <t>Total Taxable value</t>
    </r>
    <r>
      <rPr>
        <sz val="10.5"/>
        <color rgb="FF000000"/>
        <rFont val="Open Sans"/>
      </rPr>
      <t>, </t>
    </r>
    <r>
      <rPr>
        <b/>
        <sz val="10.5"/>
        <color rgb="FF000000"/>
        <rFont val="Open Sans"/>
      </rPr>
      <t>Integrated Tax</t>
    </r>
    <r>
      <rPr>
        <sz val="10.5"/>
        <color rgb="FF000000"/>
        <rFont val="Open Sans"/>
      </rPr>
      <t>, </t>
    </r>
    <r>
      <rPr>
        <b/>
        <sz val="10.5"/>
        <color rgb="FF000000"/>
        <rFont val="Open Sans"/>
      </rPr>
      <t>Central Tax</t>
    </r>
    <r>
      <rPr>
        <sz val="10.5"/>
        <color rgb="FF000000"/>
        <rFont val="Open Sans"/>
      </rPr>
      <t>, </t>
    </r>
    <r>
      <rPr>
        <b/>
        <sz val="10.5"/>
        <color rgb="FF000000"/>
        <rFont val="Open Sans"/>
      </rPr>
      <t>State/UT Tax</t>
    </r>
    <r>
      <rPr>
        <sz val="10.5"/>
        <color rgb="FF000000"/>
        <rFont val="Open Sans"/>
      </rPr>
      <t>, and </t>
    </r>
    <r>
      <rPr>
        <b/>
        <sz val="10.5"/>
        <color rgb="FF000000"/>
        <rFont val="Open Sans"/>
      </rPr>
      <t>Cess</t>
    </r>
    <r>
      <rPr>
        <sz val="10.5"/>
        <color rgb="FF000000"/>
        <rFont val="Open Sans"/>
      </rPr>
      <t> in separate columns from sales and sales-related transactions recorded with the</t>
    </r>
  </si>
  <si>
    <r>
      <t>Nature of transaction</t>
    </r>
    <r>
      <rPr>
        <sz val="10.5"/>
        <color rgb="FF000000"/>
        <rFont val="Open Sans"/>
      </rPr>
      <t> as:</t>
    </r>
  </si>
  <si>
    <r>
      <t>●</t>
    </r>
    <r>
      <rPr>
        <sz val="6"/>
        <color rgb="FF000000"/>
        <rFont val="Times New Roman"/>
        <family val="1"/>
      </rPr>
      <t>     </t>
    </r>
    <r>
      <rPr>
        <b/>
        <sz val="10.5"/>
        <color rgb="FF000000"/>
        <rFont val="Open Sans"/>
      </rPr>
      <t>Sales Taxable</t>
    </r>
  </si>
  <si>
    <r>
      <t>●</t>
    </r>
    <r>
      <rPr>
        <sz val="6"/>
        <color rgb="FF000000"/>
        <rFont val="Times New Roman"/>
        <family val="1"/>
      </rPr>
      <t>     </t>
    </r>
    <r>
      <rPr>
        <b/>
        <sz val="10.5"/>
        <color rgb="FF000000"/>
        <rFont val="Open Sans"/>
      </rPr>
      <t>Sales to Consumer - Taxable</t>
    </r>
  </si>
  <si>
    <r>
      <t>●</t>
    </r>
    <r>
      <rPr>
        <sz val="6"/>
        <color rgb="FF000000"/>
        <rFont val="Times New Roman"/>
        <family val="1"/>
      </rPr>
      <t>     </t>
    </r>
    <r>
      <rPr>
        <b/>
        <sz val="10.5"/>
        <color rgb="FF000000"/>
        <rFont val="Open Sans"/>
      </rPr>
      <t>Interstate Sales Taxable</t>
    </r>
  </si>
  <si>
    <r>
      <t>●</t>
    </r>
    <r>
      <rPr>
        <sz val="6"/>
        <color rgb="FF000000"/>
        <rFont val="Times New Roman"/>
        <family val="1"/>
      </rPr>
      <t>     </t>
    </r>
    <r>
      <rPr>
        <b/>
        <sz val="10.5"/>
        <color rgb="FF000000"/>
        <rFont val="Open Sans"/>
      </rPr>
      <t>Deemed Exports Taxable</t>
    </r>
  </si>
  <si>
    <t>And journal transactions with:</t>
  </si>
  <si>
    <r>
      <t>●</t>
    </r>
    <r>
      <rPr>
        <sz val="6"/>
        <color rgb="FF000000"/>
        <rFont val="Times New Roman"/>
        <family val="1"/>
      </rPr>
      <t>     </t>
    </r>
    <r>
      <rPr>
        <b/>
        <sz val="10.5"/>
        <color rgb="FF000000"/>
        <rFont val="Open Sans"/>
      </rPr>
      <t>Nature of adjustment</t>
    </r>
    <r>
      <rPr>
        <sz val="10.5"/>
        <color rgb="FF000000"/>
        <rFont val="Open Sans"/>
      </rPr>
      <t> as </t>
    </r>
    <r>
      <rPr>
        <b/>
        <sz val="10.5"/>
        <color rgb="FF000000"/>
        <rFont val="Open Sans"/>
      </rPr>
      <t>Increase of Tax Liability</t>
    </r>
    <r>
      <rPr>
        <sz val="10.5"/>
        <color rgb="FF000000"/>
        <rFont val="Open Sans"/>
      </rPr>
      <t> and </t>
    </r>
    <r>
      <rPr>
        <b/>
        <sz val="10.5"/>
        <color rgb="FF000000"/>
        <rFont val="Open Sans"/>
      </rPr>
      <t>Additional Details</t>
    </r>
    <r>
      <rPr>
        <sz val="10.5"/>
        <color rgb="FF000000"/>
        <rFont val="Open Sans"/>
      </rPr>
      <t> as </t>
    </r>
    <r>
      <rPr>
        <b/>
        <sz val="10.5"/>
        <color rgb="FF000000"/>
        <rFont val="Open Sans"/>
      </rPr>
      <t>On Account of Advance Receipts</t>
    </r>
    <r>
      <rPr>
        <sz val="10.5"/>
        <color rgb="FF000000"/>
        <rFont val="Open Sans"/>
      </rPr>
      <t>,</t>
    </r>
  </si>
  <si>
    <r>
      <t>●</t>
    </r>
    <r>
      <rPr>
        <sz val="6"/>
        <color rgb="FF000000"/>
        <rFont val="Times New Roman"/>
        <family val="1"/>
      </rPr>
      <t>     </t>
    </r>
    <r>
      <rPr>
        <b/>
        <sz val="10.5"/>
        <color rgb="FF000000"/>
        <rFont val="Open Sans"/>
      </rPr>
      <t>Nature of adjustment</t>
    </r>
    <r>
      <rPr>
        <sz val="10.5"/>
        <color rgb="FF000000"/>
        <rFont val="Open Sans"/>
      </rPr>
      <t> as </t>
    </r>
    <r>
      <rPr>
        <b/>
        <sz val="10.5"/>
        <color rgb="FF000000"/>
        <rFont val="Open Sans"/>
      </rPr>
      <t>Decrease of Tax Liability</t>
    </r>
    <r>
      <rPr>
        <sz val="10.5"/>
        <color rgb="FF000000"/>
        <rFont val="Open Sans"/>
      </rPr>
      <t> and </t>
    </r>
    <r>
      <rPr>
        <b/>
        <sz val="10.5"/>
        <color rgb="FF000000"/>
        <rFont val="Open Sans"/>
      </rPr>
      <t>Additional Details</t>
    </r>
    <r>
      <rPr>
        <sz val="10.5"/>
        <color rgb="FF000000"/>
        <rFont val="Open Sans"/>
      </rPr>
      <t> as </t>
    </r>
    <r>
      <rPr>
        <b/>
        <sz val="10.5"/>
        <color rgb="FF000000"/>
        <rFont val="Open Sans"/>
      </rPr>
      <t>Sale against advance receipts</t>
    </r>
    <r>
      <rPr>
        <sz val="10.5"/>
        <color rgb="FF000000"/>
        <rFont val="Open Sans"/>
      </rPr>
      <t> and </t>
    </r>
    <r>
      <rPr>
        <b/>
        <sz val="10.5"/>
        <color rgb="FF000000"/>
        <rFont val="Open Sans"/>
      </rPr>
      <t>Cancellation of Advance Receipts</t>
    </r>
    <r>
      <rPr>
        <sz val="10.5"/>
        <color rgb="FF000000"/>
        <rFont val="Open Sans"/>
      </rPr>
      <t>.</t>
    </r>
  </si>
  <si>
    <r>
      <t>Note:</t>
    </r>
    <r>
      <rPr>
        <sz val="10.5"/>
        <color rgb="FF000000"/>
        <rFont val="Open Sans"/>
      </rPr>
      <t> </t>
    </r>
    <r>
      <rPr>
        <b/>
        <sz val="10.5"/>
        <color rgb="FF000000"/>
        <rFont val="Open Sans"/>
      </rPr>
      <t>Total Taxable value</t>
    </r>
    <r>
      <rPr>
        <sz val="10.5"/>
        <color rgb="FF000000"/>
        <rFont val="Open Sans"/>
      </rPr>
      <t> is the sum of all taxable values including the value of debit and credit notes, and advance liabilities, excluding tax.</t>
    </r>
  </si>
  <si>
    <t>(b) Outward taxable supplies (zero rated)</t>
  </si>
  <si>
    <r>
      <t>●</t>
    </r>
    <r>
      <rPr>
        <sz val="6"/>
        <color rgb="FF000000"/>
        <rFont val="Times New Roman"/>
        <family val="1"/>
      </rPr>
      <t>     </t>
    </r>
    <r>
      <rPr>
        <b/>
        <sz val="10.5"/>
        <color rgb="FF000000"/>
        <rFont val="Open Sans"/>
      </rPr>
      <t>Exports Taxable</t>
    </r>
  </si>
  <si>
    <r>
      <t>●</t>
    </r>
    <r>
      <rPr>
        <sz val="6"/>
        <color rgb="FF000000"/>
        <rFont val="Times New Roman"/>
        <family val="1"/>
      </rPr>
      <t>     </t>
    </r>
    <r>
      <rPr>
        <b/>
        <sz val="10.5"/>
        <color rgb="FF000000"/>
        <rFont val="Open Sans"/>
      </rPr>
      <t>Exports Exempt</t>
    </r>
  </si>
  <si>
    <r>
      <t>●</t>
    </r>
    <r>
      <rPr>
        <sz val="6"/>
        <color rgb="FF000000"/>
        <rFont val="Times New Roman"/>
        <family val="1"/>
      </rPr>
      <t>     </t>
    </r>
    <r>
      <rPr>
        <b/>
        <sz val="10.5"/>
        <color rgb="FF000000"/>
        <rFont val="Open Sans"/>
      </rPr>
      <t>Exports LUT/Bond</t>
    </r>
  </si>
  <si>
    <r>
      <t>●</t>
    </r>
    <r>
      <rPr>
        <sz val="6"/>
        <color rgb="FF000000"/>
        <rFont val="Times New Roman"/>
        <family val="1"/>
      </rPr>
      <t>     </t>
    </r>
    <r>
      <rPr>
        <b/>
        <sz val="10.5"/>
        <color rgb="FF000000"/>
        <rFont val="Open Sans"/>
      </rPr>
      <t>Sales to SEZ - Exempt</t>
    </r>
  </si>
  <si>
    <r>
      <t>●</t>
    </r>
    <r>
      <rPr>
        <sz val="6"/>
        <color rgb="FF000000"/>
        <rFont val="Times New Roman"/>
        <family val="1"/>
      </rPr>
      <t>     </t>
    </r>
    <r>
      <rPr>
        <b/>
        <sz val="10.5"/>
        <color rgb="FF000000"/>
        <rFont val="Open Sans"/>
      </rPr>
      <t>Sales to SEZ - LUT/Bond</t>
    </r>
  </si>
  <si>
    <r>
      <t>●</t>
    </r>
    <r>
      <rPr>
        <sz val="6"/>
        <color rgb="FF000000"/>
        <rFont val="Times New Roman"/>
        <family val="1"/>
      </rPr>
      <t>     </t>
    </r>
    <r>
      <rPr>
        <b/>
        <sz val="10.5"/>
        <color rgb="FF000000"/>
        <rFont val="Open Sans"/>
      </rPr>
      <t>Sales to SEZ - Taxable</t>
    </r>
  </si>
  <si>
    <r>
      <t>●</t>
    </r>
    <r>
      <rPr>
        <sz val="6"/>
        <color rgb="FF000000"/>
        <rFont val="Times New Roman"/>
        <family val="1"/>
      </rPr>
      <t>     </t>
    </r>
    <r>
      <rPr>
        <b/>
        <sz val="10.5"/>
        <color rgb="FF000000"/>
        <rFont val="Open Sans"/>
      </rPr>
      <t>Nature of adjustment</t>
    </r>
    <r>
      <rPr>
        <sz val="10.5"/>
        <color rgb="FF000000"/>
        <rFont val="Open Sans"/>
      </rPr>
      <t> as </t>
    </r>
    <r>
      <rPr>
        <b/>
        <sz val="10.5"/>
        <color rgb="FF000000"/>
        <rFont val="Open Sans"/>
      </rPr>
      <t>Increase of Tax Liability</t>
    </r>
    <r>
      <rPr>
        <sz val="10.5"/>
        <color rgb="FF000000"/>
        <rFont val="Open Sans"/>
      </rPr>
      <t> and </t>
    </r>
    <r>
      <rPr>
        <b/>
        <sz val="10.5"/>
        <color rgb="FF000000"/>
        <rFont val="Open Sans"/>
      </rPr>
      <t>Additional Details</t>
    </r>
    <r>
      <rPr>
        <sz val="10.5"/>
        <color rgb="FF000000"/>
        <rFont val="Open Sans"/>
      </rPr>
      <t> as </t>
    </r>
    <r>
      <rPr>
        <b/>
        <sz val="10.5"/>
        <color rgb="FF000000"/>
        <rFont val="Open Sans"/>
      </rPr>
      <t>Advance Receipts for Exports/SEZ sales</t>
    </r>
    <r>
      <rPr>
        <sz val="10.5"/>
        <color rgb="FF000000"/>
        <rFont val="Open Sans"/>
      </rPr>
      <t>,</t>
    </r>
  </si>
  <si>
    <r>
      <t>●</t>
    </r>
    <r>
      <rPr>
        <sz val="6"/>
        <color rgb="FF000000"/>
        <rFont val="Times New Roman"/>
        <family val="1"/>
      </rPr>
      <t>     </t>
    </r>
    <r>
      <rPr>
        <b/>
        <sz val="10.5"/>
        <color rgb="FF000000"/>
        <rFont val="Open Sans"/>
      </rPr>
      <t>Nature of adjustment</t>
    </r>
    <r>
      <rPr>
        <sz val="10.5"/>
        <color rgb="FF000000"/>
        <rFont val="Open Sans"/>
      </rPr>
      <t> as </t>
    </r>
    <r>
      <rPr>
        <b/>
        <sz val="10.5"/>
        <color rgb="FF000000"/>
        <rFont val="Open Sans"/>
      </rPr>
      <t>Decrease of Tax Liability</t>
    </r>
    <r>
      <rPr>
        <sz val="10.5"/>
        <color rgb="FF000000"/>
        <rFont val="Open Sans"/>
      </rPr>
      <t> and </t>
    </r>
    <r>
      <rPr>
        <b/>
        <sz val="10.5"/>
        <color rgb="FF000000"/>
        <rFont val="Open Sans"/>
      </rPr>
      <t>Additional Details</t>
    </r>
    <r>
      <rPr>
        <sz val="10.5"/>
        <color rgb="FF000000"/>
        <rFont val="Open Sans"/>
      </rPr>
      <t> as</t>
    </r>
    <r>
      <rPr>
        <b/>
        <sz val="10.5"/>
        <color rgb="FF000000"/>
        <rFont val="Open Sans"/>
      </rPr>
      <t> Sale against advance receipts for Exports/SEZ sales</t>
    </r>
    <r>
      <rPr>
        <sz val="10.5"/>
        <color rgb="FF000000"/>
        <rFont val="Open Sans"/>
      </rPr>
      <t> and </t>
    </r>
    <r>
      <rPr>
        <b/>
        <sz val="10.5"/>
        <color rgb="FF000000"/>
        <rFont val="Open Sans"/>
      </rPr>
      <t>Cancellation of Advance Receipts for Exports/SEZ sales</t>
    </r>
    <r>
      <rPr>
        <sz val="10.5"/>
        <color rgb="FF000000"/>
        <rFont val="Open Sans"/>
      </rPr>
      <t>.</t>
    </r>
  </si>
  <si>
    <t>(c) Other outward supplies (Nil rated, exempted)</t>
  </si>
  <si>
    <r>
      <t>Displays the </t>
    </r>
    <r>
      <rPr>
        <b/>
        <sz val="10.5"/>
        <color rgb="FF000000"/>
        <rFont val="Open Sans"/>
      </rPr>
      <t>Total Taxable value</t>
    </r>
    <r>
      <rPr>
        <sz val="10.5"/>
        <color rgb="FF000000"/>
        <rFont val="Open Sans"/>
      </rPr>
      <t>, </t>
    </r>
    <r>
      <rPr>
        <b/>
        <sz val="10.5"/>
        <color rgb="FF000000"/>
        <rFont val="Open Sans"/>
      </rPr>
      <t>Integrated Tax</t>
    </r>
    <r>
      <rPr>
        <sz val="10.5"/>
        <color rgb="FF000000"/>
        <rFont val="Open Sans"/>
      </rPr>
      <t>, </t>
    </r>
    <r>
      <rPr>
        <b/>
        <sz val="10.5"/>
        <color rgb="FF000000"/>
        <rFont val="Open Sans"/>
      </rPr>
      <t>Central Tax</t>
    </r>
    <r>
      <rPr>
        <sz val="10.5"/>
        <color rgb="FF000000"/>
        <rFont val="Open Sans"/>
      </rPr>
      <t>, </t>
    </r>
    <r>
      <rPr>
        <b/>
        <sz val="10.5"/>
        <color rgb="FF000000"/>
        <rFont val="Open Sans"/>
      </rPr>
      <t>State/UT Tax</t>
    </r>
    <r>
      <rPr>
        <sz val="10.5"/>
        <color rgb="FF000000"/>
        <rFont val="Open Sans"/>
      </rPr>
      <t>, and </t>
    </r>
    <r>
      <rPr>
        <b/>
        <sz val="10.5"/>
        <color rgb="FF000000"/>
        <rFont val="Open Sans"/>
      </rPr>
      <t>Cess</t>
    </r>
    <r>
      <rPr>
        <sz val="10.5"/>
        <color rgb="FF000000"/>
        <rFont val="Open Sans"/>
      </rPr>
      <t> in separate columns from sales and sales related transactions recorded with the</t>
    </r>
  </si>
  <si>
    <r>
      <t>●</t>
    </r>
    <r>
      <rPr>
        <sz val="6"/>
        <color rgb="FF000000"/>
        <rFont val="Times New Roman"/>
        <family val="1"/>
      </rPr>
      <t>     </t>
    </r>
    <r>
      <rPr>
        <b/>
        <sz val="10.5"/>
        <color rgb="FF000000"/>
        <rFont val="Open Sans"/>
      </rPr>
      <t>Sales Exempt</t>
    </r>
  </si>
  <si>
    <r>
      <t>●</t>
    </r>
    <r>
      <rPr>
        <sz val="6"/>
        <color rgb="FF000000"/>
        <rFont val="Times New Roman"/>
        <family val="1"/>
      </rPr>
      <t>     </t>
    </r>
    <r>
      <rPr>
        <b/>
        <sz val="10.5"/>
        <color rgb="FF000000"/>
        <rFont val="Open Sans"/>
      </rPr>
      <t>Sales Nil Rated</t>
    </r>
  </si>
  <si>
    <r>
      <t>●</t>
    </r>
    <r>
      <rPr>
        <sz val="6"/>
        <color rgb="FF000000"/>
        <rFont val="Times New Roman"/>
        <family val="1"/>
      </rPr>
      <t>     </t>
    </r>
    <r>
      <rPr>
        <b/>
        <sz val="10.5"/>
        <color rgb="FF000000"/>
        <rFont val="Open Sans"/>
      </rPr>
      <t>Sales to Consumer - Exempt</t>
    </r>
  </si>
  <si>
    <r>
      <t>●</t>
    </r>
    <r>
      <rPr>
        <sz val="6"/>
        <color rgb="FF000000"/>
        <rFont val="Times New Roman"/>
        <family val="1"/>
      </rPr>
      <t>     </t>
    </r>
    <r>
      <rPr>
        <b/>
        <sz val="10.5"/>
        <color rgb="FF000000"/>
        <rFont val="Open Sans"/>
      </rPr>
      <t>Interstate Sales Exempt</t>
    </r>
  </si>
  <si>
    <r>
      <t>●</t>
    </r>
    <r>
      <rPr>
        <sz val="6"/>
        <color rgb="FF000000"/>
        <rFont val="Times New Roman"/>
        <family val="1"/>
      </rPr>
      <t>     </t>
    </r>
    <r>
      <rPr>
        <b/>
        <sz val="10.5"/>
        <color rgb="FF000000"/>
        <rFont val="Open Sans"/>
      </rPr>
      <t>Interstate Sales Nil Rated</t>
    </r>
  </si>
  <si>
    <r>
      <t>●</t>
    </r>
    <r>
      <rPr>
        <sz val="6"/>
        <color rgb="FF000000"/>
        <rFont val="Times New Roman"/>
        <family val="1"/>
      </rPr>
      <t>     </t>
    </r>
    <r>
      <rPr>
        <b/>
        <sz val="10.5"/>
        <color rgb="FF000000"/>
        <rFont val="Open Sans"/>
      </rPr>
      <t>Deemed Exports Exempt</t>
    </r>
  </si>
  <si>
    <t>(d) Inward supplies (liable to reverse charge)</t>
  </si>
  <si>
    <r>
      <t>Displays the </t>
    </r>
    <r>
      <rPr>
        <b/>
        <sz val="10.5"/>
        <color rgb="FF000000"/>
        <rFont val="Open Sans"/>
      </rPr>
      <t>Total Taxable value</t>
    </r>
    <r>
      <rPr>
        <sz val="10.5"/>
        <color rgb="FF000000"/>
        <rFont val="Open Sans"/>
      </rPr>
      <t>, </t>
    </r>
    <r>
      <rPr>
        <b/>
        <sz val="10.5"/>
        <color rgb="FF000000"/>
        <rFont val="Open Sans"/>
      </rPr>
      <t>Integrated Tax</t>
    </r>
    <r>
      <rPr>
        <sz val="10.5"/>
        <color rgb="FF000000"/>
        <rFont val="Open Sans"/>
      </rPr>
      <t>, </t>
    </r>
    <r>
      <rPr>
        <b/>
        <sz val="10.5"/>
        <color rgb="FF000000"/>
        <rFont val="Open Sans"/>
      </rPr>
      <t>Central Tax</t>
    </r>
    <r>
      <rPr>
        <sz val="10.5"/>
        <color rgb="FF000000"/>
        <rFont val="Open Sans"/>
      </rPr>
      <t>, </t>
    </r>
    <r>
      <rPr>
        <b/>
        <sz val="10.5"/>
        <color rgb="FF000000"/>
        <rFont val="Open Sans"/>
      </rPr>
      <t>State/UT Tax</t>
    </r>
    <r>
      <rPr>
        <sz val="10.5"/>
        <color rgb="FF000000"/>
        <rFont val="Open Sans"/>
      </rPr>
      <t>, and </t>
    </r>
    <r>
      <rPr>
        <b/>
        <sz val="10.5"/>
        <color rgb="FF000000"/>
        <rFont val="Open Sans"/>
      </rPr>
      <t>Cess</t>
    </r>
    <r>
      <rPr>
        <sz val="10.5"/>
        <color rgb="FF000000"/>
        <rFont val="Open Sans"/>
      </rPr>
      <t> in separate columns from journal transactions recorded with:</t>
    </r>
  </si>
  <si>
    <r>
      <t>●</t>
    </r>
    <r>
      <rPr>
        <sz val="6"/>
        <color rgb="FF000000"/>
        <rFont val="Times New Roman"/>
        <family val="1"/>
      </rPr>
      <t>     </t>
    </r>
    <r>
      <rPr>
        <b/>
        <sz val="10.5"/>
        <color rgb="FF000000"/>
        <rFont val="Open Sans"/>
      </rPr>
      <t>Nature of adjustment</t>
    </r>
    <r>
      <rPr>
        <sz val="10.5"/>
        <color rgb="FF000000"/>
        <rFont val="Open Sans"/>
      </rPr>
      <t> as</t>
    </r>
    <r>
      <rPr>
        <b/>
        <sz val="10.5"/>
        <color rgb="FF000000"/>
        <rFont val="Open Sans"/>
      </rPr>
      <t> Increase of Tax Liability</t>
    </r>
    <r>
      <rPr>
        <sz val="10.5"/>
        <color rgb="FF000000"/>
        <rFont val="Open Sans"/>
      </rPr>
      <t> and </t>
    </r>
    <r>
      <rPr>
        <b/>
        <sz val="10.5"/>
        <color rgb="FF000000"/>
        <rFont val="Open Sans"/>
      </rPr>
      <t>Additional Details</t>
    </r>
    <r>
      <rPr>
        <sz val="10.5"/>
        <color rgb="FF000000"/>
        <rFont val="Open Sans"/>
      </rPr>
      <t> as </t>
    </r>
    <r>
      <rPr>
        <b/>
        <sz val="10.5"/>
        <color rgb="FF000000"/>
        <rFont val="Open Sans"/>
      </rPr>
      <t>Import of Services</t>
    </r>
    <r>
      <rPr>
        <sz val="10.5"/>
        <color rgb="FF000000"/>
        <rFont val="Open Sans"/>
      </rPr>
      <t>, </t>
    </r>
    <r>
      <rPr>
        <b/>
        <sz val="10.5"/>
        <color rgb="FF000000"/>
        <rFont val="Open Sans"/>
      </rPr>
      <t>Purchase under Reverse Charge</t>
    </r>
    <r>
      <rPr>
        <sz val="10.5"/>
        <color rgb="FF000000"/>
        <rFont val="Open Sans"/>
      </rPr>
      <t>, </t>
    </r>
    <r>
      <rPr>
        <b/>
        <sz val="10.5"/>
        <color rgb="FF000000"/>
        <rFont val="Open Sans"/>
      </rPr>
      <t>Purchase from URD</t>
    </r>
    <r>
      <rPr>
        <sz val="10.5"/>
        <color rgb="FF000000"/>
        <rFont val="Open Sans"/>
      </rPr>
      <t>, and </t>
    </r>
    <r>
      <rPr>
        <b/>
        <sz val="10.5"/>
        <color rgb="FF000000"/>
        <rFont val="Open Sans"/>
      </rPr>
      <t>Advances Paid under Reverse Charge</t>
    </r>
    <r>
      <rPr>
        <sz val="10.5"/>
        <color rgb="FF000000"/>
        <rFont val="Open Sans"/>
      </rPr>
      <t>,</t>
    </r>
  </si>
  <si>
    <r>
      <t>●</t>
    </r>
    <r>
      <rPr>
        <sz val="6"/>
        <color rgb="FF000000"/>
        <rFont val="Times New Roman"/>
        <family val="1"/>
      </rPr>
      <t>     </t>
    </r>
    <r>
      <rPr>
        <b/>
        <sz val="10.5"/>
        <color rgb="FF000000"/>
        <rFont val="Open Sans"/>
      </rPr>
      <t>Nature of adjustment</t>
    </r>
    <r>
      <rPr>
        <sz val="10.5"/>
        <color rgb="FF000000"/>
        <rFont val="Open Sans"/>
      </rPr>
      <t> as </t>
    </r>
    <r>
      <rPr>
        <b/>
        <sz val="10.5"/>
        <color rgb="FF000000"/>
        <rFont val="Open Sans"/>
      </rPr>
      <t>Reversal of Tax Liability</t>
    </r>
    <r>
      <rPr>
        <sz val="10.5"/>
        <color rgb="FF000000"/>
        <rFont val="Open Sans"/>
      </rPr>
      <t> and </t>
    </r>
    <r>
      <rPr>
        <b/>
        <sz val="10.5"/>
        <color rgb="FF000000"/>
        <rFont val="Open Sans"/>
      </rPr>
      <t>Additional Details</t>
    </r>
    <r>
      <rPr>
        <sz val="10.5"/>
        <color rgb="FF000000"/>
        <rFont val="Open Sans"/>
      </rPr>
      <t> as </t>
    </r>
    <r>
      <rPr>
        <b/>
        <sz val="10.5"/>
        <color rgb="FF000000"/>
        <rFont val="Open Sans"/>
      </rPr>
      <t>Purchase under Reverse Charge</t>
    </r>
    <r>
      <rPr>
        <sz val="10.5"/>
        <color rgb="FF000000"/>
        <rFont val="Open Sans"/>
      </rPr>
      <t>, </t>
    </r>
    <r>
      <rPr>
        <b/>
        <sz val="10.5"/>
        <color rgb="FF000000"/>
        <rFont val="Open Sans"/>
      </rPr>
      <t>Purchase from URD</t>
    </r>
    <r>
      <rPr>
        <sz val="10.5"/>
        <color rgb="FF000000"/>
        <rFont val="Open Sans"/>
      </rPr>
      <t>, and </t>
    </r>
    <r>
      <rPr>
        <b/>
        <sz val="10.5"/>
        <color rgb="FF000000"/>
        <rFont val="Open Sans"/>
      </rPr>
      <t>Import of Services</t>
    </r>
    <r>
      <rPr>
        <sz val="10.5"/>
        <color rgb="FF000000"/>
        <rFont val="Open Sans"/>
      </rPr>
      <t>,</t>
    </r>
  </si>
  <si>
    <r>
      <t>●</t>
    </r>
    <r>
      <rPr>
        <sz val="6"/>
        <color rgb="FF000000"/>
        <rFont val="Times New Roman"/>
        <family val="1"/>
      </rPr>
      <t>     </t>
    </r>
    <r>
      <rPr>
        <b/>
        <sz val="10.5"/>
        <color rgb="FF000000"/>
        <rFont val="Open Sans"/>
      </rPr>
      <t>Nature of adjustment</t>
    </r>
    <r>
      <rPr>
        <sz val="10.5"/>
        <color rgb="FF000000"/>
        <rFont val="Open Sans"/>
      </rPr>
      <t> as </t>
    </r>
    <r>
      <rPr>
        <b/>
        <sz val="10.5"/>
        <color rgb="FF000000"/>
        <rFont val="Open Sans"/>
      </rPr>
      <t>Decrease of Tax Liability</t>
    </r>
    <r>
      <rPr>
        <sz val="10.5"/>
        <color rgb="FF000000"/>
        <rFont val="Open Sans"/>
      </rPr>
      <t> and </t>
    </r>
    <r>
      <rPr>
        <b/>
        <sz val="10.5"/>
        <color rgb="FF000000"/>
        <rFont val="Open Sans"/>
      </rPr>
      <t>Additional Details</t>
    </r>
    <r>
      <rPr>
        <sz val="10.5"/>
        <color rgb="FF000000"/>
        <rFont val="Open Sans"/>
      </rPr>
      <t> as </t>
    </r>
    <r>
      <rPr>
        <b/>
        <sz val="10.5"/>
        <color rgb="FF000000"/>
        <rFont val="Open Sans"/>
      </rPr>
      <t>Cancellation of Advance Payments under Reverse Charge</t>
    </r>
    <r>
      <rPr>
        <sz val="10.5"/>
        <color rgb="FF000000"/>
        <rFont val="Open Sans"/>
      </rPr>
      <t>.</t>
    </r>
  </si>
  <si>
    <t>(e) Non-GST outward supplies</t>
  </si>
  <si>
    <r>
      <t>Displays the </t>
    </r>
    <r>
      <rPr>
        <b/>
        <sz val="10.5"/>
        <color rgb="FF000000"/>
        <rFont val="Open Sans"/>
      </rPr>
      <t>Total Taxable value</t>
    </r>
    <r>
      <rPr>
        <sz val="10.5"/>
        <color rgb="FF000000"/>
        <rFont val="Open Sans"/>
      </rPr>
      <t>, </t>
    </r>
    <r>
      <rPr>
        <b/>
        <sz val="10.5"/>
        <color rgb="FF000000"/>
        <rFont val="Open Sans"/>
      </rPr>
      <t>Integrated Tax</t>
    </r>
    <r>
      <rPr>
        <sz val="10.5"/>
        <color rgb="FF000000"/>
        <rFont val="Open Sans"/>
      </rPr>
      <t>, </t>
    </r>
    <r>
      <rPr>
        <b/>
        <sz val="10.5"/>
        <color rgb="FF000000"/>
        <rFont val="Open Sans"/>
      </rPr>
      <t>Central Tax</t>
    </r>
    <r>
      <rPr>
        <sz val="10.5"/>
        <color rgb="FF000000"/>
        <rFont val="Open Sans"/>
      </rPr>
      <t>, </t>
    </r>
    <r>
      <rPr>
        <b/>
        <sz val="10.5"/>
        <color rgb="FF000000"/>
        <rFont val="Open Sans"/>
      </rPr>
      <t>State/UT Tax</t>
    </r>
    <r>
      <rPr>
        <sz val="10.5"/>
        <color rgb="FF000000"/>
        <rFont val="Open Sans"/>
      </rPr>
      <t>, and </t>
    </r>
    <r>
      <rPr>
        <b/>
        <sz val="10.5"/>
        <color rgb="FF000000"/>
        <rFont val="Open Sans"/>
      </rPr>
      <t>Cess</t>
    </r>
    <r>
      <rPr>
        <sz val="10.5"/>
        <color rgb="FF000000"/>
        <rFont val="Open Sans"/>
      </rPr>
      <t> in separate columns from journal transactions recorded with masters created by setting the option </t>
    </r>
    <r>
      <rPr>
        <b/>
        <sz val="10.5"/>
        <color rgb="FF000000"/>
        <rFont val="Open Sans"/>
      </rPr>
      <t>Is non-GST goods?</t>
    </r>
    <r>
      <rPr>
        <sz val="10.5"/>
        <color rgb="FF000000"/>
        <rFont val="Open Sans"/>
      </rPr>
      <t> to </t>
    </r>
    <r>
      <rPr>
        <b/>
        <sz val="10.5"/>
        <color rgb="FF000000"/>
        <rFont val="Open Sans"/>
      </rPr>
      <t>Yes</t>
    </r>
    <r>
      <rPr>
        <sz val="10.5"/>
        <color rgb="FF000000"/>
        <rFont val="Open Sans"/>
      </rPr>
      <t>.</t>
    </r>
  </si>
  <si>
    <t>3.2 of the supplies shown in 3.1 (a) above, details of inter-Sate supplies made to unregistered persons, compostition taxable persons and UIN holders</t>
  </si>
  <si>
    <r>
      <t>Displays the </t>
    </r>
    <r>
      <rPr>
        <b/>
        <sz val="10.5"/>
        <color rgb="FF000000"/>
        <rFont val="Open Sans"/>
      </rPr>
      <t>Place of Supply,</t>
    </r>
    <r>
      <rPr>
        <sz val="10.5"/>
        <color rgb="FF000000"/>
        <rFont val="Open Sans"/>
      </rPr>
      <t> </t>
    </r>
    <r>
      <rPr>
        <b/>
        <sz val="10.5"/>
        <color rgb="FF000000"/>
        <rFont val="Open Sans"/>
      </rPr>
      <t>Total Taxable value</t>
    </r>
    <r>
      <rPr>
        <sz val="10.5"/>
        <color rgb="FF000000"/>
        <rFont val="Open Sans"/>
      </rPr>
      <t>, and </t>
    </r>
    <r>
      <rPr>
        <b/>
        <sz val="10.5"/>
        <color rgb="FF000000"/>
        <rFont val="Open Sans"/>
      </rPr>
      <t>Amount of</t>
    </r>
    <r>
      <rPr>
        <sz val="10.5"/>
        <color rgb="FF000000"/>
        <rFont val="Open Sans"/>
      </rPr>
      <t> </t>
    </r>
    <r>
      <rPr>
        <b/>
        <sz val="10.5"/>
        <color rgb="FF000000"/>
        <rFont val="Open Sans"/>
      </rPr>
      <t>Integrated Tax</t>
    </r>
    <r>
      <rPr>
        <sz val="10.5"/>
        <color rgb="FF000000"/>
        <rFont val="Open Sans"/>
      </rPr>
      <t> in separate columns from sales and sales-related transaction with:</t>
    </r>
  </si>
  <si>
    <r>
      <t>Nature of transaction</t>
    </r>
    <r>
      <rPr>
        <sz val="10.5"/>
        <color rgb="FF000000"/>
        <rFont val="Open Sans"/>
      </rPr>
      <t> as</t>
    </r>
  </si>
  <si>
    <r>
      <t>●</t>
    </r>
    <r>
      <rPr>
        <sz val="6"/>
        <color rgb="FF000000"/>
        <rFont val="Times New Roman"/>
        <family val="1"/>
      </rPr>
      <t>     </t>
    </r>
    <r>
      <rPr>
        <b/>
        <sz val="10.5"/>
        <color rgb="FF000000"/>
        <rFont val="Open Sans"/>
      </rPr>
      <t>Interstate Sales Taxable</t>
    </r>
    <r>
      <rPr>
        <sz val="10.5"/>
        <color rgb="FF000000"/>
        <rFont val="Open Sans"/>
      </rPr>
      <t>,</t>
    </r>
  </si>
  <si>
    <t>And journal transaction with:</t>
  </si>
  <si>
    <r>
      <t>●</t>
    </r>
    <r>
      <rPr>
        <sz val="6"/>
        <color rgb="FF000000"/>
        <rFont val="Times New Roman"/>
        <family val="1"/>
      </rPr>
      <t>     </t>
    </r>
    <r>
      <rPr>
        <b/>
        <sz val="10.5"/>
        <color rgb="FF000000"/>
        <rFont val="Open Sans"/>
      </rPr>
      <t>Nature of adjustment</t>
    </r>
    <r>
      <rPr>
        <sz val="10.5"/>
        <color rgb="FF000000"/>
        <rFont val="Open Sans"/>
      </rPr>
      <t> as </t>
    </r>
    <r>
      <rPr>
        <b/>
        <sz val="10.5"/>
        <color rgb="FF000000"/>
        <rFont val="Open Sans"/>
      </rPr>
      <t>Decrease of Tax Liability</t>
    </r>
    <r>
      <rPr>
        <sz val="10.5"/>
        <color rgb="FF000000"/>
        <rFont val="Open Sans"/>
      </rPr>
      <t> and </t>
    </r>
    <r>
      <rPr>
        <b/>
        <sz val="10.5"/>
        <color rgb="FF000000"/>
        <rFont val="Open Sans"/>
      </rPr>
      <t>Additional Details</t>
    </r>
    <r>
      <rPr>
        <sz val="10.5"/>
        <color rgb="FF000000"/>
        <rFont val="Open Sans"/>
      </rPr>
      <t> as </t>
    </r>
    <r>
      <rPr>
        <b/>
        <sz val="10.5"/>
        <color rgb="FF000000"/>
        <rFont val="Open Sans"/>
      </rPr>
      <t>Sales against Advance Receipts</t>
    </r>
    <r>
      <rPr>
        <sz val="10.5"/>
        <color rgb="FF000000"/>
        <rFont val="Open Sans"/>
      </rPr>
      <t> and </t>
    </r>
    <r>
      <rPr>
        <b/>
        <sz val="10.5"/>
        <color rgb="FF000000"/>
        <rFont val="Open Sans"/>
      </rPr>
      <t>Cancellation of Advance Receipts</t>
    </r>
    <r>
      <rPr>
        <sz val="10.5"/>
        <color rgb="FF000000"/>
        <rFont val="Open Sans"/>
      </rPr>
      <t>,</t>
    </r>
  </si>
  <si>
    <r>
      <t>With the party </t>
    </r>
    <r>
      <rPr>
        <b/>
        <sz val="10.5"/>
        <color rgb="FF000000"/>
        <rFont val="Open Sans"/>
      </rPr>
      <t>Registration type</t>
    </r>
    <r>
      <rPr>
        <sz val="10.5"/>
        <color rgb="FF000000"/>
        <rFont val="Open Sans"/>
      </rPr>
      <t>:</t>
    </r>
  </si>
  <si>
    <r>
      <t>●</t>
    </r>
    <r>
      <rPr>
        <sz val="6"/>
        <color rgb="FF000000"/>
        <rFont val="Times New Roman"/>
        <family val="1"/>
      </rPr>
      <t>     </t>
    </r>
    <r>
      <rPr>
        <sz val="10"/>
        <color rgb="FF000000"/>
        <rFont val="Verdana"/>
        <family val="2"/>
      </rPr>
      <t>selected in party master or </t>
    </r>
    <r>
      <rPr>
        <b/>
        <sz val="10"/>
        <color rgb="FF000000"/>
        <rFont val="Verdana"/>
        <family val="2"/>
      </rPr>
      <t>Statutory Details</t>
    </r>
    <r>
      <rPr>
        <sz val="10"/>
        <color rgb="FF000000"/>
        <rFont val="Verdana"/>
        <family val="2"/>
      </rPr>
      <t> screen in the journal voucher, as </t>
    </r>
    <r>
      <rPr>
        <b/>
        <sz val="10.5"/>
        <color rgb="FF000000"/>
        <rFont val="Open Sans"/>
      </rPr>
      <t>Unregistered</t>
    </r>
    <r>
      <rPr>
        <sz val="10.5"/>
        <color rgb="FF000000"/>
        <rFont val="Open Sans"/>
      </rPr>
      <t>, and </t>
    </r>
    <r>
      <rPr>
        <b/>
        <sz val="10.5"/>
        <color rgb="FF000000"/>
        <rFont val="Open Sans"/>
      </rPr>
      <t>Consumer</t>
    </r>
    <r>
      <rPr>
        <sz val="10.5"/>
        <color rgb="FF000000"/>
        <rFont val="Open Sans"/>
      </rPr>
      <t>.</t>
    </r>
  </si>
  <si>
    <r>
      <t>Displays the </t>
    </r>
    <r>
      <rPr>
        <b/>
        <sz val="10.5"/>
        <color rgb="FF000000"/>
        <rFont val="Open Sans"/>
      </rPr>
      <t>Place of Supply</t>
    </r>
    <r>
      <rPr>
        <sz val="10.5"/>
        <color rgb="FF000000"/>
        <rFont val="Open Sans"/>
      </rPr>
      <t>, </t>
    </r>
    <r>
      <rPr>
        <b/>
        <sz val="10.5"/>
        <color rgb="FF000000"/>
        <rFont val="Open Sans"/>
      </rPr>
      <t>Total Taxable value</t>
    </r>
    <r>
      <rPr>
        <sz val="10.5"/>
        <color rgb="FF000000"/>
        <rFont val="Open Sans"/>
      </rPr>
      <t>, and </t>
    </r>
    <r>
      <rPr>
        <b/>
        <sz val="10.5"/>
        <color rgb="FF000000"/>
        <rFont val="Open Sans"/>
      </rPr>
      <t>Amount of</t>
    </r>
    <r>
      <rPr>
        <sz val="10.5"/>
        <color rgb="FF000000"/>
        <rFont val="Open Sans"/>
      </rPr>
      <t> </t>
    </r>
    <r>
      <rPr>
        <b/>
        <sz val="10.5"/>
        <color rgb="FF000000"/>
        <rFont val="Open Sans"/>
      </rPr>
      <t>Integrated Tax</t>
    </r>
    <r>
      <rPr>
        <sz val="10.5"/>
        <color rgb="FF000000"/>
        <rFont val="Open Sans"/>
      </rPr>
      <t> in separate columns from sales and sales related transaction with:</t>
    </r>
  </si>
  <si>
    <r>
      <t>With party </t>
    </r>
    <r>
      <rPr>
        <b/>
        <sz val="10.5"/>
        <color rgb="FF000000"/>
        <rFont val="Open Sans"/>
      </rPr>
      <t>Registration type</t>
    </r>
    <r>
      <rPr>
        <sz val="10.5"/>
        <color rgb="FF000000"/>
        <rFont val="Open Sans"/>
      </rPr>
      <t>:</t>
    </r>
  </si>
  <si>
    <r>
      <t>●</t>
    </r>
    <r>
      <rPr>
        <sz val="6"/>
        <color rgb="FF000000"/>
        <rFont val="Times New Roman"/>
        <family val="1"/>
      </rPr>
      <t>     </t>
    </r>
    <r>
      <rPr>
        <sz val="10"/>
        <color rgb="FF000000"/>
        <rFont val="Verdana"/>
        <family val="2"/>
      </rPr>
      <t>selected in party master or </t>
    </r>
    <r>
      <rPr>
        <b/>
        <sz val="10"/>
        <color rgb="FF000000"/>
        <rFont val="Verdana"/>
        <family val="2"/>
      </rPr>
      <t>Statutory Details</t>
    </r>
    <r>
      <rPr>
        <sz val="10"/>
        <color rgb="FF000000"/>
        <rFont val="Verdana"/>
        <family val="2"/>
      </rPr>
      <t> screen in the journal voucher, as </t>
    </r>
    <r>
      <rPr>
        <b/>
        <sz val="10.5"/>
        <color rgb="FF000000"/>
        <rFont val="Open Sans"/>
      </rPr>
      <t>Composite</t>
    </r>
    <r>
      <rPr>
        <sz val="10.5"/>
        <color rgb="FF000000"/>
        <rFont val="Open Sans"/>
      </rPr>
      <t>.</t>
    </r>
  </si>
  <si>
    <t>Supplies made to UIN holders</t>
  </si>
  <si>
    <r>
      <t>●</t>
    </r>
    <r>
      <rPr>
        <sz val="6"/>
        <color rgb="FF000000"/>
        <rFont val="Times New Roman"/>
        <family val="1"/>
      </rPr>
      <t>     </t>
    </r>
    <r>
      <rPr>
        <b/>
        <sz val="10.5"/>
        <color rgb="FF000000"/>
        <rFont val="Open Sans"/>
      </rPr>
      <t>Nature of adjustment</t>
    </r>
    <r>
      <rPr>
        <sz val="10.5"/>
        <color rgb="FF000000"/>
        <rFont val="Open Sans"/>
      </rPr>
      <t> as Increase of Tax Liability and </t>
    </r>
    <r>
      <rPr>
        <b/>
        <sz val="10.5"/>
        <color rgb="FF000000"/>
        <rFont val="Open Sans"/>
      </rPr>
      <t>Additional Details</t>
    </r>
    <r>
      <rPr>
        <sz val="10.5"/>
        <color rgb="FF000000"/>
        <rFont val="Open Sans"/>
      </rPr>
      <t> as On Account of Advance Receipts,</t>
    </r>
  </si>
  <si>
    <r>
      <t>●</t>
    </r>
    <r>
      <rPr>
        <sz val="6"/>
        <color rgb="FF000000"/>
        <rFont val="Times New Roman"/>
        <family val="1"/>
      </rPr>
      <t>     </t>
    </r>
    <r>
      <rPr>
        <b/>
        <sz val="10.5"/>
        <color rgb="FF000000"/>
        <rFont val="Open Sans"/>
      </rPr>
      <t>Nature of adjustment</t>
    </r>
    <r>
      <rPr>
        <sz val="10.5"/>
        <color rgb="FF000000"/>
        <rFont val="Open Sans"/>
      </rPr>
      <t> as</t>
    </r>
    <r>
      <rPr>
        <b/>
        <sz val="10.5"/>
        <color rgb="FF000000"/>
        <rFont val="Open Sans"/>
      </rPr>
      <t> Decrease of Tax Liability</t>
    </r>
    <r>
      <rPr>
        <sz val="10.5"/>
        <color rgb="FF000000"/>
        <rFont val="Open Sans"/>
      </rPr>
      <t> and </t>
    </r>
    <r>
      <rPr>
        <b/>
        <sz val="10.5"/>
        <color rgb="FF000000"/>
        <rFont val="Open Sans"/>
      </rPr>
      <t>Additional Details</t>
    </r>
    <r>
      <rPr>
        <sz val="10.5"/>
        <color rgb="FF000000"/>
        <rFont val="Open Sans"/>
      </rPr>
      <t> as </t>
    </r>
    <r>
      <rPr>
        <b/>
        <sz val="10.5"/>
        <color rgb="FF000000"/>
        <rFont val="Open Sans"/>
      </rPr>
      <t>Sales against Advance Receipts</t>
    </r>
    <r>
      <rPr>
        <sz val="10.5"/>
        <color rgb="FF000000"/>
        <rFont val="Open Sans"/>
      </rPr>
      <t> and </t>
    </r>
    <r>
      <rPr>
        <b/>
        <sz val="10.5"/>
        <color rgb="FF000000"/>
        <rFont val="Open Sans"/>
      </rPr>
      <t>Cancellation of Advance Receipts</t>
    </r>
    <r>
      <rPr>
        <sz val="10.5"/>
        <color rgb="FF000000"/>
        <rFont val="Open Sans"/>
      </rPr>
      <t>,</t>
    </r>
  </si>
  <si>
    <r>
      <t>With </t>
    </r>
    <r>
      <rPr>
        <b/>
        <sz val="10.5"/>
        <color rgb="FF000000"/>
        <rFont val="Open Sans"/>
      </rPr>
      <t>Party</t>
    </r>
    <r>
      <rPr>
        <sz val="10.5"/>
        <color rgb="FF000000"/>
        <rFont val="Open Sans"/>
      </rPr>
      <t> </t>
    </r>
    <r>
      <rPr>
        <b/>
        <sz val="10.5"/>
        <color rgb="FF000000"/>
        <rFont val="Open Sans"/>
      </rPr>
      <t>type:</t>
    </r>
  </si>
  <si>
    <r>
      <t>●</t>
    </r>
    <r>
      <rPr>
        <sz val="6"/>
        <color rgb="FF000000"/>
        <rFont val="Times New Roman"/>
        <family val="1"/>
      </rPr>
      <t>     </t>
    </r>
    <r>
      <rPr>
        <sz val="10"/>
        <color rgb="FF000000"/>
        <rFont val="Verdana"/>
        <family val="2"/>
      </rPr>
      <t>selected in party master or </t>
    </r>
    <r>
      <rPr>
        <b/>
        <sz val="10"/>
        <color rgb="FF000000"/>
        <rFont val="Verdana"/>
        <family val="2"/>
      </rPr>
      <t>Statutory Details</t>
    </r>
    <r>
      <rPr>
        <sz val="10"/>
        <color rgb="FF000000"/>
        <rFont val="Verdana"/>
        <family val="2"/>
      </rPr>
      <t> screen in the journal voucher, as </t>
    </r>
    <r>
      <rPr>
        <b/>
        <sz val="10.5"/>
        <color rgb="FF000000"/>
        <rFont val="Open Sans"/>
      </rPr>
      <t>Government Entity</t>
    </r>
    <r>
      <rPr>
        <sz val="10.5"/>
        <color rgb="FF000000"/>
        <rFont val="Open Sans"/>
      </rPr>
      <t>.</t>
    </r>
  </si>
  <si>
    <t>4. Eligible ITC</t>
  </si>
  <si>
    <r>
      <t>Displays the </t>
    </r>
    <r>
      <rPr>
        <b/>
        <sz val="10.5"/>
        <color rgb="FF000000"/>
        <rFont val="Open Sans"/>
      </rPr>
      <t>Integrated Tax</t>
    </r>
    <r>
      <rPr>
        <sz val="10.5"/>
        <color rgb="FF000000"/>
        <rFont val="Open Sans"/>
      </rPr>
      <t>, </t>
    </r>
    <r>
      <rPr>
        <b/>
        <sz val="10.5"/>
        <color rgb="FF000000"/>
        <rFont val="Open Sans"/>
      </rPr>
      <t>Central Tax</t>
    </r>
    <r>
      <rPr>
        <sz val="10.5"/>
        <color rgb="FF000000"/>
        <rFont val="Open Sans"/>
      </rPr>
      <t>, </t>
    </r>
    <r>
      <rPr>
        <b/>
        <sz val="10.5"/>
        <color rgb="FF000000"/>
        <rFont val="Open Sans"/>
      </rPr>
      <t>State/UT Tax</t>
    </r>
    <r>
      <rPr>
        <sz val="10.5"/>
        <color rgb="FF000000"/>
        <rFont val="Open Sans"/>
      </rPr>
      <t>, and </t>
    </r>
    <r>
      <rPr>
        <b/>
        <sz val="10.5"/>
        <color rgb="FF000000"/>
        <rFont val="Open Sans"/>
      </rPr>
      <t>Cess</t>
    </r>
    <r>
      <rPr>
        <sz val="10.5"/>
        <color rgb="FF000000"/>
        <rFont val="Open Sans"/>
      </rPr>
      <t> in separate columns from journal transactions recorded with:</t>
    </r>
  </si>
  <si>
    <r>
      <t>●</t>
    </r>
    <r>
      <rPr>
        <sz val="6"/>
        <color rgb="FF000000"/>
        <rFont val="Times New Roman"/>
        <family val="1"/>
      </rPr>
      <t>     </t>
    </r>
    <r>
      <rPr>
        <b/>
        <sz val="10.5"/>
        <color rgb="FF000000"/>
        <rFont val="Open Sans"/>
      </rPr>
      <t>Nature of adjustment</t>
    </r>
    <r>
      <rPr>
        <sz val="10.5"/>
        <color rgb="FF000000"/>
        <rFont val="Open Sans"/>
      </rPr>
      <t> as </t>
    </r>
    <r>
      <rPr>
        <b/>
        <sz val="10.5"/>
        <color rgb="FF000000"/>
        <rFont val="Open Sans"/>
      </rPr>
      <t>Increase of Input Tax Credit</t>
    </r>
    <r>
      <rPr>
        <sz val="10.5"/>
        <color rgb="FF000000"/>
        <rFont val="Open Sans"/>
      </rPr>
      <t> and </t>
    </r>
    <r>
      <rPr>
        <b/>
        <sz val="10.5"/>
        <color rgb="FF000000"/>
        <rFont val="Open Sans"/>
      </rPr>
      <t>Additional Details</t>
    </r>
    <r>
      <rPr>
        <sz val="10.5"/>
        <color rgb="FF000000"/>
        <rFont val="Open Sans"/>
      </rPr>
      <t> as </t>
    </r>
    <r>
      <rPr>
        <b/>
        <sz val="10.5"/>
        <color rgb="FF000000"/>
        <rFont val="Open Sans"/>
      </rPr>
      <t>Import of Goods</t>
    </r>
    <r>
      <rPr>
        <sz val="10.5"/>
        <color rgb="FF000000"/>
        <rFont val="Open Sans"/>
      </rPr>
      <t>,</t>
    </r>
    <r>
      <rPr>
        <b/>
        <sz val="10.5"/>
        <color rgb="FF000000"/>
        <rFont val="Open Sans"/>
      </rPr>
      <t> Import of Capital Goods</t>
    </r>
    <r>
      <rPr>
        <sz val="10.5"/>
        <color rgb="FF000000"/>
        <rFont val="Open Sans"/>
      </rPr>
      <t>, and </t>
    </r>
    <r>
      <rPr>
        <b/>
        <sz val="10.5"/>
        <color rgb="FF000000"/>
        <rFont val="Open Sans"/>
      </rPr>
      <t>Purchase from SEZ</t>
    </r>
    <r>
      <rPr>
        <sz val="10.5"/>
        <color rgb="FF000000"/>
        <rFont val="Open Sans"/>
      </rPr>
      <t>.</t>
    </r>
  </si>
  <si>
    <r>
      <t>●</t>
    </r>
    <r>
      <rPr>
        <sz val="6"/>
        <color rgb="FF000000"/>
        <rFont val="Times New Roman"/>
        <family val="1"/>
      </rPr>
      <t>     </t>
    </r>
    <r>
      <rPr>
        <b/>
        <sz val="10.5"/>
        <color rgb="FF000000"/>
        <rFont val="Open Sans"/>
      </rPr>
      <t>Nature of adjustment</t>
    </r>
    <r>
      <rPr>
        <sz val="10.5"/>
        <color rgb="FF000000"/>
        <rFont val="Open Sans"/>
      </rPr>
      <t> as </t>
    </r>
    <r>
      <rPr>
        <b/>
        <sz val="10.5"/>
        <color rgb="FF000000"/>
        <rFont val="Open Sans"/>
      </rPr>
      <t>Increase of Input Tax Credit</t>
    </r>
    <r>
      <rPr>
        <sz val="10.5"/>
        <color rgb="FF000000"/>
        <rFont val="Open Sans"/>
      </rPr>
      <t> and </t>
    </r>
    <r>
      <rPr>
        <b/>
        <sz val="10.5"/>
        <color rgb="FF000000"/>
        <rFont val="Open Sans"/>
      </rPr>
      <t>Additional Details</t>
    </r>
    <r>
      <rPr>
        <sz val="10.5"/>
        <color rgb="FF000000"/>
        <rFont val="Open Sans"/>
      </rPr>
      <t> as </t>
    </r>
    <r>
      <rPr>
        <b/>
        <sz val="10.5"/>
        <color rgb="FF000000"/>
        <rFont val="Open Sans"/>
      </rPr>
      <t>Import of Services</t>
    </r>
    <r>
      <rPr>
        <sz val="10.5"/>
        <color rgb="FF000000"/>
        <rFont val="Open Sans"/>
      </rPr>
      <t>.</t>
    </r>
  </si>
  <si>
    <t>(3) Inward supplies liable to reverse charge (other than 1 &amp; 2 above)</t>
  </si>
  <si>
    <r>
      <t>●</t>
    </r>
    <r>
      <rPr>
        <sz val="6"/>
        <color rgb="FF000000"/>
        <rFont val="Times New Roman"/>
        <family val="1"/>
      </rPr>
      <t>     </t>
    </r>
    <r>
      <rPr>
        <b/>
        <sz val="10.5"/>
        <color rgb="FF000000"/>
        <rFont val="Open Sans"/>
      </rPr>
      <t>Nature of adjustment</t>
    </r>
    <r>
      <rPr>
        <sz val="10.5"/>
        <color rgb="FF000000"/>
        <rFont val="Open Sans"/>
      </rPr>
      <t> as </t>
    </r>
    <r>
      <rPr>
        <b/>
        <sz val="10.5"/>
        <color rgb="FF000000"/>
        <rFont val="Open Sans"/>
      </rPr>
      <t>Increase of Input Tax Credit</t>
    </r>
    <r>
      <rPr>
        <sz val="10.5"/>
        <color rgb="FF000000"/>
        <rFont val="Open Sans"/>
      </rPr>
      <t> and </t>
    </r>
    <r>
      <rPr>
        <b/>
        <sz val="10.5"/>
        <color rgb="FF000000"/>
        <rFont val="Open Sans"/>
      </rPr>
      <t>Additional Details</t>
    </r>
    <r>
      <rPr>
        <sz val="10.5"/>
        <color rgb="FF000000"/>
        <rFont val="Open Sans"/>
      </rPr>
      <t> as </t>
    </r>
    <r>
      <rPr>
        <b/>
        <sz val="10.5"/>
        <color rgb="FF000000"/>
        <rFont val="Open Sans"/>
      </rPr>
      <t>Purchase under Reverse Charge</t>
    </r>
    <r>
      <rPr>
        <sz val="10.5"/>
        <color rgb="FF000000"/>
        <rFont val="Open Sans"/>
      </rPr>
      <t> and </t>
    </r>
    <r>
      <rPr>
        <b/>
        <sz val="10.5"/>
        <color rgb="FF000000"/>
        <rFont val="Open Sans"/>
      </rPr>
      <t>Purchase from URD</t>
    </r>
    <r>
      <rPr>
        <sz val="10.5"/>
        <color rgb="FF000000"/>
        <rFont val="Open Sans"/>
      </rPr>
      <t>.</t>
    </r>
  </si>
  <si>
    <t>(4) Inward supplies form ISD</t>
  </si>
  <si>
    <r>
      <t>●</t>
    </r>
    <r>
      <rPr>
        <sz val="6"/>
        <color rgb="FF000000"/>
        <rFont val="Times New Roman"/>
        <family val="1"/>
      </rPr>
      <t>     </t>
    </r>
    <r>
      <rPr>
        <b/>
        <sz val="10.5"/>
        <color rgb="FF000000"/>
        <rFont val="Open Sans"/>
      </rPr>
      <t>Nature of adjustment</t>
    </r>
    <r>
      <rPr>
        <sz val="10.5"/>
        <color rgb="FF000000"/>
        <rFont val="Open Sans"/>
      </rPr>
      <t> as </t>
    </r>
    <r>
      <rPr>
        <b/>
        <sz val="10.5"/>
        <color rgb="FF000000"/>
        <rFont val="Open Sans"/>
      </rPr>
      <t>Increase of Input Tax Credit</t>
    </r>
    <r>
      <rPr>
        <sz val="10.5"/>
        <color rgb="FF000000"/>
        <rFont val="Open Sans"/>
      </rPr>
      <t> and </t>
    </r>
    <r>
      <rPr>
        <b/>
        <sz val="10.5"/>
        <color rgb="FF000000"/>
        <rFont val="Open Sans"/>
      </rPr>
      <t>Additional Details</t>
    </r>
    <r>
      <rPr>
        <sz val="10.5"/>
        <color rgb="FF000000"/>
        <rFont val="Open Sans"/>
      </rPr>
      <t> as </t>
    </r>
    <r>
      <rPr>
        <b/>
        <sz val="10.5"/>
        <color rgb="FF000000"/>
        <rFont val="Open Sans"/>
      </rPr>
      <t>ISD Transfer</t>
    </r>
    <r>
      <rPr>
        <sz val="10.5"/>
        <color rgb="FF000000"/>
        <rFont val="Open Sans"/>
      </rPr>
      <t>.</t>
    </r>
  </si>
  <si>
    <r>
      <t>Displays the </t>
    </r>
    <r>
      <rPr>
        <b/>
        <sz val="10.5"/>
        <color rgb="FF000000"/>
        <rFont val="Open Sans"/>
      </rPr>
      <t>Integrated Tax</t>
    </r>
    <r>
      <rPr>
        <sz val="10.5"/>
        <color rgb="FF000000"/>
        <rFont val="Open Sans"/>
      </rPr>
      <t>, </t>
    </r>
    <r>
      <rPr>
        <b/>
        <sz val="10.5"/>
        <color rgb="FF000000"/>
        <rFont val="Open Sans"/>
      </rPr>
      <t>Central Tax</t>
    </r>
    <r>
      <rPr>
        <sz val="10.5"/>
        <color rgb="FF000000"/>
        <rFont val="Open Sans"/>
      </rPr>
      <t>, </t>
    </r>
    <r>
      <rPr>
        <b/>
        <sz val="10.5"/>
        <color rgb="FF000000"/>
        <rFont val="Open Sans"/>
      </rPr>
      <t>State/UT Tax</t>
    </r>
    <r>
      <rPr>
        <sz val="10.5"/>
        <color rgb="FF000000"/>
        <rFont val="Open Sans"/>
      </rPr>
      <t>, and </t>
    </r>
    <r>
      <rPr>
        <b/>
        <sz val="10.5"/>
        <color rgb="FF000000"/>
        <rFont val="Open Sans"/>
      </rPr>
      <t>Cess</t>
    </r>
    <r>
      <rPr>
        <sz val="10.5"/>
        <color rgb="FF000000"/>
        <rFont val="Open Sans"/>
      </rPr>
      <t> in separate columns from purchase transactions recorded with:</t>
    </r>
  </si>
  <si>
    <r>
      <t>●</t>
    </r>
    <r>
      <rPr>
        <sz val="6"/>
        <color rgb="FF000000"/>
        <rFont val="Times New Roman"/>
        <family val="1"/>
      </rPr>
      <t>     </t>
    </r>
    <r>
      <rPr>
        <b/>
        <sz val="10.5"/>
        <color rgb="FF000000"/>
        <rFont val="Open Sans"/>
      </rPr>
      <t>Purchase Taxable</t>
    </r>
  </si>
  <si>
    <r>
      <t>●</t>
    </r>
    <r>
      <rPr>
        <sz val="6"/>
        <color rgb="FF000000"/>
        <rFont val="Times New Roman"/>
        <family val="1"/>
      </rPr>
      <t>     </t>
    </r>
    <r>
      <rPr>
        <b/>
        <sz val="10.5"/>
        <color rgb="FF000000"/>
        <rFont val="Open Sans"/>
      </rPr>
      <t>Interstate Purchase Taxable</t>
    </r>
  </si>
  <si>
    <r>
      <t>Nature of goods</t>
    </r>
    <r>
      <rPr>
        <sz val="10.5"/>
        <color rgb="FF000000"/>
        <rFont val="Open Sans"/>
      </rPr>
      <t> as:</t>
    </r>
  </si>
  <si>
    <r>
      <t>●</t>
    </r>
    <r>
      <rPr>
        <sz val="6"/>
        <color rgb="FF000000"/>
        <rFont val="Times New Roman"/>
        <family val="1"/>
      </rPr>
      <t>     </t>
    </r>
    <r>
      <rPr>
        <b/>
        <sz val="10.5"/>
        <color rgb="FF000000"/>
        <rFont val="Open Sans"/>
      </rPr>
      <t>Not Applicable</t>
    </r>
  </si>
  <si>
    <r>
      <t>●</t>
    </r>
    <r>
      <rPr>
        <sz val="6"/>
        <color rgb="FF000000"/>
        <rFont val="Times New Roman"/>
        <family val="1"/>
      </rPr>
      <t>     </t>
    </r>
    <r>
      <rPr>
        <b/>
        <sz val="10.5"/>
        <color rgb="FF000000"/>
        <rFont val="Open Sans"/>
      </rPr>
      <t>Capital Goods</t>
    </r>
  </si>
  <si>
    <r>
      <t>●</t>
    </r>
    <r>
      <rPr>
        <sz val="6"/>
        <color rgb="FF000000"/>
        <rFont val="Times New Roman"/>
        <family val="1"/>
      </rPr>
      <t>     </t>
    </r>
    <r>
      <rPr>
        <b/>
        <sz val="10.5"/>
        <color rgb="FF000000"/>
        <rFont val="Open Sans"/>
      </rPr>
      <t>Nature of adjustment</t>
    </r>
    <r>
      <rPr>
        <sz val="10.5"/>
        <color rgb="FF000000"/>
        <rFont val="Open Sans"/>
      </rPr>
      <t> as </t>
    </r>
    <r>
      <rPr>
        <b/>
        <sz val="10.5"/>
        <color rgb="FF000000"/>
        <rFont val="Open Sans"/>
      </rPr>
      <t>Reversal of Input Tax Credit</t>
    </r>
    <r>
      <rPr>
        <sz val="10.5"/>
        <color rgb="FF000000"/>
        <rFont val="Open Sans"/>
      </rPr>
      <t>.</t>
    </r>
  </si>
  <si>
    <t>This field is left blank.</t>
  </si>
  <si>
    <t>(C) Net ITC Available (A)-(B)</t>
  </si>
  <si>
    <t>Displays the auto-calculated difference between (A) - (B) under section 4. Eligible ITC</t>
  </si>
  <si>
    <r>
      <t>Displays the </t>
    </r>
    <r>
      <rPr>
        <b/>
        <sz val="10.5"/>
        <color rgb="FF000000"/>
        <rFont val="Open Sans"/>
      </rPr>
      <t>Integrated Tax</t>
    </r>
    <r>
      <rPr>
        <sz val="10.5"/>
        <color rgb="FF000000"/>
        <rFont val="Open Sans"/>
      </rPr>
      <t>, </t>
    </r>
    <r>
      <rPr>
        <b/>
        <sz val="10.5"/>
        <color rgb="FF000000"/>
        <rFont val="Open Sans"/>
      </rPr>
      <t>Central Tax</t>
    </r>
    <r>
      <rPr>
        <sz val="10.5"/>
        <color rgb="FF000000"/>
        <rFont val="Open Sans"/>
      </rPr>
      <t>, </t>
    </r>
    <r>
      <rPr>
        <b/>
        <sz val="10.5"/>
        <color rgb="FF000000"/>
        <rFont val="Open Sans"/>
      </rPr>
      <t>State/UT Tax</t>
    </r>
    <r>
      <rPr>
        <sz val="10.5"/>
        <color rgb="FF000000"/>
        <rFont val="Open Sans"/>
      </rPr>
      <t>, and </t>
    </r>
    <r>
      <rPr>
        <b/>
        <sz val="10.5"/>
        <color rgb="FF000000"/>
        <rFont val="Open Sans"/>
      </rPr>
      <t>Cess</t>
    </r>
    <r>
      <rPr>
        <sz val="10.5"/>
        <color rgb="FF000000"/>
        <rFont val="Open Sans"/>
      </rPr>
      <t> in separate columns from purchase and purchase related transaction with:</t>
    </r>
  </si>
  <si>
    <r>
      <t>The option </t>
    </r>
    <r>
      <rPr>
        <b/>
        <sz val="10.5"/>
        <color rgb="FF000000"/>
        <rFont val="Open Sans"/>
      </rPr>
      <t>Is ineligible for input credit?</t>
    </r>
    <r>
      <rPr>
        <sz val="10.5"/>
        <color rgb="FF000000"/>
        <rFont val="Open Sans"/>
      </rPr>
      <t> is enabled in the relevant masters.</t>
    </r>
  </si>
  <si>
    <r>
      <t>●</t>
    </r>
    <r>
      <rPr>
        <sz val="6"/>
        <color rgb="FF000000"/>
        <rFont val="Times New Roman"/>
        <family val="1"/>
      </rPr>
      <t>     </t>
    </r>
    <r>
      <rPr>
        <b/>
        <sz val="10.5"/>
        <color rgb="FF000000"/>
        <rFont val="Open Sans"/>
      </rPr>
      <t>Nature of adjustment</t>
    </r>
    <r>
      <rPr>
        <sz val="10.5"/>
        <color rgb="FF000000"/>
        <rFont val="Open Sans"/>
      </rPr>
      <t> as </t>
    </r>
    <r>
      <rPr>
        <b/>
        <sz val="10.5"/>
        <color rgb="FF000000"/>
        <rFont val="Open Sans"/>
      </rPr>
      <t>Reversal of Input Tax Credit</t>
    </r>
    <r>
      <rPr>
        <sz val="10.5"/>
        <color rgb="FF000000"/>
        <rFont val="Open Sans"/>
      </rPr>
      <t> and </t>
    </r>
    <r>
      <rPr>
        <b/>
        <sz val="10.5"/>
        <color rgb="FF000000"/>
        <rFont val="Open Sans"/>
      </rPr>
      <t>Additional Details</t>
    </r>
    <r>
      <rPr>
        <sz val="10.5"/>
        <color rgb="FF000000"/>
        <rFont val="Open Sans"/>
      </rPr>
      <t> as </t>
    </r>
    <r>
      <rPr>
        <b/>
        <sz val="10.5"/>
        <color rgb="FF000000"/>
        <rFont val="Open Sans"/>
      </rPr>
      <t>Ineligible Credit</t>
    </r>
    <r>
      <rPr>
        <sz val="10.5"/>
        <color rgb="FF000000"/>
        <rFont val="Open Sans"/>
      </rPr>
      <t>.</t>
    </r>
  </si>
  <si>
    <t>5. Values of exempt, nil-rated and non-GST inward supplies</t>
  </si>
  <si>
    <t>From a supplier under composition scheme, Exempt and Nil rated supply</t>
  </si>
  <si>
    <t>Displays the taxable value from all purchase and purchase-related transactions.</t>
  </si>
  <si>
    <t>Displays value for inter-state supplies from the transactions recorded with:</t>
  </si>
  <si>
    <r>
      <t>●</t>
    </r>
    <r>
      <rPr>
        <sz val="6"/>
        <color rgb="FF000000"/>
        <rFont val="Times New Roman"/>
        <family val="1"/>
      </rPr>
      <t>     </t>
    </r>
    <r>
      <rPr>
        <b/>
        <sz val="10.5"/>
        <color rgb="FF000000"/>
        <rFont val="Open Sans"/>
      </rPr>
      <t>Interstate Purchase Nil Rated</t>
    </r>
  </si>
  <si>
    <r>
      <t>●</t>
    </r>
    <r>
      <rPr>
        <sz val="6"/>
        <color rgb="FF000000"/>
        <rFont val="Times New Roman"/>
        <family val="1"/>
      </rPr>
      <t>     </t>
    </r>
    <r>
      <rPr>
        <b/>
        <sz val="10.5"/>
        <color rgb="FF000000"/>
        <rFont val="Open Sans"/>
      </rPr>
      <t>Interstate Purchase Exempt</t>
    </r>
  </si>
  <si>
    <r>
      <t>●</t>
    </r>
    <r>
      <rPr>
        <sz val="6"/>
        <color rgb="FF000000"/>
        <rFont val="Times New Roman"/>
        <family val="1"/>
      </rPr>
      <t>     </t>
    </r>
    <r>
      <rPr>
        <b/>
        <sz val="10.5"/>
        <color rgb="FF000000"/>
        <rFont val="Open Sans"/>
      </rPr>
      <t>Imports Exempt</t>
    </r>
  </si>
  <si>
    <r>
      <t>●</t>
    </r>
    <r>
      <rPr>
        <sz val="6"/>
        <color rgb="FF000000"/>
        <rFont val="Times New Roman"/>
        <family val="1"/>
      </rPr>
      <t>     </t>
    </r>
    <r>
      <rPr>
        <b/>
        <sz val="10.5"/>
        <color rgb="FF000000"/>
        <rFont val="Open Sans"/>
      </rPr>
      <t>Purchase from SEZ - Exempt</t>
    </r>
  </si>
  <si>
    <t>Displays value for intra-state supplies from the transactions recorded with:</t>
  </si>
  <si>
    <r>
      <t>●</t>
    </r>
    <r>
      <rPr>
        <sz val="6"/>
        <color rgb="FF000000"/>
        <rFont val="Times New Roman"/>
        <family val="1"/>
      </rPr>
      <t>     </t>
    </r>
    <r>
      <rPr>
        <b/>
        <sz val="10.5"/>
        <color rgb="FF000000"/>
        <rFont val="Open Sans"/>
      </rPr>
      <t>Purchase from Composite Dealer</t>
    </r>
  </si>
  <si>
    <r>
      <t>●</t>
    </r>
    <r>
      <rPr>
        <sz val="6"/>
        <color rgb="FF000000"/>
        <rFont val="Times New Roman"/>
        <family val="1"/>
      </rPr>
      <t>     </t>
    </r>
    <r>
      <rPr>
        <b/>
        <sz val="10.5"/>
        <color rgb="FF000000"/>
        <rFont val="Open Sans"/>
      </rPr>
      <t>Purchase Nil Rated</t>
    </r>
  </si>
  <si>
    <r>
      <t>●</t>
    </r>
    <r>
      <rPr>
        <sz val="6"/>
        <color rgb="FF000000"/>
        <rFont val="Times New Roman"/>
        <family val="1"/>
      </rPr>
      <t>     </t>
    </r>
    <r>
      <rPr>
        <b/>
        <sz val="10.5"/>
        <color rgb="FF000000"/>
        <rFont val="Open Sans"/>
      </rPr>
      <t>Purchase Exempt</t>
    </r>
  </si>
  <si>
    <r>
      <t>●</t>
    </r>
    <r>
      <rPr>
        <sz val="6"/>
        <color rgb="FF000000"/>
        <rFont val="Times New Roman"/>
        <family val="1"/>
      </rPr>
      <t>     </t>
    </r>
    <r>
      <rPr>
        <b/>
        <sz val="10.5"/>
        <color rgb="FF000000"/>
        <rFont val="Open Sans"/>
      </rPr>
      <t>Purchase from Unregistered dealer - Exempt</t>
    </r>
  </si>
  <si>
    <r>
      <t>Displays invoice value from transactions recorded with ledgers/items created by setting the option </t>
    </r>
    <r>
      <rPr>
        <b/>
        <sz val="10.5"/>
        <color rgb="FF000000"/>
        <rFont val="Open Sans"/>
      </rPr>
      <t>Is non-GST goods?</t>
    </r>
    <r>
      <rPr>
        <sz val="10.5"/>
        <color rgb="FF000000"/>
        <rFont val="Open Sans"/>
      </rPr>
      <t> to </t>
    </r>
    <r>
      <rPr>
        <b/>
        <sz val="10.5"/>
        <color rgb="FF000000"/>
        <rFont val="Open Sans"/>
      </rPr>
      <t>Yes</t>
    </r>
    <r>
      <rPr>
        <sz val="10.5"/>
        <color rgb="FF000000"/>
        <rFont val="Open Sans"/>
      </rPr>
      <t>. The value is displayed in </t>
    </r>
    <r>
      <rPr>
        <b/>
        <sz val="10.5"/>
        <color rgb="FF000000"/>
        <rFont val="Open Sans"/>
      </rPr>
      <t>Inter-State supplies</t>
    </r>
    <r>
      <rPr>
        <sz val="10.5"/>
        <color rgb="FF000000"/>
        <rFont val="Open Sans"/>
      </rPr>
      <t> column if the supplier is from a different state and in the </t>
    </r>
    <r>
      <rPr>
        <b/>
        <sz val="10.5"/>
        <color rgb="FF000000"/>
        <rFont val="Open Sans"/>
      </rPr>
      <t>Intra-State supplies</t>
    </r>
    <r>
      <rPr>
        <sz val="10.5"/>
        <color rgb="FF000000"/>
        <rFont val="Open Sans"/>
      </rPr>
      <t> column if the purchases is made from a local supplier.</t>
    </r>
  </si>
  <si>
    <t>6.1 Payment of tax</t>
  </si>
  <si>
    <t>This section will be left blank.</t>
  </si>
  <si>
    <t>6.2 TDS/TCS Credit</t>
  </si>
  <si>
    <t>This section will be left blank, since the department has disabled the provision of TDS and TCS credit in GSTR-3B.</t>
  </si>
  <si>
    <t>Zero Rated (Exports)</t>
  </si>
  <si>
    <t>Inter-state Sales -  Composite Dealers</t>
  </si>
  <si>
    <t>TOTAL INTER STATE SALES</t>
  </si>
  <si>
    <t>Inter-state Sales - Registered Dealers(Other than Composite Dealers)</t>
  </si>
  <si>
    <t>Inter-state Sales -  Un-Registered Dealers</t>
  </si>
  <si>
    <t>GSTR 3B  - INSTRUCTIONS FOR TALLY USERS</t>
  </si>
  <si>
    <t>TOTAL REVERSE CHARGE</t>
  </si>
  <si>
    <t>Particulars</t>
  </si>
  <si>
    <t>Eligible ITC: PURCHASE DETAILS</t>
  </si>
  <si>
    <t>than 1 &amp; 2 above)*</t>
  </si>
  <si>
    <t>Paid through ITC*</t>
  </si>
  <si>
    <t>Intrastate Sales and Exports (Goods/Service)</t>
  </si>
  <si>
    <t>Export Sales</t>
  </si>
  <si>
    <t>Local Sales&amp;Service-Taxable</t>
  </si>
  <si>
    <t>Local Sales&amp;Service-Exemptd</t>
  </si>
  <si>
    <t>Local Purch./Service</t>
  </si>
  <si>
    <t>Import Sales</t>
  </si>
  <si>
    <t>Import Service if any</t>
  </si>
  <si>
    <t>IMPORTS-Goods</t>
  </si>
  <si>
    <t>IMPORTS-Service</t>
  </si>
  <si>
    <t>*Note: The Reverse charge for the month-should remit in cash/online by using the option "CREATE CHALLAN" in the portal.  (The total supply from a singler dealer in a day  upto Rs 5000 will not attract Reverse Charge).  The Input Tax Credit against this can avail, after paying the same)</t>
  </si>
  <si>
    <t>Note: ITC partially used for taxable supply and partially  used for not taxable supply</t>
  </si>
  <si>
    <t>Note: Any other ITC Reversed in your Books</t>
  </si>
  <si>
    <t>Inter State Purch.</t>
  </si>
  <si>
    <t>Local Purch/Servi-Un reg.</t>
  </si>
  <si>
    <t>Inter state purch/serv-UnReg</t>
  </si>
  <si>
    <t>INTER STATE SALES/Servce</t>
  </si>
  <si>
    <t>After subiting the return values, you need to "Set Off Liability" manually in the portal.  The method of set off is given in the right side. Before doing the same, any Reverse charge/Outstanding liabiity need to pay</t>
  </si>
  <si>
    <t>REJIMON P R</t>
  </si>
  <si>
    <t>E TAX - TAX CONSULTANTS</t>
  </si>
  <si>
    <t>KALOOR, COCHIN 17</t>
  </si>
  <si>
    <t>Email:  etaxcochin@gmail.com</t>
  </si>
  <si>
    <t>Alleppey:</t>
  </si>
  <si>
    <t>Swamy Associates</t>
  </si>
  <si>
    <t>Alleppey</t>
  </si>
  <si>
    <t>Email: swamyassociatesalp@gmail.com</t>
  </si>
  <si>
    <t>Mob: 98476 72105</t>
  </si>
  <si>
    <t>YOUR SUGGESTIONS / QUERIES /CORRECTIONS, IF ANY TO:</t>
  </si>
  <si>
    <t>Near Kidangamparambu Temple</t>
  </si>
  <si>
    <t>Sonamahal, 1 st Floor</t>
  </si>
  <si>
    <t>SNDP Building</t>
  </si>
  <si>
    <t>Period:    2017-18</t>
  </si>
  <si>
    <t xml:space="preserve">Note: The yellow shade columns are for putting the Eligible Input Tax Credit , against each laibillity.  These figures against each tax need to put manually in the portal. </t>
  </si>
  <si>
    <t xml:space="preserve">Note:  Outstanding figures are without Reverse charge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</si>
</sst>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_(* #,##0.00_);_(* \(#,##0.00\);_(* &quot;-&quot;??_);_(@_)"/>
    <numFmt numFmtId="165" formatCode="_-* #,##0.00_-;\-* #,##0.00_-;_-* &quot;-&quot;??_-;_-@_-"/>
  </numFmts>
  <fonts count="25">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24"/>
      <color theme="1"/>
      <name val="Calibri"/>
      <family val="2"/>
      <scheme val="minor"/>
    </font>
    <font>
      <b/>
      <u/>
      <sz val="14"/>
      <color theme="1"/>
      <name val="Calibri"/>
      <family val="2"/>
      <scheme val="minor"/>
    </font>
    <font>
      <b/>
      <sz val="10"/>
      <color theme="1"/>
      <name val="Calibri"/>
      <family val="2"/>
      <scheme val="minor"/>
    </font>
    <font>
      <b/>
      <i/>
      <sz val="10"/>
      <color theme="1"/>
      <name val="Calibri"/>
      <family val="2"/>
      <scheme val="minor"/>
    </font>
    <font>
      <b/>
      <sz val="8"/>
      <color rgb="FFFFFFFF"/>
      <name val="Open Sans"/>
    </font>
    <font>
      <sz val="10.5"/>
      <color rgb="FF000000"/>
      <name val="Open Sans"/>
    </font>
    <font>
      <b/>
      <sz val="10.5"/>
      <color rgb="FF000000"/>
      <name val="Open Sans"/>
    </font>
    <font>
      <b/>
      <sz val="10.5"/>
      <color rgb="FF000000"/>
      <name val="Microsoft Sans Serif"/>
      <family val="2"/>
    </font>
    <font>
      <sz val="6"/>
      <color rgb="FF000000"/>
      <name val="Times New Roman"/>
      <family val="1"/>
    </font>
    <font>
      <sz val="10.5"/>
      <color rgb="FF000000"/>
      <name val="Microsoft Sans Serif"/>
      <family val="2"/>
    </font>
    <font>
      <sz val="10"/>
      <color rgb="FF000000"/>
      <name val="Verdana"/>
      <family val="2"/>
    </font>
    <font>
      <b/>
      <sz val="10"/>
      <color rgb="FF000000"/>
      <name val="Verdana"/>
      <family val="2"/>
    </font>
    <font>
      <b/>
      <sz val="14"/>
      <color theme="1"/>
      <name val="Calibri"/>
      <family val="2"/>
      <scheme val="minor"/>
    </font>
    <font>
      <b/>
      <sz val="16"/>
      <color theme="1"/>
      <name val="Calibri"/>
      <family val="2"/>
      <scheme val="minor"/>
    </font>
    <font>
      <b/>
      <sz val="18"/>
      <color theme="1"/>
      <name val="Calibri"/>
      <family val="2"/>
      <scheme val="minor"/>
    </font>
    <font>
      <i/>
      <sz val="11"/>
      <color theme="1"/>
      <name val="Calibri"/>
      <family val="2"/>
      <scheme val="minor"/>
    </font>
    <font>
      <b/>
      <i/>
      <sz val="11"/>
      <color theme="1"/>
      <name val="Calibri"/>
      <family val="2"/>
      <scheme val="minor"/>
    </font>
    <font>
      <b/>
      <sz val="9"/>
      <color theme="1"/>
      <name val="Calibri"/>
      <family val="2"/>
      <scheme val="minor"/>
    </font>
    <font>
      <sz val="18"/>
      <color theme="1"/>
      <name val="Calibri"/>
      <family val="2"/>
      <scheme val="minor"/>
    </font>
    <font>
      <i/>
      <sz val="18"/>
      <color theme="1"/>
      <name val="Calibri"/>
      <family val="2"/>
      <scheme val="minor"/>
    </font>
    <font>
      <u/>
      <sz val="18"/>
      <color theme="1"/>
      <name val="Calibri"/>
      <family val="2"/>
      <scheme val="minor"/>
    </font>
  </fonts>
  <fills count="18">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rgb="FF92D050"/>
        <bgColor indexed="64"/>
      </patternFill>
    </fill>
    <fill>
      <patternFill patternType="solid">
        <fgColor rgb="FF339E9E"/>
        <bgColor indexed="64"/>
      </patternFill>
    </fill>
    <fill>
      <patternFill patternType="solid">
        <fgColor rgb="FFFFC000"/>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9" tint="0.59999389629810485"/>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dashDotDot">
        <color auto="1"/>
      </left>
      <right/>
      <top style="dashDotDot">
        <color auto="1"/>
      </top>
      <bottom/>
      <diagonal/>
    </border>
    <border>
      <left/>
      <right/>
      <top style="dashDotDot">
        <color auto="1"/>
      </top>
      <bottom/>
      <diagonal/>
    </border>
    <border>
      <left/>
      <right style="dashDotDot">
        <color auto="1"/>
      </right>
      <top style="dashDotDot">
        <color auto="1"/>
      </top>
      <bottom/>
      <diagonal/>
    </border>
    <border>
      <left style="dashDotDot">
        <color auto="1"/>
      </left>
      <right/>
      <top/>
      <bottom/>
      <diagonal/>
    </border>
    <border>
      <left/>
      <right style="dashDotDot">
        <color auto="1"/>
      </right>
      <top/>
      <bottom/>
      <diagonal/>
    </border>
    <border>
      <left style="dashDotDot">
        <color auto="1"/>
      </left>
      <right/>
      <top/>
      <bottom style="dashDotDot">
        <color auto="1"/>
      </bottom>
      <diagonal/>
    </border>
    <border>
      <left/>
      <right/>
      <top/>
      <bottom style="dashDotDot">
        <color auto="1"/>
      </bottom>
      <diagonal/>
    </border>
    <border>
      <left/>
      <right style="dashDotDot">
        <color auto="1"/>
      </right>
      <top/>
      <bottom style="dashDotDot">
        <color auto="1"/>
      </bottom>
      <diagonal/>
    </border>
  </borders>
  <cellStyleXfs count="2">
    <xf numFmtId="0" fontId="0" fillId="0" borderId="0"/>
    <xf numFmtId="164" fontId="1" fillId="0" borderId="0" applyFont="0" applyFill="0" applyBorder="0" applyAlignment="0" applyProtection="0"/>
  </cellStyleXfs>
  <cellXfs count="306">
    <xf numFmtId="0" fontId="0" fillId="0" borderId="0" xfId="0"/>
    <xf numFmtId="0" fontId="2" fillId="2" borderId="24" xfId="0" applyFont="1" applyFill="1" applyBorder="1" applyAlignment="1">
      <alignment vertical="center"/>
    </xf>
    <xf numFmtId="0" fontId="2" fillId="2" borderId="7" xfId="0" applyFont="1" applyFill="1" applyBorder="1" applyAlignment="1">
      <alignment vertical="center"/>
    </xf>
    <xf numFmtId="0" fontId="2" fillId="2" borderId="23" xfId="0" applyFont="1" applyFill="1" applyBorder="1" applyAlignment="1">
      <alignment vertical="center"/>
    </xf>
    <xf numFmtId="0" fontId="2" fillId="2" borderId="26" xfId="0" applyFont="1" applyFill="1" applyBorder="1" applyAlignment="1">
      <alignment vertical="center"/>
    </xf>
    <xf numFmtId="0" fontId="2" fillId="2" borderId="27" xfId="0" applyFont="1" applyFill="1" applyBorder="1" applyAlignment="1">
      <alignment vertical="center"/>
    </xf>
    <xf numFmtId="0" fontId="2" fillId="2" borderId="0" xfId="0" applyFont="1" applyFill="1" applyBorder="1" applyAlignment="1">
      <alignment vertical="center"/>
    </xf>
    <xf numFmtId="0" fontId="0" fillId="0" borderId="1" xfId="0" applyFont="1" applyFill="1" applyBorder="1" applyAlignment="1">
      <alignment vertical="center"/>
    </xf>
    <xf numFmtId="0" fontId="0" fillId="0" borderId="1" xfId="0" applyFont="1" applyBorder="1"/>
    <xf numFmtId="0" fontId="0" fillId="0" borderId="22" xfId="0" applyFont="1" applyFill="1" applyBorder="1" applyAlignment="1">
      <alignment vertical="center"/>
    </xf>
    <xf numFmtId="0" fontId="0" fillId="0" borderId="28" xfId="0" applyFont="1" applyBorder="1"/>
    <xf numFmtId="0" fontId="2" fillId="3" borderId="1" xfId="0" applyFont="1" applyFill="1" applyBorder="1"/>
    <xf numFmtId="0" fontId="2" fillId="3" borderId="22" xfId="0" applyFont="1" applyFill="1" applyBorder="1"/>
    <xf numFmtId="0" fontId="0" fillId="4" borderId="22" xfId="0" applyFont="1" applyFill="1" applyBorder="1"/>
    <xf numFmtId="0" fontId="0" fillId="4" borderId="29" xfId="0" applyFont="1" applyFill="1" applyBorder="1"/>
    <xf numFmtId="0" fontId="0" fillId="0" borderId="32" xfId="0" applyFont="1" applyFill="1" applyBorder="1" applyAlignment="1">
      <alignment vertical="center"/>
    </xf>
    <xf numFmtId="0" fontId="0" fillId="0" borderId="32" xfId="0" applyFont="1" applyBorder="1"/>
    <xf numFmtId="0" fontId="0" fillId="0" borderId="33" xfId="0" applyFont="1" applyBorder="1"/>
    <xf numFmtId="0" fontId="2" fillId="2" borderId="25" xfId="0" applyFont="1" applyFill="1" applyBorder="1"/>
    <xf numFmtId="0" fontId="2" fillId="2" borderId="26" xfId="0" applyFont="1" applyFill="1" applyBorder="1"/>
    <xf numFmtId="0" fontId="2" fillId="2" borderId="27" xfId="0" applyFont="1" applyFill="1" applyBorder="1"/>
    <xf numFmtId="0" fontId="0" fillId="5" borderId="0" xfId="0" applyFill="1" applyBorder="1"/>
    <xf numFmtId="0" fontId="0" fillId="5" borderId="13" xfId="0" applyFill="1" applyBorder="1"/>
    <xf numFmtId="0" fontId="2" fillId="2" borderId="2" xfId="0" applyFont="1" applyFill="1" applyBorder="1" applyAlignment="1">
      <alignment vertical="center"/>
    </xf>
    <xf numFmtId="0" fontId="2" fillId="2" borderId="36" xfId="0" applyFont="1" applyFill="1" applyBorder="1" applyAlignment="1">
      <alignment vertical="center"/>
    </xf>
    <xf numFmtId="164" fontId="0" fillId="6" borderId="1" xfId="1" applyFont="1" applyFill="1" applyBorder="1"/>
    <xf numFmtId="164" fontId="0" fillId="0" borderId="26" xfId="1" applyFont="1" applyBorder="1" applyAlignment="1">
      <alignment vertical="center"/>
    </xf>
    <xf numFmtId="164" fontId="0" fillId="6" borderId="26" xfId="1" applyFont="1" applyFill="1" applyBorder="1"/>
    <xf numFmtId="164" fontId="0" fillId="0" borderId="26" xfId="1" applyFont="1" applyBorder="1" applyAlignment="1">
      <alignment horizontal="center"/>
    </xf>
    <xf numFmtId="164" fontId="2" fillId="6" borderId="26" xfId="1" applyFont="1" applyFill="1" applyBorder="1" applyAlignment="1">
      <alignment vertical="center"/>
    </xf>
    <xf numFmtId="164" fontId="2" fillId="6" borderId="27" xfId="1" applyFont="1" applyFill="1" applyBorder="1" applyAlignment="1">
      <alignment vertical="center"/>
    </xf>
    <xf numFmtId="164" fontId="0" fillId="0" borderId="1" xfId="1" applyFont="1" applyBorder="1"/>
    <xf numFmtId="164" fontId="2" fillId="6" borderId="1" xfId="1" applyFont="1" applyFill="1" applyBorder="1" applyAlignment="1">
      <alignment vertical="center"/>
    </xf>
    <xf numFmtId="164" fontId="2" fillId="6" borderId="22" xfId="1" applyFont="1" applyFill="1" applyBorder="1" applyAlignment="1">
      <alignment vertical="center"/>
    </xf>
    <xf numFmtId="164" fontId="0" fillId="6" borderId="28" xfId="1" applyFont="1" applyFill="1" applyBorder="1"/>
    <xf numFmtId="164" fontId="0" fillId="0" borderId="28" xfId="1" applyFont="1" applyBorder="1" applyAlignment="1">
      <alignment horizontal="center"/>
    </xf>
    <xf numFmtId="164" fontId="2" fillId="6" borderId="28" xfId="1" applyFont="1" applyFill="1" applyBorder="1" applyAlignment="1">
      <alignment vertical="center"/>
    </xf>
    <xf numFmtId="164" fontId="2" fillId="6" borderId="29" xfId="1" applyFont="1" applyFill="1" applyBorder="1" applyAlignment="1">
      <alignment vertical="center"/>
    </xf>
    <xf numFmtId="164" fontId="0" fillId="6" borderId="3" xfId="1" applyFont="1" applyFill="1" applyBorder="1"/>
    <xf numFmtId="164" fontId="2" fillId="6" borderId="3" xfId="1" applyFont="1" applyFill="1" applyBorder="1"/>
    <xf numFmtId="164" fontId="2" fillId="6" borderId="16" xfId="1" applyFont="1" applyFill="1" applyBorder="1"/>
    <xf numFmtId="164" fontId="2" fillId="6" borderId="17" xfId="1" applyFont="1" applyFill="1" applyBorder="1"/>
    <xf numFmtId="164" fontId="2" fillId="6" borderId="18" xfId="1" applyFont="1" applyFill="1" applyBorder="1"/>
    <xf numFmtId="0" fontId="2" fillId="2" borderId="21" xfId="0" applyFont="1" applyFill="1" applyBorder="1"/>
    <xf numFmtId="0" fontId="4" fillId="2" borderId="6" xfId="0" applyFont="1" applyFill="1" applyBorder="1" applyAlignment="1">
      <alignment horizontal="center"/>
    </xf>
    <xf numFmtId="0" fontId="4" fillId="2" borderId="19" xfId="0" applyFont="1" applyFill="1" applyBorder="1" applyAlignment="1">
      <alignment horizontal="center"/>
    </xf>
    <xf numFmtId="0" fontId="4" fillId="2" borderId="10" xfId="0" applyFont="1" applyFill="1" applyBorder="1" applyAlignment="1">
      <alignment horizontal="center"/>
    </xf>
    <xf numFmtId="0" fontId="4" fillId="2" borderId="11" xfId="0" applyFont="1" applyFill="1" applyBorder="1" applyAlignment="1">
      <alignment horizontal="center"/>
    </xf>
    <xf numFmtId="0" fontId="0" fillId="0" borderId="0" xfId="0" applyBorder="1"/>
    <xf numFmtId="0" fontId="0" fillId="0" borderId="0" xfId="0" applyFill="1" applyBorder="1" applyAlignment="1"/>
    <xf numFmtId="0" fontId="2" fillId="0" borderId="0" xfId="0" applyFont="1" applyBorder="1"/>
    <xf numFmtId="0" fontId="2" fillId="0" borderId="1" xfId="0" applyFont="1" applyBorder="1"/>
    <xf numFmtId="0" fontId="0" fillId="0" borderId="1" xfId="0" applyBorder="1" applyAlignment="1">
      <alignment horizontal="center" vertical="center"/>
    </xf>
    <xf numFmtId="0" fontId="0" fillId="0" borderId="0" xfId="0" applyAlignment="1">
      <alignment horizontal="center" vertical="center"/>
    </xf>
    <xf numFmtId="0" fontId="2" fillId="0" borderId="0" xfId="0" applyFont="1"/>
    <xf numFmtId="0" fontId="2" fillId="7" borderId="1" xfId="0" applyFont="1" applyFill="1" applyBorder="1"/>
    <xf numFmtId="0" fontId="2" fillId="8" borderId="1" xfId="0" applyFont="1" applyFill="1" applyBorder="1" applyAlignment="1">
      <alignment horizontal="center"/>
    </xf>
    <xf numFmtId="0" fontId="0" fillId="0" borderId="1" xfId="0" applyBorder="1" applyAlignment="1">
      <alignment wrapText="1"/>
    </xf>
    <xf numFmtId="164" fontId="0" fillId="0" borderId="1" xfId="1" applyFont="1" applyBorder="1" applyAlignment="1">
      <alignment horizontal="center"/>
    </xf>
    <xf numFmtId="0" fontId="2" fillId="0" borderId="0" xfId="0" applyFont="1" applyAlignment="1"/>
    <xf numFmtId="0" fontId="0" fillId="0" borderId="1" xfId="0" applyBorder="1"/>
    <xf numFmtId="0" fontId="2" fillId="0" borderId="0" xfId="0" applyFont="1" applyFill="1" applyBorder="1" applyAlignment="1">
      <alignment wrapText="1"/>
    </xf>
    <xf numFmtId="0" fontId="2" fillId="7" borderId="1" xfId="0" applyFont="1" applyFill="1" applyBorder="1" applyAlignment="1">
      <alignment horizontal="center" wrapText="1"/>
    </xf>
    <xf numFmtId="0" fontId="2" fillId="8" borderId="1" xfId="0" applyFont="1" applyFill="1" applyBorder="1" applyAlignment="1">
      <alignment horizontal="center" wrapText="1"/>
    </xf>
    <xf numFmtId="0" fontId="2" fillId="0" borderId="1" xfId="0" applyFont="1" applyBorder="1" applyAlignment="1">
      <alignment wrapText="1"/>
    </xf>
    <xf numFmtId="0" fontId="0" fillId="0" borderId="1" xfId="0" applyBorder="1" applyAlignment="1">
      <alignment horizontal="left" wrapText="1"/>
    </xf>
    <xf numFmtId="165" fontId="0" fillId="0" borderId="0" xfId="0" applyNumberFormat="1"/>
    <xf numFmtId="0" fontId="6" fillId="0" borderId="0" xfId="0" applyFont="1" applyAlignment="1">
      <alignment horizontal="center"/>
    </xf>
    <xf numFmtId="43" fontId="0" fillId="0" borderId="0" xfId="0" applyNumberFormat="1"/>
    <xf numFmtId="0" fontId="2" fillId="0" borderId="42" xfId="0" applyFont="1" applyFill="1" applyBorder="1" applyAlignment="1">
      <alignment vertical="center"/>
    </xf>
    <xf numFmtId="164" fontId="2" fillId="0" borderId="42" xfId="1" applyFont="1" applyFill="1" applyBorder="1" applyAlignment="1">
      <alignment vertical="center"/>
    </xf>
    <xf numFmtId="164" fontId="0" fillId="0" borderId="42" xfId="1" applyFont="1" applyFill="1" applyBorder="1"/>
    <xf numFmtId="0" fontId="4" fillId="0" borderId="10" xfId="0" applyFont="1" applyFill="1" applyBorder="1" applyAlignment="1"/>
    <xf numFmtId="0" fontId="2" fillId="2" borderId="2" xfId="0" applyFont="1" applyFill="1" applyBorder="1" applyAlignment="1">
      <alignment horizontal="center" vertical="center"/>
    </xf>
    <xf numFmtId="0" fontId="2" fillId="2" borderId="0" xfId="0" applyFont="1" applyFill="1" applyBorder="1" applyAlignment="1">
      <alignment horizontal="center" vertical="center"/>
    </xf>
    <xf numFmtId="0" fontId="0" fillId="5" borderId="10" xfId="0" applyFill="1" applyBorder="1" applyAlignment="1">
      <alignment horizontal="center"/>
    </xf>
    <xf numFmtId="0" fontId="0" fillId="5" borderId="11" xfId="0" applyFill="1" applyBorder="1" applyAlignment="1">
      <alignment horizontal="center"/>
    </xf>
    <xf numFmtId="0" fontId="3" fillId="0" borderId="0" xfId="0" applyFont="1"/>
    <xf numFmtId="164" fontId="0" fillId="6" borderId="0" xfId="1" applyFont="1" applyFill="1" applyBorder="1"/>
    <xf numFmtId="0" fontId="0" fillId="2" borderId="0" xfId="0" applyFill="1" applyBorder="1"/>
    <xf numFmtId="0" fontId="0" fillId="0" borderId="0" xfId="0" applyFill="1"/>
    <xf numFmtId="0" fontId="0" fillId="0" borderId="0" xfId="0" applyFill="1" applyBorder="1"/>
    <xf numFmtId="164" fontId="0" fillId="0" borderId="0" xfId="1" applyFont="1" applyFill="1" applyBorder="1"/>
    <xf numFmtId="0" fontId="3" fillId="0" borderId="0" xfId="0" applyFont="1" applyFill="1"/>
    <xf numFmtId="0" fontId="2" fillId="2" borderId="36" xfId="0" applyFont="1" applyFill="1" applyBorder="1" applyAlignment="1">
      <alignment horizontal="center" vertical="center"/>
    </xf>
    <xf numFmtId="164" fontId="0" fillId="0" borderId="26" xfId="1" applyFont="1" applyFill="1" applyBorder="1" applyAlignment="1">
      <alignment vertical="center"/>
    </xf>
    <xf numFmtId="164" fontId="0" fillId="0" borderId="26" xfId="1" applyFont="1" applyFill="1" applyBorder="1"/>
    <xf numFmtId="164" fontId="0" fillId="0" borderId="26" xfId="1" applyFont="1" applyFill="1" applyBorder="1" applyAlignment="1">
      <alignment horizontal="center"/>
    </xf>
    <xf numFmtId="164" fontId="2" fillId="0" borderId="26" xfId="1" applyFont="1" applyFill="1" applyBorder="1" applyAlignment="1">
      <alignment vertical="center"/>
    </xf>
    <xf numFmtId="164" fontId="2" fillId="0" borderId="27" xfId="1" applyFont="1" applyFill="1" applyBorder="1" applyAlignment="1">
      <alignment vertical="center"/>
    </xf>
    <xf numFmtId="0" fontId="8" fillId="11" borderId="43" xfId="0" applyFont="1" applyFill="1" applyBorder="1" applyAlignment="1">
      <alignment horizontal="center" vertical="center" wrapText="1"/>
    </xf>
    <xf numFmtId="0" fontId="9" fillId="0" borderId="44" xfId="0" applyFont="1" applyBorder="1" applyAlignment="1">
      <alignment horizontal="left" vertical="center" wrapText="1" indent="1"/>
    </xf>
    <xf numFmtId="0" fontId="9" fillId="0" borderId="45" xfId="0" applyFont="1" applyBorder="1" applyAlignment="1">
      <alignment horizontal="left" vertical="center" wrapText="1" indent="1"/>
    </xf>
    <xf numFmtId="0" fontId="9" fillId="0" borderId="49" xfId="0" applyFont="1" applyBorder="1" applyAlignment="1">
      <alignment horizontal="left" vertical="center" wrapText="1" indent="1"/>
    </xf>
    <xf numFmtId="0" fontId="0" fillId="0" borderId="49" xfId="0" applyBorder="1" applyAlignment="1">
      <alignment vertical="center" wrapText="1"/>
    </xf>
    <xf numFmtId="0" fontId="10" fillId="0" borderId="49" xfId="0" applyFont="1" applyBorder="1" applyAlignment="1">
      <alignment horizontal="left" vertical="center" wrapText="1" indent="1"/>
    </xf>
    <xf numFmtId="0" fontId="11" fillId="0" borderId="49" xfId="0" applyFont="1" applyBorder="1" applyAlignment="1">
      <alignment horizontal="left" vertical="center" wrapText="1" indent="8"/>
    </xf>
    <xf numFmtId="0" fontId="13" fillId="0" borderId="49" xfId="0" applyFont="1" applyBorder="1" applyAlignment="1">
      <alignment horizontal="left" vertical="center" wrapText="1" indent="8"/>
    </xf>
    <xf numFmtId="0" fontId="10" fillId="0" borderId="45" xfId="0" applyFont="1" applyBorder="1" applyAlignment="1">
      <alignment horizontal="left" vertical="center" wrapText="1" indent="5"/>
    </xf>
    <xf numFmtId="0" fontId="9" fillId="0" borderId="49" xfId="0" applyFont="1" applyBorder="1" applyAlignment="1">
      <alignment vertical="center" wrapText="1"/>
    </xf>
    <xf numFmtId="0" fontId="10" fillId="0" borderId="49" xfId="0" applyFont="1" applyBorder="1" applyAlignment="1">
      <alignment vertical="center" wrapText="1"/>
    </xf>
    <xf numFmtId="0" fontId="13" fillId="0" borderId="49" xfId="0" applyFont="1" applyBorder="1" applyAlignment="1">
      <alignment vertical="center" wrapText="1"/>
    </xf>
    <xf numFmtId="0" fontId="10" fillId="0" borderId="45" xfId="0" applyFont="1" applyBorder="1" applyAlignment="1">
      <alignment vertical="center" wrapText="1"/>
    </xf>
    <xf numFmtId="0" fontId="10" fillId="0" borderId="44" xfId="0" applyFont="1" applyBorder="1" applyAlignment="1">
      <alignment vertical="center" wrapText="1"/>
    </xf>
    <xf numFmtId="0" fontId="9" fillId="0" borderId="45" xfId="0" applyFont="1" applyBorder="1" applyAlignment="1">
      <alignment vertical="center" wrapText="1"/>
    </xf>
    <xf numFmtId="0" fontId="13" fillId="0" borderId="45" xfId="0" applyFont="1" applyBorder="1" applyAlignment="1">
      <alignment vertical="center" wrapText="1"/>
    </xf>
    <xf numFmtId="0" fontId="13" fillId="0" borderId="45" xfId="0" applyFont="1" applyBorder="1" applyAlignment="1">
      <alignment horizontal="left" vertical="center" wrapText="1" indent="8"/>
    </xf>
    <xf numFmtId="0" fontId="11" fillId="0" borderId="45" xfId="0" applyFont="1" applyBorder="1" applyAlignment="1">
      <alignment horizontal="left" vertical="center" wrapText="1" indent="8"/>
    </xf>
    <xf numFmtId="0" fontId="10" fillId="0" borderId="44" xfId="0" applyFont="1" applyBorder="1" applyAlignment="1">
      <alignment horizontal="left" vertical="center" wrapText="1" indent="1"/>
    </xf>
    <xf numFmtId="0" fontId="9" fillId="0" borderId="0" xfId="0" applyFont="1" applyAlignment="1">
      <alignment horizontal="left" vertical="center" wrapText="1" indent="1"/>
    </xf>
    <xf numFmtId="164" fontId="0" fillId="0" borderId="51" xfId="1" applyFont="1" applyBorder="1" applyAlignment="1">
      <alignment vertical="center"/>
    </xf>
    <xf numFmtId="164" fontId="0" fillId="6" borderId="51" xfId="1" applyFont="1" applyFill="1" applyBorder="1"/>
    <xf numFmtId="164" fontId="0" fillId="0" borderId="51" xfId="1" applyFont="1" applyBorder="1" applyAlignment="1">
      <alignment horizontal="center"/>
    </xf>
    <xf numFmtId="164" fontId="2" fillId="6" borderId="51" xfId="1" applyFont="1" applyFill="1" applyBorder="1" applyAlignment="1">
      <alignment vertical="center"/>
    </xf>
    <xf numFmtId="164" fontId="2" fillId="6" borderId="52" xfId="1" applyFont="1" applyFill="1" applyBorder="1" applyAlignment="1">
      <alignment vertical="center"/>
    </xf>
    <xf numFmtId="164" fontId="0" fillId="0" borderId="0" xfId="1" applyFont="1"/>
    <xf numFmtId="164" fontId="0" fillId="0" borderId="28" xfId="1" applyFont="1" applyBorder="1"/>
    <xf numFmtId="164" fontId="0" fillId="5" borderId="0" xfId="0" applyNumberFormat="1" applyFill="1" applyBorder="1"/>
    <xf numFmtId="0" fontId="4" fillId="10" borderId="6" xfId="0" applyFont="1" applyFill="1" applyBorder="1" applyAlignment="1">
      <alignment horizontal="center"/>
    </xf>
    <xf numFmtId="0" fontId="4" fillId="10" borderId="34" xfId="0" applyFont="1" applyFill="1" applyBorder="1" applyAlignment="1">
      <alignment horizontal="center"/>
    </xf>
    <xf numFmtId="164" fontId="0" fillId="10" borderId="8" xfId="1" applyFont="1" applyFill="1" applyBorder="1"/>
    <xf numFmtId="0" fontId="4" fillId="12" borderId="10" xfId="0" applyFont="1" applyFill="1" applyBorder="1" applyAlignment="1">
      <alignment horizontal="left"/>
    </xf>
    <xf numFmtId="0" fontId="4" fillId="12" borderId="11" xfId="0" applyFont="1" applyFill="1" applyBorder="1" applyAlignment="1">
      <alignment horizontal="left"/>
    </xf>
    <xf numFmtId="0" fontId="4" fillId="12" borderId="6" xfId="0" applyFont="1" applyFill="1" applyBorder="1" applyAlignment="1">
      <alignment horizontal="center"/>
    </xf>
    <xf numFmtId="0" fontId="4" fillId="12" borderId="34" xfId="0" applyFont="1" applyFill="1" applyBorder="1" applyAlignment="1">
      <alignment horizontal="center"/>
    </xf>
    <xf numFmtId="164" fontId="0" fillId="0" borderId="1" xfId="1" applyFont="1" applyFill="1" applyBorder="1"/>
    <xf numFmtId="164" fontId="0" fillId="0" borderId="1" xfId="1" applyFont="1" applyFill="1" applyBorder="1" applyAlignment="1">
      <alignment horizontal="center"/>
    </xf>
    <xf numFmtId="0" fontId="0" fillId="0" borderId="51" xfId="0" applyBorder="1" applyAlignment="1">
      <alignment wrapText="1"/>
    </xf>
    <xf numFmtId="0" fontId="0" fillId="0" borderId="7" xfId="0" applyBorder="1" applyAlignment="1">
      <alignment horizontal="left" wrapText="1"/>
    </xf>
    <xf numFmtId="164" fontId="0" fillId="12" borderId="8" xfId="1" applyFont="1" applyFill="1" applyBorder="1"/>
    <xf numFmtId="17" fontId="3" fillId="14" borderId="14" xfId="0" applyNumberFormat="1" applyFont="1" applyFill="1" applyBorder="1" applyAlignment="1">
      <alignment horizontal="center"/>
    </xf>
    <xf numFmtId="0" fontId="2" fillId="3" borderId="39" xfId="0" applyFont="1" applyFill="1" applyBorder="1" applyAlignment="1">
      <alignment horizontal="center" vertical="top" wrapText="1"/>
    </xf>
    <xf numFmtId="0" fontId="2" fillId="3" borderId="19" xfId="0" applyFont="1" applyFill="1" applyBorder="1" applyAlignment="1">
      <alignment horizontal="center" vertical="top" wrapText="1"/>
    </xf>
    <xf numFmtId="0" fontId="2" fillId="3" borderId="20" xfId="0" applyFont="1" applyFill="1" applyBorder="1" applyAlignment="1">
      <alignment horizontal="center" vertical="top" wrapText="1"/>
    </xf>
    <xf numFmtId="0" fontId="2" fillId="3" borderId="37" xfId="0" applyFont="1" applyFill="1" applyBorder="1" applyAlignment="1">
      <alignment horizontal="center" vertical="top" wrapText="1"/>
    </xf>
    <xf numFmtId="0" fontId="2" fillId="3" borderId="38" xfId="0" applyFont="1" applyFill="1" applyBorder="1" applyAlignment="1">
      <alignment horizontal="center" vertical="top" wrapText="1"/>
    </xf>
    <xf numFmtId="0" fontId="0" fillId="0" borderId="42" xfId="0" applyBorder="1"/>
    <xf numFmtId="0" fontId="2" fillId="2" borderId="58" xfId="0" applyFont="1" applyFill="1" applyBorder="1" applyAlignment="1">
      <alignment wrapText="1"/>
    </xf>
    <xf numFmtId="9" fontId="0" fillId="6" borderId="59" xfId="0" applyNumberFormat="1" applyFill="1" applyBorder="1" applyAlignment="1">
      <alignment horizontal="right" wrapText="1"/>
    </xf>
    <xf numFmtId="9" fontId="0" fillId="6" borderId="56" xfId="0" applyNumberFormat="1" applyFill="1" applyBorder="1"/>
    <xf numFmtId="9" fontId="0" fillId="6" borderId="32" xfId="0" applyNumberFormat="1" applyFill="1" applyBorder="1"/>
    <xf numFmtId="9" fontId="0" fillId="6" borderId="33" xfId="0" applyNumberFormat="1" applyFill="1" applyBorder="1"/>
    <xf numFmtId="0" fontId="0" fillId="2" borderId="16" xfId="0" applyFill="1" applyBorder="1"/>
    <xf numFmtId="0" fontId="17" fillId="10" borderId="6" xfId="0" applyFont="1" applyFill="1" applyBorder="1" applyAlignment="1">
      <alignment horizontal="left"/>
    </xf>
    <xf numFmtId="0" fontId="2" fillId="2" borderId="60" xfId="0" applyFont="1" applyFill="1" applyBorder="1" applyAlignment="1">
      <alignment horizontal="center" wrapText="1"/>
    </xf>
    <xf numFmtId="9" fontId="0" fillId="6" borderId="59" xfId="0" applyNumberFormat="1" applyFill="1" applyBorder="1"/>
    <xf numFmtId="0" fontId="3" fillId="10" borderId="34" xfId="0" applyFont="1" applyFill="1" applyBorder="1" applyAlignment="1">
      <alignment wrapText="1"/>
    </xf>
    <xf numFmtId="0" fontId="3" fillId="2" borderId="14" xfId="0" applyFont="1" applyFill="1" applyBorder="1" applyAlignment="1">
      <alignment horizontal="left"/>
    </xf>
    <xf numFmtId="0" fontId="3" fillId="2" borderId="6" xfId="0" applyFont="1" applyFill="1" applyBorder="1" applyAlignment="1">
      <alignment horizontal="left"/>
    </xf>
    <xf numFmtId="0" fontId="3" fillId="2" borderId="34" xfId="0" applyFont="1" applyFill="1" applyBorder="1" applyAlignment="1">
      <alignment horizontal="left"/>
    </xf>
    <xf numFmtId="0" fontId="3" fillId="14" borderId="8" xfId="0" applyFont="1" applyFill="1" applyBorder="1" applyAlignment="1">
      <alignment horizontal="left"/>
    </xf>
    <xf numFmtId="0" fontId="0" fillId="14" borderId="14" xfId="0" applyFill="1" applyBorder="1" applyAlignment="1">
      <alignment horizontal="left"/>
    </xf>
    <xf numFmtId="0" fontId="0" fillId="14" borderId="6" xfId="0" applyFill="1" applyBorder="1" applyAlignment="1">
      <alignment horizontal="left"/>
    </xf>
    <xf numFmtId="0" fontId="0" fillId="14" borderId="34" xfId="0" applyFill="1" applyBorder="1" applyAlignment="1">
      <alignment horizontal="left"/>
    </xf>
    <xf numFmtId="0" fontId="0" fillId="5" borderId="0" xfId="0" applyFill="1" applyBorder="1" applyAlignment="1">
      <alignment horizontal="left"/>
    </xf>
    <xf numFmtId="0" fontId="0" fillId="5" borderId="13" xfId="0" applyFill="1" applyBorder="1" applyAlignment="1">
      <alignment horizontal="left"/>
    </xf>
    <xf numFmtId="0" fontId="2" fillId="14" borderId="12" xfId="0" applyFont="1" applyFill="1" applyBorder="1" applyAlignment="1">
      <alignment horizontal="left"/>
    </xf>
    <xf numFmtId="0" fontId="3" fillId="14" borderId="6" xfId="0" applyFont="1" applyFill="1" applyBorder="1" applyAlignment="1">
      <alignment horizontal="left"/>
    </xf>
    <xf numFmtId="0" fontId="3" fillId="14" borderId="34" xfId="0" applyFont="1" applyFill="1" applyBorder="1" applyAlignment="1">
      <alignment horizontal="left"/>
    </xf>
    <xf numFmtId="0" fontId="2" fillId="14" borderId="8" xfId="0" applyFont="1" applyFill="1" applyBorder="1" applyAlignment="1">
      <alignment horizontal="left"/>
    </xf>
    <xf numFmtId="0" fontId="16" fillId="12" borderId="10" xfId="0" applyFont="1" applyFill="1" applyBorder="1" applyAlignment="1">
      <alignment horizontal="left"/>
    </xf>
    <xf numFmtId="0" fontId="2" fillId="2" borderId="59" xfId="0" applyFont="1" applyFill="1" applyBorder="1" applyAlignment="1">
      <alignment wrapText="1"/>
    </xf>
    <xf numFmtId="0" fontId="2" fillId="2" borderId="4" xfId="0" applyFont="1" applyFill="1" applyBorder="1"/>
    <xf numFmtId="0" fontId="16" fillId="12" borderId="6" xfId="0" applyFont="1" applyFill="1" applyBorder="1" applyAlignment="1">
      <alignment horizontal="left"/>
    </xf>
    <xf numFmtId="0" fontId="2" fillId="2" borderId="60" xfId="0" applyFont="1" applyFill="1" applyBorder="1" applyAlignment="1">
      <alignment wrapText="1"/>
    </xf>
    <xf numFmtId="0" fontId="0" fillId="2" borderId="4" xfId="0" applyFill="1" applyBorder="1"/>
    <xf numFmtId="0" fontId="3" fillId="12" borderId="34" xfId="0" applyFont="1" applyFill="1" applyBorder="1" applyAlignment="1">
      <alignment wrapText="1"/>
    </xf>
    <xf numFmtId="9" fontId="0" fillId="0" borderId="59" xfId="0" applyNumberFormat="1" applyFill="1" applyBorder="1"/>
    <xf numFmtId="0" fontId="4" fillId="2" borderId="10" xfId="0" applyFont="1" applyFill="1" applyBorder="1" applyAlignment="1">
      <alignment horizontal="left"/>
    </xf>
    <xf numFmtId="9" fontId="0" fillId="6" borderId="32" xfId="0" applyNumberFormat="1" applyFill="1" applyBorder="1" applyAlignment="1">
      <alignment horizontal="right"/>
    </xf>
    <xf numFmtId="0" fontId="4" fillId="2" borderId="19" xfId="0" applyFont="1" applyFill="1" applyBorder="1" applyAlignment="1">
      <alignment horizontal="left"/>
    </xf>
    <xf numFmtId="0" fontId="16" fillId="2" borderId="6" xfId="0" applyFont="1" applyFill="1" applyBorder="1" applyAlignment="1">
      <alignment horizontal="left"/>
    </xf>
    <xf numFmtId="0" fontId="2" fillId="2" borderId="21" xfId="0" applyFont="1" applyFill="1" applyBorder="1" applyAlignment="1">
      <alignment wrapText="1"/>
    </xf>
    <xf numFmtId="0" fontId="16" fillId="0" borderId="0" xfId="0" applyFont="1" applyAlignment="1">
      <alignment horizontal="left"/>
    </xf>
    <xf numFmtId="164" fontId="0" fillId="15" borderId="26" xfId="1" applyFont="1" applyFill="1" applyBorder="1" applyAlignment="1">
      <alignment horizontal="center"/>
    </xf>
    <xf numFmtId="164" fontId="0" fillId="15" borderId="1" xfId="1" applyFont="1" applyFill="1" applyBorder="1" applyAlignment="1">
      <alignment horizontal="center"/>
    </xf>
    <xf numFmtId="0" fontId="2" fillId="2" borderId="5" xfId="0" applyFont="1" applyFill="1" applyBorder="1" applyAlignment="1">
      <alignment horizontal="center" vertical="center"/>
    </xf>
    <xf numFmtId="9" fontId="0" fillId="6" borderId="1" xfId="0" applyNumberFormat="1" applyFill="1" applyBorder="1"/>
    <xf numFmtId="9" fontId="0" fillId="6" borderId="28" xfId="0" applyNumberFormat="1" applyFill="1" applyBorder="1"/>
    <xf numFmtId="164" fontId="0" fillId="0" borderId="0" xfId="0" applyNumberFormat="1"/>
    <xf numFmtId="0" fontId="16" fillId="7" borderId="1" xfId="0" applyFont="1" applyFill="1" applyBorder="1" applyAlignment="1">
      <alignment horizontal="center"/>
    </xf>
    <xf numFmtId="0" fontId="0" fillId="7" borderId="1" xfId="0" applyFill="1" applyBorder="1"/>
    <xf numFmtId="0" fontId="0" fillId="2" borderId="60" xfId="0" applyFill="1" applyBorder="1"/>
    <xf numFmtId="0" fontId="0" fillId="10" borderId="61" xfId="0" applyFill="1" applyBorder="1"/>
    <xf numFmtId="164" fontId="2" fillId="6" borderId="23" xfId="1" applyFont="1" applyFill="1" applyBorder="1" applyAlignment="1">
      <alignment vertical="center"/>
    </xf>
    <xf numFmtId="0" fontId="0" fillId="10" borderId="62" xfId="0" applyFill="1" applyBorder="1"/>
    <xf numFmtId="0" fontId="0" fillId="10" borderId="1" xfId="0" applyFill="1" applyBorder="1"/>
    <xf numFmtId="0" fontId="2" fillId="0" borderId="30" xfId="0" applyFont="1" applyBorder="1" applyAlignment="1">
      <alignment horizontal="center" vertical="center"/>
    </xf>
    <xf numFmtId="0" fontId="19" fillId="0" borderId="1" xfId="0" applyFont="1" applyBorder="1"/>
    <xf numFmtId="0" fontId="2" fillId="2" borderId="26" xfId="0" applyFont="1" applyFill="1" applyBorder="1" applyAlignment="1">
      <alignment horizontal="center" vertical="center"/>
    </xf>
    <xf numFmtId="0" fontId="19" fillId="0" borderId="0" xfId="0" applyFont="1" applyAlignment="1">
      <alignment wrapText="1"/>
    </xf>
    <xf numFmtId="0" fontId="7" fillId="0" borderId="66" xfId="0" applyFont="1" applyBorder="1" applyAlignment="1">
      <alignment wrapText="1"/>
    </xf>
    <xf numFmtId="0" fontId="7" fillId="0" borderId="0" xfId="0" applyFont="1" applyBorder="1" applyAlignment="1">
      <alignment wrapText="1"/>
    </xf>
    <xf numFmtId="0" fontId="7" fillId="0" borderId="68" xfId="0" applyFont="1" applyBorder="1" applyAlignment="1">
      <alignment wrapText="1"/>
    </xf>
    <xf numFmtId="0" fontId="7" fillId="0" borderId="69" xfId="0" applyFont="1" applyBorder="1" applyAlignment="1">
      <alignment wrapText="1"/>
    </xf>
    <xf numFmtId="0" fontId="7" fillId="0" borderId="70" xfId="0" applyFont="1" applyBorder="1" applyAlignment="1">
      <alignment wrapText="1"/>
    </xf>
    <xf numFmtId="0" fontId="0" fillId="0" borderId="0" xfId="0" applyFill="1" applyAlignment="1"/>
    <xf numFmtId="4" fontId="2" fillId="6" borderId="5" xfId="1" applyNumberFormat="1" applyFont="1" applyFill="1" applyBorder="1" applyAlignment="1">
      <alignment horizontal="center" vertical="center"/>
    </xf>
    <xf numFmtId="4" fontId="0" fillId="9" borderId="1" xfId="1" applyNumberFormat="1" applyFont="1" applyFill="1" applyBorder="1" applyAlignment="1">
      <alignment horizontal="center" vertical="center"/>
    </xf>
    <xf numFmtId="4" fontId="0" fillId="9" borderId="40" xfId="1" applyNumberFormat="1" applyFont="1" applyFill="1" applyBorder="1" applyAlignment="1">
      <alignment horizontal="center" vertical="center"/>
    </xf>
    <xf numFmtId="0" fontId="2" fillId="16" borderId="21" xfId="0" applyFont="1" applyFill="1" applyBorder="1"/>
    <xf numFmtId="4" fontId="0" fillId="16" borderId="7" xfId="1" applyNumberFormat="1" applyFont="1" applyFill="1" applyBorder="1" applyAlignment="1">
      <alignment horizontal="center" vertical="center"/>
    </xf>
    <xf numFmtId="4" fontId="0" fillId="16" borderId="22" xfId="1" applyNumberFormat="1" applyFont="1" applyFill="1" applyBorder="1" applyAlignment="1">
      <alignment horizontal="center" vertical="center"/>
    </xf>
    <xf numFmtId="4" fontId="0" fillId="16" borderId="1" xfId="1" applyNumberFormat="1" applyFont="1" applyFill="1" applyBorder="1" applyAlignment="1">
      <alignment horizontal="center" vertical="center"/>
    </xf>
    <xf numFmtId="0" fontId="22" fillId="17" borderId="0" xfId="0" applyFont="1" applyFill="1" applyProtection="1">
      <protection hidden="1"/>
    </xf>
    <xf numFmtId="0" fontId="0" fillId="17" borderId="0" xfId="0" applyFill="1" applyProtection="1">
      <protection hidden="1"/>
    </xf>
    <xf numFmtId="0" fontId="23" fillId="17" borderId="0" xfId="0" applyFont="1" applyFill="1" applyProtection="1">
      <protection hidden="1"/>
    </xf>
    <xf numFmtId="0" fontId="24" fillId="17" borderId="0" xfId="0" applyFont="1" applyFill="1" applyProtection="1">
      <protection hidden="1"/>
    </xf>
    <xf numFmtId="164" fontId="1" fillId="0" borderId="26" xfId="1" applyFont="1" applyBorder="1" applyAlignment="1">
      <alignment vertical="center"/>
    </xf>
    <xf numFmtId="164" fontId="1" fillId="0" borderId="1" xfId="1" applyFont="1" applyBorder="1"/>
    <xf numFmtId="164" fontId="1" fillId="0" borderId="28" xfId="1" applyFont="1" applyBorder="1"/>
    <xf numFmtId="0" fontId="2" fillId="0" borderId="0" xfId="0" applyFont="1" applyFill="1" applyBorder="1" applyAlignment="1">
      <alignment vertical="center"/>
    </xf>
    <xf numFmtId="0" fontId="20" fillId="0" borderId="57"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58" xfId="0" applyFont="1" applyBorder="1" applyAlignment="1">
      <alignment horizontal="center" vertical="center" wrapText="1"/>
    </xf>
    <xf numFmtId="0" fontId="20" fillId="0" borderId="54" xfId="0" applyFont="1" applyBorder="1" applyAlignment="1">
      <alignment horizontal="center" vertical="center" wrapText="1"/>
    </xf>
    <xf numFmtId="0" fontId="20" fillId="0" borderId="55" xfId="0" applyFont="1" applyBorder="1" applyAlignment="1">
      <alignment horizontal="center" vertical="center" wrapText="1"/>
    </xf>
    <xf numFmtId="0" fontId="20" fillId="0" borderId="56" xfId="0" applyFont="1" applyBorder="1" applyAlignment="1">
      <alignment horizontal="center" vertical="center"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2" fillId="0" borderId="15" xfId="0" applyFont="1" applyBorder="1" applyAlignment="1">
      <alignment horizontal="center" vertical="top" wrapText="1"/>
    </xf>
    <xf numFmtId="0" fontId="2" fillId="0" borderId="4" xfId="0" applyFont="1" applyBorder="1" applyAlignment="1">
      <alignment horizontal="center" vertical="top" wrapText="1"/>
    </xf>
    <xf numFmtId="0" fontId="2" fillId="0" borderId="35" xfId="0" applyFont="1" applyBorder="1" applyAlignment="1">
      <alignment horizontal="center" vertical="top" wrapText="1"/>
    </xf>
    <xf numFmtId="0" fontId="7" fillId="0" borderId="40" xfId="0" applyFont="1" applyBorder="1" applyAlignment="1">
      <alignment horizontal="left" wrapText="1"/>
    </xf>
    <xf numFmtId="0" fontId="7" fillId="0" borderId="41" xfId="0" applyFont="1" applyBorder="1" applyAlignment="1">
      <alignment horizontal="left" wrapText="1"/>
    </xf>
    <xf numFmtId="0" fontId="7" fillId="0" borderId="32" xfId="0" applyFont="1" applyBorder="1" applyAlignment="1">
      <alignment horizontal="left" wrapText="1"/>
    </xf>
    <xf numFmtId="0" fontId="21" fillId="0" borderId="31" xfId="0" applyFont="1" applyBorder="1" applyAlignment="1">
      <alignment horizontal="left" vertical="center" wrapText="1"/>
    </xf>
    <xf numFmtId="0" fontId="21" fillId="0" borderId="18" xfId="0" applyFont="1" applyBorder="1" applyAlignment="1">
      <alignment horizontal="left" vertical="center" wrapText="1"/>
    </xf>
    <xf numFmtId="0" fontId="7" fillId="0" borderId="42" xfId="0" applyFont="1" applyBorder="1" applyAlignment="1">
      <alignment horizontal="left" wrapText="1"/>
    </xf>
    <xf numFmtId="0" fontId="7" fillId="0" borderId="0" xfId="0" applyFont="1" applyBorder="1" applyAlignment="1">
      <alignment horizontal="left" wrapText="1"/>
    </xf>
    <xf numFmtId="0" fontId="3" fillId="0" borderId="10" xfId="0" applyFont="1" applyBorder="1" applyAlignment="1">
      <alignment horizontal="left"/>
    </xf>
    <xf numFmtId="0" fontId="16" fillId="0" borderId="0" xfId="0" applyFont="1" applyFill="1" applyBorder="1" applyAlignment="1">
      <alignment horizontal="left" wrapText="1"/>
    </xf>
    <xf numFmtId="0" fontId="3" fillId="0" borderId="0" xfId="0" applyFont="1" applyBorder="1" applyAlignment="1">
      <alignment horizontal="left" wrapText="1"/>
    </xf>
    <xf numFmtId="0" fontId="4" fillId="13" borderId="19" xfId="0" applyFont="1" applyFill="1" applyBorder="1" applyAlignment="1">
      <alignment horizontal="left"/>
    </xf>
    <xf numFmtId="0" fontId="4" fillId="13" borderId="20" xfId="0" applyFont="1" applyFill="1" applyBorder="1" applyAlignment="1">
      <alignment horizontal="left"/>
    </xf>
    <xf numFmtId="164" fontId="20" fillId="0" borderId="57" xfId="1" applyFont="1" applyFill="1" applyBorder="1" applyAlignment="1">
      <alignment horizontal="left" vertical="center" wrapText="1"/>
    </xf>
    <xf numFmtId="164" fontId="20" fillId="0" borderId="24" xfId="1" applyFont="1" applyFill="1" applyBorder="1" applyAlignment="1">
      <alignment horizontal="left" vertical="center" wrapText="1"/>
    </xf>
    <xf numFmtId="164" fontId="20" fillId="0" borderId="58" xfId="1" applyFont="1" applyFill="1" applyBorder="1" applyAlignment="1">
      <alignment horizontal="left" vertical="center" wrapText="1"/>
    </xf>
    <xf numFmtId="164" fontId="20" fillId="0" borderId="42" xfId="1" applyFont="1" applyFill="1" applyBorder="1" applyAlignment="1">
      <alignment horizontal="left" vertical="center" wrapText="1"/>
    </xf>
    <xf numFmtId="164" fontId="20" fillId="0" borderId="0" xfId="1" applyFont="1" applyFill="1" applyBorder="1" applyAlignment="1">
      <alignment horizontal="left" vertical="center" wrapText="1"/>
    </xf>
    <xf numFmtId="164" fontId="20" fillId="0" borderId="60" xfId="1" applyFont="1" applyFill="1" applyBorder="1" applyAlignment="1">
      <alignment horizontal="left" vertical="center" wrapText="1"/>
    </xf>
    <xf numFmtId="164" fontId="20" fillId="0" borderId="54" xfId="1" applyFont="1" applyFill="1" applyBorder="1" applyAlignment="1">
      <alignment horizontal="left" vertical="center" wrapText="1"/>
    </xf>
    <xf numFmtId="164" fontId="20" fillId="0" borderId="55" xfId="1" applyFont="1" applyFill="1" applyBorder="1" applyAlignment="1">
      <alignment horizontal="left" vertical="center" wrapText="1"/>
    </xf>
    <xf numFmtId="164" fontId="20" fillId="0" borderId="56" xfId="1" applyFont="1" applyFill="1" applyBorder="1" applyAlignment="1">
      <alignment horizontal="left" vertical="center" wrapText="1"/>
    </xf>
    <xf numFmtId="0" fontId="0" fillId="9" borderId="1" xfId="0" applyFill="1" applyBorder="1" applyAlignment="1">
      <alignment horizontal="center"/>
    </xf>
    <xf numFmtId="0" fontId="2" fillId="7" borderId="40" xfId="0" applyFont="1" applyFill="1" applyBorder="1" applyAlignment="1">
      <alignment horizontal="center" wrapText="1"/>
    </xf>
    <xf numFmtId="0" fontId="2" fillId="7" borderId="41" xfId="0" applyFont="1" applyFill="1" applyBorder="1" applyAlignment="1">
      <alignment horizontal="center" wrapText="1"/>
    </xf>
    <xf numFmtId="0" fontId="2" fillId="7" borderId="32" xfId="0" applyFont="1" applyFill="1" applyBorder="1" applyAlignment="1">
      <alignment horizontal="center" wrapText="1"/>
    </xf>
    <xf numFmtId="0" fontId="2" fillId="8" borderId="1" xfId="0" applyFont="1" applyFill="1" applyBorder="1" applyAlignment="1">
      <alignment horizontal="center"/>
    </xf>
    <xf numFmtId="164" fontId="0" fillId="9" borderId="1" xfId="1" applyFont="1" applyFill="1" applyBorder="1" applyAlignment="1">
      <alignment horizontal="center"/>
    </xf>
    <xf numFmtId="0" fontId="2" fillId="8" borderId="1" xfId="0" applyFont="1" applyFill="1" applyBorder="1" applyAlignment="1">
      <alignment horizontal="center" wrapText="1"/>
    </xf>
    <xf numFmtId="164" fontId="0" fillId="0" borderId="1" xfId="1" applyFont="1" applyBorder="1" applyAlignment="1">
      <alignment horizontal="center"/>
    </xf>
    <xf numFmtId="164" fontId="0" fillId="16" borderId="1" xfId="1" applyFont="1" applyFill="1" applyBorder="1" applyAlignment="1">
      <alignment horizontal="center"/>
    </xf>
    <xf numFmtId="0" fontId="6" fillId="7" borderId="1" xfId="0" applyFont="1" applyFill="1" applyBorder="1" applyAlignment="1">
      <alignment horizontal="center"/>
    </xf>
    <xf numFmtId="0" fontId="6" fillId="7" borderId="1" xfId="0" applyFont="1" applyFill="1" applyBorder="1" applyAlignment="1">
      <alignment horizontal="center" wrapText="1"/>
    </xf>
    <xf numFmtId="0" fontId="0" fillId="0" borderId="1" xfId="0" applyBorder="1" applyAlignment="1">
      <alignment horizontal="left" wrapText="1"/>
    </xf>
    <xf numFmtId="0" fontId="0" fillId="0" borderId="1" xfId="0" applyBorder="1" applyAlignment="1">
      <alignment horizontal="left"/>
    </xf>
    <xf numFmtId="0" fontId="7" fillId="7" borderId="1" xfId="0" applyFont="1" applyFill="1" applyBorder="1" applyAlignment="1">
      <alignment horizontal="center" wrapText="1"/>
    </xf>
    <xf numFmtId="0" fontId="0" fillId="7" borderId="1" xfId="0" applyFill="1" applyBorder="1" applyAlignment="1">
      <alignment horizontal="center"/>
    </xf>
    <xf numFmtId="0" fontId="0" fillId="8" borderId="1" xfId="0" applyFill="1" applyBorder="1" applyAlignment="1">
      <alignment horizontal="center"/>
    </xf>
    <xf numFmtId="164" fontId="0" fillId="0" borderId="40" xfId="1" applyFont="1" applyBorder="1" applyAlignment="1">
      <alignment horizontal="center"/>
    </xf>
    <xf numFmtId="164" fontId="0" fillId="0" borderId="41" xfId="1" applyFont="1" applyBorder="1" applyAlignment="1">
      <alignment horizontal="center"/>
    </xf>
    <xf numFmtId="164" fontId="0" fillId="0" borderId="32" xfId="1" applyFont="1" applyBorder="1" applyAlignment="1">
      <alignment horizontal="center"/>
    </xf>
    <xf numFmtId="164" fontId="0" fillId="0" borderId="57" xfId="1" applyFont="1" applyBorder="1" applyAlignment="1">
      <alignment horizontal="center"/>
    </xf>
    <xf numFmtId="164" fontId="0" fillId="0" borderId="24" xfId="1" applyFont="1" applyBorder="1" applyAlignment="1">
      <alignment horizontal="center"/>
    </xf>
    <xf numFmtId="164" fontId="0" fillId="0" borderId="58" xfId="1" applyFont="1" applyBorder="1" applyAlignment="1">
      <alignment horizontal="center"/>
    </xf>
    <xf numFmtId="164" fontId="0" fillId="0" borderId="54" xfId="1" applyFont="1" applyBorder="1" applyAlignment="1">
      <alignment horizontal="center"/>
    </xf>
    <xf numFmtId="164" fontId="0" fillId="0" borderId="55" xfId="1" applyFont="1" applyBorder="1" applyAlignment="1">
      <alignment horizontal="center"/>
    </xf>
    <xf numFmtId="164" fontId="0" fillId="0" borderId="56" xfId="1" applyFont="1" applyBorder="1" applyAlignment="1">
      <alignment horizontal="center"/>
    </xf>
    <xf numFmtId="0" fontId="2" fillId="8" borderId="40" xfId="0" applyFont="1" applyFill="1" applyBorder="1" applyAlignment="1">
      <alignment horizontal="center"/>
    </xf>
    <xf numFmtId="0" fontId="2" fillId="8" borderId="41" xfId="0" applyFont="1" applyFill="1" applyBorder="1" applyAlignment="1">
      <alignment horizontal="center"/>
    </xf>
    <xf numFmtId="0" fontId="2" fillId="8" borderId="32" xfId="0" applyFont="1" applyFill="1" applyBorder="1" applyAlignment="1">
      <alignment horizontal="center"/>
    </xf>
    <xf numFmtId="0" fontId="2" fillId="7" borderId="1" xfId="0" applyFont="1" applyFill="1" applyBorder="1" applyAlignment="1">
      <alignment horizontal="center" wrapText="1"/>
    </xf>
    <xf numFmtId="0" fontId="2" fillId="7" borderId="1" xfId="0" applyFont="1" applyFill="1" applyBorder="1" applyAlignment="1">
      <alignment horizontal="center"/>
    </xf>
    <xf numFmtId="164" fontId="0" fillId="0" borderId="1" xfId="1" applyFont="1" applyBorder="1" applyAlignment="1">
      <alignment horizontal="right"/>
    </xf>
    <xf numFmtId="164" fontId="2" fillId="0" borderId="40" xfId="1" applyFont="1" applyBorder="1" applyAlignment="1">
      <alignment horizontal="center"/>
    </xf>
    <xf numFmtId="164" fontId="2" fillId="0" borderId="41" xfId="1" applyFont="1" applyBorder="1" applyAlignment="1">
      <alignment horizontal="center"/>
    </xf>
    <xf numFmtId="164" fontId="2" fillId="0" borderId="32" xfId="1" applyFont="1" applyBorder="1" applyAlignment="1">
      <alignment horizontal="center"/>
    </xf>
    <xf numFmtId="164" fontId="0" fillId="3" borderId="1" xfId="1" applyFont="1" applyFill="1" applyBorder="1" applyAlignment="1">
      <alignment horizontal="center"/>
    </xf>
    <xf numFmtId="0" fontId="7" fillId="0" borderId="63" xfId="0" applyFont="1" applyBorder="1" applyAlignment="1">
      <alignment horizontal="left" wrapText="1"/>
    </xf>
    <xf numFmtId="0" fontId="7" fillId="0" borderId="64" xfId="0" applyFont="1" applyBorder="1" applyAlignment="1">
      <alignment horizontal="left" wrapText="1"/>
    </xf>
    <xf numFmtId="0" fontId="7" fillId="0" borderId="65" xfId="0" applyFont="1" applyBorder="1" applyAlignment="1">
      <alignment horizontal="left" wrapText="1"/>
    </xf>
    <xf numFmtId="0" fontId="7" fillId="0" borderId="66" xfId="0" applyFont="1" applyBorder="1" applyAlignment="1">
      <alignment horizontal="left" wrapText="1"/>
    </xf>
    <xf numFmtId="0" fontId="7" fillId="0" borderId="67" xfId="0" applyFont="1" applyBorder="1" applyAlignment="1">
      <alignment horizontal="left"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32" xfId="0" applyBorder="1" applyAlignment="1">
      <alignment horizontal="center" vertical="center"/>
    </xf>
    <xf numFmtId="0" fontId="5" fillId="0" borderId="0" xfId="0" applyFont="1" applyAlignment="1">
      <alignment horizontal="center"/>
    </xf>
    <xf numFmtId="17" fontId="0" fillId="0" borderId="40" xfId="0" applyNumberFormat="1" applyBorder="1" applyAlignment="1">
      <alignment horizontal="center" vertical="center"/>
    </xf>
    <xf numFmtId="0" fontId="9" fillId="0" borderId="48" xfId="0" applyFont="1" applyBorder="1" applyAlignment="1">
      <alignment horizontal="left" vertical="center" wrapText="1" indent="1"/>
    </xf>
    <xf numFmtId="0" fontId="9" fillId="0" borderId="50" xfId="0" applyFont="1" applyBorder="1" applyAlignment="1">
      <alignment horizontal="left" vertical="center" wrapText="1" indent="1"/>
    </xf>
    <xf numFmtId="0" fontId="9" fillId="0" borderId="44" xfId="0" applyFont="1" applyBorder="1" applyAlignment="1">
      <alignment horizontal="left" vertical="center" wrapText="1" indent="1"/>
    </xf>
    <xf numFmtId="0" fontId="10" fillId="0" borderId="46" xfId="0" applyFont="1" applyBorder="1" applyAlignment="1">
      <alignment horizontal="left" vertical="center" wrapText="1" indent="1"/>
    </xf>
    <xf numFmtId="0" fontId="10" fillId="0" borderId="47" xfId="0" applyFont="1" applyBorder="1" applyAlignment="1">
      <alignment horizontal="left" vertical="center" wrapText="1" indent="1"/>
    </xf>
    <xf numFmtId="0" fontId="10" fillId="0" borderId="48" xfId="0" applyFont="1" applyBorder="1" applyAlignment="1">
      <alignment horizontal="left" vertical="center" wrapText="1" indent="1"/>
    </xf>
    <xf numFmtId="0" fontId="10" fillId="0" borderId="50" xfId="0" applyFont="1" applyBorder="1" applyAlignment="1">
      <alignment horizontal="left" vertical="center" wrapText="1" indent="1"/>
    </xf>
    <xf numFmtId="0" fontId="10" fillId="0" borderId="44" xfId="0" applyFont="1" applyBorder="1" applyAlignment="1">
      <alignment horizontal="left" vertical="center" wrapText="1" indent="1"/>
    </xf>
    <xf numFmtId="0" fontId="18" fillId="0" borderId="53" xfId="0" applyFont="1" applyBorder="1" applyAlignment="1">
      <alignment horizontal="center"/>
    </xf>
    <xf numFmtId="0" fontId="9" fillId="0" borderId="48" xfId="0" applyFont="1" applyBorder="1" applyAlignment="1">
      <alignment vertical="center" wrapText="1"/>
    </xf>
    <xf numFmtId="0" fontId="9" fillId="0" borderId="50" xfId="0" applyFont="1" applyBorder="1" applyAlignment="1">
      <alignment vertical="center" wrapText="1"/>
    </xf>
    <xf numFmtId="0" fontId="9" fillId="0" borderId="44" xfId="0" applyFont="1" applyBorder="1" applyAlignment="1">
      <alignment vertical="center" wrapText="1"/>
    </xf>
    <xf numFmtId="0" fontId="10" fillId="0" borderId="46" xfId="0" applyFont="1" applyBorder="1" applyAlignment="1">
      <alignment vertical="center" wrapText="1"/>
    </xf>
    <xf numFmtId="0" fontId="10" fillId="0" borderId="47" xfId="0" applyFont="1" applyBorder="1" applyAlignment="1">
      <alignment vertical="center" wrapText="1"/>
    </xf>
    <xf numFmtId="0" fontId="9" fillId="0" borderId="46" xfId="0" applyFont="1" applyBorder="1" applyAlignment="1">
      <alignment horizontal="left" vertical="center" wrapText="1" indent="1"/>
    </xf>
    <xf numFmtId="0" fontId="9" fillId="0" borderId="47" xfId="0" applyFont="1" applyBorder="1" applyAlignment="1">
      <alignment horizontal="left" vertical="center" wrapText="1" inden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26"/>
  <sheetViews>
    <sheetView tabSelected="1" workbookViewId="0">
      <selection activeCell="D68" sqref="D68"/>
    </sheetView>
  </sheetViews>
  <sheetFormatPr defaultRowHeight="15"/>
  <cols>
    <col min="1" max="1" width="2.140625" customWidth="1"/>
    <col min="2" max="2" width="5.5703125" customWidth="1"/>
    <col min="3" max="3" width="27" customWidth="1"/>
    <col min="4" max="4" width="19.5703125" customWidth="1"/>
    <col min="5" max="5" width="15.85546875" bestFit="1" customWidth="1"/>
    <col min="6" max="6" width="13.28515625" bestFit="1" customWidth="1"/>
    <col min="7" max="7" width="13.7109375" bestFit="1" customWidth="1"/>
    <col min="8" max="8" width="15.7109375" bestFit="1" customWidth="1"/>
    <col min="9" max="9" width="16" customWidth="1"/>
    <col min="10" max="10" width="16.85546875" customWidth="1"/>
    <col min="11" max="11" width="14.85546875" bestFit="1" customWidth="1"/>
    <col min="12" max="12" width="13.5703125" customWidth="1"/>
    <col min="13" max="13" width="12.42578125" customWidth="1"/>
    <col min="14" max="14" width="14" bestFit="1" customWidth="1"/>
    <col min="15" max="15" width="14.5703125" bestFit="1" customWidth="1"/>
    <col min="16" max="16" width="14.28515625" bestFit="1" customWidth="1"/>
  </cols>
  <sheetData>
    <row r="1" spans="2:16" ht="16.5" thickBot="1">
      <c r="C1" s="147" t="s">
        <v>30</v>
      </c>
      <c r="D1" s="148"/>
      <c r="E1" s="148"/>
      <c r="F1" s="148"/>
      <c r="G1" s="148"/>
      <c r="H1" s="148"/>
      <c r="I1" s="148"/>
      <c r="J1" s="148"/>
      <c r="K1" s="148"/>
      <c r="L1" s="148"/>
      <c r="M1" s="148"/>
      <c r="N1" s="148"/>
      <c r="O1" s="149"/>
    </row>
    <row r="2" spans="2:16" ht="16.5" thickBot="1">
      <c r="C2" s="150" t="s">
        <v>16</v>
      </c>
      <c r="D2" s="151"/>
      <c r="E2" s="152"/>
      <c r="F2" s="152"/>
      <c r="G2" s="152"/>
      <c r="H2" s="152"/>
      <c r="I2" s="153"/>
      <c r="J2" s="154"/>
      <c r="K2" s="154"/>
      <c r="L2" s="154"/>
      <c r="M2" s="154"/>
      <c r="N2" s="154"/>
      <c r="O2" s="155"/>
    </row>
    <row r="3" spans="2:16" ht="16.5" thickBot="1">
      <c r="C3" s="156" t="s">
        <v>256</v>
      </c>
      <c r="D3" s="130" t="s">
        <v>42</v>
      </c>
      <c r="E3" s="157"/>
      <c r="F3" s="157"/>
      <c r="G3" s="157"/>
      <c r="H3" s="157"/>
      <c r="I3" s="158"/>
      <c r="J3" s="154"/>
      <c r="K3" s="154"/>
      <c r="L3" s="154"/>
      <c r="M3" s="154"/>
      <c r="N3" s="154"/>
      <c r="O3" s="155"/>
    </row>
    <row r="4" spans="2:16" ht="16.5" customHeight="1" thickBot="1">
      <c r="C4" s="159" t="s">
        <v>26</v>
      </c>
      <c r="D4" s="151"/>
      <c r="E4" s="152"/>
      <c r="F4" s="152"/>
      <c r="G4" s="152"/>
      <c r="H4" s="152"/>
      <c r="I4" s="153"/>
      <c r="J4" s="154"/>
      <c r="K4" s="154"/>
      <c r="L4" s="154"/>
      <c r="M4" s="154"/>
      <c r="N4" s="154"/>
      <c r="O4" s="155"/>
    </row>
    <row r="5" spans="2:16" ht="24" customHeight="1" thickBot="1">
      <c r="B5" s="77">
        <v>3.1</v>
      </c>
      <c r="C5" s="231" t="s">
        <v>49</v>
      </c>
      <c r="D5" s="231"/>
      <c r="E5" s="75"/>
      <c r="F5" s="75"/>
      <c r="G5" s="75"/>
      <c r="H5" s="75"/>
      <c r="I5" s="75"/>
      <c r="J5" s="76"/>
      <c r="K5" s="21"/>
      <c r="L5" s="21"/>
      <c r="M5" s="21"/>
      <c r="N5" s="21"/>
      <c r="O5" s="21"/>
      <c r="P5" s="22"/>
    </row>
    <row r="6" spans="2:16" ht="31.5">
      <c r="C6" s="180" t="s">
        <v>222</v>
      </c>
      <c r="D6" s="234" t="s">
        <v>226</v>
      </c>
      <c r="E6" s="234"/>
      <c r="F6" s="234"/>
      <c r="G6" s="234"/>
      <c r="H6" s="234"/>
      <c r="I6" s="234"/>
      <c r="J6" s="235"/>
      <c r="K6" s="21"/>
    </row>
    <row r="7" spans="2:16" ht="15.75" thickBot="1">
      <c r="C7" s="60"/>
      <c r="D7" s="137" t="s">
        <v>10</v>
      </c>
      <c r="E7" s="1" t="s">
        <v>6</v>
      </c>
      <c r="F7" s="2" t="s">
        <v>4</v>
      </c>
      <c r="G7" s="2" t="s">
        <v>5</v>
      </c>
      <c r="H7" s="2" t="s">
        <v>7</v>
      </c>
      <c r="I7" s="2" t="s">
        <v>9</v>
      </c>
      <c r="J7" s="3" t="s">
        <v>8</v>
      </c>
      <c r="K7" s="21"/>
    </row>
    <row r="8" spans="2:16" ht="30.75" customHeight="1">
      <c r="C8" s="60" t="s">
        <v>227</v>
      </c>
      <c r="D8" s="138" t="s">
        <v>215</v>
      </c>
      <c r="E8" s="208"/>
      <c r="F8" s="27">
        <v>0</v>
      </c>
      <c r="G8" s="27">
        <v>0</v>
      </c>
      <c r="H8" s="27">
        <v>0</v>
      </c>
      <c r="I8" s="29"/>
      <c r="J8" s="30">
        <f t="shared" ref="J8" si="0">+E8+I8</f>
        <v>0</v>
      </c>
      <c r="K8" s="21"/>
    </row>
    <row r="9" spans="2:16">
      <c r="C9" s="188" t="s">
        <v>229</v>
      </c>
      <c r="D9" s="139">
        <v>0</v>
      </c>
      <c r="E9" s="110"/>
      <c r="F9" s="111">
        <f t="shared" ref="F9:F14" si="1">+E9*D9/2</f>
        <v>0</v>
      </c>
      <c r="G9" s="111">
        <f t="shared" ref="G9:G14" si="2">+E9*D9/2</f>
        <v>0</v>
      </c>
      <c r="H9" s="112"/>
      <c r="I9" s="113">
        <f t="shared" ref="I9:I14" si="3">+F9+G9+H9</f>
        <v>0</v>
      </c>
      <c r="J9" s="114">
        <f t="shared" ref="J9:J14" si="4">+E9+I9</f>
        <v>0</v>
      </c>
      <c r="K9" s="21"/>
    </row>
    <row r="10" spans="2:16">
      <c r="C10" s="188" t="s">
        <v>228</v>
      </c>
      <c r="D10" s="140">
        <v>0.03</v>
      </c>
      <c r="E10" s="31"/>
      <c r="F10" s="25">
        <f t="shared" si="1"/>
        <v>0</v>
      </c>
      <c r="G10" s="25">
        <f t="shared" si="2"/>
        <v>0</v>
      </c>
      <c r="H10" s="58"/>
      <c r="I10" s="32">
        <f t="shared" si="3"/>
        <v>0</v>
      </c>
      <c r="J10" s="33">
        <f t="shared" si="4"/>
        <v>0</v>
      </c>
      <c r="K10" s="21"/>
    </row>
    <row r="11" spans="2:16">
      <c r="C11" s="188" t="s">
        <v>228</v>
      </c>
      <c r="D11" s="140">
        <v>0.05</v>
      </c>
      <c r="E11" s="115"/>
      <c r="F11" s="25">
        <f t="shared" si="1"/>
        <v>0</v>
      </c>
      <c r="G11" s="25">
        <f t="shared" si="2"/>
        <v>0</v>
      </c>
      <c r="H11" s="58"/>
      <c r="I11" s="32">
        <f t="shared" si="3"/>
        <v>0</v>
      </c>
      <c r="J11" s="33">
        <f t="shared" si="4"/>
        <v>0</v>
      </c>
      <c r="K11" s="21"/>
    </row>
    <row r="12" spans="2:16" ht="15" customHeight="1">
      <c r="C12" s="188" t="s">
        <v>228</v>
      </c>
      <c r="D12" s="140">
        <v>0.12</v>
      </c>
      <c r="E12" s="31"/>
      <c r="F12" s="25">
        <f t="shared" si="1"/>
        <v>0</v>
      </c>
      <c r="G12" s="25">
        <f t="shared" si="2"/>
        <v>0</v>
      </c>
      <c r="H12" s="58"/>
      <c r="I12" s="32">
        <f t="shared" si="3"/>
        <v>0</v>
      </c>
      <c r="J12" s="33">
        <f t="shared" si="4"/>
        <v>0</v>
      </c>
      <c r="K12" s="21"/>
    </row>
    <row r="13" spans="2:16" ht="15.75" customHeight="1">
      <c r="C13" s="188" t="s">
        <v>228</v>
      </c>
      <c r="D13" s="140">
        <v>0.18</v>
      </c>
      <c r="E13" s="31"/>
      <c r="F13" s="25">
        <f t="shared" si="1"/>
        <v>0</v>
      </c>
      <c r="G13" s="25">
        <f t="shared" si="2"/>
        <v>0</v>
      </c>
      <c r="H13" s="58"/>
      <c r="I13" s="32">
        <f t="shared" si="3"/>
        <v>0</v>
      </c>
      <c r="J13" s="33">
        <f t="shared" si="4"/>
        <v>0</v>
      </c>
      <c r="K13" s="21"/>
    </row>
    <row r="14" spans="2:16" ht="15.75" customHeight="1" thickBot="1">
      <c r="C14" s="188" t="s">
        <v>228</v>
      </c>
      <c r="D14" s="141">
        <v>0.28000000000000003</v>
      </c>
      <c r="E14" s="116"/>
      <c r="F14" s="34">
        <f t="shared" si="1"/>
        <v>0</v>
      </c>
      <c r="G14" s="34">
        <f t="shared" si="2"/>
        <v>0</v>
      </c>
      <c r="H14" s="35"/>
      <c r="I14" s="36">
        <f t="shared" si="3"/>
        <v>0</v>
      </c>
      <c r="J14" s="37">
        <f t="shared" si="4"/>
        <v>0</v>
      </c>
      <c r="K14" s="21"/>
    </row>
    <row r="15" spans="2:16" ht="15.75" thickBot="1">
      <c r="C15" s="60"/>
      <c r="D15" s="182" t="s">
        <v>0</v>
      </c>
      <c r="E15" s="39">
        <f>SUM(E8:E14)</f>
        <v>0</v>
      </c>
      <c r="F15" s="39">
        <f t="shared" ref="F15:J15" si="5">SUM(F8:F14)</f>
        <v>0</v>
      </c>
      <c r="G15" s="39">
        <f t="shared" si="5"/>
        <v>0</v>
      </c>
      <c r="H15" s="39">
        <f t="shared" si="5"/>
        <v>0</v>
      </c>
      <c r="I15" s="39">
        <f t="shared" si="5"/>
        <v>0</v>
      </c>
      <c r="J15" s="39">
        <f t="shared" si="5"/>
        <v>0</v>
      </c>
      <c r="K15" s="21"/>
    </row>
    <row r="16" spans="2:16" ht="32.25" thickBot="1">
      <c r="C16" s="143" t="s">
        <v>218</v>
      </c>
      <c r="D16" s="183"/>
      <c r="E16" s="118"/>
      <c r="F16" s="118"/>
      <c r="G16" s="118"/>
      <c r="H16" s="118"/>
      <c r="I16" s="119"/>
      <c r="K16" s="21"/>
      <c r="L16" s="179"/>
    </row>
    <row r="17" spans="3:16" ht="15.75" thickBot="1">
      <c r="C17" s="60"/>
      <c r="D17" s="144" t="s">
        <v>10</v>
      </c>
      <c r="E17" s="6" t="s">
        <v>6</v>
      </c>
      <c r="F17" s="23" t="s">
        <v>17</v>
      </c>
      <c r="G17" s="23" t="s">
        <v>7</v>
      </c>
      <c r="H17" s="23" t="s">
        <v>9</v>
      </c>
      <c r="I17" s="24" t="s">
        <v>8</v>
      </c>
      <c r="K17" s="21"/>
    </row>
    <row r="18" spans="3:16">
      <c r="C18" s="60" t="s">
        <v>241</v>
      </c>
      <c r="D18" s="145">
        <v>0</v>
      </c>
      <c r="E18" s="26"/>
      <c r="F18" s="27">
        <f>+E18*D18</f>
        <v>0</v>
      </c>
      <c r="G18" s="28"/>
      <c r="H18" s="29">
        <f>+F18+G18</f>
        <v>0</v>
      </c>
      <c r="I18" s="30">
        <f t="shared" ref="I18:I23" si="6">+E18+H18</f>
        <v>0</v>
      </c>
      <c r="K18" s="21"/>
    </row>
    <row r="19" spans="3:16">
      <c r="C19" s="60" t="s">
        <v>241</v>
      </c>
      <c r="D19" s="140">
        <v>0.03</v>
      </c>
      <c r="E19" s="31"/>
      <c r="F19" s="25">
        <f t="shared" ref="F19:F23" si="7">+E19*D19</f>
        <v>0</v>
      </c>
      <c r="G19" s="58"/>
      <c r="H19" s="32">
        <f t="shared" ref="H19:H23" si="8">+F19+G19</f>
        <v>0</v>
      </c>
      <c r="I19" s="33">
        <f t="shared" si="6"/>
        <v>0</v>
      </c>
      <c r="K19" s="21"/>
      <c r="L19" s="21"/>
      <c r="M19" s="21"/>
      <c r="N19" s="21"/>
      <c r="O19" s="21"/>
      <c r="P19" s="22"/>
    </row>
    <row r="20" spans="3:16">
      <c r="C20" s="60" t="s">
        <v>241</v>
      </c>
      <c r="D20" s="140">
        <v>0.05</v>
      </c>
      <c r="E20" s="115"/>
      <c r="F20" s="25">
        <f t="shared" si="7"/>
        <v>0</v>
      </c>
      <c r="G20" s="58"/>
      <c r="H20" s="32">
        <f t="shared" si="8"/>
        <v>0</v>
      </c>
      <c r="I20" s="33">
        <f t="shared" si="6"/>
        <v>0</v>
      </c>
      <c r="K20" s="21"/>
      <c r="L20" s="21"/>
      <c r="M20" s="21"/>
      <c r="N20" s="21"/>
      <c r="O20" s="21"/>
      <c r="P20" s="22"/>
    </row>
    <row r="21" spans="3:16">
      <c r="C21" s="60" t="s">
        <v>241</v>
      </c>
      <c r="D21" s="140">
        <v>0.12</v>
      </c>
      <c r="E21" s="209"/>
      <c r="F21" s="25">
        <f t="shared" si="7"/>
        <v>0</v>
      </c>
      <c r="G21" s="58"/>
      <c r="H21" s="32">
        <f t="shared" si="8"/>
        <v>0</v>
      </c>
      <c r="I21" s="33">
        <f t="shared" si="6"/>
        <v>0</v>
      </c>
      <c r="K21" s="21"/>
      <c r="L21" s="117"/>
      <c r="M21" s="21"/>
      <c r="N21" s="21"/>
      <c r="O21" s="21"/>
      <c r="P21" s="22"/>
    </row>
    <row r="22" spans="3:16">
      <c r="C22" s="60" t="s">
        <v>241</v>
      </c>
      <c r="D22" s="140">
        <v>0.18</v>
      </c>
      <c r="E22" s="31"/>
      <c r="F22" s="25">
        <f t="shared" si="7"/>
        <v>0</v>
      </c>
      <c r="G22" s="58"/>
      <c r="H22" s="32">
        <f t="shared" si="8"/>
        <v>0</v>
      </c>
      <c r="I22" s="33">
        <f t="shared" si="6"/>
        <v>0</v>
      </c>
      <c r="K22" s="21"/>
      <c r="L22" s="21"/>
      <c r="M22" s="21"/>
      <c r="N22" s="21"/>
      <c r="O22" s="21"/>
      <c r="P22" s="22"/>
    </row>
    <row r="23" spans="3:16" ht="15.75" thickBot="1">
      <c r="C23" s="60" t="s">
        <v>241</v>
      </c>
      <c r="D23" s="141">
        <v>0.28000000000000003</v>
      </c>
      <c r="E23" s="116"/>
      <c r="F23" s="34">
        <f t="shared" si="7"/>
        <v>0</v>
      </c>
      <c r="G23" s="35"/>
      <c r="H23" s="36">
        <f t="shared" si="8"/>
        <v>0</v>
      </c>
      <c r="I23" s="184">
        <f t="shared" si="6"/>
        <v>0</v>
      </c>
      <c r="K23" s="21"/>
      <c r="L23" s="21"/>
      <c r="M23" s="21"/>
      <c r="N23" s="21"/>
      <c r="O23" s="21"/>
      <c r="P23" s="22"/>
    </row>
    <row r="24" spans="3:16" ht="16.5" customHeight="1" thickBot="1">
      <c r="C24" s="60"/>
      <c r="D24" s="142" t="s">
        <v>35</v>
      </c>
      <c r="E24" s="38">
        <f t="shared" ref="E24" si="9">SUM(E18:E23)</f>
        <v>0</v>
      </c>
      <c r="F24" s="38">
        <f t="shared" ref="F24:H24" si="10">SUM(F18:F23)</f>
        <v>0</v>
      </c>
      <c r="G24" s="38"/>
      <c r="H24" s="38">
        <f t="shared" si="10"/>
        <v>0</v>
      </c>
      <c r="I24" s="34">
        <f t="shared" ref="I24" si="11">SUM(H18:H23)</f>
        <v>0</v>
      </c>
      <c r="K24" s="21"/>
      <c r="L24" s="21"/>
      <c r="M24" s="21"/>
      <c r="N24" s="21"/>
      <c r="O24" s="21"/>
      <c r="P24" s="22"/>
    </row>
    <row r="25" spans="3:16" ht="21.75" customHeight="1" thickBot="1">
      <c r="C25" s="143" t="s">
        <v>216</v>
      </c>
      <c r="D25" s="118"/>
      <c r="E25" s="118"/>
      <c r="F25" s="118"/>
      <c r="G25" s="118"/>
      <c r="H25" s="119"/>
      <c r="I25" s="185"/>
      <c r="K25" s="21"/>
      <c r="L25" s="21"/>
      <c r="M25" s="21"/>
      <c r="N25" s="21"/>
      <c r="O25" s="21"/>
      <c r="P25" s="22"/>
    </row>
    <row r="26" spans="3:16" ht="16.5" customHeight="1" thickBot="1">
      <c r="C26" s="60"/>
      <c r="D26" s="144" t="s">
        <v>10</v>
      </c>
      <c r="E26" s="6" t="s">
        <v>6</v>
      </c>
      <c r="F26" s="23" t="s">
        <v>17</v>
      </c>
      <c r="G26" s="23" t="s">
        <v>7</v>
      </c>
      <c r="H26" s="23" t="s">
        <v>9</v>
      </c>
      <c r="I26" s="24" t="s">
        <v>8</v>
      </c>
      <c r="K26" s="21"/>
      <c r="L26" s="21"/>
      <c r="M26" s="21"/>
      <c r="N26" s="21"/>
      <c r="O26" s="21"/>
      <c r="P26" s="22"/>
    </row>
    <row r="27" spans="3:16" ht="16.5" customHeight="1">
      <c r="C27" s="60"/>
      <c r="D27" s="145">
        <v>0</v>
      </c>
      <c r="E27" s="26"/>
      <c r="F27" s="27"/>
      <c r="G27" s="28"/>
      <c r="H27" s="29">
        <f>+F27+G27</f>
        <v>0</v>
      </c>
      <c r="I27" s="30">
        <f t="shared" ref="I27:I32" si="12">+E27+H27</f>
        <v>0</v>
      </c>
      <c r="K27" s="21"/>
      <c r="L27" s="21"/>
      <c r="M27" s="21"/>
      <c r="N27" s="21"/>
      <c r="O27" s="21"/>
      <c r="P27" s="22"/>
    </row>
    <row r="28" spans="3:16" ht="16.5" customHeight="1">
      <c r="C28" s="60"/>
      <c r="D28" s="140">
        <v>0.03</v>
      </c>
      <c r="E28" s="31"/>
      <c r="F28" s="25"/>
      <c r="G28" s="58"/>
      <c r="H28" s="32">
        <f t="shared" ref="H28:H32" si="13">+F28+G28</f>
        <v>0</v>
      </c>
      <c r="I28" s="33">
        <f t="shared" si="12"/>
        <v>0</v>
      </c>
      <c r="K28" s="21"/>
      <c r="L28" s="21"/>
      <c r="M28" s="21"/>
      <c r="N28" s="21"/>
      <c r="O28" s="21"/>
      <c r="P28" s="22"/>
    </row>
    <row r="29" spans="3:16" ht="16.5" customHeight="1">
      <c r="C29" s="60"/>
      <c r="D29" s="140">
        <v>0.05</v>
      </c>
      <c r="E29" s="115"/>
      <c r="F29" s="25"/>
      <c r="G29" s="58"/>
      <c r="H29" s="32">
        <f t="shared" si="13"/>
        <v>0</v>
      </c>
      <c r="I29" s="33">
        <f t="shared" si="12"/>
        <v>0</v>
      </c>
      <c r="K29" s="21"/>
      <c r="L29" s="21"/>
      <c r="M29" s="21"/>
      <c r="N29" s="21"/>
      <c r="O29" s="21"/>
      <c r="P29" s="22"/>
    </row>
    <row r="30" spans="3:16" ht="16.5" customHeight="1">
      <c r="C30" s="60"/>
      <c r="D30" s="140">
        <v>0.12</v>
      </c>
      <c r="E30" s="31"/>
      <c r="F30" s="25"/>
      <c r="G30" s="58"/>
      <c r="H30" s="32">
        <f t="shared" si="13"/>
        <v>0</v>
      </c>
      <c r="I30" s="33">
        <f t="shared" si="12"/>
        <v>0</v>
      </c>
      <c r="K30" s="21"/>
      <c r="L30" s="21"/>
      <c r="M30" s="21"/>
      <c r="N30" s="21"/>
      <c r="O30" s="21"/>
      <c r="P30" s="22"/>
    </row>
    <row r="31" spans="3:16" ht="16.5" customHeight="1">
      <c r="C31" s="60"/>
      <c r="D31" s="140">
        <v>0.18</v>
      </c>
      <c r="E31" s="31"/>
      <c r="F31" s="25"/>
      <c r="G31" s="58"/>
      <c r="H31" s="32">
        <f t="shared" si="13"/>
        <v>0</v>
      </c>
      <c r="I31" s="33">
        <f t="shared" si="12"/>
        <v>0</v>
      </c>
      <c r="K31" s="21"/>
      <c r="L31" s="21"/>
      <c r="M31" s="21"/>
      <c r="N31" s="21"/>
      <c r="O31" s="21"/>
      <c r="P31" s="22"/>
    </row>
    <row r="32" spans="3:16" ht="16.5" customHeight="1" thickBot="1">
      <c r="C32" s="60"/>
      <c r="D32" s="141">
        <v>0.28000000000000003</v>
      </c>
      <c r="E32" s="116"/>
      <c r="F32" s="34"/>
      <c r="G32" s="35"/>
      <c r="H32" s="36">
        <f t="shared" si="13"/>
        <v>0</v>
      </c>
      <c r="I32" s="37">
        <f t="shared" si="12"/>
        <v>0</v>
      </c>
      <c r="K32" s="21"/>
      <c r="L32" s="21"/>
      <c r="M32" s="21"/>
      <c r="N32" s="21"/>
      <c r="O32" s="21"/>
      <c r="P32" s="22"/>
    </row>
    <row r="33" spans="2:16" ht="16.5" customHeight="1" thickBot="1">
      <c r="C33" s="60"/>
      <c r="D33" s="142" t="s">
        <v>35</v>
      </c>
      <c r="E33" s="38">
        <f t="shared" ref="E33:H33" si="14">SUM(E27:E32)</f>
        <v>0</v>
      </c>
      <c r="F33" s="38">
        <f t="shared" si="14"/>
        <v>0</v>
      </c>
      <c r="G33" s="38"/>
      <c r="H33" s="38">
        <f t="shared" si="14"/>
        <v>0</v>
      </c>
      <c r="I33" s="38">
        <f t="shared" ref="I33" si="15">SUM(H27:H32)</f>
        <v>0</v>
      </c>
      <c r="K33" s="21"/>
      <c r="L33" s="21"/>
      <c r="M33" s="21"/>
      <c r="N33" s="21"/>
      <c r="O33" s="21"/>
      <c r="P33" s="22"/>
    </row>
    <row r="34" spans="2:16" ht="24" customHeight="1" thickBot="1">
      <c r="C34" s="143" t="s">
        <v>219</v>
      </c>
      <c r="D34" s="118"/>
      <c r="E34" s="118"/>
      <c r="F34" s="118"/>
      <c r="G34" s="118"/>
      <c r="H34" s="119"/>
      <c r="I34" s="185"/>
      <c r="K34" s="21"/>
      <c r="L34" s="21"/>
      <c r="M34" s="21"/>
      <c r="N34" s="21"/>
      <c r="O34" s="21"/>
      <c r="P34" s="22"/>
    </row>
    <row r="35" spans="2:16" ht="16.5" customHeight="1" thickBot="1">
      <c r="C35" s="60"/>
      <c r="D35" s="144" t="s">
        <v>10</v>
      </c>
      <c r="E35" s="6" t="s">
        <v>6</v>
      </c>
      <c r="F35" s="23" t="s">
        <v>17</v>
      </c>
      <c r="G35" s="23" t="s">
        <v>7</v>
      </c>
      <c r="H35" s="23" t="s">
        <v>9</v>
      </c>
      <c r="I35" s="24" t="s">
        <v>8</v>
      </c>
      <c r="K35" s="21"/>
      <c r="L35" s="21"/>
      <c r="M35" s="21"/>
      <c r="N35" s="21"/>
      <c r="O35" s="21"/>
      <c r="P35" s="22"/>
    </row>
    <row r="36" spans="2:16" ht="16.5" customHeight="1">
      <c r="C36" s="60"/>
      <c r="D36" s="145">
        <v>0</v>
      </c>
      <c r="E36" s="26"/>
      <c r="F36" s="27"/>
      <c r="G36" s="28"/>
      <c r="H36" s="29">
        <f>+F36+G36</f>
        <v>0</v>
      </c>
      <c r="I36" s="30">
        <f t="shared" ref="I36:I41" si="16">+E36+H36</f>
        <v>0</v>
      </c>
      <c r="K36" s="21"/>
      <c r="L36" s="21"/>
      <c r="M36" s="21"/>
      <c r="N36" s="21"/>
      <c r="O36" s="21"/>
      <c r="P36" s="22"/>
    </row>
    <row r="37" spans="2:16" ht="16.5" customHeight="1">
      <c r="C37" s="60"/>
      <c r="D37" s="140">
        <v>0.03</v>
      </c>
      <c r="E37" s="31"/>
      <c r="F37" s="25"/>
      <c r="G37" s="58"/>
      <c r="H37" s="32">
        <f t="shared" ref="H37:H41" si="17">+F37+G37</f>
        <v>0</v>
      </c>
      <c r="I37" s="33">
        <f t="shared" si="16"/>
        <v>0</v>
      </c>
      <c r="K37" s="21"/>
      <c r="L37" s="21"/>
      <c r="M37" s="21"/>
      <c r="N37" s="21"/>
      <c r="O37" s="21"/>
      <c r="P37" s="22"/>
    </row>
    <row r="38" spans="2:16" ht="16.5" customHeight="1">
      <c r="C38" s="60"/>
      <c r="D38" s="140">
        <v>0.05</v>
      </c>
      <c r="E38" s="115"/>
      <c r="F38" s="25"/>
      <c r="G38" s="58"/>
      <c r="H38" s="32">
        <f t="shared" si="17"/>
        <v>0</v>
      </c>
      <c r="I38" s="33">
        <f t="shared" si="16"/>
        <v>0</v>
      </c>
      <c r="K38" s="21"/>
      <c r="L38" s="21"/>
      <c r="M38" s="21"/>
      <c r="N38" s="21"/>
      <c r="O38" s="21"/>
      <c r="P38" s="22"/>
    </row>
    <row r="39" spans="2:16" ht="16.5" customHeight="1">
      <c r="C39" s="60"/>
      <c r="D39" s="140">
        <v>0.12</v>
      </c>
      <c r="E39" s="31"/>
      <c r="F39" s="25"/>
      <c r="G39" s="58"/>
      <c r="H39" s="32">
        <f t="shared" si="17"/>
        <v>0</v>
      </c>
      <c r="I39" s="33">
        <f t="shared" si="16"/>
        <v>0</v>
      </c>
      <c r="K39" s="21"/>
      <c r="L39" s="21"/>
      <c r="M39" s="21"/>
      <c r="N39" s="21"/>
      <c r="O39" s="21"/>
      <c r="P39" s="22"/>
    </row>
    <row r="40" spans="2:16" ht="16.5" customHeight="1">
      <c r="C40" s="60"/>
      <c r="D40" s="140">
        <v>0.18</v>
      </c>
      <c r="E40" s="31"/>
      <c r="F40" s="25"/>
      <c r="G40" s="58"/>
      <c r="H40" s="32">
        <f t="shared" si="17"/>
        <v>0</v>
      </c>
      <c r="I40" s="33">
        <f t="shared" si="16"/>
        <v>0</v>
      </c>
      <c r="K40" s="21"/>
      <c r="L40" s="21"/>
      <c r="M40" s="21"/>
      <c r="N40" s="21"/>
      <c r="O40" s="21"/>
      <c r="P40" s="22"/>
    </row>
    <row r="41" spans="2:16" ht="16.5" customHeight="1" thickBot="1">
      <c r="C41" s="60"/>
      <c r="D41" s="141">
        <v>0.28000000000000003</v>
      </c>
      <c r="E41" s="116"/>
      <c r="F41" s="34"/>
      <c r="G41" s="35"/>
      <c r="H41" s="36">
        <f t="shared" si="17"/>
        <v>0</v>
      </c>
      <c r="I41" s="37">
        <f t="shared" si="16"/>
        <v>0</v>
      </c>
      <c r="K41" s="21"/>
      <c r="L41" s="21"/>
      <c r="M41" s="21"/>
      <c r="N41" s="21"/>
      <c r="O41" s="21"/>
      <c r="P41" s="22"/>
    </row>
    <row r="42" spans="2:16" ht="16.5" customHeight="1" thickBot="1">
      <c r="C42" s="60"/>
      <c r="D42" s="142" t="s">
        <v>35</v>
      </c>
      <c r="E42" s="38">
        <f t="shared" ref="E42:H42" si="18">SUM(E36:E41)</f>
        <v>0</v>
      </c>
      <c r="F42" s="38">
        <f t="shared" si="18"/>
        <v>0</v>
      </c>
      <c r="G42" s="38"/>
      <c r="H42" s="38">
        <f t="shared" si="18"/>
        <v>0</v>
      </c>
      <c r="I42" s="38">
        <f t="shared" ref="I42" si="19">SUM(H36:H41)</f>
        <v>0</v>
      </c>
      <c r="K42" s="21"/>
      <c r="L42" s="21"/>
      <c r="M42" s="21"/>
      <c r="N42" s="21"/>
      <c r="O42" s="21"/>
      <c r="P42" s="22"/>
    </row>
    <row r="43" spans="2:16" ht="32.25" thickBot="1">
      <c r="C43" s="60"/>
      <c r="D43" s="146" t="s">
        <v>217</v>
      </c>
      <c r="E43" s="120">
        <f>+E24+E33+E42</f>
        <v>0</v>
      </c>
      <c r="F43" s="120">
        <f>+F24+F33+F42</f>
        <v>0</v>
      </c>
      <c r="G43" s="120"/>
      <c r="H43" s="120">
        <f>+H24+H33+H42</f>
        <v>0</v>
      </c>
      <c r="I43" s="120">
        <f>+I24+I33+I42</f>
        <v>0</v>
      </c>
      <c r="K43" s="21"/>
      <c r="L43" s="21"/>
      <c r="M43" s="21"/>
      <c r="N43" s="21"/>
      <c r="O43" s="21"/>
      <c r="P43" s="22"/>
    </row>
    <row r="44" spans="2:16" ht="16.5" customHeight="1">
      <c r="B44" s="80"/>
      <c r="C44" s="80"/>
      <c r="D44" s="81"/>
      <c r="E44" s="82"/>
      <c r="F44" s="82"/>
      <c r="G44" s="82"/>
      <c r="H44" s="82"/>
      <c r="I44" s="82"/>
      <c r="K44" s="21"/>
      <c r="L44" s="21"/>
      <c r="M44" s="21"/>
      <c r="N44" s="21"/>
      <c r="O44" s="21"/>
      <c r="P44" s="22"/>
    </row>
    <row r="45" spans="2:16" ht="16.5" thickBot="1">
      <c r="B45" s="233" t="s">
        <v>113</v>
      </c>
      <c r="C45" s="233"/>
      <c r="D45" s="233"/>
      <c r="E45" s="233"/>
      <c r="F45" s="233"/>
      <c r="G45" s="233"/>
      <c r="H45" s="233"/>
      <c r="I45" s="233"/>
      <c r="K45" s="21"/>
      <c r="L45" s="21"/>
      <c r="M45" s="21"/>
      <c r="N45" s="21"/>
      <c r="O45" s="21"/>
      <c r="P45" s="22"/>
    </row>
    <row r="46" spans="2:16" ht="27.75" customHeight="1" thickBot="1">
      <c r="C46" s="186"/>
      <c r="D46" s="160" t="s">
        <v>32</v>
      </c>
      <c r="E46" s="121"/>
      <c r="F46" s="121"/>
      <c r="G46" s="121"/>
      <c r="H46" s="121"/>
      <c r="I46" s="121"/>
      <c r="J46" s="122"/>
      <c r="K46" s="21"/>
      <c r="L46" s="21"/>
      <c r="M46" s="21"/>
      <c r="N46" s="21"/>
      <c r="O46" s="21"/>
      <c r="P46" s="22"/>
    </row>
    <row r="47" spans="2:16">
      <c r="C47" s="60"/>
      <c r="D47" s="161" t="s">
        <v>11</v>
      </c>
      <c r="E47" s="4" t="s">
        <v>6</v>
      </c>
      <c r="F47" s="4" t="s">
        <v>4</v>
      </c>
      <c r="G47" s="4" t="s">
        <v>5</v>
      </c>
      <c r="H47" s="4" t="s">
        <v>7</v>
      </c>
      <c r="I47" s="4" t="s">
        <v>12</v>
      </c>
      <c r="J47" s="5" t="s">
        <v>8</v>
      </c>
      <c r="K47" s="21"/>
      <c r="L47" s="21"/>
      <c r="M47" s="21"/>
      <c r="N47" s="21"/>
      <c r="O47" s="21"/>
      <c r="P47" s="22"/>
    </row>
    <row r="48" spans="2:16">
      <c r="C48" s="60" t="s">
        <v>239</v>
      </c>
      <c r="D48" s="140">
        <v>0</v>
      </c>
      <c r="E48" s="31"/>
      <c r="F48" s="25">
        <f t="shared" ref="F48:F53" si="20">+E48*D48/2</f>
        <v>0</v>
      </c>
      <c r="G48" s="25">
        <f t="shared" ref="G48:G53" si="21">+E48*D48/2</f>
        <v>0</v>
      </c>
      <c r="H48" s="58"/>
      <c r="I48" s="32">
        <f t="shared" ref="I48:I53" si="22">+F48+G48+H48</f>
        <v>0</v>
      </c>
      <c r="J48" s="33">
        <f t="shared" ref="J48:J53" si="23">+E48+I48</f>
        <v>0</v>
      </c>
      <c r="K48" s="21"/>
      <c r="L48" s="21"/>
      <c r="M48" s="21"/>
      <c r="N48" s="21"/>
      <c r="O48" s="21"/>
      <c r="P48" s="22"/>
    </row>
    <row r="49" spans="3:16">
      <c r="C49" s="60" t="s">
        <v>239</v>
      </c>
      <c r="D49" s="140">
        <v>0.03</v>
      </c>
      <c r="E49" s="31"/>
      <c r="F49" s="25">
        <f t="shared" si="20"/>
        <v>0</v>
      </c>
      <c r="G49" s="25">
        <f t="shared" si="21"/>
        <v>0</v>
      </c>
      <c r="H49" s="58"/>
      <c r="I49" s="32">
        <f t="shared" si="22"/>
        <v>0</v>
      </c>
      <c r="J49" s="33">
        <f t="shared" si="23"/>
        <v>0</v>
      </c>
      <c r="K49" s="21"/>
      <c r="L49" s="21"/>
      <c r="M49" s="21"/>
      <c r="N49" s="21"/>
      <c r="O49" s="21"/>
      <c r="P49" s="22"/>
    </row>
    <row r="50" spans="3:16">
      <c r="C50" s="60" t="s">
        <v>239</v>
      </c>
      <c r="D50" s="140">
        <v>0.05</v>
      </c>
      <c r="E50" s="31"/>
      <c r="F50" s="25">
        <f t="shared" si="20"/>
        <v>0</v>
      </c>
      <c r="G50" s="25">
        <f t="shared" si="21"/>
        <v>0</v>
      </c>
      <c r="H50" s="58"/>
      <c r="I50" s="32">
        <f t="shared" si="22"/>
        <v>0</v>
      </c>
      <c r="J50" s="33">
        <f t="shared" si="23"/>
        <v>0</v>
      </c>
      <c r="K50" s="21"/>
      <c r="L50" s="21"/>
      <c r="M50" s="21"/>
      <c r="N50" s="21"/>
      <c r="O50" s="21"/>
      <c r="P50" s="22"/>
    </row>
    <row r="51" spans="3:16">
      <c r="C51" s="60" t="s">
        <v>239</v>
      </c>
      <c r="D51" s="140">
        <v>0.12</v>
      </c>
      <c r="E51" s="209"/>
      <c r="F51" s="25">
        <f t="shared" si="20"/>
        <v>0</v>
      </c>
      <c r="G51" s="25">
        <f t="shared" si="21"/>
        <v>0</v>
      </c>
      <c r="H51" s="58"/>
      <c r="I51" s="32">
        <f t="shared" si="22"/>
        <v>0</v>
      </c>
      <c r="J51" s="33">
        <f t="shared" si="23"/>
        <v>0</v>
      </c>
      <c r="K51" s="21"/>
      <c r="L51" s="21"/>
      <c r="M51" s="21"/>
      <c r="N51" s="21"/>
      <c r="O51" s="21"/>
      <c r="P51" s="22"/>
    </row>
    <row r="52" spans="3:16">
      <c r="C52" s="60" t="s">
        <v>239</v>
      </c>
      <c r="D52" s="140">
        <v>0.18</v>
      </c>
      <c r="E52" s="209"/>
      <c r="F52" s="25">
        <f t="shared" si="20"/>
        <v>0</v>
      </c>
      <c r="G52" s="25">
        <f t="shared" si="21"/>
        <v>0</v>
      </c>
      <c r="H52" s="58"/>
      <c r="I52" s="32">
        <f t="shared" si="22"/>
        <v>0</v>
      </c>
      <c r="J52" s="33">
        <f t="shared" si="23"/>
        <v>0</v>
      </c>
      <c r="K52" s="21"/>
      <c r="L52" s="21"/>
      <c r="M52" s="21"/>
      <c r="N52" s="21"/>
      <c r="O52" s="21"/>
      <c r="P52" s="22"/>
    </row>
    <row r="53" spans="3:16" ht="15.75" thickBot="1">
      <c r="C53" s="60" t="s">
        <v>239</v>
      </c>
      <c r="D53" s="141">
        <v>0.28000000000000003</v>
      </c>
      <c r="E53" s="31"/>
      <c r="F53" s="34">
        <f t="shared" si="20"/>
        <v>0</v>
      </c>
      <c r="G53" s="34">
        <f t="shared" si="21"/>
        <v>0</v>
      </c>
      <c r="H53" s="35"/>
      <c r="I53" s="36">
        <f t="shared" si="22"/>
        <v>0</v>
      </c>
      <c r="J53" s="37">
        <f t="shared" si="23"/>
        <v>0</v>
      </c>
      <c r="K53" s="21"/>
      <c r="L53" s="21"/>
      <c r="M53" s="21"/>
      <c r="N53" s="21"/>
      <c r="O53" s="21"/>
      <c r="P53" s="22"/>
    </row>
    <row r="54" spans="3:16" ht="15.75" thickBot="1">
      <c r="C54" s="60"/>
      <c r="D54" s="162" t="s">
        <v>34</v>
      </c>
      <c r="E54" s="39">
        <f>SUM(E48:E53)</f>
        <v>0</v>
      </c>
      <c r="F54" s="39">
        <f t="shared" ref="F54:J54" si="24">SUM(F48:F53)</f>
        <v>0</v>
      </c>
      <c r="G54" s="39">
        <f t="shared" si="24"/>
        <v>0</v>
      </c>
      <c r="H54" s="39">
        <f t="shared" si="24"/>
        <v>0</v>
      </c>
      <c r="I54" s="39">
        <f t="shared" si="24"/>
        <v>0</v>
      </c>
      <c r="J54" s="39">
        <f t="shared" si="24"/>
        <v>0</v>
      </c>
      <c r="K54" s="21"/>
      <c r="L54" s="21"/>
      <c r="M54" s="21"/>
      <c r="N54" s="21"/>
      <c r="O54" s="21"/>
      <c r="P54" s="22"/>
    </row>
    <row r="55" spans="3:16" ht="21" customHeight="1" thickBot="1">
      <c r="C55" s="186"/>
      <c r="D55" s="163" t="s">
        <v>33</v>
      </c>
      <c r="E55" s="123"/>
      <c r="F55" s="123"/>
      <c r="G55" s="123"/>
      <c r="H55" s="123"/>
      <c r="I55" s="124"/>
      <c r="K55" s="21"/>
      <c r="L55" s="21"/>
      <c r="M55" s="21"/>
      <c r="N55" s="21"/>
      <c r="O55" s="21"/>
      <c r="P55" s="22"/>
    </row>
    <row r="56" spans="3:16" ht="15.75" thickBot="1">
      <c r="C56" s="60"/>
      <c r="D56" s="164" t="s">
        <v>10</v>
      </c>
      <c r="E56" s="6" t="s">
        <v>6</v>
      </c>
      <c r="F56" s="23" t="s">
        <v>17</v>
      </c>
      <c r="G56" s="23" t="s">
        <v>7</v>
      </c>
      <c r="H56" s="23" t="s">
        <v>9</v>
      </c>
      <c r="I56" s="24" t="s">
        <v>8</v>
      </c>
      <c r="K56" s="21"/>
      <c r="L56" s="21"/>
      <c r="M56" s="21"/>
      <c r="N56" s="21"/>
      <c r="O56" s="21"/>
      <c r="P56" s="22"/>
    </row>
    <row r="57" spans="3:16">
      <c r="C57" s="60" t="s">
        <v>240</v>
      </c>
      <c r="D57" s="145">
        <v>0</v>
      </c>
      <c r="E57" s="26"/>
      <c r="F57" s="27">
        <f>+E57*D57</f>
        <v>0</v>
      </c>
      <c r="G57" s="28"/>
      <c r="H57" s="29">
        <f>+F57+G57</f>
        <v>0</v>
      </c>
      <c r="I57" s="30">
        <f t="shared" ref="I57:I62" si="25">+E57+H57</f>
        <v>0</v>
      </c>
      <c r="K57" s="21"/>
      <c r="L57" s="21"/>
      <c r="M57" s="21"/>
      <c r="N57" s="21"/>
      <c r="O57" s="21"/>
      <c r="P57" s="22"/>
    </row>
    <row r="58" spans="3:16">
      <c r="C58" s="60" t="s">
        <v>240</v>
      </c>
      <c r="D58" s="140">
        <v>0.03</v>
      </c>
      <c r="E58" s="31"/>
      <c r="F58" s="25">
        <f t="shared" ref="F58:F62" si="26">+E58*D58</f>
        <v>0</v>
      </c>
      <c r="G58" s="58"/>
      <c r="H58" s="32">
        <f t="shared" ref="H58:H62" si="27">+F58+G58</f>
        <v>0</v>
      </c>
      <c r="I58" s="33">
        <f t="shared" si="25"/>
        <v>0</v>
      </c>
      <c r="K58" s="21"/>
      <c r="L58" s="21"/>
      <c r="M58" s="21"/>
      <c r="N58" s="21"/>
      <c r="O58" s="21"/>
      <c r="P58" s="22"/>
    </row>
    <row r="59" spans="3:16">
      <c r="C59" s="60" t="s">
        <v>240</v>
      </c>
      <c r="D59" s="140">
        <v>0.05</v>
      </c>
      <c r="E59" s="31"/>
      <c r="F59" s="25">
        <f t="shared" si="26"/>
        <v>0</v>
      </c>
      <c r="G59" s="58"/>
      <c r="H59" s="32">
        <f t="shared" si="27"/>
        <v>0</v>
      </c>
      <c r="I59" s="33">
        <f t="shared" si="25"/>
        <v>0</v>
      </c>
      <c r="K59" s="21"/>
      <c r="L59" s="21"/>
      <c r="M59" s="21"/>
      <c r="N59" s="21"/>
      <c r="O59" s="21"/>
      <c r="P59" s="22"/>
    </row>
    <row r="60" spans="3:16">
      <c r="C60" s="60" t="s">
        <v>240</v>
      </c>
      <c r="D60" s="140">
        <v>0.12</v>
      </c>
      <c r="E60" s="31"/>
      <c r="F60" s="25">
        <f t="shared" si="26"/>
        <v>0</v>
      </c>
      <c r="G60" s="58"/>
      <c r="H60" s="32">
        <f t="shared" si="27"/>
        <v>0</v>
      </c>
      <c r="I60" s="33">
        <f t="shared" si="25"/>
        <v>0</v>
      </c>
      <c r="K60" s="21"/>
      <c r="L60" s="21"/>
      <c r="M60" s="21"/>
      <c r="N60" s="21"/>
      <c r="O60" s="21"/>
      <c r="P60" s="22"/>
    </row>
    <row r="61" spans="3:16">
      <c r="C61" s="60" t="s">
        <v>240</v>
      </c>
      <c r="D61" s="140">
        <v>0.18</v>
      </c>
      <c r="E61" s="31"/>
      <c r="F61" s="25">
        <f t="shared" si="26"/>
        <v>0</v>
      </c>
      <c r="G61" s="58"/>
      <c r="H61" s="32">
        <f t="shared" si="27"/>
        <v>0</v>
      </c>
      <c r="I61" s="33">
        <f t="shared" si="25"/>
        <v>0</v>
      </c>
      <c r="K61" s="21"/>
      <c r="L61" s="21"/>
      <c r="M61" s="21"/>
      <c r="N61" s="21"/>
      <c r="O61" s="21"/>
      <c r="P61" s="22"/>
    </row>
    <row r="62" spans="3:16" ht="15.75" thickBot="1">
      <c r="C62" s="60" t="s">
        <v>240</v>
      </c>
      <c r="D62" s="141">
        <v>0.28000000000000003</v>
      </c>
      <c r="E62" s="116"/>
      <c r="F62" s="34">
        <f t="shared" si="26"/>
        <v>0</v>
      </c>
      <c r="G62" s="35"/>
      <c r="H62" s="36">
        <f t="shared" si="27"/>
        <v>0</v>
      </c>
      <c r="I62" s="37">
        <f t="shared" si="25"/>
        <v>0</v>
      </c>
      <c r="K62" s="21"/>
      <c r="L62" s="21"/>
      <c r="M62" s="21"/>
      <c r="N62" s="21"/>
      <c r="O62" s="21"/>
      <c r="P62" s="22"/>
    </row>
    <row r="63" spans="3:16" ht="15.75" thickBot="1">
      <c r="C63" s="60"/>
      <c r="D63" s="142" t="s">
        <v>37</v>
      </c>
      <c r="E63" s="38">
        <f t="shared" ref="E63:F63" si="28">SUM(E57:E62)</f>
        <v>0</v>
      </c>
      <c r="F63" s="38">
        <f t="shared" si="28"/>
        <v>0</v>
      </c>
      <c r="G63" s="38">
        <f t="shared" ref="G63" si="29">SUM(F57:F62)</f>
        <v>0</v>
      </c>
      <c r="H63" s="38">
        <f t="shared" ref="H63" si="30">SUM(G57:G62)</f>
        <v>0</v>
      </c>
      <c r="I63" s="38">
        <f t="shared" ref="I63" si="31">SUM(H57:H62)</f>
        <v>0</v>
      </c>
      <c r="K63" s="21"/>
      <c r="L63" s="21"/>
      <c r="M63" s="21"/>
      <c r="N63" s="21"/>
      <c r="O63" s="21"/>
      <c r="P63" s="22"/>
    </row>
    <row r="64" spans="3:16" ht="15.75" thickBot="1">
      <c r="C64" s="60"/>
      <c r="D64" s="165"/>
      <c r="E64" s="4" t="s">
        <v>6</v>
      </c>
      <c r="F64" s="4" t="s">
        <v>17</v>
      </c>
      <c r="G64" s="4" t="s">
        <v>2</v>
      </c>
      <c r="H64" s="4" t="s">
        <v>3</v>
      </c>
      <c r="I64" s="4" t="s">
        <v>12</v>
      </c>
      <c r="J64" s="5" t="s">
        <v>8</v>
      </c>
      <c r="K64" s="21"/>
      <c r="L64" s="21"/>
      <c r="M64" s="21"/>
      <c r="N64" s="21"/>
      <c r="O64" s="21"/>
      <c r="P64" s="22"/>
    </row>
    <row r="65" spans="2:16" ht="32.25" thickBot="1">
      <c r="C65" s="186"/>
      <c r="D65" s="166" t="s">
        <v>221</v>
      </c>
      <c r="E65" s="129">
        <f>+E54+E63</f>
        <v>0</v>
      </c>
      <c r="F65" s="129">
        <f>+F63</f>
        <v>0</v>
      </c>
      <c r="G65" s="129">
        <f>+F54</f>
        <v>0</v>
      </c>
      <c r="H65" s="129">
        <f>+G54</f>
        <v>0</v>
      </c>
      <c r="I65" s="129">
        <f>SUM(F65:H65)</f>
        <v>0</v>
      </c>
      <c r="J65" s="129">
        <f>+E65+I65</f>
        <v>0</v>
      </c>
      <c r="K65" s="21"/>
      <c r="L65" s="21"/>
      <c r="M65" s="21"/>
      <c r="N65" s="21"/>
      <c r="O65" s="21"/>
      <c r="P65" s="22"/>
    </row>
    <row r="66" spans="2:16">
      <c r="D66" s="79"/>
      <c r="E66" s="78"/>
      <c r="F66" s="78"/>
      <c r="G66" s="78"/>
      <c r="H66" s="78"/>
      <c r="I66" s="78"/>
      <c r="K66" s="21"/>
      <c r="L66" s="21"/>
      <c r="M66" s="21"/>
      <c r="N66" s="21"/>
      <c r="O66" s="21"/>
      <c r="P66" s="22"/>
    </row>
    <row r="67" spans="2:16" ht="15.75">
      <c r="B67" s="83" t="s">
        <v>114</v>
      </c>
      <c r="C67" s="83"/>
      <c r="D67" s="81"/>
      <c r="E67" s="82"/>
      <c r="F67" s="82"/>
      <c r="G67" s="82"/>
      <c r="H67" s="82"/>
      <c r="I67" s="82"/>
      <c r="K67" s="21"/>
      <c r="L67" s="21"/>
      <c r="M67" s="21"/>
      <c r="N67" s="21"/>
      <c r="O67" s="21"/>
      <c r="P67" s="22"/>
    </row>
    <row r="68" spans="2:16" ht="28.5" customHeight="1" thickBot="1">
      <c r="C68" s="181"/>
      <c r="D68" s="164" t="s">
        <v>10</v>
      </c>
      <c r="E68" s="74" t="s">
        <v>6</v>
      </c>
      <c r="F68" s="73" t="s">
        <v>17</v>
      </c>
      <c r="G68" s="73" t="s">
        <v>2</v>
      </c>
      <c r="H68" s="73" t="s">
        <v>3</v>
      </c>
      <c r="I68" s="84" t="s">
        <v>115</v>
      </c>
      <c r="K68" s="21"/>
      <c r="L68" s="21"/>
      <c r="M68" s="21"/>
      <c r="N68" s="21"/>
      <c r="O68" s="21"/>
      <c r="P68" s="22"/>
    </row>
    <row r="69" spans="2:16" ht="26.25" customHeight="1">
      <c r="C69" s="57" t="s">
        <v>60</v>
      </c>
      <c r="D69" s="167"/>
      <c r="E69" s="85"/>
      <c r="F69" s="86"/>
      <c r="G69" s="87"/>
      <c r="H69" s="88"/>
      <c r="I69" s="89"/>
      <c r="K69" s="21"/>
      <c r="L69" s="21"/>
      <c r="M69" s="21"/>
      <c r="N69" s="21"/>
      <c r="O69" s="21"/>
      <c r="P69" s="22"/>
    </row>
    <row r="70" spans="2:16" ht="15.75" thickBot="1">
      <c r="C70" s="60"/>
      <c r="D70" s="142" t="s">
        <v>37</v>
      </c>
      <c r="E70" s="38">
        <f>SUM(E69:E69)</f>
        <v>0</v>
      </c>
      <c r="F70" s="38">
        <f>SUM(F69:F69)</f>
        <v>0</v>
      </c>
      <c r="G70" s="38">
        <f>SUM(F69:F69)</f>
        <v>0</v>
      </c>
      <c r="H70" s="38">
        <f>SUM(G69:G69)</f>
        <v>0</v>
      </c>
      <c r="I70" s="38">
        <f>SUM(H69:H69)</f>
        <v>0</v>
      </c>
      <c r="K70" s="21"/>
      <c r="L70" s="21">
        <f>+E11+E20</f>
        <v>0</v>
      </c>
      <c r="M70" s="21"/>
      <c r="N70" s="21"/>
      <c r="O70" s="21"/>
      <c r="P70" s="22"/>
    </row>
    <row r="71" spans="2:16" ht="22.5" customHeight="1" thickBot="1">
      <c r="B71" s="173">
        <v>4</v>
      </c>
      <c r="C71" s="232" t="s">
        <v>223</v>
      </c>
      <c r="D71" s="232"/>
      <c r="E71" s="232"/>
      <c r="K71" s="21"/>
      <c r="L71" s="21"/>
      <c r="M71" s="21"/>
      <c r="N71" s="21"/>
      <c r="O71" s="21"/>
      <c r="P71" s="22"/>
    </row>
    <row r="72" spans="2:16" ht="32.25" thickBot="1">
      <c r="C72" s="186"/>
      <c r="D72" s="168" t="s">
        <v>25</v>
      </c>
      <c r="E72" s="46"/>
      <c r="F72" s="46"/>
      <c r="G72" s="46"/>
      <c r="H72" s="46"/>
      <c r="I72" s="46"/>
      <c r="J72" s="47"/>
      <c r="K72" s="21"/>
      <c r="L72" s="21"/>
      <c r="M72" s="21"/>
      <c r="N72" s="21"/>
      <c r="O72" s="21"/>
      <c r="P72" s="22"/>
    </row>
    <row r="73" spans="2:16">
      <c r="C73" s="60"/>
      <c r="D73" s="161" t="s">
        <v>11</v>
      </c>
      <c r="E73" s="4" t="s">
        <v>6</v>
      </c>
      <c r="F73" s="189" t="s">
        <v>17</v>
      </c>
      <c r="G73" s="4" t="s">
        <v>4</v>
      </c>
      <c r="H73" s="4" t="s">
        <v>5</v>
      </c>
      <c r="I73" s="4" t="s">
        <v>7</v>
      </c>
      <c r="J73" s="4" t="s">
        <v>12</v>
      </c>
      <c r="K73" s="5" t="s">
        <v>8</v>
      </c>
      <c r="L73" s="21"/>
      <c r="M73" s="21"/>
      <c r="N73" s="21"/>
      <c r="O73" s="21"/>
      <c r="P73" s="22"/>
    </row>
    <row r="74" spans="2:16">
      <c r="C74" s="60"/>
      <c r="D74" s="140">
        <v>0</v>
      </c>
      <c r="E74" s="31"/>
      <c r="F74" s="25"/>
      <c r="G74" s="25">
        <f>+E74*D74/2</f>
        <v>0</v>
      </c>
      <c r="H74" s="25">
        <f>+E74*D74/2</f>
        <v>0</v>
      </c>
      <c r="I74" s="58"/>
      <c r="J74" s="32">
        <f>+G74+H74+I74</f>
        <v>0</v>
      </c>
      <c r="K74" s="33">
        <f>+E74+J74</f>
        <v>0</v>
      </c>
      <c r="L74" s="21"/>
      <c r="M74" s="21"/>
      <c r="N74" s="21"/>
      <c r="O74" s="21"/>
      <c r="P74" s="22"/>
    </row>
    <row r="75" spans="2:16">
      <c r="C75" s="188" t="s">
        <v>231</v>
      </c>
      <c r="D75" s="169" t="s">
        <v>233</v>
      </c>
      <c r="E75" s="31"/>
      <c r="F75" s="125"/>
      <c r="G75" s="25"/>
      <c r="H75" s="25"/>
      <c r="I75" s="126"/>
      <c r="J75" s="32">
        <f>+G75+H75+I75</f>
        <v>0</v>
      </c>
      <c r="K75" s="33">
        <f>+E75+J75</f>
        <v>0</v>
      </c>
      <c r="L75" s="21"/>
      <c r="M75" s="21"/>
      <c r="N75" s="21"/>
      <c r="O75" s="21"/>
      <c r="P75" s="22"/>
    </row>
    <row r="76" spans="2:16">
      <c r="C76" s="188" t="s">
        <v>232</v>
      </c>
      <c r="D76" s="169" t="s">
        <v>234</v>
      </c>
      <c r="E76" s="31"/>
      <c r="F76" s="125"/>
      <c r="G76" s="25"/>
      <c r="H76" s="25"/>
      <c r="I76" s="126"/>
      <c r="J76" s="32"/>
      <c r="K76" s="33"/>
      <c r="L76" s="21"/>
      <c r="M76" s="21"/>
      <c r="N76" s="21"/>
      <c r="O76" s="21"/>
      <c r="P76" s="22"/>
    </row>
    <row r="77" spans="2:16">
      <c r="C77" s="188" t="s">
        <v>230</v>
      </c>
      <c r="D77" s="140">
        <v>0.03</v>
      </c>
      <c r="E77" s="31"/>
      <c r="F77" s="25"/>
      <c r="G77" s="25">
        <f>+E77*D77/2</f>
        <v>0</v>
      </c>
      <c r="H77" s="25">
        <f>+E77*D77/2</f>
        <v>0</v>
      </c>
      <c r="I77" s="58"/>
      <c r="J77" s="32">
        <f t="shared" ref="J77:J81" si="32">+G77+H77+I77</f>
        <v>0</v>
      </c>
      <c r="K77" s="33">
        <f>+E77+J77</f>
        <v>0</v>
      </c>
      <c r="L77" s="21"/>
      <c r="M77" s="21"/>
      <c r="N77" s="21"/>
      <c r="O77" s="21"/>
      <c r="P77" s="22"/>
    </row>
    <row r="78" spans="2:16">
      <c r="C78" s="188" t="s">
        <v>230</v>
      </c>
      <c r="D78" s="140">
        <v>0.05</v>
      </c>
      <c r="E78" s="209"/>
      <c r="F78" s="25"/>
      <c r="G78" s="25">
        <f>+E78*D78/2</f>
        <v>0</v>
      </c>
      <c r="H78" s="25">
        <f>+E78*D78/2</f>
        <v>0</v>
      </c>
      <c r="I78" s="58"/>
      <c r="J78" s="32">
        <f t="shared" si="32"/>
        <v>0</v>
      </c>
      <c r="K78" s="33">
        <f>+E78+J78</f>
        <v>0</v>
      </c>
      <c r="L78" s="21"/>
      <c r="M78" s="21"/>
      <c r="N78" s="21"/>
      <c r="O78" s="21"/>
      <c r="P78" s="22"/>
    </row>
    <row r="79" spans="2:16">
      <c r="C79" s="188" t="s">
        <v>230</v>
      </c>
      <c r="D79" s="140">
        <v>0.12</v>
      </c>
      <c r="E79" s="209"/>
      <c r="F79" s="25"/>
      <c r="G79" s="25">
        <f>+E79*D79/2</f>
        <v>0</v>
      </c>
      <c r="H79" s="25">
        <f>+E79*D79/2</f>
        <v>0</v>
      </c>
      <c r="I79" s="58"/>
      <c r="J79" s="32">
        <f t="shared" si="32"/>
        <v>0</v>
      </c>
      <c r="K79" s="33">
        <f>+E79+J79</f>
        <v>0</v>
      </c>
      <c r="L79" s="21"/>
      <c r="M79" s="21"/>
      <c r="N79" s="21"/>
      <c r="O79" s="21"/>
      <c r="P79" s="22"/>
    </row>
    <row r="80" spans="2:16">
      <c r="C80" s="188" t="s">
        <v>230</v>
      </c>
      <c r="D80" s="177">
        <v>0.18</v>
      </c>
      <c r="E80" s="209"/>
      <c r="F80" s="25"/>
      <c r="G80" s="25">
        <f>+E80*D80/2</f>
        <v>0</v>
      </c>
      <c r="H80" s="25">
        <f>+E80*D80/2</f>
        <v>0</v>
      </c>
      <c r="I80" s="58"/>
      <c r="J80" s="32">
        <f t="shared" si="32"/>
        <v>0</v>
      </c>
      <c r="K80" s="33">
        <f>+E80+J80</f>
        <v>0</v>
      </c>
      <c r="L80" s="117"/>
      <c r="M80" s="21"/>
      <c r="N80" s="21"/>
      <c r="O80" s="21"/>
      <c r="P80" s="22"/>
    </row>
    <row r="81" spans="3:16" ht="15.75" thickBot="1">
      <c r="C81" s="188" t="s">
        <v>230</v>
      </c>
      <c r="D81" s="178">
        <v>0.28000000000000003</v>
      </c>
      <c r="E81" s="210"/>
      <c r="F81" s="25"/>
      <c r="G81" s="34">
        <f>+E81*D81/2</f>
        <v>0</v>
      </c>
      <c r="H81" s="34">
        <f>+E81*D81/2</f>
        <v>0</v>
      </c>
      <c r="I81" s="35"/>
      <c r="J81" s="36">
        <f t="shared" si="32"/>
        <v>0</v>
      </c>
      <c r="K81" s="37">
        <f>+E81+J81</f>
        <v>0</v>
      </c>
      <c r="L81" s="21"/>
      <c r="M81" s="21"/>
      <c r="N81" s="21"/>
      <c r="O81" s="21"/>
      <c r="P81" s="22"/>
    </row>
    <row r="82" spans="3:16" ht="15.75" thickBot="1">
      <c r="C82" s="60"/>
      <c r="D82" s="162" t="s">
        <v>1</v>
      </c>
      <c r="E82" s="39">
        <f>SUM(E78:E81)</f>
        <v>0</v>
      </c>
      <c r="F82" s="39">
        <f>SUM(F78:F81)</f>
        <v>0</v>
      </c>
      <c r="G82" s="39">
        <f>SUM(G78:G81)</f>
        <v>0</v>
      </c>
      <c r="H82" s="40">
        <f>SUM(H78:H81)</f>
        <v>0</v>
      </c>
      <c r="I82" s="39">
        <f>SUM(I74:I81)</f>
        <v>0</v>
      </c>
      <c r="J82" s="41">
        <f>SUM(E82:I82)</f>
        <v>0</v>
      </c>
      <c r="K82" s="42">
        <v>0</v>
      </c>
      <c r="L82" s="21"/>
      <c r="M82" s="21"/>
      <c r="N82" s="21"/>
      <c r="O82" s="21"/>
      <c r="P82" s="22"/>
    </row>
    <row r="83" spans="3:16" ht="31.5">
      <c r="C83" s="186"/>
      <c r="D83" s="170" t="s">
        <v>27</v>
      </c>
      <c r="E83" s="45"/>
      <c r="F83" s="45"/>
      <c r="G83" s="45"/>
      <c r="H83" s="45"/>
      <c r="I83" s="45"/>
      <c r="J83" s="21"/>
    </row>
    <row r="84" spans="3:16" ht="15.75" thickBot="1">
      <c r="C84" s="60"/>
      <c r="D84" s="137" t="s">
        <v>10</v>
      </c>
      <c r="E84" s="1" t="s">
        <v>6</v>
      </c>
      <c r="F84" s="2" t="s">
        <v>17</v>
      </c>
      <c r="G84" s="2" t="s">
        <v>7</v>
      </c>
      <c r="H84" s="2" t="s">
        <v>9</v>
      </c>
      <c r="I84" s="3" t="s">
        <v>8</v>
      </c>
    </row>
    <row r="85" spans="3:16">
      <c r="C85" s="60" t="s">
        <v>238</v>
      </c>
      <c r="D85" s="145">
        <v>0</v>
      </c>
      <c r="E85" s="26"/>
      <c r="F85" s="27">
        <f>+E85*D85</f>
        <v>0</v>
      </c>
      <c r="G85" s="28"/>
      <c r="H85" s="29">
        <f>+F85+G85</f>
        <v>0</v>
      </c>
      <c r="I85" s="30">
        <f t="shared" ref="I85:I90" si="33">+E85+H85</f>
        <v>0</v>
      </c>
    </row>
    <row r="86" spans="3:16">
      <c r="C86" s="60" t="s">
        <v>238</v>
      </c>
      <c r="D86" s="140">
        <v>0.03</v>
      </c>
      <c r="E86" s="31"/>
      <c r="F86" s="25">
        <f t="shared" ref="F86:F90" si="34">+E86*D86</f>
        <v>0</v>
      </c>
      <c r="G86" s="58"/>
      <c r="H86" s="32">
        <f t="shared" ref="H86:H90" si="35">+F86+G86</f>
        <v>0</v>
      </c>
      <c r="I86" s="33">
        <f t="shared" si="33"/>
        <v>0</v>
      </c>
    </row>
    <row r="87" spans="3:16">
      <c r="C87" s="60" t="s">
        <v>238</v>
      </c>
      <c r="D87" s="140">
        <v>0.05</v>
      </c>
      <c r="E87" s="209"/>
      <c r="F87" s="25">
        <f t="shared" si="34"/>
        <v>0</v>
      </c>
      <c r="G87" s="58"/>
      <c r="H87" s="32">
        <f t="shared" si="35"/>
        <v>0</v>
      </c>
      <c r="I87" s="33">
        <f t="shared" si="33"/>
        <v>0</v>
      </c>
    </row>
    <row r="88" spans="3:16">
      <c r="C88" s="60" t="s">
        <v>238</v>
      </c>
      <c r="D88" s="140">
        <v>0.12</v>
      </c>
      <c r="E88" s="209"/>
      <c r="F88" s="25">
        <f t="shared" si="34"/>
        <v>0</v>
      </c>
      <c r="G88" s="58"/>
      <c r="H88" s="32">
        <f t="shared" si="35"/>
        <v>0</v>
      </c>
      <c r="I88" s="33">
        <f t="shared" si="33"/>
        <v>0</v>
      </c>
    </row>
    <row r="89" spans="3:16">
      <c r="C89" s="60" t="s">
        <v>238</v>
      </c>
      <c r="D89" s="140">
        <v>0.18</v>
      </c>
      <c r="E89" s="209"/>
      <c r="F89" s="25">
        <f t="shared" si="34"/>
        <v>0</v>
      </c>
      <c r="G89" s="58"/>
      <c r="H89" s="32">
        <f t="shared" si="35"/>
        <v>0</v>
      </c>
      <c r="I89" s="33">
        <f t="shared" si="33"/>
        <v>0</v>
      </c>
    </row>
    <row r="90" spans="3:16" ht="15.75" thickBot="1">
      <c r="C90" s="60" t="s">
        <v>238</v>
      </c>
      <c r="D90" s="141">
        <v>0.28000000000000003</v>
      </c>
      <c r="E90" s="210"/>
      <c r="F90" s="34">
        <f t="shared" si="34"/>
        <v>0</v>
      </c>
      <c r="G90" s="35"/>
      <c r="H90" s="36">
        <f t="shared" si="35"/>
        <v>0</v>
      </c>
      <c r="I90" s="37">
        <f t="shared" si="33"/>
        <v>0</v>
      </c>
    </row>
    <row r="91" spans="3:16" ht="15.75" thickBot="1">
      <c r="C91" s="60"/>
      <c r="D91" s="142" t="s">
        <v>36</v>
      </c>
      <c r="E91" s="38">
        <f t="shared" ref="E91" si="36">SUM(E85:E90)</f>
        <v>0</v>
      </c>
      <c r="F91" s="38">
        <f t="shared" ref="F91" si="37">SUM(F85:F90)</f>
        <v>0</v>
      </c>
      <c r="G91" s="38">
        <f t="shared" ref="G91" si="38">SUM(F85:F90)</f>
        <v>0</v>
      </c>
      <c r="H91" s="38">
        <f t="shared" ref="H91" si="39">SUM(G85:G90)</f>
        <v>0</v>
      </c>
      <c r="I91" s="38">
        <f t="shared" ref="I91" si="40">SUM(H85:H90)</f>
        <v>0</v>
      </c>
      <c r="J91" s="136"/>
    </row>
    <row r="92" spans="3:16" ht="32.25" thickBot="1">
      <c r="C92" s="186"/>
      <c r="D92" s="171" t="s">
        <v>111</v>
      </c>
      <c r="E92" s="44"/>
      <c r="F92" s="44"/>
      <c r="G92" s="44"/>
      <c r="H92" s="44"/>
      <c r="I92" s="72"/>
      <c r="J92" s="48"/>
    </row>
    <row r="93" spans="3:16" ht="15.75" thickBot="1">
      <c r="C93" s="60"/>
      <c r="D93" s="164" t="s">
        <v>10</v>
      </c>
      <c r="E93" s="6" t="s">
        <v>17</v>
      </c>
      <c r="F93" s="23" t="s">
        <v>2</v>
      </c>
      <c r="G93" s="23" t="s">
        <v>5</v>
      </c>
      <c r="H93" s="73" t="s">
        <v>7</v>
      </c>
      <c r="I93" s="69"/>
    </row>
    <row r="94" spans="3:16">
      <c r="C94" s="60"/>
      <c r="D94" s="145">
        <v>0</v>
      </c>
      <c r="E94" s="26"/>
      <c r="F94" s="26"/>
      <c r="G94" s="28"/>
      <c r="H94" s="28"/>
      <c r="I94" s="70"/>
    </row>
    <row r="95" spans="3:16">
      <c r="C95" s="60"/>
      <c r="D95" s="140">
        <v>0.03</v>
      </c>
      <c r="E95" s="31"/>
      <c r="F95" s="31"/>
      <c r="G95" s="58"/>
      <c r="H95" s="58"/>
      <c r="I95" s="236" t="s">
        <v>236</v>
      </c>
      <c r="J95" s="237"/>
      <c r="K95" s="238"/>
    </row>
    <row r="96" spans="3:16">
      <c r="C96" s="60"/>
      <c r="D96" s="140">
        <v>0.05</v>
      </c>
      <c r="E96" s="31"/>
      <c r="F96" s="31"/>
      <c r="G96" s="58"/>
      <c r="H96" s="58"/>
      <c r="I96" s="239"/>
      <c r="J96" s="240"/>
      <c r="K96" s="241"/>
    </row>
    <row r="97" spans="3:13">
      <c r="C97" s="60"/>
      <c r="D97" s="140">
        <v>0.12</v>
      </c>
      <c r="E97" s="31"/>
      <c r="F97" s="31"/>
      <c r="G97" s="58"/>
      <c r="H97" s="58"/>
      <c r="I97" s="239"/>
      <c r="J97" s="240"/>
      <c r="K97" s="241"/>
    </row>
    <row r="98" spans="3:13">
      <c r="C98" s="60"/>
      <c r="D98" s="140">
        <v>0.18</v>
      </c>
      <c r="E98" s="31"/>
      <c r="F98" s="31"/>
      <c r="G98" s="58"/>
      <c r="H98" s="58"/>
      <c r="I98" s="242"/>
      <c r="J98" s="243"/>
      <c r="K98" s="244"/>
    </row>
    <row r="99" spans="3:13" ht="15.75" thickBot="1">
      <c r="C99" s="60"/>
      <c r="D99" s="141">
        <v>0.28000000000000003</v>
      </c>
      <c r="E99" s="116"/>
      <c r="F99" s="116"/>
      <c r="G99" s="35"/>
      <c r="H99" s="35"/>
      <c r="I99" s="70"/>
    </row>
    <row r="100" spans="3:13" ht="15.75" thickBot="1">
      <c r="C100" s="60"/>
      <c r="D100" s="142" t="s">
        <v>37</v>
      </c>
      <c r="E100" s="38">
        <f t="shared" ref="E100:F100" si="41">SUM(E94:E99)</f>
        <v>0</v>
      </c>
      <c r="F100" s="38">
        <f t="shared" si="41"/>
        <v>0</v>
      </c>
      <c r="G100" s="38">
        <f t="shared" ref="G100" si="42">SUM(F94:F99)</f>
        <v>0</v>
      </c>
      <c r="H100" s="38">
        <f t="shared" ref="H100" si="43">SUM(G94:G99)</f>
        <v>0</v>
      </c>
      <c r="I100" s="71"/>
    </row>
    <row r="101" spans="3:13" ht="32.25" thickBot="1">
      <c r="C101" s="186"/>
      <c r="D101" s="171" t="s">
        <v>112</v>
      </c>
      <c r="E101" s="44"/>
      <c r="F101" s="44"/>
      <c r="G101" s="44"/>
      <c r="H101" s="44"/>
    </row>
    <row r="102" spans="3:13" ht="15.75" thickBot="1">
      <c r="C102" s="60"/>
      <c r="D102" s="164" t="s">
        <v>10</v>
      </c>
      <c r="E102" s="74" t="s">
        <v>17</v>
      </c>
      <c r="F102" s="73" t="s">
        <v>2</v>
      </c>
      <c r="G102" s="73" t="s">
        <v>5</v>
      </c>
      <c r="H102" s="176" t="s">
        <v>7</v>
      </c>
    </row>
    <row r="103" spans="3:13">
      <c r="C103" s="60"/>
      <c r="D103" s="145">
        <v>0</v>
      </c>
      <c r="E103" s="26"/>
      <c r="F103" s="26"/>
      <c r="G103" s="174">
        <f>+F103</f>
        <v>0</v>
      </c>
      <c r="H103" s="112"/>
    </row>
    <row r="104" spans="3:13">
      <c r="C104" s="60"/>
      <c r="D104" s="140">
        <v>0.03</v>
      </c>
      <c r="E104" s="31"/>
      <c r="F104" s="31"/>
      <c r="G104" s="175">
        <f t="shared" ref="G104:G108" si="44">+F104</f>
        <v>0</v>
      </c>
      <c r="H104" s="58"/>
      <c r="I104" s="212" t="s">
        <v>237</v>
      </c>
      <c r="J104" s="213"/>
      <c r="K104" s="214"/>
    </row>
    <row r="105" spans="3:13">
      <c r="C105" s="60"/>
      <c r="D105" s="140">
        <v>0.05</v>
      </c>
      <c r="E105" s="31"/>
      <c r="F105" s="31"/>
      <c r="G105" s="175">
        <f t="shared" si="44"/>
        <v>0</v>
      </c>
      <c r="H105" s="58"/>
      <c r="I105" s="215"/>
      <c r="J105" s="216"/>
      <c r="K105" s="217"/>
    </row>
    <row r="106" spans="3:13">
      <c r="C106" s="60"/>
      <c r="D106" s="140">
        <v>0.12</v>
      </c>
      <c r="E106" s="31"/>
      <c r="F106" s="31"/>
      <c r="G106" s="175">
        <f t="shared" si="44"/>
        <v>0</v>
      </c>
      <c r="H106" s="58"/>
    </row>
    <row r="107" spans="3:13">
      <c r="C107" s="60"/>
      <c r="D107" s="140">
        <v>0.18</v>
      </c>
      <c r="E107" s="31"/>
      <c r="F107" s="31"/>
      <c r="G107" s="175">
        <f t="shared" si="44"/>
        <v>0</v>
      </c>
      <c r="H107" s="58"/>
    </row>
    <row r="108" spans="3:13" ht="15.75" thickBot="1">
      <c r="C108" s="60"/>
      <c r="D108" s="141">
        <v>0.28000000000000003</v>
      </c>
      <c r="E108" s="31"/>
      <c r="F108" s="31"/>
      <c r="G108" s="175">
        <f t="shared" si="44"/>
        <v>0</v>
      </c>
      <c r="H108" s="58"/>
    </row>
    <row r="109" spans="3:13" ht="15.75" thickBot="1">
      <c r="C109" s="60"/>
      <c r="D109" s="142" t="s">
        <v>37</v>
      </c>
      <c r="E109" s="38">
        <f t="shared" ref="E109:F109" si="45">SUM(E103:E108)</f>
        <v>0</v>
      </c>
      <c r="F109" s="38">
        <f t="shared" si="45"/>
        <v>0</v>
      </c>
      <c r="G109" s="38">
        <f t="shared" ref="G109" si="46">SUM(F103:F108)</f>
        <v>0</v>
      </c>
      <c r="H109" s="38">
        <f t="shared" ref="H109" si="47">SUM(G103:G108)</f>
        <v>0</v>
      </c>
    </row>
    <row r="110" spans="3:13">
      <c r="J110" s="196"/>
      <c r="K110" s="196"/>
      <c r="L110" s="196"/>
      <c r="M110" s="196"/>
    </row>
    <row r="111" spans="3:13" ht="15.75" thickBot="1">
      <c r="J111" s="196"/>
      <c r="K111" s="196"/>
      <c r="L111" s="196"/>
      <c r="M111" s="196"/>
    </row>
    <row r="112" spans="3:13">
      <c r="C112" s="18" t="s">
        <v>15</v>
      </c>
      <c r="D112" s="19" t="s">
        <v>17</v>
      </c>
      <c r="E112" s="19" t="s">
        <v>2</v>
      </c>
      <c r="F112" s="19" t="s">
        <v>3</v>
      </c>
      <c r="G112" s="20" t="s">
        <v>14</v>
      </c>
      <c r="J112" s="196"/>
      <c r="K112" s="196"/>
      <c r="L112" s="196"/>
      <c r="M112" s="196"/>
    </row>
    <row r="113" spans="3:13">
      <c r="C113" s="200" t="s">
        <v>13</v>
      </c>
      <c r="D113" s="203">
        <f>+F24</f>
        <v>0</v>
      </c>
      <c r="E113" s="203">
        <f>+F15</f>
        <v>0</v>
      </c>
      <c r="F113" s="203">
        <f>+G15</f>
        <v>0</v>
      </c>
      <c r="G113" s="202">
        <f>SUM(D113:F113)</f>
        <v>0</v>
      </c>
      <c r="J113" s="196"/>
      <c r="K113" s="196"/>
      <c r="L113" s="196"/>
      <c r="M113" s="196"/>
    </row>
    <row r="114" spans="3:13" ht="42.75" customHeight="1">
      <c r="C114" s="172" t="s">
        <v>31</v>
      </c>
      <c r="D114" s="198">
        <f>+F63</f>
        <v>0</v>
      </c>
      <c r="E114" s="198">
        <f>+F54</f>
        <v>0</v>
      </c>
      <c r="F114" s="198">
        <f>+G54</f>
        <v>0</v>
      </c>
      <c r="G114" s="199">
        <f t="shared" ref="G114:G115" si="48">SUM(D114:F114)</f>
        <v>0</v>
      </c>
      <c r="H114" s="224" t="s">
        <v>235</v>
      </c>
      <c r="I114" s="225"/>
      <c r="J114" s="225"/>
      <c r="K114" s="225"/>
      <c r="L114" s="226"/>
      <c r="M114" s="196"/>
    </row>
    <row r="115" spans="3:13" ht="15.75" thickBot="1">
      <c r="C115" s="200" t="s">
        <v>28</v>
      </c>
      <c r="D115" s="201">
        <f>+F91</f>
        <v>0</v>
      </c>
      <c r="E115" s="201">
        <f>+G82</f>
        <v>0</v>
      </c>
      <c r="F115" s="201">
        <f>+H82</f>
        <v>0</v>
      </c>
      <c r="G115" s="202">
        <f t="shared" si="48"/>
        <v>0</v>
      </c>
      <c r="H115" s="191"/>
      <c r="I115" s="192"/>
      <c r="J115" s="192"/>
      <c r="K115" s="49"/>
      <c r="L115" s="196"/>
      <c r="M115" s="196"/>
    </row>
    <row r="116" spans="3:13" ht="23.25" customHeight="1" thickBot="1">
      <c r="C116" s="43" t="s">
        <v>29</v>
      </c>
      <c r="D116" s="197">
        <f>+D113-D115</f>
        <v>0</v>
      </c>
      <c r="E116" s="197">
        <f t="shared" ref="E116:G116" si="49">+E113-E115</f>
        <v>0</v>
      </c>
      <c r="F116" s="197">
        <f t="shared" si="49"/>
        <v>0</v>
      </c>
      <c r="G116" s="197">
        <f t="shared" si="49"/>
        <v>0</v>
      </c>
      <c r="H116" s="229" t="s">
        <v>258</v>
      </c>
      <c r="I116" s="230"/>
      <c r="J116" s="230"/>
      <c r="K116" s="230"/>
      <c r="L116" s="196"/>
      <c r="M116" s="196"/>
    </row>
    <row r="117" spans="3:13" ht="15.75" thickBot="1">
      <c r="C117" s="21"/>
      <c r="D117" s="21"/>
      <c r="E117" s="21"/>
      <c r="F117" s="21"/>
      <c r="G117" s="22"/>
      <c r="H117" s="191"/>
      <c r="I117" s="192"/>
      <c r="J117" s="192"/>
      <c r="K117" s="49"/>
      <c r="L117" s="196"/>
      <c r="M117" s="196"/>
    </row>
    <row r="118" spans="3:13" ht="15" customHeight="1">
      <c r="C118" s="187" t="s">
        <v>18</v>
      </c>
      <c r="D118" s="218" t="s">
        <v>19</v>
      </c>
      <c r="E118" s="219"/>
      <c r="F118" s="219"/>
      <c r="G118" s="220"/>
      <c r="H118" s="191"/>
      <c r="I118" s="192"/>
      <c r="J118" s="192"/>
      <c r="K118" s="49"/>
      <c r="L118" s="196"/>
      <c r="M118" s="196"/>
    </row>
    <row r="119" spans="3:13" ht="15.75" thickBot="1">
      <c r="C119" s="227" t="s">
        <v>242</v>
      </c>
      <c r="D119" s="221"/>
      <c r="E119" s="222"/>
      <c r="F119" s="222"/>
      <c r="G119" s="223"/>
      <c r="J119" s="196"/>
      <c r="K119" s="49"/>
      <c r="L119" s="196"/>
      <c r="M119" s="196"/>
    </row>
    <row r="120" spans="3:13" ht="15" customHeight="1">
      <c r="C120" s="227"/>
      <c r="D120" s="134" t="s">
        <v>20</v>
      </c>
      <c r="E120" s="131" t="s">
        <v>21</v>
      </c>
      <c r="F120" s="132"/>
      <c r="G120" s="133"/>
      <c r="J120" s="196"/>
      <c r="K120" s="196"/>
      <c r="L120" s="196"/>
      <c r="M120" s="196"/>
    </row>
    <row r="121" spans="3:13">
      <c r="C121" s="227"/>
      <c r="D121" s="135"/>
      <c r="E121" s="11" t="s">
        <v>22</v>
      </c>
      <c r="F121" s="11" t="s">
        <v>23</v>
      </c>
      <c r="G121" s="12" t="s">
        <v>24</v>
      </c>
      <c r="J121" s="196"/>
      <c r="K121" s="196"/>
      <c r="L121" s="196"/>
      <c r="M121" s="196"/>
    </row>
    <row r="122" spans="3:13">
      <c r="C122" s="227"/>
      <c r="D122" s="15" t="s">
        <v>17</v>
      </c>
      <c r="E122" s="7" t="s">
        <v>17</v>
      </c>
      <c r="F122" s="7" t="s">
        <v>2</v>
      </c>
      <c r="G122" s="9" t="s">
        <v>3</v>
      </c>
      <c r="J122" s="196"/>
      <c r="K122" s="196"/>
      <c r="L122" s="196"/>
      <c r="M122" s="196"/>
    </row>
    <row r="123" spans="3:13">
      <c r="C123" s="227"/>
      <c r="D123" s="16" t="s">
        <v>2</v>
      </c>
      <c r="E123" s="8" t="s">
        <v>2</v>
      </c>
      <c r="F123" s="8" t="s">
        <v>17</v>
      </c>
      <c r="G123" s="13"/>
      <c r="J123" s="196"/>
      <c r="K123" s="196"/>
      <c r="L123" s="196"/>
      <c r="M123" s="196"/>
    </row>
    <row r="124" spans="3:13" ht="15.75" thickBot="1">
      <c r="C124" s="228"/>
      <c r="D124" s="17" t="s">
        <v>3</v>
      </c>
      <c r="E124" s="10" t="s">
        <v>3</v>
      </c>
      <c r="F124" s="10" t="s">
        <v>17</v>
      </c>
      <c r="G124" s="14"/>
      <c r="J124" s="196"/>
      <c r="K124" s="196"/>
      <c r="L124" s="196"/>
      <c r="M124" s="196"/>
    </row>
    <row r="125" spans="3:13">
      <c r="J125" s="196"/>
      <c r="K125" s="196"/>
      <c r="L125" s="196"/>
      <c r="M125" s="196"/>
    </row>
    <row r="126" spans="3:13">
      <c r="J126" s="196"/>
      <c r="K126" s="196"/>
      <c r="L126" s="196"/>
      <c r="M126" s="196"/>
    </row>
  </sheetData>
  <mergeCells count="10">
    <mergeCell ref="C5:D5"/>
    <mergeCell ref="C71:E71"/>
    <mergeCell ref="B45:I45"/>
    <mergeCell ref="D6:J6"/>
    <mergeCell ref="I95:K98"/>
    <mergeCell ref="I104:K105"/>
    <mergeCell ref="D118:G119"/>
    <mergeCell ref="H114:L114"/>
    <mergeCell ref="C119:C124"/>
    <mergeCell ref="H116:K11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A89"/>
  <sheetViews>
    <sheetView topLeftCell="A61" workbookViewId="0">
      <selection activeCell="P63" sqref="P63:P64"/>
    </sheetView>
  </sheetViews>
  <sheetFormatPr defaultRowHeight="15"/>
  <cols>
    <col min="1" max="1" width="2.28515625" customWidth="1"/>
    <col min="2" max="2" width="4.28515625" customWidth="1"/>
    <col min="3" max="3" width="33.5703125" bestFit="1" customWidth="1"/>
    <col min="4" max="4" width="5.7109375" customWidth="1"/>
    <col min="5" max="5" width="7.5703125" customWidth="1"/>
    <col min="6" max="6" width="5.7109375" customWidth="1"/>
    <col min="7" max="7" width="8.7109375" customWidth="1"/>
    <col min="8" max="8" width="5.7109375" customWidth="1"/>
    <col min="9" max="9" width="6.7109375" customWidth="1"/>
    <col min="10" max="13" width="5.7109375" customWidth="1"/>
    <col min="14" max="14" width="5" customWidth="1"/>
    <col min="15" max="15" width="9" customWidth="1"/>
    <col min="16" max="16" width="14.28515625" customWidth="1"/>
    <col min="17" max="17" width="6" customWidth="1"/>
    <col min="18" max="18" width="5.7109375" customWidth="1"/>
    <col min="19" max="19" width="6" customWidth="1"/>
    <col min="20" max="20" width="14" customWidth="1"/>
    <col min="21" max="21" width="11.5703125" bestFit="1" customWidth="1"/>
  </cols>
  <sheetData>
    <row r="2" spans="2:19" ht="18.75">
      <c r="B2" s="288" t="s">
        <v>38</v>
      </c>
      <c r="C2" s="288"/>
      <c r="D2" s="288"/>
      <c r="E2" s="288"/>
      <c r="F2" s="288"/>
      <c r="G2" s="288"/>
      <c r="H2" s="288"/>
      <c r="I2" s="288"/>
      <c r="J2" s="288"/>
      <c r="K2" s="288"/>
      <c r="L2" s="288"/>
      <c r="M2" s="288"/>
      <c r="N2" s="288"/>
      <c r="O2" s="288"/>
      <c r="P2" s="288"/>
      <c r="Q2" s="288"/>
      <c r="R2" s="288"/>
    </row>
    <row r="3" spans="2:19" ht="18.75">
      <c r="B3" s="288" t="s">
        <v>39</v>
      </c>
      <c r="C3" s="288"/>
      <c r="D3" s="288"/>
      <c r="E3" s="288"/>
      <c r="F3" s="288"/>
      <c r="G3" s="288"/>
      <c r="H3" s="288"/>
      <c r="I3" s="288"/>
      <c r="J3" s="288"/>
      <c r="K3" s="288"/>
      <c r="L3" s="288"/>
      <c r="M3" s="288"/>
      <c r="N3" s="288"/>
      <c r="O3" s="288"/>
      <c r="P3" s="288"/>
      <c r="Q3" s="288"/>
      <c r="R3" s="288"/>
    </row>
    <row r="5" spans="2:19" ht="20.25" customHeight="1">
      <c r="H5" s="48"/>
      <c r="N5" s="49"/>
      <c r="O5" s="274" t="s">
        <v>40</v>
      </c>
      <c r="P5" s="274"/>
      <c r="Q5" s="285">
        <v>2017</v>
      </c>
      <c r="R5" s="287"/>
    </row>
    <row r="6" spans="2:19" ht="20.25" customHeight="1">
      <c r="H6" s="48"/>
      <c r="N6" s="49"/>
      <c r="O6" s="274" t="s">
        <v>41</v>
      </c>
      <c r="P6" s="274"/>
      <c r="Q6" s="289" t="str">
        <f>+'DATA SHEET'!D3</f>
        <v>JULY</v>
      </c>
      <c r="R6" s="287"/>
    </row>
    <row r="8" spans="2:19" ht="24.75" customHeight="1">
      <c r="B8" s="50">
        <v>1</v>
      </c>
      <c r="C8" s="51" t="s">
        <v>43</v>
      </c>
      <c r="D8" s="52">
        <v>2</v>
      </c>
      <c r="E8" s="52">
        <v>7</v>
      </c>
      <c r="F8" s="52" t="s">
        <v>44</v>
      </c>
      <c r="G8" s="52" t="s">
        <v>44</v>
      </c>
      <c r="H8" s="52" t="s">
        <v>44</v>
      </c>
      <c r="I8" s="52" t="s">
        <v>44</v>
      </c>
      <c r="J8" s="52" t="s">
        <v>44</v>
      </c>
      <c r="K8" s="52" t="s">
        <v>44</v>
      </c>
      <c r="L8" s="52" t="s">
        <v>44</v>
      </c>
      <c r="M8" s="52" t="s">
        <v>44</v>
      </c>
      <c r="N8" s="52" t="s">
        <v>44</v>
      </c>
      <c r="O8" s="52" t="s">
        <v>44</v>
      </c>
      <c r="P8" s="52" t="s">
        <v>44</v>
      </c>
      <c r="Q8" s="52" t="s">
        <v>45</v>
      </c>
      <c r="R8" s="52" t="s">
        <v>46</v>
      </c>
      <c r="S8" s="53"/>
    </row>
    <row r="9" spans="2:19" ht="24.75" customHeight="1">
      <c r="B9" s="50">
        <v>2</v>
      </c>
      <c r="C9" s="51" t="s">
        <v>47</v>
      </c>
      <c r="D9" s="285" t="s">
        <v>48</v>
      </c>
      <c r="E9" s="286"/>
      <c r="F9" s="286"/>
      <c r="G9" s="286"/>
      <c r="H9" s="286"/>
      <c r="I9" s="286"/>
      <c r="J9" s="286"/>
      <c r="K9" s="286"/>
      <c r="L9" s="286"/>
      <c r="M9" s="286"/>
      <c r="N9" s="286"/>
      <c r="O9" s="286"/>
      <c r="P9" s="286"/>
      <c r="Q9" s="286"/>
      <c r="R9" s="287"/>
    </row>
    <row r="11" spans="2:19" s="54" customFormat="1">
      <c r="B11" s="54">
        <v>3.1</v>
      </c>
      <c r="C11" s="54" t="s">
        <v>49</v>
      </c>
    </row>
    <row r="13" spans="2:19" ht="32.25" customHeight="1">
      <c r="C13" s="55" t="s">
        <v>50</v>
      </c>
      <c r="D13" s="273" t="s">
        <v>51</v>
      </c>
      <c r="E13" s="273"/>
      <c r="F13" s="273"/>
      <c r="G13" s="273" t="s">
        <v>52</v>
      </c>
      <c r="H13" s="273"/>
      <c r="I13" s="273"/>
      <c r="J13" s="274" t="s">
        <v>53</v>
      </c>
      <c r="K13" s="274"/>
      <c r="L13" s="274"/>
      <c r="M13" s="273" t="s">
        <v>54</v>
      </c>
      <c r="N13" s="273"/>
      <c r="O13" s="273"/>
      <c r="P13" s="274" t="s">
        <v>55</v>
      </c>
      <c r="Q13" s="274"/>
      <c r="R13" s="274"/>
    </row>
    <row r="14" spans="2:19">
      <c r="C14" s="56">
        <v>1</v>
      </c>
      <c r="D14" s="249">
        <v>2</v>
      </c>
      <c r="E14" s="249"/>
      <c r="F14" s="249"/>
      <c r="G14" s="251">
        <v>3</v>
      </c>
      <c r="H14" s="251"/>
      <c r="I14" s="251"/>
      <c r="J14" s="249">
        <v>4</v>
      </c>
      <c r="K14" s="249"/>
      <c r="L14" s="249"/>
      <c r="M14" s="249">
        <v>5</v>
      </c>
      <c r="N14" s="249"/>
      <c r="O14" s="249"/>
      <c r="P14" s="249">
        <v>6</v>
      </c>
      <c r="Q14" s="249"/>
      <c r="R14" s="249"/>
    </row>
    <row r="15" spans="2:19" ht="45">
      <c r="C15" s="57" t="s">
        <v>56</v>
      </c>
      <c r="D15" s="252">
        <f>+'DATA SHEET'!E15+'DATA SHEET'!E43-D16-D17</f>
        <v>0</v>
      </c>
      <c r="E15" s="252"/>
      <c r="F15" s="252"/>
      <c r="G15" s="252">
        <f>+'DATA SHEET'!F43</f>
        <v>0</v>
      </c>
      <c r="H15" s="252"/>
      <c r="I15" s="252"/>
      <c r="J15" s="252">
        <f>+'DATA SHEET'!F15</f>
        <v>0</v>
      </c>
      <c r="K15" s="252"/>
      <c r="L15" s="252"/>
      <c r="M15" s="252">
        <f>+'DATA SHEET'!G15</f>
        <v>0</v>
      </c>
      <c r="N15" s="252"/>
      <c r="O15" s="252"/>
      <c r="P15" s="252">
        <v>0</v>
      </c>
      <c r="Q15" s="252"/>
      <c r="R15" s="252"/>
    </row>
    <row r="16" spans="2:19" ht="30">
      <c r="C16" s="57" t="s">
        <v>57</v>
      </c>
      <c r="D16" s="252">
        <f>+'DATA SHEET'!E8</f>
        <v>0</v>
      </c>
      <c r="E16" s="252"/>
      <c r="F16" s="252"/>
      <c r="G16" s="279"/>
      <c r="H16" s="279"/>
      <c r="I16" s="279"/>
      <c r="J16" s="279"/>
      <c r="K16" s="279"/>
      <c r="L16" s="279"/>
      <c r="M16" s="279"/>
      <c r="N16" s="279"/>
      <c r="O16" s="279"/>
      <c r="P16" s="279">
        <v>0</v>
      </c>
      <c r="Q16" s="279"/>
      <c r="R16" s="279"/>
    </row>
    <row r="17" spans="2:27" ht="30" customHeight="1">
      <c r="C17" s="57" t="s">
        <v>58</v>
      </c>
      <c r="D17" s="252">
        <f>+'DATA SHEET'!E9</f>
        <v>0</v>
      </c>
      <c r="E17" s="252"/>
      <c r="F17" s="252"/>
      <c r="G17" s="279"/>
      <c r="H17" s="279"/>
      <c r="I17" s="279"/>
      <c r="J17" s="279"/>
      <c r="K17" s="279"/>
      <c r="L17" s="279"/>
      <c r="M17" s="279"/>
      <c r="N17" s="279"/>
      <c r="O17" s="279"/>
      <c r="P17" s="279">
        <v>0</v>
      </c>
      <c r="Q17" s="279"/>
      <c r="R17" s="279"/>
      <c r="T17" s="280" t="s">
        <v>235</v>
      </c>
      <c r="U17" s="281"/>
      <c r="V17" s="282"/>
    </row>
    <row r="18" spans="2:27" ht="30" customHeight="1">
      <c r="C18" s="57" t="s">
        <v>59</v>
      </c>
      <c r="D18" s="252">
        <f>+'DATA SHEET'!E54+'DATA SHEET'!E63</f>
        <v>0</v>
      </c>
      <c r="E18" s="252"/>
      <c r="F18" s="252"/>
      <c r="G18" s="252">
        <f>+'DATA SHEET'!F65</f>
        <v>0</v>
      </c>
      <c r="H18" s="252"/>
      <c r="I18" s="252"/>
      <c r="J18" s="252">
        <f>+'DATA SHEET'!G65</f>
        <v>0</v>
      </c>
      <c r="K18" s="252"/>
      <c r="L18" s="252"/>
      <c r="M18" s="252">
        <f>+'DATA SHEET'!H65</f>
        <v>0</v>
      </c>
      <c r="N18" s="252"/>
      <c r="O18" s="252"/>
      <c r="P18" s="252">
        <v>0</v>
      </c>
      <c r="Q18" s="252"/>
      <c r="R18" s="252"/>
      <c r="T18" s="283"/>
      <c r="U18" s="230"/>
      <c r="V18" s="284"/>
    </row>
    <row r="19" spans="2:27">
      <c r="C19" s="57" t="s">
        <v>60</v>
      </c>
      <c r="D19" s="252">
        <v>0</v>
      </c>
      <c r="E19" s="252"/>
      <c r="F19" s="252"/>
      <c r="G19" s="252">
        <v>0</v>
      </c>
      <c r="H19" s="252"/>
      <c r="I19" s="252"/>
      <c r="J19" s="252">
        <v>0</v>
      </c>
      <c r="K19" s="252"/>
      <c r="L19" s="252"/>
      <c r="M19" s="252">
        <v>0</v>
      </c>
      <c r="N19" s="252"/>
      <c r="O19" s="252"/>
      <c r="P19" s="252">
        <v>0</v>
      </c>
      <c r="Q19" s="252"/>
      <c r="R19" s="252"/>
      <c r="T19" s="283"/>
      <c r="U19" s="230"/>
      <c r="V19" s="284"/>
      <c r="W19" s="54"/>
      <c r="X19" s="54"/>
      <c r="Y19" s="54"/>
      <c r="Z19" s="54"/>
      <c r="AA19" s="54"/>
    </row>
    <row r="20" spans="2:27">
      <c r="C20" s="64" t="s">
        <v>14</v>
      </c>
      <c r="D20" s="276">
        <f>SUM(D15:F19)</f>
        <v>0</v>
      </c>
      <c r="E20" s="277"/>
      <c r="F20" s="278"/>
      <c r="G20" s="276">
        <f>SUM(G15:I19)</f>
        <v>0</v>
      </c>
      <c r="H20" s="277"/>
      <c r="I20" s="278"/>
      <c r="J20" s="276">
        <f>SUM(J15:L19)</f>
        <v>0</v>
      </c>
      <c r="K20" s="277"/>
      <c r="L20" s="278"/>
      <c r="M20" s="276">
        <f>SUM(M15:O19)</f>
        <v>0</v>
      </c>
      <c r="N20" s="277"/>
      <c r="O20" s="278"/>
      <c r="P20" s="276">
        <f>SUM(P15:R19)</f>
        <v>0</v>
      </c>
      <c r="Q20" s="277"/>
      <c r="R20" s="278"/>
      <c r="T20" s="283"/>
      <c r="U20" s="230"/>
      <c r="V20" s="284"/>
    </row>
    <row r="21" spans="2:27">
      <c r="T21" s="283"/>
      <c r="U21" s="230"/>
      <c r="V21" s="284"/>
      <c r="W21" s="54"/>
      <c r="X21" s="54"/>
      <c r="Y21" s="54"/>
      <c r="Z21" s="54"/>
      <c r="AA21" s="54"/>
    </row>
    <row r="22" spans="2:27" s="54" customFormat="1">
      <c r="B22" s="54">
        <v>3.2</v>
      </c>
      <c r="C22" s="54" t="s">
        <v>61</v>
      </c>
      <c r="D22" s="59"/>
      <c r="E22" s="59"/>
      <c r="F22" s="59"/>
      <c r="G22" s="59"/>
      <c r="H22" s="59"/>
      <c r="I22" s="59"/>
      <c r="J22" s="59"/>
      <c r="K22" s="59"/>
      <c r="L22" s="59"/>
      <c r="M22" s="59"/>
      <c r="N22" s="59"/>
      <c r="O22" s="59"/>
      <c r="P22" s="59"/>
      <c r="Q22" s="59"/>
      <c r="R22" s="59"/>
      <c r="S22" s="59"/>
      <c r="T22" s="193"/>
      <c r="U22" s="194"/>
      <c r="V22" s="195"/>
    </row>
    <row r="23" spans="2:27" s="54" customFormat="1">
      <c r="C23" s="54" t="s">
        <v>62</v>
      </c>
      <c r="T23"/>
      <c r="U23"/>
      <c r="V23"/>
      <c r="W23"/>
      <c r="X23"/>
      <c r="Y23"/>
      <c r="Z23"/>
      <c r="AA23"/>
    </row>
    <row r="25" spans="2:27" s="54" customFormat="1" ht="20.25" customHeight="1">
      <c r="C25" s="55"/>
      <c r="D25" s="273" t="s">
        <v>63</v>
      </c>
      <c r="E25" s="273"/>
      <c r="F25" s="273"/>
      <c r="G25" s="273"/>
      <c r="H25" s="273"/>
      <c r="I25" s="273" t="s">
        <v>51</v>
      </c>
      <c r="J25" s="273"/>
      <c r="K25" s="273"/>
      <c r="L25" s="273"/>
      <c r="M25" s="273"/>
      <c r="N25" s="273" t="s">
        <v>64</v>
      </c>
      <c r="O25" s="273"/>
      <c r="P25" s="273"/>
      <c r="Q25" s="273"/>
      <c r="R25" s="273"/>
      <c r="T25"/>
      <c r="U25"/>
      <c r="V25"/>
      <c r="W25"/>
      <c r="X25"/>
      <c r="Y25"/>
      <c r="Z25"/>
      <c r="AA25"/>
    </row>
    <row r="26" spans="2:27" s="54" customFormat="1" ht="20.25" customHeight="1">
      <c r="C26" s="56">
        <v>1</v>
      </c>
      <c r="D26" s="249">
        <v>2</v>
      </c>
      <c r="E26" s="249"/>
      <c r="F26" s="249"/>
      <c r="G26" s="249"/>
      <c r="H26" s="249"/>
      <c r="I26" s="249">
        <v>3</v>
      </c>
      <c r="J26" s="249"/>
      <c r="K26" s="249"/>
      <c r="L26" s="249"/>
      <c r="M26" s="249"/>
      <c r="N26" s="249">
        <v>4</v>
      </c>
      <c r="O26" s="249"/>
      <c r="P26" s="249"/>
      <c r="Q26" s="249"/>
      <c r="R26" s="249"/>
      <c r="T26"/>
      <c r="U26"/>
      <c r="V26"/>
      <c r="W26"/>
      <c r="X26"/>
      <c r="Y26"/>
      <c r="Z26"/>
      <c r="AA26"/>
    </row>
    <row r="27" spans="2:27" ht="30">
      <c r="C27" s="57" t="s">
        <v>65</v>
      </c>
      <c r="D27" s="275"/>
      <c r="E27" s="275"/>
      <c r="F27" s="275"/>
      <c r="G27" s="275"/>
      <c r="H27" s="275"/>
      <c r="I27" s="252">
        <f>+'DATA SHEET'!E42</f>
        <v>0</v>
      </c>
      <c r="J27" s="252"/>
      <c r="K27" s="252"/>
      <c r="L27" s="252"/>
      <c r="M27" s="252"/>
      <c r="N27" s="252">
        <f>+'DATA SHEET'!F42</f>
        <v>0</v>
      </c>
      <c r="O27" s="252"/>
      <c r="P27" s="252"/>
      <c r="Q27" s="252"/>
      <c r="R27" s="252"/>
    </row>
    <row r="28" spans="2:27" ht="30">
      <c r="C28" s="57" t="s">
        <v>66</v>
      </c>
      <c r="D28" s="275"/>
      <c r="E28" s="275"/>
      <c r="F28" s="275"/>
      <c r="G28" s="275"/>
      <c r="H28" s="275"/>
      <c r="I28" s="252">
        <f>+'DATA SHEET'!F33</f>
        <v>0</v>
      </c>
      <c r="J28" s="252"/>
      <c r="K28" s="252"/>
      <c r="L28" s="252"/>
      <c r="M28" s="252"/>
      <c r="N28" s="252">
        <v>0</v>
      </c>
      <c r="O28" s="252"/>
      <c r="P28" s="252"/>
      <c r="Q28" s="252"/>
      <c r="R28" s="252"/>
      <c r="T28" s="68"/>
    </row>
    <row r="29" spans="2:27">
      <c r="C29" s="57" t="s">
        <v>67</v>
      </c>
      <c r="D29" s="275"/>
      <c r="E29" s="275"/>
      <c r="F29" s="275"/>
      <c r="G29" s="275"/>
      <c r="H29" s="275"/>
      <c r="I29" s="252"/>
      <c r="J29" s="252"/>
      <c r="K29" s="252"/>
      <c r="L29" s="252"/>
      <c r="M29" s="252"/>
      <c r="N29" s="252">
        <v>0</v>
      </c>
      <c r="O29" s="252"/>
      <c r="P29" s="252"/>
      <c r="Q29" s="252"/>
      <c r="R29" s="252"/>
    </row>
    <row r="30" spans="2:27">
      <c r="C30" s="60" t="s">
        <v>14</v>
      </c>
      <c r="D30" s="252"/>
      <c r="E30" s="252"/>
      <c r="F30" s="252"/>
      <c r="G30" s="252"/>
      <c r="H30" s="252"/>
      <c r="I30" s="252">
        <f t="shared" ref="I30" si="0">+I27+I28+I29</f>
        <v>0</v>
      </c>
      <c r="J30" s="252"/>
      <c r="K30" s="252"/>
      <c r="L30" s="252"/>
      <c r="M30" s="252"/>
      <c r="N30" s="252">
        <f t="shared" ref="N30" si="1">+N27+N28+N29</f>
        <v>0</v>
      </c>
      <c r="O30" s="252"/>
      <c r="P30" s="252"/>
      <c r="Q30" s="252"/>
      <c r="R30" s="252"/>
    </row>
    <row r="31" spans="2:27" s="54" customFormat="1">
      <c r="B31" s="54">
        <v>4</v>
      </c>
      <c r="C31" s="61" t="s">
        <v>68</v>
      </c>
      <c r="T31"/>
      <c r="U31"/>
      <c r="V31"/>
      <c r="W31"/>
      <c r="X31"/>
      <c r="Y31"/>
      <c r="Z31"/>
      <c r="AA31"/>
    </row>
    <row r="33" spans="3:27" s="54" customFormat="1" ht="15" customHeight="1">
      <c r="C33" s="62" t="s">
        <v>69</v>
      </c>
      <c r="D33" s="273" t="s">
        <v>52</v>
      </c>
      <c r="E33" s="273"/>
      <c r="F33" s="273"/>
      <c r="G33" s="273"/>
      <c r="H33" s="274" t="s">
        <v>53</v>
      </c>
      <c r="I33" s="274"/>
      <c r="J33" s="274"/>
      <c r="K33" s="274"/>
      <c r="L33" s="273" t="s">
        <v>54</v>
      </c>
      <c r="M33" s="273"/>
      <c r="N33" s="273"/>
      <c r="O33" s="273"/>
      <c r="P33" s="274" t="s">
        <v>55</v>
      </c>
      <c r="Q33" s="274"/>
      <c r="R33" s="274"/>
      <c r="T33"/>
      <c r="U33"/>
      <c r="V33"/>
      <c r="W33"/>
      <c r="X33"/>
      <c r="Y33"/>
      <c r="Z33"/>
      <c r="AA33"/>
    </row>
    <row r="34" spans="3:27" s="54" customFormat="1" ht="15" customHeight="1">
      <c r="C34" s="63">
        <v>1</v>
      </c>
      <c r="D34" s="270">
        <v>2</v>
      </c>
      <c r="E34" s="271"/>
      <c r="F34" s="271"/>
      <c r="G34" s="272"/>
      <c r="H34" s="270">
        <v>3</v>
      </c>
      <c r="I34" s="271"/>
      <c r="J34" s="271"/>
      <c r="K34" s="272"/>
      <c r="L34" s="270">
        <v>4</v>
      </c>
      <c r="M34" s="271"/>
      <c r="N34" s="271"/>
      <c r="O34" s="272"/>
      <c r="P34" s="270">
        <v>5</v>
      </c>
      <c r="Q34" s="271"/>
      <c r="R34" s="272"/>
      <c r="T34"/>
      <c r="U34"/>
      <c r="V34"/>
      <c r="W34"/>
      <c r="X34"/>
      <c r="Y34"/>
      <c r="Z34"/>
      <c r="AA34"/>
    </row>
    <row r="35" spans="3:27" ht="30">
      <c r="C35" s="64" t="s">
        <v>70</v>
      </c>
      <c r="D35" s="261">
        <v>0</v>
      </c>
      <c r="E35" s="262"/>
      <c r="F35" s="262"/>
      <c r="G35" s="263"/>
      <c r="H35" s="261">
        <v>0</v>
      </c>
      <c r="I35" s="262"/>
      <c r="J35" s="262"/>
      <c r="K35" s="263"/>
      <c r="L35" s="261">
        <v>0</v>
      </c>
      <c r="M35" s="262"/>
      <c r="N35" s="262"/>
      <c r="O35" s="263"/>
      <c r="P35" s="261">
        <v>0</v>
      </c>
      <c r="Q35" s="262"/>
      <c r="R35" s="263"/>
    </row>
    <row r="36" spans="3:27">
      <c r="C36" s="65" t="s">
        <v>71</v>
      </c>
      <c r="D36" s="261">
        <f>+'DATA SHEET'!E75</f>
        <v>0</v>
      </c>
      <c r="E36" s="262"/>
      <c r="F36" s="262"/>
      <c r="G36" s="263"/>
      <c r="H36" s="261">
        <f>+'DATA SHEET'!G75</f>
        <v>0</v>
      </c>
      <c r="I36" s="262"/>
      <c r="J36" s="262"/>
      <c r="K36" s="263"/>
      <c r="L36" s="261">
        <f>+'DATA SHEET'!H75</f>
        <v>0</v>
      </c>
      <c r="M36" s="262"/>
      <c r="N36" s="262"/>
      <c r="O36" s="263"/>
      <c r="P36" s="261">
        <v>0</v>
      </c>
      <c r="Q36" s="262"/>
      <c r="R36" s="263"/>
    </row>
    <row r="37" spans="3:27">
      <c r="C37" s="65" t="s">
        <v>72</v>
      </c>
      <c r="D37" s="261">
        <f>+'DATA SHEET'!F76</f>
        <v>0</v>
      </c>
      <c r="E37" s="262"/>
      <c r="F37" s="262"/>
      <c r="G37" s="263"/>
      <c r="H37" s="261">
        <v>0</v>
      </c>
      <c r="I37" s="262"/>
      <c r="J37" s="262"/>
      <c r="K37" s="263"/>
      <c r="L37" s="261">
        <v>0</v>
      </c>
      <c r="M37" s="262"/>
      <c r="N37" s="262"/>
      <c r="O37" s="263"/>
      <c r="P37" s="261">
        <v>0</v>
      </c>
      <c r="Q37" s="262"/>
      <c r="R37" s="263"/>
    </row>
    <row r="38" spans="3:27" ht="30">
      <c r="C38" s="128" t="s">
        <v>73</v>
      </c>
      <c r="D38" s="264"/>
      <c r="E38" s="265"/>
      <c r="F38" s="265"/>
      <c r="G38" s="266"/>
      <c r="H38" s="264"/>
      <c r="I38" s="265"/>
      <c r="J38" s="265"/>
      <c r="K38" s="266"/>
      <c r="L38" s="264"/>
      <c r="M38" s="265"/>
      <c r="N38" s="265"/>
      <c r="O38" s="266"/>
      <c r="P38" s="264"/>
      <c r="Q38" s="265"/>
      <c r="R38" s="266"/>
    </row>
    <row r="39" spans="3:27" ht="15" customHeight="1">
      <c r="C39" s="127" t="s">
        <v>224</v>
      </c>
      <c r="D39" s="267"/>
      <c r="E39" s="268"/>
      <c r="F39" s="268"/>
      <c r="G39" s="269"/>
      <c r="H39" s="267"/>
      <c r="I39" s="268"/>
      <c r="J39" s="268"/>
      <c r="K39" s="269"/>
      <c r="L39" s="267"/>
      <c r="M39" s="268"/>
      <c r="N39" s="268"/>
      <c r="O39" s="269"/>
      <c r="P39" s="267">
        <v>0</v>
      </c>
      <c r="Q39" s="268"/>
      <c r="R39" s="269"/>
      <c r="T39" s="190"/>
      <c r="U39" s="190"/>
      <c r="V39" s="190"/>
    </row>
    <row r="40" spans="3:27">
      <c r="C40" s="57" t="s">
        <v>74</v>
      </c>
      <c r="D40" s="261"/>
      <c r="E40" s="262"/>
      <c r="F40" s="262"/>
      <c r="G40" s="263"/>
      <c r="H40" s="261">
        <v>0</v>
      </c>
      <c r="I40" s="262"/>
      <c r="J40" s="262"/>
      <c r="K40" s="263"/>
      <c r="L40" s="261">
        <v>0</v>
      </c>
      <c r="M40" s="262"/>
      <c r="N40" s="262"/>
      <c r="O40" s="263"/>
      <c r="P40" s="261">
        <v>0</v>
      </c>
      <c r="Q40" s="262"/>
      <c r="R40" s="263"/>
      <c r="T40" s="190"/>
      <c r="U40" s="190"/>
      <c r="V40" s="190"/>
    </row>
    <row r="41" spans="3:27">
      <c r="C41" s="57" t="s">
        <v>75</v>
      </c>
      <c r="D41" s="261">
        <f>+'DATA SHEET'!F91</f>
        <v>0</v>
      </c>
      <c r="E41" s="262"/>
      <c r="F41" s="262"/>
      <c r="G41" s="263"/>
      <c r="H41" s="261">
        <f>+'DATA SHEET'!G82</f>
        <v>0</v>
      </c>
      <c r="I41" s="262"/>
      <c r="J41" s="262"/>
      <c r="K41" s="263"/>
      <c r="L41" s="261">
        <f>+'DATA SHEET'!H82</f>
        <v>0</v>
      </c>
      <c r="M41" s="262"/>
      <c r="N41" s="262"/>
      <c r="O41" s="263"/>
      <c r="P41" s="261">
        <v>0</v>
      </c>
      <c r="Q41" s="262"/>
      <c r="R41" s="263"/>
      <c r="T41" s="190"/>
      <c r="U41" s="190"/>
      <c r="V41" s="190"/>
    </row>
    <row r="42" spans="3:27">
      <c r="C42" s="57" t="s">
        <v>76</v>
      </c>
      <c r="D42" s="261">
        <f>SUM(D35:G41)</f>
        <v>0</v>
      </c>
      <c r="E42" s="262"/>
      <c r="F42" s="262"/>
      <c r="G42" s="263"/>
      <c r="H42" s="261">
        <f t="shared" ref="H42" si="2">SUM(H35:K41)</f>
        <v>0</v>
      </c>
      <c r="I42" s="262"/>
      <c r="J42" s="262"/>
      <c r="K42" s="263"/>
      <c r="L42" s="261">
        <f t="shared" ref="L42" si="3">SUM(L35:O41)</f>
        <v>0</v>
      </c>
      <c r="M42" s="262"/>
      <c r="N42" s="262"/>
      <c r="O42" s="263"/>
      <c r="P42" s="261">
        <f>SUM(P35:R41)</f>
        <v>0</v>
      </c>
      <c r="Q42" s="262"/>
      <c r="R42" s="263"/>
      <c r="T42" s="190"/>
      <c r="U42" s="190"/>
      <c r="V42" s="190"/>
      <c r="W42" s="54"/>
      <c r="X42" s="54"/>
      <c r="Y42" s="54"/>
      <c r="Z42" s="54"/>
      <c r="AA42" s="54"/>
    </row>
    <row r="43" spans="3:27">
      <c r="C43" s="64" t="s">
        <v>77</v>
      </c>
      <c r="D43" s="261">
        <v>0</v>
      </c>
      <c r="E43" s="262"/>
      <c r="F43" s="262"/>
      <c r="G43" s="263"/>
      <c r="H43" s="261">
        <v>0</v>
      </c>
      <c r="I43" s="262"/>
      <c r="J43" s="262"/>
      <c r="K43" s="263"/>
      <c r="L43" s="261">
        <v>0</v>
      </c>
      <c r="M43" s="262"/>
      <c r="N43" s="262"/>
      <c r="O43" s="263"/>
      <c r="P43" s="261">
        <v>0</v>
      </c>
      <c r="Q43" s="262"/>
      <c r="R43" s="263"/>
      <c r="T43" s="190"/>
      <c r="U43" s="190"/>
      <c r="V43" s="190"/>
    </row>
    <row r="44" spans="3:27" ht="30">
      <c r="C44" s="57" t="s">
        <v>78</v>
      </c>
      <c r="D44" s="261">
        <v>0</v>
      </c>
      <c r="E44" s="262"/>
      <c r="F44" s="262"/>
      <c r="G44" s="263"/>
      <c r="H44" s="261">
        <v>0</v>
      </c>
      <c r="I44" s="262"/>
      <c r="J44" s="262"/>
      <c r="K44" s="263"/>
      <c r="L44" s="261">
        <v>0</v>
      </c>
      <c r="M44" s="262"/>
      <c r="N44" s="262"/>
      <c r="O44" s="263"/>
      <c r="P44" s="261">
        <v>0</v>
      </c>
      <c r="Q44" s="262"/>
      <c r="R44" s="263"/>
    </row>
    <row r="45" spans="3:27">
      <c r="C45" s="57" t="s">
        <v>79</v>
      </c>
      <c r="D45" s="261">
        <f>+'DATA SHEET'!E109</f>
        <v>0</v>
      </c>
      <c r="E45" s="262"/>
      <c r="F45" s="262"/>
      <c r="G45" s="263"/>
      <c r="H45" s="261">
        <f>+'DATA SHEET'!F109</f>
        <v>0</v>
      </c>
      <c r="I45" s="262"/>
      <c r="J45" s="262"/>
      <c r="K45" s="263"/>
      <c r="L45" s="261">
        <f>+'DATA SHEET'!G109</f>
        <v>0</v>
      </c>
      <c r="M45" s="262"/>
      <c r="N45" s="262"/>
      <c r="O45" s="263"/>
      <c r="P45" s="261">
        <v>0</v>
      </c>
      <c r="Q45" s="262"/>
      <c r="R45" s="263"/>
    </row>
    <row r="46" spans="3:27">
      <c r="C46" s="57" t="s">
        <v>76</v>
      </c>
      <c r="D46" s="261">
        <f>SUM(D44:G45)</f>
        <v>0</v>
      </c>
      <c r="E46" s="262"/>
      <c r="F46" s="262"/>
      <c r="G46" s="263"/>
      <c r="H46" s="261">
        <f>SUM(H44:K45)</f>
        <v>0</v>
      </c>
      <c r="I46" s="262"/>
      <c r="J46" s="262"/>
      <c r="K46" s="263"/>
      <c r="L46" s="261">
        <f>SUM(L44:O45)</f>
        <v>0</v>
      </c>
      <c r="M46" s="262"/>
      <c r="N46" s="262"/>
      <c r="O46" s="263"/>
      <c r="P46" s="261">
        <v>0</v>
      </c>
      <c r="Q46" s="262"/>
      <c r="R46" s="263"/>
      <c r="U46" s="66"/>
    </row>
    <row r="47" spans="3:27">
      <c r="C47" s="64" t="s">
        <v>80</v>
      </c>
      <c r="D47" s="261">
        <f>SUM(D35:G41)-SUM(D43:G45)</f>
        <v>0</v>
      </c>
      <c r="E47" s="262"/>
      <c r="F47" s="262"/>
      <c r="G47" s="263"/>
      <c r="H47" s="261">
        <f>SUM(H35:K41)-SUM(H43:K45)</f>
        <v>0</v>
      </c>
      <c r="I47" s="262"/>
      <c r="J47" s="262"/>
      <c r="K47" s="263"/>
      <c r="L47" s="261">
        <f>SUM(L35:O41)-SUM(L43:O45)</f>
        <v>0</v>
      </c>
      <c r="M47" s="262"/>
      <c r="N47" s="262"/>
      <c r="O47" s="263"/>
      <c r="P47" s="261">
        <v>0</v>
      </c>
      <c r="Q47" s="262"/>
      <c r="R47" s="263"/>
      <c r="U47" s="66"/>
    </row>
    <row r="48" spans="3:27">
      <c r="C48" s="64" t="s">
        <v>81</v>
      </c>
      <c r="D48" s="261">
        <v>0</v>
      </c>
      <c r="E48" s="262"/>
      <c r="F48" s="262"/>
      <c r="G48" s="263"/>
      <c r="H48" s="261">
        <v>0</v>
      </c>
      <c r="I48" s="262"/>
      <c r="J48" s="262"/>
      <c r="K48" s="263"/>
      <c r="L48" s="261">
        <v>0</v>
      </c>
      <c r="M48" s="262"/>
      <c r="N48" s="262"/>
      <c r="O48" s="263"/>
      <c r="P48" s="261">
        <v>0</v>
      </c>
      <c r="Q48" s="262"/>
      <c r="R48" s="263"/>
    </row>
    <row r="49" spans="2:27">
      <c r="C49" s="57" t="s">
        <v>82</v>
      </c>
      <c r="D49" s="261"/>
      <c r="E49" s="262"/>
      <c r="F49" s="262"/>
      <c r="G49" s="263"/>
      <c r="H49" s="261"/>
      <c r="I49" s="262"/>
      <c r="J49" s="262"/>
      <c r="K49" s="263"/>
      <c r="L49" s="261"/>
      <c r="M49" s="262"/>
      <c r="N49" s="262"/>
      <c r="O49" s="263"/>
      <c r="P49" s="261">
        <v>0</v>
      </c>
      <c r="Q49" s="262"/>
      <c r="R49" s="263"/>
    </row>
    <row r="50" spans="2:27">
      <c r="C50" s="57" t="s">
        <v>79</v>
      </c>
      <c r="D50" s="261"/>
      <c r="E50" s="262"/>
      <c r="F50" s="262"/>
      <c r="G50" s="263"/>
      <c r="H50" s="261"/>
      <c r="I50" s="262"/>
      <c r="J50" s="262"/>
      <c r="K50" s="263"/>
      <c r="L50" s="261"/>
      <c r="M50" s="262"/>
      <c r="N50" s="262"/>
      <c r="O50" s="263"/>
      <c r="P50" s="261">
        <v>0</v>
      </c>
      <c r="Q50" s="262"/>
      <c r="R50" s="263"/>
    </row>
    <row r="51" spans="2:27">
      <c r="C51" s="57" t="s">
        <v>79</v>
      </c>
      <c r="D51" s="261"/>
      <c r="E51" s="262"/>
      <c r="F51" s="262"/>
      <c r="G51" s="263"/>
      <c r="H51" s="261"/>
      <c r="I51" s="262"/>
      <c r="J51" s="262"/>
      <c r="K51" s="263"/>
      <c r="L51" s="261"/>
      <c r="M51" s="262"/>
      <c r="N51" s="262"/>
      <c r="O51" s="263"/>
      <c r="P51" s="261">
        <v>0</v>
      </c>
      <c r="Q51" s="262"/>
      <c r="R51" s="263"/>
      <c r="T51" s="67"/>
      <c r="U51" s="67"/>
      <c r="V51" s="67"/>
      <c r="W51" s="67"/>
      <c r="X51" s="67"/>
      <c r="Y51" s="67"/>
      <c r="Z51" s="67"/>
      <c r="AA51" s="67"/>
    </row>
    <row r="52" spans="2:27">
      <c r="C52" s="57" t="s">
        <v>83</v>
      </c>
      <c r="D52" s="261">
        <f>SUM(D48:G51)</f>
        <v>0</v>
      </c>
      <c r="E52" s="262"/>
      <c r="F52" s="262"/>
      <c r="G52" s="263"/>
      <c r="H52" s="261">
        <f>SUM(H48:K51)</f>
        <v>0</v>
      </c>
      <c r="I52" s="262"/>
      <c r="J52" s="262"/>
      <c r="K52" s="263"/>
      <c r="L52" s="261">
        <f>SUM(L48:O51)</f>
        <v>0</v>
      </c>
      <c r="M52" s="262"/>
      <c r="N52" s="262"/>
      <c r="O52" s="263"/>
      <c r="P52" s="261">
        <v>0</v>
      </c>
      <c r="Q52" s="262"/>
      <c r="R52" s="263"/>
      <c r="T52" s="67"/>
      <c r="U52" s="67"/>
      <c r="V52" s="67"/>
      <c r="W52" s="67"/>
      <c r="X52" s="67"/>
      <c r="Y52" s="67"/>
      <c r="Z52" s="67"/>
      <c r="AA52" s="67"/>
    </row>
    <row r="53" spans="2:27">
      <c r="C53" s="64" t="s">
        <v>84</v>
      </c>
      <c r="D53" s="261">
        <f>D47-D52</f>
        <v>0</v>
      </c>
      <c r="E53" s="262"/>
      <c r="F53" s="262"/>
      <c r="G53" s="263"/>
      <c r="H53" s="261">
        <f>H47-H52</f>
        <v>0</v>
      </c>
      <c r="I53" s="262"/>
      <c r="J53" s="262"/>
      <c r="K53" s="263"/>
      <c r="L53" s="261">
        <f>L47-L52</f>
        <v>0</v>
      </c>
      <c r="M53" s="262"/>
      <c r="N53" s="262"/>
      <c r="O53" s="263"/>
      <c r="P53" s="261">
        <v>0</v>
      </c>
      <c r="Q53" s="262"/>
      <c r="R53" s="263"/>
    </row>
    <row r="54" spans="2:27" s="54" customFormat="1">
      <c r="B54" s="54">
        <v>5</v>
      </c>
      <c r="C54" s="54" t="s">
        <v>85</v>
      </c>
      <c r="T54"/>
      <c r="U54"/>
      <c r="V54"/>
      <c r="W54"/>
      <c r="X54"/>
      <c r="Y54"/>
      <c r="Z54"/>
      <c r="AA54"/>
    </row>
    <row r="56" spans="2:27">
      <c r="C56" s="259" t="s">
        <v>86</v>
      </c>
      <c r="D56" s="259"/>
      <c r="E56" s="259" t="s">
        <v>87</v>
      </c>
      <c r="F56" s="259"/>
      <c r="G56" s="259"/>
      <c r="H56" s="259"/>
      <c r="I56" s="259"/>
      <c r="J56" s="259"/>
      <c r="K56" s="259"/>
      <c r="L56" s="259" t="s">
        <v>88</v>
      </c>
      <c r="M56" s="259"/>
      <c r="N56" s="259"/>
      <c r="O56" s="259"/>
      <c r="P56" s="259"/>
      <c r="Q56" s="259"/>
      <c r="R56" s="259"/>
    </row>
    <row r="57" spans="2:27">
      <c r="C57" s="260">
        <v>1</v>
      </c>
      <c r="D57" s="260"/>
      <c r="E57" s="260">
        <v>2</v>
      </c>
      <c r="F57" s="260"/>
      <c r="G57" s="260"/>
      <c r="H57" s="260"/>
      <c r="I57" s="260"/>
      <c r="J57" s="260"/>
      <c r="K57" s="260"/>
      <c r="L57" s="260">
        <v>3</v>
      </c>
      <c r="M57" s="260"/>
      <c r="N57" s="260"/>
      <c r="O57" s="260"/>
      <c r="P57" s="260"/>
      <c r="Q57" s="260"/>
      <c r="R57" s="260"/>
    </row>
    <row r="58" spans="2:27" ht="31.5" customHeight="1">
      <c r="C58" s="256" t="s">
        <v>89</v>
      </c>
      <c r="D58" s="256"/>
      <c r="E58" s="252"/>
      <c r="F58" s="252"/>
      <c r="G58" s="252"/>
      <c r="H58" s="252"/>
      <c r="I58" s="252"/>
      <c r="J58" s="252"/>
      <c r="K58" s="252"/>
      <c r="L58" s="252">
        <v>0</v>
      </c>
      <c r="M58" s="252"/>
      <c r="N58" s="252"/>
      <c r="O58" s="252"/>
      <c r="P58" s="252"/>
      <c r="Q58" s="252"/>
      <c r="R58" s="252"/>
    </row>
    <row r="59" spans="2:27" ht="24" customHeight="1">
      <c r="C59" s="257" t="s">
        <v>90</v>
      </c>
      <c r="D59" s="257"/>
      <c r="E59" s="252"/>
      <c r="F59" s="252"/>
      <c r="G59" s="252"/>
      <c r="H59" s="252"/>
      <c r="I59" s="252"/>
      <c r="J59" s="252"/>
      <c r="K59" s="252"/>
      <c r="L59" s="252">
        <v>0</v>
      </c>
      <c r="M59" s="252"/>
      <c r="N59" s="252"/>
      <c r="O59" s="252"/>
      <c r="P59" s="252"/>
      <c r="Q59" s="252"/>
      <c r="R59" s="252"/>
      <c r="T59" s="54"/>
      <c r="U59" s="54"/>
      <c r="V59" s="54"/>
      <c r="W59" s="54"/>
      <c r="X59" s="54"/>
      <c r="Y59" s="54"/>
      <c r="Z59" s="54"/>
      <c r="AA59" s="54"/>
    </row>
    <row r="61" spans="2:27">
      <c r="B61" s="54">
        <v>6.1</v>
      </c>
      <c r="C61" s="54" t="s">
        <v>91</v>
      </c>
    </row>
    <row r="63" spans="2:27" s="67" customFormat="1" ht="18.75" customHeight="1">
      <c r="C63" s="254" t="s">
        <v>92</v>
      </c>
      <c r="D63" s="255" t="s">
        <v>93</v>
      </c>
      <c r="E63" s="255"/>
      <c r="F63" s="255" t="s">
        <v>225</v>
      </c>
      <c r="G63" s="255"/>
      <c r="H63" s="255"/>
      <c r="I63" s="255"/>
      <c r="J63" s="255"/>
      <c r="K63" s="255"/>
      <c r="L63" s="255"/>
      <c r="M63" s="255"/>
      <c r="N63" s="255" t="s">
        <v>94</v>
      </c>
      <c r="O63" s="255"/>
      <c r="P63" s="255" t="s">
        <v>95</v>
      </c>
      <c r="Q63" s="255" t="s">
        <v>96</v>
      </c>
      <c r="R63" s="255" t="s">
        <v>97</v>
      </c>
      <c r="T63"/>
      <c r="U63"/>
      <c r="V63"/>
      <c r="W63"/>
      <c r="X63"/>
      <c r="Y63"/>
      <c r="Z63"/>
      <c r="AA63"/>
    </row>
    <row r="64" spans="2:27" s="67" customFormat="1" ht="27" customHeight="1">
      <c r="C64" s="254"/>
      <c r="D64" s="255"/>
      <c r="E64" s="255"/>
      <c r="F64" s="255" t="s">
        <v>52</v>
      </c>
      <c r="G64" s="258"/>
      <c r="H64" s="255" t="s">
        <v>53</v>
      </c>
      <c r="I64" s="255"/>
      <c r="J64" s="255" t="s">
        <v>98</v>
      </c>
      <c r="K64" s="255"/>
      <c r="L64" s="255" t="s">
        <v>55</v>
      </c>
      <c r="M64" s="255"/>
      <c r="N64" s="255"/>
      <c r="O64" s="255"/>
      <c r="P64" s="255"/>
      <c r="Q64" s="255"/>
      <c r="R64" s="255"/>
      <c r="T64"/>
      <c r="U64"/>
      <c r="V64"/>
      <c r="W64"/>
      <c r="X64"/>
      <c r="Y64"/>
      <c r="Z64"/>
      <c r="AA64"/>
    </row>
    <row r="65" spans="2:27">
      <c r="C65" s="56">
        <v>1</v>
      </c>
      <c r="D65" s="251">
        <v>2</v>
      </c>
      <c r="E65" s="251"/>
      <c r="F65" s="251">
        <v>3</v>
      </c>
      <c r="G65" s="251"/>
      <c r="H65" s="251">
        <v>4</v>
      </c>
      <c r="I65" s="251"/>
      <c r="J65" s="251">
        <v>5</v>
      </c>
      <c r="K65" s="251"/>
      <c r="L65" s="251">
        <v>6</v>
      </c>
      <c r="M65" s="251"/>
      <c r="N65" s="251">
        <v>7</v>
      </c>
      <c r="O65" s="251"/>
      <c r="P65" s="63">
        <v>8</v>
      </c>
      <c r="Q65" s="63">
        <v>9</v>
      </c>
      <c r="R65" s="63">
        <v>10</v>
      </c>
    </row>
    <row r="66" spans="2:27">
      <c r="C66" s="60" t="s">
        <v>52</v>
      </c>
      <c r="D66" s="252">
        <f>G20</f>
        <v>0</v>
      </c>
      <c r="E66" s="252"/>
      <c r="F66" s="253"/>
      <c r="G66" s="253"/>
      <c r="H66" s="253"/>
      <c r="I66" s="253"/>
      <c r="J66" s="253"/>
      <c r="K66" s="253"/>
      <c r="L66" s="252">
        <v>0</v>
      </c>
      <c r="M66" s="252"/>
      <c r="N66" s="250">
        <f>SUM(F66:M66)</f>
        <v>0</v>
      </c>
      <c r="O66" s="250"/>
      <c r="P66" s="31">
        <f>D66-N66</f>
        <v>0</v>
      </c>
      <c r="Q66" s="31">
        <v>0</v>
      </c>
      <c r="R66" s="31">
        <v>0</v>
      </c>
      <c r="S66" s="68"/>
    </row>
    <row r="67" spans="2:27">
      <c r="C67" s="60" t="s">
        <v>53</v>
      </c>
      <c r="D67" s="252">
        <f>J20</f>
        <v>0</v>
      </c>
      <c r="E67" s="252"/>
      <c r="F67" s="253"/>
      <c r="G67" s="253"/>
      <c r="H67" s="253"/>
      <c r="I67" s="253"/>
      <c r="J67" s="250">
        <v>0</v>
      </c>
      <c r="K67" s="250"/>
      <c r="L67" s="252">
        <v>0</v>
      </c>
      <c r="M67" s="252"/>
      <c r="N67" s="250">
        <f>SUM(F67:M67)</f>
        <v>0</v>
      </c>
      <c r="O67" s="250"/>
      <c r="P67" s="31">
        <f>D67-N67</f>
        <v>0</v>
      </c>
      <c r="Q67" s="31">
        <v>0</v>
      </c>
      <c r="R67" s="31">
        <v>0</v>
      </c>
    </row>
    <row r="68" spans="2:27">
      <c r="C68" s="60" t="s">
        <v>99</v>
      </c>
      <c r="D68" s="252">
        <f>M20</f>
        <v>0</v>
      </c>
      <c r="E68" s="252"/>
      <c r="F68" s="253"/>
      <c r="G68" s="253"/>
      <c r="H68" s="250">
        <v>0</v>
      </c>
      <c r="I68" s="250"/>
      <c r="J68" s="252">
        <v>0</v>
      </c>
      <c r="K68" s="252"/>
      <c r="L68" s="252">
        <v>0</v>
      </c>
      <c r="M68" s="252"/>
      <c r="N68" s="250">
        <f>SUM(F68:M68)</f>
        <v>0</v>
      </c>
      <c r="O68" s="250"/>
      <c r="P68" s="31">
        <f>D68-N68</f>
        <v>0</v>
      </c>
      <c r="Q68" s="31">
        <v>0</v>
      </c>
      <c r="R68" s="31">
        <v>0</v>
      </c>
    </row>
    <row r="69" spans="2:27">
      <c r="C69" s="60" t="s">
        <v>55</v>
      </c>
      <c r="D69" s="252">
        <v>0</v>
      </c>
      <c r="E69" s="252"/>
      <c r="F69" s="250">
        <v>0</v>
      </c>
      <c r="G69" s="250"/>
      <c r="H69" s="250">
        <v>0</v>
      </c>
      <c r="I69" s="250"/>
      <c r="J69" s="250">
        <v>0</v>
      </c>
      <c r="K69" s="250"/>
      <c r="L69" s="252">
        <v>0</v>
      </c>
      <c r="M69" s="252"/>
      <c r="N69" s="250">
        <v>0</v>
      </c>
      <c r="O69" s="250"/>
      <c r="P69" s="31">
        <v>0</v>
      </c>
      <c r="Q69" s="31">
        <v>0</v>
      </c>
      <c r="R69" s="31">
        <v>0</v>
      </c>
    </row>
    <row r="70" spans="2:27" ht="27.75" customHeight="1">
      <c r="C70" s="211" t="s">
        <v>257</v>
      </c>
      <c r="D70" s="211"/>
      <c r="E70" s="211"/>
      <c r="F70" s="211"/>
      <c r="G70" s="211"/>
      <c r="H70" s="211"/>
      <c r="I70" s="211"/>
      <c r="J70" s="211"/>
      <c r="K70" s="211"/>
      <c r="L70" s="211"/>
      <c r="M70" s="211"/>
      <c r="N70" s="211"/>
      <c r="O70" s="211"/>
      <c r="P70" s="211"/>
      <c r="Q70" s="211"/>
      <c r="R70" s="211"/>
      <c r="S70" s="211"/>
    </row>
    <row r="71" spans="2:27" s="54" customFormat="1">
      <c r="B71" s="54">
        <v>6.2</v>
      </c>
      <c r="C71" s="54" t="s">
        <v>100</v>
      </c>
      <c r="T71"/>
      <c r="U71"/>
      <c r="V71"/>
      <c r="W71"/>
      <c r="X71"/>
      <c r="Y71"/>
      <c r="Z71"/>
      <c r="AA71"/>
    </row>
    <row r="73" spans="2:27" ht="15" customHeight="1">
      <c r="C73" s="55" t="s">
        <v>69</v>
      </c>
      <c r="D73" s="246" t="s">
        <v>52</v>
      </c>
      <c r="E73" s="247"/>
      <c r="F73" s="247"/>
      <c r="G73" s="247"/>
      <c r="H73" s="248"/>
      <c r="I73" s="246" t="s">
        <v>53</v>
      </c>
      <c r="J73" s="247"/>
      <c r="K73" s="247"/>
      <c r="L73" s="247"/>
      <c r="M73" s="248"/>
      <c r="N73" s="246" t="s">
        <v>54</v>
      </c>
      <c r="O73" s="247"/>
      <c r="P73" s="247"/>
      <c r="Q73" s="247"/>
      <c r="R73" s="248"/>
    </row>
    <row r="74" spans="2:27">
      <c r="C74" s="56">
        <v>1</v>
      </c>
      <c r="D74" s="249">
        <v>2</v>
      </c>
      <c r="E74" s="249"/>
      <c r="F74" s="249"/>
      <c r="G74" s="249"/>
      <c r="H74" s="249"/>
      <c r="I74" s="249">
        <v>3</v>
      </c>
      <c r="J74" s="249"/>
      <c r="K74" s="249"/>
      <c r="L74" s="249"/>
      <c r="M74" s="249"/>
      <c r="N74" s="249">
        <v>4</v>
      </c>
      <c r="O74" s="249"/>
      <c r="P74" s="249"/>
      <c r="Q74" s="249"/>
      <c r="R74" s="249"/>
    </row>
    <row r="75" spans="2:27">
      <c r="C75" s="57" t="s">
        <v>101</v>
      </c>
      <c r="D75" s="245"/>
      <c r="E75" s="245"/>
      <c r="F75" s="245"/>
      <c r="G75" s="245"/>
      <c r="H75" s="245"/>
      <c r="I75" s="245"/>
      <c r="J75" s="245"/>
      <c r="K75" s="245"/>
      <c r="L75" s="245"/>
      <c r="M75" s="245"/>
      <c r="N75" s="245"/>
      <c r="O75" s="245"/>
      <c r="P75" s="245"/>
      <c r="Q75" s="245"/>
      <c r="R75" s="245"/>
    </row>
    <row r="76" spans="2:27">
      <c r="C76" s="57" t="s">
        <v>102</v>
      </c>
      <c r="D76" s="245"/>
      <c r="E76" s="245"/>
      <c r="F76" s="245"/>
      <c r="G76" s="245"/>
      <c r="H76" s="245"/>
      <c r="I76" s="245"/>
      <c r="J76" s="245"/>
      <c r="K76" s="245"/>
      <c r="L76" s="245"/>
      <c r="M76" s="245"/>
      <c r="N76" s="245"/>
      <c r="O76" s="245"/>
      <c r="P76" s="245"/>
      <c r="Q76" s="245"/>
      <c r="R76" s="245"/>
    </row>
    <row r="78" spans="2:27">
      <c r="C78" t="s">
        <v>103</v>
      </c>
    </row>
    <row r="80" spans="2:27">
      <c r="C80" t="s">
        <v>104</v>
      </c>
    </row>
    <row r="81" spans="3:3">
      <c r="C81" t="s">
        <v>105</v>
      </c>
    </row>
    <row r="83" spans="3:3">
      <c r="C83" t="s">
        <v>106</v>
      </c>
    </row>
    <row r="84" spans="3:3">
      <c r="C84" t="s">
        <v>107</v>
      </c>
    </row>
    <row r="85" spans="3:3">
      <c r="C85" t="s">
        <v>108</v>
      </c>
    </row>
    <row r="87" spans="3:3">
      <c r="C87" t="s">
        <v>109</v>
      </c>
    </row>
    <row r="89" spans="3:3">
      <c r="C89" t="s">
        <v>110</v>
      </c>
    </row>
  </sheetData>
  <mergeCells count="215">
    <mergeCell ref="T17:V21"/>
    <mergeCell ref="D9:R9"/>
    <mergeCell ref="D13:F13"/>
    <mergeCell ref="G13:I13"/>
    <mergeCell ref="J13:L13"/>
    <mergeCell ref="M13:O13"/>
    <mergeCell ref="P13:R13"/>
    <mergeCell ref="B2:R2"/>
    <mergeCell ref="B3:R3"/>
    <mergeCell ref="O5:P5"/>
    <mergeCell ref="Q5:R5"/>
    <mergeCell ref="O6:P6"/>
    <mergeCell ref="Q6:R6"/>
    <mergeCell ref="D14:F14"/>
    <mergeCell ref="G14:I14"/>
    <mergeCell ref="J14:L14"/>
    <mergeCell ref="M14:O14"/>
    <mergeCell ref="P14:R14"/>
    <mergeCell ref="D15:F15"/>
    <mergeCell ref="G15:I15"/>
    <mergeCell ref="J15:L15"/>
    <mergeCell ref="M15:O15"/>
    <mergeCell ref="P15:R15"/>
    <mergeCell ref="D16:F16"/>
    <mergeCell ref="G16:I16"/>
    <mergeCell ref="J16:L16"/>
    <mergeCell ref="M16:O16"/>
    <mergeCell ref="P16:R16"/>
    <mergeCell ref="D17:F17"/>
    <mergeCell ref="G17:I17"/>
    <mergeCell ref="J17:L17"/>
    <mergeCell ref="M17:O17"/>
    <mergeCell ref="P17:R17"/>
    <mergeCell ref="D20:F20"/>
    <mergeCell ref="G20:I20"/>
    <mergeCell ref="J20:L20"/>
    <mergeCell ref="M20:O20"/>
    <mergeCell ref="P20:R20"/>
    <mergeCell ref="D25:H25"/>
    <mergeCell ref="I25:M25"/>
    <mergeCell ref="N25:R25"/>
    <mergeCell ref="D18:F18"/>
    <mergeCell ref="G18:I18"/>
    <mergeCell ref="J18:L18"/>
    <mergeCell ref="M18:O18"/>
    <mergeCell ref="P18:R18"/>
    <mergeCell ref="D19:F19"/>
    <mergeCell ref="G19:I19"/>
    <mergeCell ref="J19:L19"/>
    <mergeCell ref="M19:O19"/>
    <mergeCell ref="P19:R19"/>
    <mergeCell ref="D28:H28"/>
    <mergeCell ref="I28:M28"/>
    <mergeCell ref="N28:R28"/>
    <mergeCell ref="D29:H29"/>
    <mergeCell ref="I29:M29"/>
    <mergeCell ref="N29:R29"/>
    <mergeCell ref="D26:H26"/>
    <mergeCell ref="I26:M26"/>
    <mergeCell ref="N26:R26"/>
    <mergeCell ref="D27:H27"/>
    <mergeCell ref="I27:M27"/>
    <mergeCell ref="N27:R27"/>
    <mergeCell ref="D34:G34"/>
    <mergeCell ref="H34:K34"/>
    <mergeCell ref="L34:O34"/>
    <mergeCell ref="P34:R34"/>
    <mergeCell ref="D35:G35"/>
    <mergeCell ref="H35:K35"/>
    <mergeCell ref="L35:O35"/>
    <mergeCell ref="P35:R35"/>
    <mergeCell ref="D30:H30"/>
    <mergeCell ref="I30:M30"/>
    <mergeCell ref="N30:R30"/>
    <mergeCell ref="D33:G33"/>
    <mergeCell ref="H33:K33"/>
    <mergeCell ref="L33:O33"/>
    <mergeCell ref="P33:R33"/>
    <mergeCell ref="D38:G38"/>
    <mergeCell ref="H38:K38"/>
    <mergeCell ref="L38:O38"/>
    <mergeCell ref="P38:R38"/>
    <mergeCell ref="D39:G39"/>
    <mergeCell ref="H39:K39"/>
    <mergeCell ref="L39:O39"/>
    <mergeCell ref="P39:R39"/>
    <mergeCell ref="D36:G36"/>
    <mergeCell ref="H36:K36"/>
    <mergeCell ref="L36:O36"/>
    <mergeCell ref="P36:R36"/>
    <mergeCell ref="D37:G37"/>
    <mergeCell ref="H37:K37"/>
    <mergeCell ref="L37:O37"/>
    <mergeCell ref="P37:R37"/>
    <mergeCell ref="D42:G42"/>
    <mergeCell ref="H42:K42"/>
    <mergeCell ref="L42:O42"/>
    <mergeCell ref="P42:R42"/>
    <mergeCell ref="D43:G43"/>
    <mergeCell ref="H43:K43"/>
    <mergeCell ref="L43:O43"/>
    <mergeCell ref="P43:R43"/>
    <mergeCell ref="D40:G40"/>
    <mergeCell ref="H40:K40"/>
    <mergeCell ref="L40:O40"/>
    <mergeCell ref="P40:R40"/>
    <mergeCell ref="D41:G41"/>
    <mergeCell ref="H41:K41"/>
    <mergeCell ref="L41:O41"/>
    <mergeCell ref="P41:R41"/>
    <mergeCell ref="D46:G46"/>
    <mergeCell ref="H46:K46"/>
    <mergeCell ref="L46:O46"/>
    <mergeCell ref="P46:R46"/>
    <mergeCell ref="D47:G47"/>
    <mergeCell ref="H47:K47"/>
    <mergeCell ref="L47:O47"/>
    <mergeCell ref="P47:R47"/>
    <mergeCell ref="D44:G44"/>
    <mergeCell ref="H44:K44"/>
    <mergeCell ref="L44:O44"/>
    <mergeCell ref="P44:R44"/>
    <mergeCell ref="D45:G45"/>
    <mergeCell ref="H45:K45"/>
    <mergeCell ref="L45:O45"/>
    <mergeCell ref="P45:R45"/>
    <mergeCell ref="D50:G50"/>
    <mergeCell ref="H50:K50"/>
    <mergeCell ref="L50:O50"/>
    <mergeCell ref="P50:R50"/>
    <mergeCell ref="D51:G51"/>
    <mergeCell ref="H51:K51"/>
    <mergeCell ref="L51:O51"/>
    <mergeCell ref="P51:R51"/>
    <mergeCell ref="D48:G48"/>
    <mergeCell ref="H48:K48"/>
    <mergeCell ref="L48:O48"/>
    <mergeCell ref="P48:R48"/>
    <mergeCell ref="D49:G49"/>
    <mergeCell ref="H49:K49"/>
    <mergeCell ref="L49:O49"/>
    <mergeCell ref="P49:R49"/>
    <mergeCell ref="C56:D56"/>
    <mergeCell ref="E56:K56"/>
    <mergeCell ref="L56:R56"/>
    <mergeCell ref="C57:D57"/>
    <mergeCell ref="E57:K57"/>
    <mergeCell ref="L57:R57"/>
    <mergeCell ref="D52:G52"/>
    <mergeCell ref="H52:K52"/>
    <mergeCell ref="L52:O52"/>
    <mergeCell ref="P52:R52"/>
    <mergeCell ref="D53:G53"/>
    <mergeCell ref="H53:K53"/>
    <mergeCell ref="L53:O53"/>
    <mergeCell ref="P53:R53"/>
    <mergeCell ref="N63:O64"/>
    <mergeCell ref="P63:P64"/>
    <mergeCell ref="Q63:Q64"/>
    <mergeCell ref="C58:D58"/>
    <mergeCell ref="E58:K58"/>
    <mergeCell ref="L58:R58"/>
    <mergeCell ref="C59:D59"/>
    <mergeCell ref="E59:K59"/>
    <mergeCell ref="L59:R59"/>
    <mergeCell ref="R63:R64"/>
    <mergeCell ref="F64:G64"/>
    <mergeCell ref="H64:I64"/>
    <mergeCell ref="J64:K64"/>
    <mergeCell ref="L64:M64"/>
    <mergeCell ref="L65:M65"/>
    <mergeCell ref="D67:E67"/>
    <mergeCell ref="F67:G67"/>
    <mergeCell ref="H67:I67"/>
    <mergeCell ref="J67:K67"/>
    <mergeCell ref="L67:M67"/>
    <mergeCell ref="C63:C64"/>
    <mergeCell ref="D63:E64"/>
    <mergeCell ref="F63:M63"/>
    <mergeCell ref="N67:O67"/>
    <mergeCell ref="N65:O65"/>
    <mergeCell ref="D66:E66"/>
    <mergeCell ref="F66:G66"/>
    <mergeCell ref="H66:I66"/>
    <mergeCell ref="J66:K66"/>
    <mergeCell ref="L66:M66"/>
    <mergeCell ref="N66:O66"/>
    <mergeCell ref="D69:E69"/>
    <mergeCell ref="F69:G69"/>
    <mergeCell ref="H69:I69"/>
    <mergeCell ref="J69:K69"/>
    <mergeCell ref="L69:M69"/>
    <mergeCell ref="N69:O69"/>
    <mergeCell ref="D68:E68"/>
    <mergeCell ref="F68:G68"/>
    <mergeCell ref="H68:I68"/>
    <mergeCell ref="J68:K68"/>
    <mergeCell ref="L68:M68"/>
    <mergeCell ref="N68:O68"/>
    <mergeCell ref="D65:E65"/>
    <mergeCell ref="F65:G65"/>
    <mergeCell ref="H65:I65"/>
    <mergeCell ref="J65:K65"/>
    <mergeCell ref="D75:H75"/>
    <mergeCell ref="I75:M75"/>
    <mergeCell ref="N75:R75"/>
    <mergeCell ref="D76:H76"/>
    <mergeCell ref="I76:M76"/>
    <mergeCell ref="N76:R76"/>
    <mergeCell ref="D73:H73"/>
    <mergeCell ref="I73:M73"/>
    <mergeCell ref="N73:R73"/>
    <mergeCell ref="D74:H74"/>
    <mergeCell ref="I74:M74"/>
    <mergeCell ref="N74:R7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79"/>
  <sheetViews>
    <sheetView topLeftCell="A121" workbookViewId="0">
      <selection activeCell="C8" sqref="C8"/>
    </sheetView>
  </sheetViews>
  <sheetFormatPr defaultRowHeight="15"/>
  <cols>
    <col min="1" max="1" width="5.85546875" customWidth="1"/>
    <col min="2" max="2" width="19.5703125" bestFit="1" customWidth="1"/>
    <col min="3" max="3" width="60.7109375" customWidth="1"/>
  </cols>
  <sheetData>
    <row r="1" spans="2:3" ht="29.25" customHeight="1" thickBot="1">
      <c r="B1" s="298" t="s">
        <v>220</v>
      </c>
      <c r="C1" s="298"/>
    </row>
    <row r="2" spans="2:3" ht="15.75" thickBot="1">
      <c r="B2" s="90" t="s">
        <v>116</v>
      </c>
      <c r="C2" s="90" t="s">
        <v>117</v>
      </c>
    </row>
    <row r="3" spans="2:3" ht="27.75" thickBot="1">
      <c r="B3" s="91" t="s">
        <v>40</v>
      </c>
      <c r="C3" s="92" t="s">
        <v>118</v>
      </c>
    </row>
    <row r="4" spans="2:3" ht="27.75" thickBot="1">
      <c r="B4" s="91" t="s">
        <v>41</v>
      </c>
      <c r="C4" s="92" t="s">
        <v>119</v>
      </c>
    </row>
    <row r="5" spans="2:3" ht="27.75" thickBot="1">
      <c r="B5" s="91" t="s">
        <v>120</v>
      </c>
      <c r="C5" s="92" t="s">
        <v>121</v>
      </c>
    </row>
    <row r="6" spans="2:3" ht="41.25" thickBot="1">
      <c r="B6" s="91" t="s">
        <v>122</v>
      </c>
      <c r="C6" s="92" t="s">
        <v>123</v>
      </c>
    </row>
    <row r="7" spans="2:3" ht="36.75" customHeight="1" thickBot="1">
      <c r="B7" s="304" t="s">
        <v>124</v>
      </c>
      <c r="C7" s="305"/>
    </row>
    <row r="8" spans="2:3" ht="40.5">
      <c r="B8" s="290" t="s">
        <v>125</v>
      </c>
      <c r="C8" s="93" t="s">
        <v>126</v>
      </c>
    </row>
    <row r="9" spans="2:3">
      <c r="B9" s="291"/>
      <c r="C9" s="94"/>
    </row>
    <row r="10" spans="2:3">
      <c r="B10" s="291"/>
      <c r="C10" s="95" t="s">
        <v>127</v>
      </c>
    </row>
    <row r="11" spans="2:3">
      <c r="B11" s="291"/>
      <c r="C11" s="94"/>
    </row>
    <row r="12" spans="2:3">
      <c r="B12" s="291"/>
      <c r="C12" s="96" t="s">
        <v>128</v>
      </c>
    </row>
    <row r="13" spans="2:3">
      <c r="B13" s="291"/>
      <c r="C13" s="96" t="s">
        <v>129</v>
      </c>
    </row>
    <row r="14" spans="2:3">
      <c r="B14" s="291"/>
      <c r="C14" s="96" t="s">
        <v>130</v>
      </c>
    </row>
    <row r="15" spans="2:3">
      <c r="B15" s="291"/>
      <c r="C15" s="96" t="s">
        <v>131</v>
      </c>
    </row>
    <row r="16" spans="2:3">
      <c r="B16" s="291"/>
      <c r="C16" s="94"/>
    </row>
    <row r="17" spans="2:3">
      <c r="B17" s="291"/>
      <c r="C17" s="93" t="s">
        <v>132</v>
      </c>
    </row>
    <row r="18" spans="2:3">
      <c r="B18" s="291"/>
      <c r="C18" s="94"/>
    </row>
    <row r="19" spans="2:3" ht="40.5">
      <c r="B19" s="291"/>
      <c r="C19" s="97" t="s">
        <v>133</v>
      </c>
    </row>
    <row r="20" spans="2:3" ht="54">
      <c r="B20" s="291"/>
      <c r="C20" s="97" t="s">
        <v>134</v>
      </c>
    </row>
    <row r="21" spans="2:3" ht="41.25" thickBot="1">
      <c r="B21" s="292"/>
      <c r="C21" s="98" t="s">
        <v>135</v>
      </c>
    </row>
    <row r="22" spans="2:3" ht="40.5">
      <c r="B22" s="290" t="s">
        <v>136</v>
      </c>
      <c r="C22" s="93" t="s">
        <v>126</v>
      </c>
    </row>
    <row r="23" spans="2:3">
      <c r="B23" s="291"/>
      <c r="C23" s="94"/>
    </row>
    <row r="24" spans="2:3">
      <c r="B24" s="291"/>
      <c r="C24" s="95" t="s">
        <v>127</v>
      </c>
    </row>
    <row r="25" spans="2:3">
      <c r="B25" s="291"/>
      <c r="C25" s="94"/>
    </row>
    <row r="26" spans="2:3">
      <c r="B26" s="291"/>
      <c r="C26" s="96" t="s">
        <v>137</v>
      </c>
    </row>
    <row r="27" spans="2:3">
      <c r="B27" s="291"/>
      <c r="C27" s="96" t="s">
        <v>138</v>
      </c>
    </row>
    <row r="28" spans="2:3">
      <c r="B28" s="291"/>
      <c r="C28" s="96" t="s">
        <v>139</v>
      </c>
    </row>
    <row r="29" spans="2:3">
      <c r="B29" s="291"/>
      <c r="C29" s="96" t="s">
        <v>140</v>
      </c>
    </row>
    <row r="30" spans="2:3">
      <c r="B30" s="291"/>
      <c r="C30" s="96" t="s">
        <v>141</v>
      </c>
    </row>
    <row r="31" spans="2:3">
      <c r="B31" s="291"/>
      <c r="C31" s="96" t="s">
        <v>142</v>
      </c>
    </row>
    <row r="32" spans="2:3">
      <c r="B32" s="291"/>
      <c r="C32" s="94"/>
    </row>
    <row r="33" spans="2:3">
      <c r="B33" s="291"/>
      <c r="C33" s="93" t="s">
        <v>132</v>
      </c>
    </row>
    <row r="34" spans="2:3">
      <c r="B34" s="291"/>
      <c r="C34" s="94"/>
    </row>
    <row r="35" spans="2:3" ht="40.5">
      <c r="B35" s="291"/>
      <c r="C35" s="97" t="s">
        <v>143</v>
      </c>
    </row>
    <row r="36" spans="2:3" ht="67.5">
      <c r="B36" s="291"/>
      <c r="C36" s="97" t="s">
        <v>144</v>
      </c>
    </row>
    <row r="37" spans="2:3" ht="41.25" thickBot="1">
      <c r="B37" s="292"/>
      <c r="C37" s="98" t="s">
        <v>135</v>
      </c>
    </row>
    <row r="38" spans="2:3" ht="40.5">
      <c r="B38" s="290" t="s">
        <v>145</v>
      </c>
      <c r="C38" s="93" t="s">
        <v>146</v>
      </c>
    </row>
    <row r="39" spans="2:3">
      <c r="B39" s="291"/>
      <c r="C39" s="94"/>
    </row>
    <row r="40" spans="2:3">
      <c r="B40" s="291"/>
      <c r="C40" s="95" t="s">
        <v>127</v>
      </c>
    </row>
    <row r="41" spans="2:3">
      <c r="B41" s="291"/>
      <c r="C41" s="94"/>
    </row>
    <row r="42" spans="2:3">
      <c r="B42" s="291"/>
      <c r="C42" s="96" t="s">
        <v>147</v>
      </c>
    </row>
    <row r="43" spans="2:3">
      <c r="B43" s="291"/>
      <c r="C43" s="96" t="s">
        <v>148</v>
      </c>
    </row>
    <row r="44" spans="2:3">
      <c r="B44" s="291"/>
      <c r="C44" s="96" t="s">
        <v>149</v>
      </c>
    </row>
    <row r="45" spans="2:3">
      <c r="B45" s="291"/>
      <c r="C45" s="96" t="s">
        <v>150</v>
      </c>
    </row>
    <row r="46" spans="2:3">
      <c r="B46" s="291"/>
      <c r="C46" s="96" t="s">
        <v>151</v>
      </c>
    </row>
    <row r="47" spans="2:3">
      <c r="B47" s="291"/>
      <c r="C47" s="96" t="s">
        <v>152</v>
      </c>
    </row>
    <row r="48" spans="2:3" ht="41.25" thickBot="1">
      <c r="B48" s="292"/>
      <c r="C48" s="98" t="s">
        <v>135</v>
      </c>
    </row>
    <row r="49" spans="2:3" ht="40.5">
      <c r="B49" s="290" t="s">
        <v>153</v>
      </c>
      <c r="C49" s="93" t="s">
        <v>154</v>
      </c>
    </row>
    <row r="50" spans="2:3">
      <c r="B50" s="291"/>
      <c r="C50" s="94"/>
    </row>
    <row r="51" spans="2:3" ht="67.5">
      <c r="B51" s="291"/>
      <c r="C51" s="97" t="s">
        <v>155</v>
      </c>
    </row>
    <row r="52" spans="2:3" ht="54">
      <c r="B52" s="291"/>
      <c r="C52" s="97" t="s">
        <v>156</v>
      </c>
    </row>
    <row r="53" spans="2:3" ht="40.5">
      <c r="B53" s="291"/>
      <c r="C53" s="97" t="s">
        <v>157</v>
      </c>
    </row>
    <row r="54" spans="2:3" ht="41.25" thickBot="1">
      <c r="B54" s="292"/>
      <c r="C54" s="98" t="s">
        <v>135</v>
      </c>
    </row>
    <row r="55" spans="2:3" ht="54.75" thickBot="1">
      <c r="B55" s="91" t="s">
        <v>158</v>
      </c>
      <c r="C55" s="92" t="s">
        <v>159</v>
      </c>
    </row>
    <row r="56" spans="2:3" ht="30" customHeight="1" thickBot="1">
      <c r="B56" s="293" t="s">
        <v>160</v>
      </c>
      <c r="C56" s="294"/>
    </row>
    <row r="57" spans="2:3" ht="40.5">
      <c r="B57" s="290" t="s">
        <v>65</v>
      </c>
      <c r="C57" s="99" t="s">
        <v>161</v>
      </c>
    </row>
    <row r="58" spans="2:3">
      <c r="B58" s="291"/>
      <c r="C58" s="94"/>
    </row>
    <row r="59" spans="2:3">
      <c r="B59" s="291"/>
      <c r="C59" s="100" t="s">
        <v>162</v>
      </c>
    </row>
    <row r="60" spans="2:3">
      <c r="B60" s="291"/>
      <c r="C60" s="94"/>
    </row>
    <row r="61" spans="2:3">
      <c r="B61" s="291"/>
      <c r="C61" s="101" t="s">
        <v>163</v>
      </c>
    </row>
    <row r="62" spans="2:3">
      <c r="B62" s="291"/>
      <c r="C62" s="94"/>
    </row>
    <row r="63" spans="2:3">
      <c r="B63" s="291"/>
      <c r="C63" s="99" t="s">
        <v>164</v>
      </c>
    </row>
    <row r="64" spans="2:3">
      <c r="B64" s="291"/>
      <c r="C64" s="94"/>
    </row>
    <row r="65" spans="2:3" ht="40.5">
      <c r="B65" s="291"/>
      <c r="C65" s="101" t="s">
        <v>133</v>
      </c>
    </row>
    <row r="66" spans="2:3" ht="40.5">
      <c r="B66" s="291"/>
      <c r="C66" s="101" t="s">
        <v>165</v>
      </c>
    </row>
    <row r="67" spans="2:3">
      <c r="B67" s="291"/>
      <c r="C67" s="94"/>
    </row>
    <row r="68" spans="2:3">
      <c r="B68" s="291"/>
      <c r="C68" s="99" t="s">
        <v>166</v>
      </c>
    </row>
    <row r="69" spans="2:3">
      <c r="B69" s="291"/>
      <c r="C69" s="94"/>
    </row>
    <row r="70" spans="2:3" ht="27">
      <c r="B70" s="291"/>
      <c r="C70" s="101" t="s">
        <v>167</v>
      </c>
    </row>
    <row r="71" spans="2:3" ht="41.25" thickBot="1">
      <c r="B71" s="292"/>
      <c r="C71" s="102" t="s">
        <v>135</v>
      </c>
    </row>
    <row r="72" spans="2:3" ht="40.5">
      <c r="B72" s="290" t="s">
        <v>66</v>
      </c>
      <c r="C72" s="99" t="s">
        <v>168</v>
      </c>
    </row>
    <row r="73" spans="2:3">
      <c r="B73" s="291"/>
      <c r="C73" s="94"/>
    </row>
    <row r="74" spans="2:3">
      <c r="B74" s="291"/>
      <c r="C74" s="100" t="s">
        <v>127</v>
      </c>
    </row>
    <row r="75" spans="2:3">
      <c r="B75" s="291"/>
      <c r="C75" s="94"/>
    </row>
    <row r="76" spans="2:3">
      <c r="B76" s="291"/>
      <c r="C76" s="101" t="s">
        <v>163</v>
      </c>
    </row>
    <row r="77" spans="2:3">
      <c r="B77" s="291"/>
      <c r="C77" s="94"/>
    </row>
    <row r="78" spans="2:3">
      <c r="B78" s="291"/>
      <c r="C78" s="99" t="s">
        <v>164</v>
      </c>
    </row>
    <row r="79" spans="2:3">
      <c r="B79" s="291"/>
      <c r="C79" s="94"/>
    </row>
    <row r="80" spans="2:3" ht="40.5">
      <c r="B80" s="291"/>
      <c r="C80" s="101" t="s">
        <v>133</v>
      </c>
    </row>
    <row r="81" spans="2:3" ht="40.5">
      <c r="B81" s="291"/>
      <c r="C81" s="101" t="s">
        <v>165</v>
      </c>
    </row>
    <row r="82" spans="2:3">
      <c r="B82" s="291"/>
      <c r="C82" s="94"/>
    </row>
    <row r="83" spans="2:3">
      <c r="B83" s="291"/>
      <c r="C83" s="99" t="s">
        <v>169</v>
      </c>
    </row>
    <row r="84" spans="2:3">
      <c r="B84" s="291"/>
      <c r="C84" s="94"/>
    </row>
    <row r="85" spans="2:3" ht="27">
      <c r="B85" s="291"/>
      <c r="C85" s="101" t="s">
        <v>170</v>
      </c>
    </row>
    <row r="86" spans="2:3" ht="41.25" thickBot="1">
      <c r="B86" s="292"/>
      <c r="C86" s="102" t="s">
        <v>135</v>
      </c>
    </row>
    <row r="87" spans="2:3" ht="40.5">
      <c r="B87" s="299" t="s">
        <v>171</v>
      </c>
      <c r="C87" s="99" t="s">
        <v>161</v>
      </c>
    </row>
    <row r="88" spans="2:3">
      <c r="B88" s="300"/>
      <c r="C88" s="94"/>
    </row>
    <row r="89" spans="2:3">
      <c r="B89" s="300"/>
      <c r="C89" s="100" t="s">
        <v>127</v>
      </c>
    </row>
    <row r="90" spans="2:3">
      <c r="B90" s="300"/>
      <c r="C90" s="94"/>
    </row>
    <row r="91" spans="2:3">
      <c r="B91" s="300"/>
      <c r="C91" s="101" t="s">
        <v>163</v>
      </c>
    </row>
    <row r="92" spans="2:3">
      <c r="B92" s="300"/>
      <c r="C92" s="94"/>
    </row>
    <row r="93" spans="2:3">
      <c r="B93" s="300"/>
      <c r="C93" s="99" t="s">
        <v>164</v>
      </c>
    </row>
    <row r="94" spans="2:3">
      <c r="B94" s="300"/>
      <c r="C94" s="94"/>
    </row>
    <row r="95" spans="2:3" ht="27">
      <c r="B95" s="300"/>
      <c r="C95" s="101" t="s">
        <v>172</v>
      </c>
    </row>
    <row r="96" spans="2:3" ht="40.5">
      <c r="B96" s="300"/>
      <c r="C96" s="101" t="s">
        <v>173</v>
      </c>
    </row>
    <row r="97" spans="2:3">
      <c r="B97" s="300"/>
      <c r="C97" s="94"/>
    </row>
    <row r="98" spans="2:3">
      <c r="B98" s="300"/>
      <c r="C98" s="99" t="s">
        <v>174</v>
      </c>
    </row>
    <row r="99" spans="2:3">
      <c r="B99" s="300"/>
      <c r="C99" s="94"/>
    </row>
    <row r="100" spans="2:3" ht="27">
      <c r="B100" s="300"/>
      <c r="C100" s="101" t="s">
        <v>175</v>
      </c>
    </row>
    <row r="101" spans="2:3" ht="41.25" thickBot="1">
      <c r="B101" s="301"/>
      <c r="C101" s="102" t="s">
        <v>135</v>
      </c>
    </row>
    <row r="102" spans="2:3" ht="15.75" thickBot="1">
      <c r="B102" s="302" t="s">
        <v>176</v>
      </c>
      <c r="C102" s="303"/>
    </row>
    <row r="103" spans="2:3" ht="41.25" thickBot="1">
      <c r="B103" s="103" t="s">
        <v>70</v>
      </c>
      <c r="C103" s="104"/>
    </row>
    <row r="104" spans="2:3" ht="40.5">
      <c r="B104" s="299" t="s">
        <v>71</v>
      </c>
      <c r="C104" s="99" t="s">
        <v>177</v>
      </c>
    </row>
    <row r="105" spans="2:3">
      <c r="B105" s="300"/>
      <c r="C105" s="94"/>
    </row>
    <row r="106" spans="2:3" ht="41.25" thickBot="1">
      <c r="B106" s="301"/>
      <c r="C106" s="105" t="s">
        <v>178</v>
      </c>
    </row>
    <row r="107" spans="2:3" ht="40.5">
      <c r="B107" s="299" t="s">
        <v>72</v>
      </c>
      <c r="C107" s="99" t="s">
        <v>177</v>
      </c>
    </row>
    <row r="108" spans="2:3">
      <c r="B108" s="300"/>
      <c r="C108" s="94"/>
    </row>
    <row r="109" spans="2:3" ht="27.75" thickBot="1">
      <c r="B109" s="301"/>
      <c r="C109" s="105" t="s">
        <v>179</v>
      </c>
    </row>
    <row r="110" spans="2:3" ht="40.5">
      <c r="B110" s="290" t="s">
        <v>180</v>
      </c>
      <c r="C110" s="93" t="s">
        <v>177</v>
      </c>
    </row>
    <row r="111" spans="2:3">
      <c r="B111" s="291"/>
      <c r="C111" s="94"/>
    </row>
    <row r="112" spans="2:3" ht="41.25" thickBot="1">
      <c r="B112" s="292"/>
      <c r="C112" s="106" t="s">
        <v>181</v>
      </c>
    </row>
    <row r="113" spans="2:3" ht="40.5">
      <c r="B113" s="290" t="s">
        <v>182</v>
      </c>
      <c r="C113" s="93" t="s">
        <v>177</v>
      </c>
    </row>
    <row r="114" spans="2:3">
      <c r="B114" s="291"/>
      <c r="C114" s="94"/>
    </row>
    <row r="115" spans="2:3" ht="27.75" thickBot="1">
      <c r="B115" s="292"/>
      <c r="C115" s="106" t="s">
        <v>183</v>
      </c>
    </row>
    <row r="116" spans="2:3" ht="40.5">
      <c r="B116" s="290" t="s">
        <v>75</v>
      </c>
      <c r="C116" s="93" t="s">
        <v>184</v>
      </c>
    </row>
    <row r="117" spans="2:3">
      <c r="B117" s="291"/>
      <c r="C117" s="94"/>
    </row>
    <row r="118" spans="2:3">
      <c r="B118" s="291"/>
      <c r="C118" s="95" t="s">
        <v>127</v>
      </c>
    </row>
    <row r="119" spans="2:3">
      <c r="B119" s="291"/>
      <c r="C119" s="94"/>
    </row>
    <row r="120" spans="2:3">
      <c r="B120" s="291"/>
      <c r="C120" s="96" t="s">
        <v>185</v>
      </c>
    </row>
    <row r="121" spans="2:3">
      <c r="B121" s="291"/>
      <c r="C121" s="96" t="s">
        <v>186</v>
      </c>
    </row>
    <row r="122" spans="2:3">
      <c r="B122" s="291"/>
      <c r="C122" s="94"/>
    </row>
    <row r="123" spans="2:3">
      <c r="B123" s="291"/>
      <c r="C123" s="95" t="s">
        <v>187</v>
      </c>
    </row>
    <row r="124" spans="2:3">
      <c r="B124" s="291"/>
      <c r="C124" s="94"/>
    </row>
    <row r="125" spans="2:3">
      <c r="B125" s="291"/>
      <c r="C125" s="96" t="s">
        <v>188</v>
      </c>
    </row>
    <row r="126" spans="2:3" ht="15.75" thickBot="1">
      <c r="B126" s="292"/>
      <c r="C126" s="107" t="s">
        <v>189</v>
      </c>
    </row>
    <row r="127" spans="2:3">
      <c r="B127" s="295" t="s">
        <v>77</v>
      </c>
      <c r="C127" s="290"/>
    </row>
    <row r="128" spans="2:3">
      <c r="B128" s="296"/>
      <c r="C128" s="291"/>
    </row>
    <row r="129" spans="2:3" ht="15.75" thickBot="1">
      <c r="B129" s="297"/>
      <c r="C129" s="292"/>
    </row>
    <row r="130" spans="2:3" ht="40.5">
      <c r="B130" s="290" t="s">
        <v>78</v>
      </c>
      <c r="C130" s="93" t="s">
        <v>177</v>
      </c>
    </row>
    <row r="131" spans="2:3">
      <c r="B131" s="291"/>
      <c r="C131" s="94"/>
    </row>
    <row r="132" spans="2:3" ht="27.75" thickBot="1">
      <c r="B132" s="292"/>
      <c r="C132" s="106" t="s">
        <v>190</v>
      </c>
    </row>
    <row r="133" spans="2:3" ht="15.75" thickBot="1">
      <c r="B133" s="91" t="s">
        <v>79</v>
      </c>
      <c r="C133" s="92" t="s">
        <v>191</v>
      </c>
    </row>
    <row r="134" spans="2:3" ht="27.75" thickBot="1">
      <c r="B134" s="108" t="s">
        <v>192</v>
      </c>
      <c r="C134" s="92" t="s">
        <v>193</v>
      </c>
    </row>
    <row r="135" spans="2:3" ht="15.75" thickBot="1">
      <c r="B135" s="108" t="s">
        <v>81</v>
      </c>
      <c r="C135" s="92"/>
    </row>
    <row r="136" spans="2:3" ht="40.5">
      <c r="B136" s="290" t="s">
        <v>82</v>
      </c>
      <c r="C136" s="93" t="s">
        <v>194</v>
      </c>
    </row>
    <row r="137" spans="2:3">
      <c r="B137" s="291"/>
      <c r="C137" s="94"/>
    </row>
    <row r="138" spans="2:3">
      <c r="B138" s="291"/>
      <c r="C138" s="95" t="s">
        <v>127</v>
      </c>
    </row>
    <row r="139" spans="2:3">
      <c r="B139" s="291"/>
      <c r="C139" s="94"/>
    </row>
    <row r="140" spans="2:3">
      <c r="B140" s="291"/>
      <c r="C140" s="96" t="s">
        <v>185</v>
      </c>
    </row>
    <row r="141" spans="2:3">
      <c r="B141" s="291"/>
      <c r="C141" s="96" t="s">
        <v>186</v>
      </c>
    </row>
    <row r="142" spans="2:3">
      <c r="B142" s="291"/>
      <c r="C142" s="94"/>
    </row>
    <row r="143" spans="2:3" ht="27">
      <c r="B143" s="291"/>
      <c r="C143" s="93" t="s">
        <v>195</v>
      </c>
    </row>
    <row r="144" spans="2:3">
      <c r="B144" s="291"/>
      <c r="C144" s="94"/>
    </row>
    <row r="145" spans="2:3">
      <c r="B145" s="291"/>
      <c r="C145" s="93" t="s">
        <v>164</v>
      </c>
    </row>
    <row r="146" spans="2:3">
      <c r="B146" s="291"/>
      <c r="C146" s="94"/>
    </row>
    <row r="147" spans="2:3" ht="40.5">
      <c r="B147" s="291"/>
      <c r="C147" s="97" t="s">
        <v>196</v>
      </c>
    </row>
    <row r="148" spans="2:3">
      <c r="B148" s="291"/>
      <c r="C148" s="94"/>
    </row>
    <row r="149" spans="2:3" ht="15.75" thickBot="1">
      <c r="B149" s="292"/>
      <c r="C149" s="92"/>
    </row>
    <row r="150" spans="2:3" ht="15.75" thickBot="1">
      <c r="B150" s="91" t="s">
        <v>79</v>
      </c>
      <c r="C150" s="92" t="s">
        <v>191</v>
      </c>
    </row>
    <row r="151" spans="2:3" ht="15.75" thickBot="1">
      <c r="B151" s="293" t="s">
        <v>197</v>
      </c>
      <c r="C151" s="294"/>
    </row>
    <row r="152" spans="2:3" ht="27">
      <c r="B152" s="290" t="s">
        <v>198</v>
      </c>
      <c r="C152" s="93" t="s">
        <v>199</v>
      </c>
    </row>
    <row r="153" spans="2:3">
      <c r="B153" s="291"/>
      <c r="C153" s="94"/>
    </row>
    <row r="154" spans="2:3" ht="27">
      <c r="B154" s="291"/>
      <c r="C154" s="93" t="s">
        <v>200</v>
      </c>
    </row>
    <row r="155" spans="2:3">
      <c r="B155" s="291"/>
      <c r="C155" s="94"/>
    </row>
    <row r="156" spans="2:3">
      <c r="B156" s="291"/>
      <c r="C156" s="95" t="s">
        <v>127</v>
      </c>
    </row>
    <row r="157" spans="2:3">
      <c r="B157" s="291"/>
      <c r="C157" s="94"/>
    </row>
    <row r="158" spans="2:3">
      <c r="B158" s="291"/>
      <c r="C158" s="97" t="s">
        <v>201</v>
      </c>
    </row>
    <row r="159" spans="2:3">
      <c r="B159" s="291"/>
      <c r="C159" s="96" t="s">
        <v>202</v>
      </c>
    </row>
    <row r="160" spans="2:3">
      <c r="B160" s="291"/>
      <c r="C160" s="96" t="s">
        <v>203</v>
      </c>
    </row>
    <row r="161" spans="2:3">
      <c r="B161" s="291"/>
      <c r="C161" s="96" t="s">
        <v>204</v>
      </c>
    </row>
    <row r="162" spans="2:3">
      <c r="B162" s="291"/>
      <c r="C162" s="94"/>
    </row>
    <row r="163" spans="2:3" ht="27">
      <c r="B163" s="291"/>
      <c r="C163" s="93" t="s">
        <v>205</v>
      </c>
    </row>
    <row r="164" spans="2:3">
      <c r="B164" s="291"/>
      <c r="C164" s="94"/>
    </row>
    <row r="165" spans="2:3">
      <c r="B165" s="291"/>
      <c r="C165" s="95" t="s">
        <v>127</v>
      </c>
    </row>
    <row r="166" spans="2:3">
      <c r="B166" s="291"/>
      <c r="C166" s="94"/>
    </row>
    <row r="167" spans="2:3">
      <c r="B167" s="291"/>
      <c r="C167" s="97" t="s">
        <v>206</v>
      </c>
    </row>
    <row r="168" spans="2:3">
      <c r="B168" s="291"/>
      <c r="C168" s="97" t="s">
        <v>207</v>
      </c>
    </row>
    <row r="169" spans="2:3">
      <c r="B169" s="291"/>
      <c r="C169" s="96" t="s">
        <v>208</v>
      </c>
    </row>
    <row r="170" spans="2:3" ht="15.75" thickBot="1">
      <c r="B170" s="292"/>
      <c r="C170" s="107" t="s">
        <v>209</v>
      </c>
    </row>
    <row r="171" spans="2:3">
      <c r="B171" s="290" t="s">
        <v>90</v>
      </c>
      <c r="C171" s="290" t="s">
        <v>210</v>
      </c>
    </row>
    <row r="172" spans="2:3">
      <c r="B172" s="291"/>
      <c r="C172" s="291"/>
    </row>
    <row r="173" spans="2:3" ht="15.75" thickBot="1">
      <c r="B173" s="292"/>
      <c r="C173" s="292"/>
    </row>
    <row r="174" spans="2:3">
      <c r="B174" s="295" t="s">
        <v>211</v>
      </c>
      <c r="C174" s="290" t="s">
        <v>212</v>
      </c>
    </row>
    <row r="175" spans="2:3">
      <c r="B175" s="296"/>
      <c r="C175" s="291"/>
    </row>
    <row r="176" spans="2:3" ht="15.75" thickBot="1">
      <c r="B176" s="297"/>
      <c r="C176" s="292"/>
    </row>
    <row r="177" spans="2:3" ht="27.75" thickBot="1">
      <c r="B177" s="108" t="s">
        <v>213</v>
      </c>
      <c r="C177" s="92" t="s">
        <v>214</v>
      </c>
    </row>
    <row r="179" spans="2:3">
      <c r="B179" s="109"/>
    </row>
  </sheetData>
  <mergeCells count="26">
    <mergeCell ref="B1:C1"/>
    <mergeCell ref="B136:B149"/>
    <mergeCell ref="B151:C151"/>
    <mergeCell ref="B152:B170"/>
    <mergeCell ref="B171:B173"/>
    <mergeCell ref="C171:C173"/>
    <mergeCell ref="B57:B71"/>
    <mergeCell ref="B72:B86"/>
    <mergeCell ref="B87:B101"/>
    <mergeCell ref="B102:C102"/>
    <mergeCell ref="B104:B106"/>
    <mergeCell ref="B107:B109"/>
    <mergeCell ref="B7:C7"/>
    <mergeCell ref="B8:B21"/>
    <mergeCell ref="B22:B37"/>
    <mergeCell ref="B38:B48"/>
    <mergeCell ref="B49:B54"/>
    <mergeCell ref="B56:C56"/>
    <mergeCell ref="B174:B176"/>
    <mergeCell ref="C174:C176"/>
    <mergeCell ref="B110:B112"/>
    <mergeCell ref="B113:B115"/>
    <mergeCell ref="B116:B126"/>
    <mergeCell ref="B127:B129"/>
    <mergeCell ref="C127:C129"/>
    <mergeCell ref="B130:B13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7"/>
  <sheetViews>
    <sheetView workbookViewId="0">
      <selection activeCell="I10" sqref="I10"/>
    </sheetView>
  </sheetViews>
  <sheetFormatPr defaultRowHeight="15"/>
  <cols>
    <col min="1" max="16384" width="9.140625" style="205"/>
  </cols>
  <sheetData>
    <row r="1" spans="2:13" ht="23.25">
      <c r="B1" s="204" t="s">
        <v>252</v>
      </c>
      <c r="C1" s="204"/>
      <c r="D1" s="204"/>
      <c r="E1" s="204"/>
      <c r="F1" s="204"/>
      <c r="G1" s="204"/>
      <c r="H1" s="204"/>
      <c r="I1" s="204"/>
      <c r="J1" s="204"/>
      <c r="K1" s="204"/>
      <c r="L1" s="204"/>
      <c r="M1" s="204"/>
    </row>
    <row r="2" spans="2:13" ht="13.5" customHeight="1">
      <c r="B2" s="204"/>
      <c r="C2" s="204"/>
      <c r="D2" s="204"/>
      <c r="E2" s="204"/>
      <c r="F2" s="204"/>
      <c r="G2" s="204"/>
      <c r="H2" s="204"/>
      <c r="I2" s="204"/>
      <c r="J2" s="204"/>
      <c r="K2" s="204"/>
      <c r="L2" s="204"/>
      <c r="M2" s="204"/>
    </row>
    <row r="3" spans="2:13" ht="23.25">
      <c r="B3" s="204" t="s">
        <v>243</v>
      </c>
      <c r="C3" s="204"/>
      <c r="D3" s="204"/>
      <c r="E3" s="204"/>
      <c r="F3" s="204"/>
      <c r="G3" s="204"/>
      <c r="H3" s="204"/>
      <c r="I3" s="204"/>
      <c r="J3" s="204"/>
      <c r="K3" s="204"/>
      <c r="L3" s="204"/>
      <c r="M3" s="204"/>
    </row>
    <row r="4" spans="2:13" ht="23.25">
      <c r="B4" s="204" t="s">
        <v>244</v>
      </c>
      <c r="C4" s="204"/>
      <c r="D4" s="204"/>
      <c r="E4" s="204"/>
      <c r="F4" s="204"/>
      <c r="G4" s="204"/>
      <c r="H4" s="204"/>
      <c r="I4" s="204"/>
      <c r="J4" s="204"/>
      <c r="K4" s="204"/>
      <c r="L4" s="204"/>
      <c r="M4" s="204"/>
    </row>
    <row r="5" spans="2:13" ht="23.25">
      <c r="B5" s="204" t="s">
        <v>254</v>
      </c>
      <c r="C5" s="204"/>
      <c r="D5" s="204"/>
      <c r="E5" s="204"/>
      <c r="F5" s="204"/>
      <c r="G5" s="204"/>
      <c r="H5" s="204"/>
      <c r="I5" s="204"/>
      <c r="J5" s="204"/>
      <c r="K5" s="204"/>
      <c r="L5" s="204"/>
      <c r="M5" s="204"/>
    </row>
    <row r="6" spans="2:13" ht="23.25">
      <c r="B6" s="204" t="s">
        <v>245</v>
      </c>
      <c r="C6" s="204"/>
      <c r="D6" s="204"/>
      <c r="E6" s="204"/>
      <c r="F6" s="204"/>
      <c r="G6" s="204"/>
      <c r="H6" s="204"/>
      <c r="I6" s="204"/>
      <c r="J6" s="204"/>
      <c r="K6" s="204"/>
      <c r="L6" s="204"/>
      <c r="M6" s="204"/>
    </row>
    <row r="7" spans="2:13" ht="23.25">
      <c r="B7" s="204" t="s">
        <v>246</v>
      </c>
      <c r="C7" s="204"/>
      <c r="D7" s="204"/>
      <c r="E7" s="204"/>
      <c r="F7" s="204"/>
      <c r="G7" s="204"/>
      <c r="H7" s="204"/>
      <c r="I7" s="204"/>
      <c r="J7" s="204"/>
      <c r="K7" s="204"/>
      <c r="L7" s="204"/>
      <c r="M7" s="204"/>
    </row>
    <row r="8" spans="2:13" ht="23.25">
      <c r="B8" s="204" t="s">
        <v>251</v>
      </c>
      <c r="C8" s="204"/>
      <c r="D8" s="204"/>
      <c r="E8" s="204"/>
      <c r="F8" s="204"/>
      <c r="G8" s="204"/>
      <c r="H8" s="204"/>
      <c r="I8" s="204"/>
      <c r="J8" s="204"/>
      <c r="K8" s="204"/>
      <c r="L8" s="204"/>
      <c r="M8" s="204"/>
    </row>
    <row r="9" spans="2:13" ht="23.25">
      <c r="B9" s="204"/>
      <c r="C9" s="204"/>
      <c r="D9" s="204"/>
      <c r="E9" s="204"/>
      <c r="F9" s="204"/>
      <c r="G9" s="204"/>
      <c r="H9" s="204"/>
      <c r="I9" s="204"/>
      <c r="J9" s="204"/>
      <c r="K9" s="204"/>
      <c r="L9" s="204"/>
      <c r="M9" s="204"/>
    </row>
    <row r="10" spans="2:13" ht="23.25">
      <c r="B10" s="207" t="s">
        <v>247</v>
      </c>
      <c r="C10" s="204"/>
      <c r="D10" s="204"/>
      <c r="E10" s="204"/>
      <c r="F10" s="204"/>
      <c r="G10" s="204"/>
      <c r="H10" s="204"/>
      <c r="I10" s="204"/>
      <c r="J10" s="204"/>
      <c r="K10" s="204"/>
      <c r="L10" s="204"/>
      <c r="M10" s="204"/>
    </row>
    <row r="11" spans="2:13" ht="23.25">
      <c r="B11" s="204" t="s">
        <v>248</v>
      </c>
      <c r="C11" s="204"/>
      <c r="D11" s="204"/>
      <c r="E11" s="204"/>
      <c r="F11" s="204"/>
      <c r="G11" s="204"/>
      <c r="H11" s="204"/>
      <c r="I11" s="204"/>
      <c r="J11" s="204"/>
      <c r="K11" s="204"/>
      <c r="L11" s="204"/>
      <c r="M11" s="204"/>
    </row>
    <row r="12" spans="2:13" ht="23.25">
      <c r="B12" s="204" t="s">
        <v>255</v>
      </c>
      <c r="C12" s="204"/>
      <c r="D12" s="204"/>
      <c r="E12" s="204"/>
      <c r="F12" s="204"/>
      <c r="G12" s="204"/>
      <c r="H12" s="204"/>
      <c r="I12" s="204"/>
      <c r="J12" s="204"/>
      <c r="K12" s="204"/>
      <c r="L12" s="204"/>
      <c r="M12" s="204"/>
    </row>
    <row r="13" spans="2:13" ht="23.25">
      <c r="B13" s="204" t="s">
        <v>253</v>
      </c>
      <c r="C13" s="204"/>
      <c r="D13" s="204"/>
      <c r="E13" s="204"/>
      <c r="F13" s="204"/>
      <c r="G13" s="204"/>
      <c r="H13" s="204"/>
      <c r="I13" s="204"/>
      <c r="J13" s="204"/>
      <c r="K13" s="204"/>
      <c r="L13" s="204"/>
      <c r="M13" s="204"/>
    </row>
    <row r="14" spans="2:13" ht="23.25">
      <c r="B14" s="204" t="s">
        <v>249</v>
      </c>
      <c r="C14" s="204"/>
      <c r="D14" s="204"/>
      <c r="E14" s="204"/>
      <c r="F14" s="204"/>
      <c r="G14" s="204"/>
      <c r="H14" s="204"/>
      <c r="I14" s="204"/>
      <c r="J14" s="204"/>
      <c r="K14" s="204"/>
      <c r="L14" s="204"/>
      <c r="M14" s="204"/>
    </row>
    <row r="15" spans="2:13" ht="23.25">
      <c r="B15" s="204" t="s">
        <v>250</v>
      </c>
      <c r="C15" s="204"/>
      <c r="D15" s="204"/>
      <c r="E15" s="206"/>
      <c r="F15" s="204"/>
      <c r="G15" s="204"/>
      <c r="H15" s="204"/>
      <c r="I15" s="204"/>
      <c r="J15" s="204"/>
      <c r="K15" s="204"/>
      <c r="L15" s="204"/>
      <c r="M15" s="204"/>
    </row>
    <row r="16" spans="2:13" ht="23.25">
      <c r="B16" s="204"/>
      <c r="C16" s="204"/>
      <c r="D16" s="204"/>
      <c r="E16" s="204"/>
      <c r="F16" s="204"/>
      <c r="G16" s="204"/>
      <c r="H16" s="204"/>
      <c r="I16" s="204"/>
      <c r="J16" s="204"/>
      <c r="K16" s="204"/>
      <c r="L16" s="204"/>
      <c r="M16" s="204"/>
    </row>
    <row r="17" spans="2:13" ht="23.25">
      <c r="B17" s="204"/>
      <c r="C17" s="204"/>
      <c r="D17" s="204"/>
      <c r="E17" s="204"/>
      <c r="F17" s="204"/>
      <c r="G17" s="204"/>
      <c r="H17" s="204"/>
      <c r="I17" s="204"/>
      <c r="J17" s="204"/>
      <c r="K17" s="204"/>
      <c r="L17" s="204"/>
      <c r="M17" s="204"/>
    </row>
  </sheetData>
  <sheetProtection password="A78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 SHEET</vt:lpstr>
      <vt:lpstr>FORM GSTR 3B</vt:lpstr>
      <vt:lpstr>Additional Notes 4 Tally users</vt:lpstr>
      <vt:lpstr>helpdesk</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2017-08-19T07:14:27Z</dcterms:modified>
</cp:coreProperties>
</file>