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externalReferences>
    <externalReference r:id="rId2"/>
  </externalReferences>
  <definedNames>
    <definedName name="_xlnm.Print_Area" localSheetId="0">Sheet1!$B$2:$R$91</definedName>
  </definedNames>
  <calcPr calcId="124519"/>
</workbook>
</file>

<file path=xl/calcChain.xml><?xml version="1.0" encoding="utf-8"?>
<calcChain xmlns="http://schemas.openxmlformats.org/spreadsheetml/2006/main">
  <c r="F67" i="1"/>
  <c r="E59"/>
  <c r="L52"/>
  <c r="H52"/>
  <c r="D52"/>
  <c r="L46"/>
  <c r="H46"/>
  <c r="D46"/>
  <c r="P42"/>
  <c r="D42"/>
  <c r="P20"/>
  <c r="G20"/>
  <c r="D66" s="1"/>
  <c r="D47"/>
  <c r="D53" s="1"/>
  <c r="M18"/>
  <c r="M20" s="1"/>
  <c r="D68" s="1"/>
  <c r="J18"/>
  <c r="J20" s="1"/>
  <c r="D67" s="1"/>
  <c r="D18"/>
  <c r="D20" s="1"/>
  <c r="N67" l="1"/>
  <c r="P67" s="1"/>
  <c r="N66"/>
  <c r="P66" s="1"/>
  <c r="H47" l="1"/>
  <c r="H53" s="1"/>
  <c r="H42"/>
  <c r="L42"/>
  <c r="L47"/>
  <c r="L53" s="1"/>
  <c r="F68" l="1"/>
  <c r="N68" s="1"/>
  <c r="P68" s="1"/>
</calcChain>
</file>

<file path=xl/sharedStrings.xml><?xml version="1.0" encoding="utf-8"?>
<sst xmlns="http://schemas.openxmlformats.org/spreadsheetml/2006/main" count="105" uniqueCount="76">
  <si>
    <t>Form GSTR-3B</t>
  </si>
  <si>
    <t>[ See Rule 61(5)]</t>
  </si>
  <si>
    <t>Year</t>
  </si>
  <si>
    <t>Month</t>
  </si>
  <si>
    <t xml:space="preserve">GSTIN </t>
  </si>
  <si>
    <t>Legal name of the registered person</t>
  </si>
  <si>
    <t>Detail of Outward Supplies and Inward supplies liable to reverse charges</t>
  </si>
  <si>
    <t>Nature of Supplies</t>
  </si>
  <si>
    <t>Total Taxable Value</t>
  </si>
  <si>
    <t>Integrated Tax</t>
  </si>
  <si>
    <t>Central Tax</t>
  </si>
  <si>
    <t>State/ UT Tax</t>
  </si>
  <si>
    <t>Cess</t>
  </si>
  <si>
    <t>( b) Outward taxable supplies (zero rated)</t>
  </si>
  <si>
    <t>( a) Outward taxable supplies (other than zero rated, nil rated and exempted)</t>
  </si>
  <si>
    <t>( c) Other outward supplies, (Nil rated, exempted)</t>
  </si>
  <si>
    <t>( d) Inward supplies (liable to reverse charge)</t>
  </si>
  <si>
    <t>( e) Non GST outward supplies</t>
  </si>
  <si>
    <t>(A) ITC Available (whether in full or part)</t>
  </si>
  <si>
    <t>(1) Import of goods</t>
  </si>
  <si>
    <t>(2) Import of services</t>
  </si>
  <si>
    <t>(3) Inward supplies liable to reverse charge (other</t>
  </si>
  <si>
    <t>than 1 &amp; 2 above)</t>
  </si>
  <si>
    <t>(4) Inward supplies from ISD</t>
  </si>
  <si>
    <t>(5) All other ITC</t>
  </si>
  <si>
    <t>(B) ITC Reversed</t>
  </si>
  <si>
    <t>(1) As per rules 42 &amp; 43 of CGST Rules</t>
  </si>
  <si>
    <t>(2) Others</t>
  </si>
  <si>
    <t>(C) Net ITC Available (A) – (B)</t>
  </si>
  <si>
    <t>(D) Ineligible ITC</t>
  </si>
  <si>
    <t>(1) As per section 17(5)</t>
  </si>
  <si>
    <t>Non GST supply</t>
  </si>
  <si>
    <t>State/UT Tax</t>
  </si>
  <si>
    <t>TDS</t>
  </si>
  <si>
    <t>TCS</t>
  </si>
  <si>
    <t>Verification (by Authorised signatory)</t>
  </si>
  <si>
    <t>Instructions:</t>
  </si>
  <si>
    <t>3) Amendment in any details to be adjusted and not shown separately.</t>
  </si>
  <si>
    <t>3.2 Of the supplies shown in 3.1 (a) above, details of inter-State supplies made to unregistered persons,</t>
  </si>
  <si>
    <t>composition taxable persons and UIN holders</t>
  </si>
  <si>
    <t>Place of Supply (State/UT)</t>
  </si>
  <si>
    <t>Amount of Integrated Tax</t>
  </si>
  <si>
    <t>Supplies made to Composition Taxable Persons</t>
  </si>
  <si>
    <t>Supplies made to Unregistered Persons</t>
  </si>
  <si>
    <t>Supplies made to UIN Holders</t>
  </si>
  <si>
    <t>Eligible ITC</t>
  </si>
  <si>
    <t>Details</t>
  </si>
  <si>
    <t xml:space="preserve"> Intra-State supplies</t>
  </si>
  <si>
    <t xml:space="preserve">Nature of supplies </t>
  </si>
  <si>
    <t>Inter-State supplies</t>
  </si>
  <si>
    <t>From a supplier under composition scheme, Exempt and Nil rated supplyt</t>
  </si>
  <si>
    <t>Values of exempt, nil-rated and non-GST inward supplies</t>
  </si>
  <si>
    <t>Payment of Tax</t>
  </si>
  <si>
    <t>Description</t>
  </si>
  <si>
    <t>Tax payable</t>
  </si>
  <si>
    <t>State/UT tax</t>
  </si>
  <si>
    <t>Paid through ITC</t>
  </si>
  <si>
    <t>Tax Paid TDS/TCS</t>
  </si>
  <si>
    <t>Tax/Cess paid in cash</t>
  </si>
  <si>
    <t>Interest</t>
  </si>
  <si>
    <t>Late Fee</t>
  </si>
  <si>
    <t>TDS/TCS Credit</t>
  </si>
  <si>
    <t>2) Details of advances as well as adjustment of same against invoices to be adjusted and not shown separately</t>
  </si>
  <si>
    <t>1) Value of Taxable Supplies = Value of invoices + value of Debit Notes – value of credit notes + value of advances received for which</t>
  </si>
  <si>
    <t xml:space="preserve"> invoices have not been issued in the same month – value of advances adjusted against invoices</t>
  </si>
  <si>
    <t xml:space="preserve">I hereby solemnly affirm and declare that the information given herein above is true and correct to the best of my knowledge and belief </t>
  </si>
  <si>
    <t>and nothing has been concealed there from.</t>
  </si>
  <si>
    <t>JULY</t>
  </si>
  <si>
    <t>M</t>
  </si>
  <si>
    <t>Z</t>
  </si>
  <si>
    <t>Total</t>
  </si>
  <si>
    <t>Total-A</t>
  </si>
  <si>
    <t>Ineligible ITC (D)</t>
  </si>
  <si>
    <t>(E) Net ITC Available (C) – (D)</t>
  </si>
  <si>
    <t>*</t>
  </si>
  <si>
    <t>XYZ PVT LTD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</si>
</sst>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1" applyFont="1" applyBorder="1"/>
    <xf numFmtId="43" fontId="0" fillId="0" borderId="0" xfId="0" applyNumberFormat="1"/>
    <xf numFmtId="43" fontId="1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4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CM%20working%20july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ST"/>
      <sheetName val="Notification No.8"/>
      <sheetName val="GST not"/>
      <sheetName val="suspence"/>
      <sheetName val="Sheet1"/>
    </sheetNames>
    <sheetDataSet>
      <sheetData sheetId="0">
        <row r="73">
          <cell r="F73">
            <v>49118</v>
          </cell>
          <cell r="BG73">
            <v>4031.1050000000005</v>
          </cell>
          <cell r="BH73">
            <v>4031.1050000000005</v>
          </cell>
        </row>
      </sheetData>
      <sheetData sheetId="1">
        <row r="37">
          <cell r="F37">
            <v>21422</v>
          </cell>
        </row>
      </sheetData>
      <sheetData sheetId="2">
        <row r="59">
          <cell r="F59">
            <v>45007</v>
          </cell>
        </row>
      </sheetData>
      <sheetData sheetId="3">
        <row r="28">
          <cell r="F28">
            <v>60686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89"/>
  <sheetViews>
    <sheetView showGridLines="0" tabSelected="1" workbookViewId="0">
      <selection activeCell="H83" sqref="H83"/>
    </sheetView>
  </sheetViews>
  <sheetFormatPr defaultRowHeight="15"/>
  <cols>
    <col min="2" max="2" width="5" customWidth="1"/>
    <col min="3" max="3" width="33.5703125" bestFit="1" customWidth="1"/>
    <col min="4" max="4" width="5.7109375" customWidth="1"/>
    <col min="5" max="5" width="7.5703125" customWidth="1"/>
    <col min="6" max="6" width="5.7109375" customWidth="1"/>
    <col min="7" max="7" width="8.7109375" customWidth="1"/>
    <col min="8" max="13" width="5.7109375" customWidth="1"/>
    <col min="14" max="14" width="5" customWidth="1"/>
    <col min="15" max="15" width="9" customWidth="1"/>
    <col min="16" max="16" width="14.28515625" customWidth="1"/>
    <col min="17" max="17" width="6" customWidth="1"/>
    <col min="18" max="18" width="5.7109375" customWidth="1"/>
    <col min="21" max="21" width="11.5703125" bestFit="1" customWidth="1"/>
  </cols>
  <sheetData>
    <row r="2" spans="2:19" ht="18.7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2:19" ht="18.75"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5" spans="2:19" ht="20.25" customHeight="1">
      <c r="H5" s="2"/>
      <c r="N5" s="4"/>
      <c r="O5" s="44" t="s">
        <v>2</v>
      </c>
      <c r="P5" s="44"/>
      <c r="Q5" s="46">
        <v>2017</v>
      </c>
      <c r="R5" s="48"/>
    </row>
    <row r="6" spans="2:19" ht="20.25" customHeight="1">
      <c r="H6" s="2"/>
      <c r="N6" s="4"/>
      <c r="O6" s="44" t="s">
        <v>3</v>
      </c>
      <c r="P6" s="44"/>
      <c r="Q6" s="46" t="s">
        <v>67</v>
      </c>
      <c r="R6" s="48"/>
    </row>
    <row r="8" spans="2:19" ht="24.75" customHeight="1">
      <c r="B8" s="9">
        <v>1</v>
      </c>
      <c r="C8" s="8" t="s">
        <v>4</v>
      </c>
      <c r="D8" s="17">
        <v>2</v>
      </c>
      <c r="E8" s="17">
        <v>7</v>
      </c>
      <c r="F8" s="17" t="s">
        <v>74</v>
      </c>
      <c r="G8" s="17" t="s">
        <v>74</v>
      </c>
      <c r="H8" s="17" t="s">
        <v>74</v>
      </c>
      <c r="I8" s="17" t="s">
        <v>74</v>
      </c>
      <c r="J8" s="17" t="s">
        <v>74</v>
      </c>
      <c r="K8" s="17" t="s">
        <v>74</v>
      </c>
      <c r="L8" s="17" t="s">
        <v>74</v>
      </c>
      <c r="M8" s="17" t="s">
        <v>74</v>
      </c>
      <c r="N8" s="17" t="s">
        <v>74</v>
      </c>
      <c r="O8" s="17" t="s">
        <v>74</v>
      </c>
      <c r="P8" s="17" t="s">
        <v>74</v>
      </c>
      <c r="Q8" s="17" t="s">
        <v>69</v>
      </c>
      <c r="R8" s="17" t="s">
        <v>68</v>
      </c>
      <c r="S8" s="18"/>
    </row>
    <row r="9" spans="2:19" ht="24.75" customHeight="1">
      <c r="B9" s="9">
        <v>2</v>
      </c>
      <c r="C9" s="8" t="s">
        <v>5</v>
      </c>
      <c r="D9" s="46" t="s">
        <v>75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8"/>
    </row>
    <row r="11" spans="2:19" s="7" customFormat="1">
      <c r="B11" s="7">
        <v>3.1</v>
      </c>
      <c r="C11" s="7" t="s">
        <v>6</v>
      </c>
    </row>
    <row r="13" spans="2:19" ht="32.25" customHeight="1">
      <c r="C13" s="12" t="s">
        <v>7</v>
      </c>
      <c r="D13" s="43" t="s">
        <v>8</v>
      </c>
      <c r="E13" s="43"/>
      <c r="F13" s="43"/>
      <c r="G13" s="43" t="s">
        <v>9</v>
      </c>
      <c r="H13" s="43"/>
      <c r="I13" s="43"/>
      <c r="J13" s="44" t="s">
        <v>10</v>
      </c>
      <c r="K13" s="44"/>
      <c r="L13" s="44"/>
      <c r="M13" s="43" t="s">
        <v>11</v>
      </c>
      <c r="N13" s="43"/>
      <c r="O13" s="43"/>
      <c r="P13" s="44" t="s">
        <v>12</v>
      </c>
      <c r="Q13" s="44"/>
      <c r="R13" s="44"/>
    </row>
    <row r="14" spans="2:19">
      <c r="C14" s="13">
        <v>1</v>
      </c>
      <c r="D14" s="29">
        <v>2</v>
      </c>
      <c r="E14" s="29"/>
      <c r="F14" s="29"/>
      <c r="G14" s="33">
        <v>3</v>
      </c>
      <c r="H14" s="33"/>
      <c r="I14" s="33"/>
      <c r="J14" s="29">
        <v>4</v>
      </c>
      <c r="K14" s="29"/>
      <c r="L14" s="29"/>
      <c r="M14" s="29">
        <v>5</v>
      </c>
      <c r="N14" s="29"/>
      <c r="O14" s="29"/>
      <c r="P14" s="29">
        <v>6</v>
      </c>
      <c r="Q14" s="29"/>
      <c r="R14" s="29"/>
    </row>
    <row r="15" spans="2:19" ht="45">
      <c r="C15" s="3" t="s">
        <v>14</v>
      </c>
      <c r="D15" s="30">
        <v>22239226</v>
      </c>
      <c r="E15" s="30"/>
      <c r="F15" s="30"/>
      <c r="G15" s="30">
        <v>787686</v>
      </c>
      <c r="H15" s="30"/>
      <c r="I15" s="30"/>
      <c r="J15" s="30">
        <v>2643292</v>
      </c>
      <c r="K15" s="30"/>
      <c r="L15" s="30"/>
      <c r="M15" s="30">
        <v>2643292</v>
      </c>
      <c r="N15" s="30"/>
      <c r="O15" s="30"/>
      <c r="P15" s="30">
        <v>0</v>
      </c>
      <c r="Q15" s="30"/>
      <c r="R15" s="30"/>
    </row>
    <row r="16" spans="2:19" ht="30">
      <c r="C16" s="3" t="s">
        <v>13</v>
      </c>
      <c r="D16" s="30">
        <v>234539</v>
      </c>
      <c r="E16" s="30"/>
      <c r="F16" s="30"/>
      <c r="G16" s="30">
        <v>0</v>
      </c>
      <c r="H16" s="30"/>
      <c r="I16" s="30"/>
      <c r="J16" s="30">
        <v>0</v>
      </c>
      <c r="K16" s="30"/>
      <c r="L16" s="30"/>
      <c r="M16" s="30">
        <v>0</v>
      </c>
      <c r="N16" s="30"/>
      <c r="O16" s="30"/>
      <c r="P16" s="30">
        <v>0</v>
      </c>
      <c r="Q16" s="30"/>
      <c r="R16" s="30"/>
    </row>
    <row r="17" spans="2:19" ht="30">
      <c r="C17" s="3" t="s">
        <v>15</v>
      </c>
      <c r="D17" s="30">
        <v>0</v>
      </c>
      <c r="E17" s="30"/>
      <c r="F17" s="30"/>
      <c r="G17" s="30">
        <v>0</v>
      </c>
      <c r="H17" s="30"/>
      <c r="I17" s="30"/>
      <c r="J17" s="30">
        <v>0</v>
      </c>
      <c r="K17" s="30"/>
      <c r="L17" s="30"/>
      <c r="M17" s="30">
        <v>0</v>
      </c>
      <c r="N17" s="30"/>
      <c r="O17" s="30"/>
      <c r="P17" s="30">
        <v>0</v>
      </c>
      <c r="Q17" s="30"/>
      <c r="R17" s="30"/>
    </row>
    <row r="18" spans="2:19" ht="30">
      <c r="C18" s="3" t="s">
        <v>16</v>
      </c>
      <c r="D18" s="30">
        <f>[1]GST!$F$73</f>
        <v>49118</v>
      </c>
      <c r="E18" s="30"/>
      <c r="F18" s="30"/>
      <c r="G18" s="30">
        <v>0</v>
      </c>
      <c r="H18" s="30"/>
      <c r="I18" s="30"/>
      <c r="J18" s="30">
        <f>[1]GST!$BG$73</f>
        <v>4031.1050000000005</v>
      </c>
      <c r="K18" s="30"/>
      <c r="L18" s="30"/>
      <c r="M18" s="30">
        <f>[1]GST!$BH$73</f>
        <v>4031.1050000000005</v>
      </c>
      <c r="N18" s="30"/>
      <c r="O18" s="30"/>
      <c r="P18" s="30">
        <v>0</v>
      </c>
      <c r="Q18" s="30"/>
      <c r="R18" s="30"/>
    </row>
    <row r="19" spans="2:19">
      <c r="C19" s="3" t="s">
        <v>17</v>
      </c>
      <c r="D19" s="30">
        <v>0</v>
      </c>
      <c r="E19" s="30"/>
      <c r="F19" s="30"/>
      <c r="G19" s="30">
        <v>0</v>
      </c>
      <c r="H19" s="30"/>
      <c r="I19" s="30"/>
      <c r="J19" s="30">
        <v>0</v>
      </c>
      <c r="K19" s="30"/>
      <c r="L19" s="30"/>
      <c r="M19" s="30">
        <v>0</v>
      </c>
      <c r="N19" s="30"/>
      <c r="O19" s="30"/>
      <c r="P19" s="30">
        <v>0</v>
      </c>
      <c r="Q19" s="30"/>
      <c r="R19" s="30"/>
    </row>
    <row r="20" spans="2:19">
      <c r="C20" s="3" t="s">
        <v>70</v>
      </c>
      <c r="D20" s="34">
        <f>SUM(D15:F19)</f>
        <v>22522883</v>
      </c>
      <c r="E20" s="35"/>
      <c r="F20" s="36"/>
      <c r="G20" s="34">
        <f>SUM(G15:I19)</f>
        <v>787686</v>
      </c>
      <c r="H20" s="35"/>
      <c r="I20" s="36"/>
      <c r="J20" s="34">
        <f>SUM(J15:L19)</f>
        <v>2647323.105</v>
      </c>
      <c r="K20" s="35"/>
      <c r="L20" s="36"/>
      <c r="M20" s="34">
        <f>SUM(M15:O19)</f>
        <v>2647323.105</v>
      </c>
      <c r="N20" s="35"/>
      <c r="O20" s="36"/>
      <c r="P20" s="34">
        <f>SUM(P15:R19)</f>
        <v>0</v>
      </c>
      <c r="Q20" s="35"/>
      <c r="R20" s="36"/>
    </row>
    <row r="22" spans="2:19" s="7" customFormat="1">
      <c r="B22" s="7">
        <v>3.2</v>
      </c>
      <c r="C22" s="7" t="s">
        <v>38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2:19" s="7" customFormat="1">
      <c r="C23" s="7" t="s">
        <v>39</v>
      </c>
    </row>
    <row r="25" spans="2:19" s="7" customFormat="1" ht="20.25" customHeight="1">
      <c r="C25" s="12"/>
      <c r="D25" s="43" t="s">
        <v>40</v>
      </c>
      <c r="E25" s="43"/>
      <c r="F25" s="43"/>
      <c r="G25" s="43"/>
      <c r="H25" s="43"/>
      <c r="I25" s="43" t="s">
        <v>8</v>
      </c>
      <c r="J25" s="43"/>
      <c r="K25" s="43"/>
      <c r="L25" s="43"/>
      <c r="M25" s="43"/>
      <c r="N25" s="43" t="s">
        <v>41</v>
      </c>
      <c r="O25" s="43"/>
      <c r="P25" s="43"/>
      <c r="Q25" s="43"/>
      <c r="R25" s="43"/>
    </row>
    <row r="26" spans="2:19" s="7" customFormat="1" ht="20.25" customHeight="1">
      <c r="C26" s="13">
        <v>1</v>
      </c>
      <c r="D26" s="29">
        <v>2</v>
      </c>
      <c r="E26" s="29"/>
      <c r="F26" s="29"/>
      <c r="G26" s="29"/>
      <c r="H26" s="29"/>
      <c r="I26" s="29">
        <v>3</v>
      </c>
      <c r="J26" s="29"/>
      <c r="K26" s="29"/>
      <c r="L26" s="29"/>
      <c r="M26" s="29"/>
      <c r="N26" s="29">
        <v>4</v>
      </c>
      <c r="O26" s="29"/>
      <c r="P26" s="29"/>
      <c r="Q26" s="29"/>
      <c r="R26" s="29"/>
    </row>
    <row r="27" spans="2:19" ht="30">
      <c r="C27" s="3" t="s">
        <v>43</v>
      </c>
      <c r="D27" s="30">
        <v>0</v>
      </c>
      <c r="E27" s="30"/>
      <c r="F27" s="30"/>
      <c r="G27" s="30"/>
      <c r="H27" s="30"/>
      <c r="I27" s="30">
        <v>0</v>
      </c>
      <c r="J27" s="30"/>
      <c r="K27" s="30"/>
      <c r="L27" s="30"/>
      <c r="M27" s="30"/>
      <c r="N27" s="30">
        <v>0</v>
      </c>
      <c r="O27" s="30"/>
      <c r="P27" s="30"/>
      <c r="Q27" s="30"/>
      <c r="R27" s="30"/>
    </row>
    <row r="28" spans="2:19" ht="30">
      <c r="C28" s="3" t="s">
        <v>42</v>
      </c>
      <c r="D28" s="30">
        <v>0</v>
      </c>
      <c r="E28" s="30"/>
      <c r="F28" s="30"/>
      <c r="G28" s="30"/>
      <c r="H28" s="30"/>
      <c r="I28" s="30">
        <v>0</v>
      </c>
      <c r="J28" s="30"/>
      <c r="K28" s="30"/>
      <c r="L28" s="30"/>
      <c r="M28" s="30"/>
      <c r="N28" s="30">
        <v>0</v>
      </c>
      <c r="O28" s="30"/>
      <c r="P28" s="30"/>
      <c r="Q28" s="30"/>
      <c r="R28" s="30"/>
    </row>
    <row r="29" spans="2:19">
      <c r="C29" s="3" t="s">
        <v>44</v>
      </c>
      <c r="D29" s="30">
        <v>0</v>
      </c>
      <c r="E29" s="30"/>
      <c r="F29" s="30"/>
      <c r="G29" s="30"/>
      <c r="H29" s="30"/>
      <c r="I29" s="30">
        <v>0</v>
      </c>
      <c r="J29" s="30"/>
      <c r="K29" s="30"/>
      <c r="L29" s="30"/>
      <c r="M29" s="30"/>
      <c r="N29" s="30">
        <v>0</v>
      </c>
      <c r="O29" s="30"/>
      <c r="P29" s="30"/>
      <c r="Q29" s="30"/>
      <c r="R29" s="30"/>
    </row>
    <row r="30" spans="2:19">
      <c r="C30" s="1" t="s">
        <v>70</v>
      </c>
      <c r="D30" s="30">
        <v>0</v>
      </c>
      <c r="E30" s="30"/>
      <c r="F30" s="30"/>
      <c r="G30" s="30"/>
      <c r="H30" s="30"/>
      <c r="I30" s="30">
        <v>0</v>
      </c>
      <c r="J30" s="30"/>
      <c r="K30" s="30"/>
      <c r="L30" s="30"/>
      <c r="M30" s="30"/>
      <c r="N30" s="30">
        <v>0</v>
      </c>
      <c r="O30" s="30"/>
      <c r="P30" s="30"/>
      <c r="Q30" s="30"/>
      <c r="R30" s="30"/>
    </row>
    <row r="31" spans="2:19" s="7" customFormat="1">
      <c r="B31" s="7">
        <v>4</v>
      </c>
      <c r="C31" s="11" t="s">
        <v>45</v>
      </c>
    </row>
    <row r="33" spans="3:18" s="7" customFormat="1" ht="15" customHeight="1">
      <c r="C33" s="15" t="s">
        <v>46</v>
      </c>
      <c r="D33" s="43" t="s">
        <v>9</v>
      </c>
      <c r="E33" s="43"/>
      <c r="F33" s="43"/>
      <c r="G33" s="43"/>
      <c r="H33" s="44" t="s">
        <v>10</v>
      </c>
      <c r="I33" s="44"/>
      <c r="J33" s="44"/>
      <c r="K33" s="44"/>
      <c r="L33" s="43" t="s">
        <v>11</v>
      </c>
      <c r="M33" s="43"/>
      <c r="N33" s="43"/>
      <c r="O33" s="43"/>
      <c r="P33" s="44" t="s">
        <v>12</v>
      </c>
      <c r="Q33" s="44"/>
      <c r="R33" s="44"/>
    </row>
    <row r="34" spans="3:18" s="7" customFormat="1" ht="15" customHeight="1">
      <c r="C34" s="14">
        <v>1</v>
      </c>
      <c r="D34" s="22">
        <v>2</v>
      </c>
      <c r="E34" s="23"/>
      <c r="F34" s="23"/>
      <c r="G34" s="24"/>
      <c r="H34" s="22">
        <v>3</v>
      </c>
      <c r="I34" s="23"/>
      <c r="J34" s="23"/>
      <c r="K34" s="24"/>
      <c r="L34" s="22">
        <v>4</v>
      </c>
      <c r="M34" s="23"/>
      <c r="N34" s="23"/>
      <c r="O34" s="24"/>
      <c r="P34" s="22">
        <v>5</v>
      </c>
      <c r="Q34" s="23"/>
      <c r="R34" s="24"/>
    </row>
    <row r="35" spans="3:18" ht="30">
      <c r="C35" s="5" t="s">
        <v>18</v>
      </c>
      <c r="D35" s="34">
        <v>0</v>
      </c>
      <c r="E35" s="35"/>
      <c r="F35" s="35"/>
      <c r="G35" s="36"/>
      <c r="H35" s="34">
        <v>0</v>
      </c>
      <c r="I35" s="35"/>
      <c r="J35" s="35"/>
      <c r="K35" s="36"/>
      <c r="L35" s="34">
        <v>0</v>
      </c>
      <c r="M35" s="35"/>
      <c r="N35" s="35"/>
      <c r="O35" s="36"/>
      <c r="P35" s="34">
        <v>0</v>
      </c>
      <c r="Q35" s="35"/>
      <c r="R35" s="36"/>
    </row>
    <row r="36" spans="3:18">
      <c r="C36" s="6" t="s">
        <v>19</v>
      </c>
      <c r="D36" s="34">
        <v>0</v>
      </c>
      <c r="E36" s="35"/>
      <c r="F36" s="35"/>
      <c r="G36" s="36"/>
      <c r="H36" s="34">
        <v>0</v>
      </c>
      <c r="I36" s="35"/>
      <c r="J36" s="35"/>
      <c r="K36" s="36"/>
      <c r="L36" s="34">
        <v>0</v>
      </c>
      <c r="M36" s="35"/>
      <c r="N36" s="35"/>
      <c r="O36" s="36"/>
      <c r="P36" s="34">
        <v>0</v>
      </c>
      <c r="Q36" s="35"/>
      <c r="R36" s="36"/>
    </row>
    <row r="37" spans="3:18">
      <c r="C37" s="6" t="s">
        <v>20</v>
      </c>
      <c r="D37" s="34">
        <v>0</v>
      </c>
      <c r="E37" s="35"/>
      <c r="F37" s="35"/>
      <c r="G37" s="36"/>
      <c r="H37" s="34">
        <v>0</v>
      </c>
      <c r="I37" s="35"/>
      <c r="J37" s="35"/>
      <c r="K37" s="36"/>
      <c r="L37" s="34">
        <v>0</v>
      </c>
      <c r="M37" s="35"/>
      <c r="N37" s="35"/>
      <c r="O37" s="36"/>
      <c r="P37" s="34">
        <v>0</v>
      </c>
      <c r="Q37" s="35"/>
      <c r="R37" s="36"/>
    </row>
    <row r="38" spans="3:18" ht="30">
      <c r="C38" s="6" t="s">
        <v>21</v>
      </c>
      <c r="D38" s="34">
        <v>0</v>
      </c>
      <c r="E38" s="35"/>
      <c r="F38" s="35"/>
      <c r="G38" s="36"/>
      <c r="H38" s="34"/>
      <c r="I38" s="35"/>
      <c r="J38" s="35"/>
      <c r="K38" s="36"/>
      <c r="L38" s="34"/>
      <c r="M38" s="35"/>
      <c r="N38" s="35"/>
      <c r="O38" s="36"/>
      <c r="P38" s="34">
        <v>0</v>
      </c>
      <c r="Q38" s="35"/>
      <c r="R38" s="36"/>
    </row>
    <row r="39" spans="3:18">
      <c r="C39" s="3" t="s">
        <v>22</v>
      </c>
      <c r="D39" s="34">
        <v>0</v>
      </c>
      <c r="E39" s="35"/>
      <c r="F39" s="35"/>
      <c r="G39" s="36"/>
      <c r="H39" s="34">
        <v>0</v>
      </c>
      <c r="I39" s="35"/>
      <c r="J39" s="35"/>
      <c r="K39" s="36"/>
      <c r="L39" s="34">
        <v>0</v>
      </c>
      <c r="M39" s="35"/>
      <c r="N39" s="35"/>
      <c r="O39" s="36"/>
      <c r="P39" s="34">
        <v>0</v>
      </c>
      <c r="Q39" s="35"/>
      <c r="R39" s="36"/>
    </row>
    <row r="40" spans="3:18">
      <c r="C40" s="3" t="s">
        <v>23</v>
      </c>
      <c r="D40" s="34">
        <v>0</v>
      </c>
      <c r="E40" s="35"/>
      <c r="F40" s="35"/>
      <c r="G40" s="36"/>
      <c r="H40" s="34">
        <v>0</v>
      </c>
      <c r="I40" s="35"/>
      <c r="J40" s="35"/>
      <c r="K40" s="36"/>
      <c r="L40" s="34">
        <v>0</v>
      </c>
      <c r="M40" s="35"/>
      <c r="N40" s="35"/>
      <c r="O40" s="36"/>
      <c r="P40" s="34">
        <v>0</v>
      </c>
      <c r="Q40" s="35"/>
      <c r="R40" s="36"/>
    </row>
    <row r="41" spans="3:18">
      <c r="C41" s="3" t="s">
        <v>24</v>
      </c>
      <c r="D41" s="34">
        <v>304604</v>
      </c>
      <c r="E41" s="35"/>
      <c r="F41" s="35"/>
      <c r="G41" s="36"/>
      <c r="H41" s="34">
        <v>1077872</v>
      </c>
      <c r="I41" s="35"/>
      <c r="J41" s="35"/>
      <c r="K41" s="36"/>
      <c r="L41" s="34">
        <v>1077872</v>
      </c>
      <c r="M41" s="35"/>
      <c r="N41" s="35"/>
      <c r="O41" s="36"/>
      <c r="P41" s="34">
        <v>0</v>
      </c>
      <c r="Q41" s="35"/>
      <c r="R41" s="36"/>
    </row>
    <row r="42" spans="3:18">
      <c r="C42" s="3" t="s">
        <v>71</v>
      </c>
      <c r="D42" s="34">
        <f>SUM(D35:G41)</f>
        <v>304604</v>
      </c>
      <c r="E42" s="35"/>
      <c r="F42" s="35"/>
      <c r="G42" s="36"/>
      <c r="H42" s="34">
        <f t="shared" ref="H42" si="0">SUM(H35:K41)</f>
        <v>1077872</v>
      </c>
      <c r="I42" s="35"/>
      <c r="J42" s="35"/>
      <c r="K42" s="36"/>
      <c r="L42" s="34">
        <f t="shared" ref="L42" si="1">SUM(L35:O41)</f>
        <v>1077872</v>
      </c>
      <c r="M42" s="35"/>
      <c r="N42" s="35"/>
      <c r="O42" s="36"/>
      <c r="P42" s="34">
        <f>SUM(P35:R41)</f>
        <v>0</v>
      </c>
      <c r="Q42" s="35"/>
      <c r="R42" s="36"/>
    </row>
    <row r="43" spans="3:18">
      <c r="C43" s="5" t="s">
        <v>25</v>
      </c>
      <c r="D43" s="34">
        <v>0</v>
      </c>
      <c r="E43" s="35"/>
      <c r="F43" s="35"/>
      <c r="G43" s="36"/>
      <c r="H43" s="34">
        <v>0</v>
      </c>
      <c r="I43" s="35"/>
      <c r="J43" s="35"/>
      <c r="K43" s="36"/>
      <c r="L43" s="34">
        <v>0</v>
      </c>
      <c r="M43" s="35"/>
      <c r="N43" s="35"/>
      <c r="O43" s="36"/>
      <c r="P43" s="34">
        <v>0</v>
      </c>
      <c r="Q43" s="35"/>
      <c r="R43" s="36"/>
    </row>
    <row r="44" spans="3:18" ht="30">
      <c r="C44" s="3" t="s">
        <v>26</v>
      </c>
      <c r="D44" s="34">
        <v>0</v>
      </c>
      <c r="E44" s="35"/>
      <c r="F44" s="35"/>
      <c r="G44" s="36"/>
      <c r="H44" s="34">
        <v>0</v>
      </c>
      <c r="I44" s="35"/>
      <c r="J44" s="35"/>
      <c r="K44" s="36"/>
      <c r="L44" s="34">
        <v>0</v>
      </c>
      <c r="M44" s="35"/>
      <c r="N44" s="35"/>
      <c r="O44" s="36"/>
      <c r="P44" s="34">
        <v>0</v>
      </c>
      <c r="Q44" s="35"/>
      <c r="R44" s="36"/>
    </row>
    <row r="45" spans="3:18">
      <c r="C45" s="3" t="s">
        <v>27</v>
      </c>
      <c r="D45" s="34">
        <v>6462</v>
      </c>
      <c r="E45" s="35"/>
      <c r="F45" s="35"/>
      <c r="G45" s="36"/>
      <c r="H45" s="34">
        <v>8890</v>
      </c>
      <c r="I45" s="35"/>
      <c r="J45" s="35"/>
      <c r="K45" s="36"/>
      <c r="L45" s="34">
        <v>8890</v>
      </c>
      <c r="M45" s="35"/>
      <c r="N45" s="35"/>
      <c r="O45" s="36"/>
      <c r="P45" s="34">
        <v>0</v>
      </c>
      <c r="Q45" s="35"/>
      <c r="R45" s="36"/>
    </row>
    <row r="46" spans="3:18">
      <c r="C46" s="3" t="s">
        <v>71</v>
      </c>
      <c r="D46" s="34">
        <f>SUM(D44:G45)</f>
        <v>6462</v>
      </c>
      <c r="E46" s="35"/>
      <c r="F46" s="35"/>
      <c r="G46" s="36"/>
      <c r="H46" s="34">
        <f>SUM(H44:K45)</f>
        <v>8890</v>
      </c>
      <c r="I46" s="35"/>
      <c r="J46" s="35"/>
      <c r="K46" s="36"/>
      <c r="L46" s="34">
        <f>SUM(L44:O45)</f>
        <v>8890</v>
      </c>
      <c r="M46" s="35"/>
      <c r="N46" s="35"/>
      <c r="O46" s="36"/>
      <c r="P46" s="34">
        <v>0</v>
      </c>
      <c r="Q46" s="35"/>
      <c r="R46" s="36"/>
    </row>
    <row r="47" spans="3:18">
      <c r="C47" s="5" t="s">
        <v>28</v>
      </c>
      <c r="D47" s="34">
        <f>SUM(D35:G41)-SUM(D43:G45)</f>
        <v>298142</v>
      </c>
      <c r="E47" s="35"/>
      <c r="F47" s="35"/>
      <c r="G47" s="36"/>
      <c r="H47" s="34">
        <f>SUM(H35:K41)-SUM(H43:K45)</f>
        <v>1068982</v>
      </c>
      <c r="I47" s="35"/>
      <c r="J47" s="35"/>
      <c r="K47" s="36"/>
      <c r="L47" s="34">
        <f>SUM(L35:O41)-SUM(L43:O45)</f>
        <v>1068982</v>
      </c>
      <c r="M47" s="35"/>
      <c r="N47" s="35"/>
      <c r="O47" s="36"/>
      <c r="P47" s="34">
        <v>0</v>
      </c>
      <c r="Q47" s="35"/>
      <c r="R47" s="36"/>
    </row>
    <row r="48" spans="3:18">
      <c r="C48" s="5" t="s">
        <v>29</v>
      </c>
      <c r="D48" s="34">
        <v>0</v>
      </c>
      <c r="E48" s="35"/>
      <c r="F48" s="35"/>
      <c r="G48" s="36"/>
      <c r="H48" s="34">
        <v>0</v>
      </c>
      <c r="I48" s="35"/>
      <c r="J48" s="35"/>
      <c r="K48" s="36"/>
      <c r="L48" s="34">
        <v>0</v>
      </c>
      <c r="M48" s="35"/>
      <c r="N48" s="35"/>
      <c r="O48" s="36"/>
      <c r="P48" s="34">
        <v>0</v>
      </c>
      <c r="Q48" s="35"/>
      <c r="R48" s="36"/>
    </row>
    <row r="49" spans="2:21">
      <c r="C49" s="3" t="s">
        <v>30</v>
      </c>
      <c r="D49" s="34">
        <v>0</v>
      </c>
      <c r="E49" s="35"/>
      <c r="F49" s="35"/>
      <c r="G49" s="36"/>
      <c r="H49" s="34">
        <v>0</v>
      </c>
      <c r="I49" s="35"/>
      <c r="J49" s="35"/>
      <c r="K49" s="36"/>
      <c r="L49" s="34">
        <v>0</v>
      </c>
      <c r="M49" s="35"/>
      <c r="N49" s="35"/>
      <c r="O49" s="36"/>
      <c r="P49" s="34">
        <v>0</v>
      </c>
      <c r="Q49" s="35"/>
      <c r="R49" s="36"/>
    </row>
    <row r="50" spans="2:21">
      <c r="C50" s="3" t="s">
        <v>27</v>
      </c>
      <c r="D50" s="34">
        <v>0</v>
      </c>
      <c r="E50" s="35"/>
      <c r="F50" s="35"/>
      <c r="G50" s="36"/>
      <c r="H50" s="34">
        <v>0</v>
      </c>
      <c r="I50" s="35"/>
      <c r="J50" s="35"/>
      <c r="K50" s="36"/>
      <c r="L50" s="34">
        <v>0</v>
      </c>
      <c r="M50" s="35"/>
      <c r="N50" s="35"/>
      <c r="O50" s="36"/>
      <c r="P50" s="34">
        <v>0</v>
      </c>
      <c r="Q50" s="35"/>
      <c r="R50" s="36"/>
    </row>
    <row r="51" spans="2:21">
      <c r="C51" s="3" t="s">
        <v>27</v>
      </c>
      <c r="D51" s="34">
        <v>0</v>
      </c>
      <c r="E51" s="35"/>
      <c r="F51" s="35"/>
      <c r="G51" s="36"/>
      <c r="H51" s="34">
        <v>0</v>
      </c>
      <c r="I51" s="35"/>
      <c r="J51" s="35"/>
      <c r="K51" s="36"/>
      <c r="L51" s="34">
        <v>0</v>
      </c>
      <c r="M51" s="35"/>
      <c r="N51" s="35"/>
      <c r="O51" s="36"/>
      <c r="P51" s="34">
        <v>0</v>
      </c>
      <c r="Q51" s="35"/>
      <c r="R51" s="36"/>
    </row>
    <row r="52" spans="2:21">
      <c r="C52" s="3" t="s">
        <v>72</v>
      </c>
      <c r="D52" s="34">
        <f>SUM(D48:G51)</f>
        <v>0</v>
      </c>
      <c r="E52" s="35"/>
      <c r="F52" s="35"/>
      <c r="G52" s="36"/>
      <c r="H52" s="34">
        <f>SUM(H48:K51)</f>
        <v>0</v>
      </c>
      <c r="I52" s="35"/>
      <c r="J52" s="35"/>
      <c r="K52" s="36"/>
      <c r="L52" s="34">
        <f>SUM(L48:O51)</f>
        <v>0</v>
      </c>
      <c r="M52" s="35"/>
      <c r="N52" s="35"/>
      <c r="O52" s="36"/>
      <c r="P52" s="34">
        <v>0</v>
      </c>
      <c r="Q52" s="35"/>
      <c r="R52" s="36"/>
    </row>
    <row r="53" spans="2:21">
      <c r="C53" s="5" t="s">
        <v>73</v>
      </c>
      <c r="D53" s="34">
        <f>D47-D52</f>
        <v>298142</v>
      </c>
      <c r="E53" s="35"/>
      <c r="F53" s="35"/>
      <c r="G53" s="36"/>
      <c r="H53" s="34">
        <f>H47-H52</f>
        <v>1068982</v>
      </c>
      <c r="I53" s="35"/>
      <c r="J53" s="35"/>
      <c r="K53" s="36"/>
      <c r="L53" s="34">
        <f>L47-L52</f>
        <v>1068982</v>
      </c>
      <c r="M53" s="35"/>
      <c r="N53" s="35"/>
      <c r="O53" s="36"/>
      <c r="P53" s="34">
        <v>0</v>
      </c>
      <c r="Q53" s="35"/>
      <c r="R53" s="36"/>
    </row>
    <row r="54" spans="2:21" s="7" customFormat="1">
      <c r="B54" s="7">
        <v>5</v>
      </c>
      <c r="C54" s="7" t="s">
        <v>51</v>
      </c>
      <c r="U54" s="21"/>
    </row>
    <row r="55" spans="2:21">
      <c r="U55" s="20"/>
    </row>
    <row r="56" spans="2:21">
      <c r="C56" s="42" t="s">
        <v>48</v>
      </c>
      <c r="D56" s="42"/>
      <c r="E56" s="42" t="s">
        <v>49</v>
      </c>
      <c r="F56" s="42"/>
      <c r="G56" s="42"/>
      <c r="H56" s="42"/>
      <c r="I56" s="42"/>
      <c r="J56" s="42"/>
      <c r="K56" s="42"/>
      <c r="L56" s="42" t="s">
        <v>47</v>
      </c>
      <c r="M56" s="42"/>
      <c r="N56" s="42"/>
      <c r="O56" s="42"/>
      <c r="P56" s="42"/>
      <c r="Q56" s="42"/>
      <c r="R56" s="42"/>
    </row>
    <row r="57" spans="2:21">
      <c r="C57" s="39">
        <v>1</v>
      </c>
      <c r="D57" s="39"/>
      <c r="E57" s="39">
        <v>2</v>
      </c>
      <c r="F57" s="39"/>
      <c r="G57" s="39"/>
      <c r="H57" s="39"/>
      <c r="I57" s="39"/>
      <c r="J57" s="39"/>
      <c r="K57" s="39"/>
      <c r="L57" s="39">
        <v>3</v>
      </c>
      <c r="M57" s="39"/>
      <c r="N57" s="39"/>
      <c r="O57" s="39"/>
      <c r="P57" s="39"/>
      <c r="Q57" s="39"/>
      <c r="R57" s="39"/>
    </row>
    <row r="58" spans="2:21" ht="31.5" customHeight="1">
      <c r="C58" s="40" t="s">
        <v>50</v>
      </c>
      <c r="D58" s="40"/>
      <c r="E58" s="30">
        <v>0</v>
      </c>
      <c r="F58" s="30"/>
      <c r="G58" s="30"/>
      <c r="H58" s="30"/>
      <c r="I58" s="30"/>
      <c r="J58" s="30"/>
      <c r="K58" s="30"/>
      <c r="L58" s="30">
        <v>0</v>
      </c>
      <c r="M58" s="30"/>
      <c r="N58" s="30"/>
      <c r="O58" s="30"/>
      <c r="P58" s="30"/>
      <c r="Q58" s="30"/>
      <c r="R58" s="30"/>
      <c r="U58" s="20"/>
    </row>
    <row r="59" spans="2:21" ht="24" customHeight="1">
      <c r="C59" s="41" t="s">
        <v>31</v>
      </c>
      <c r="D59" s="41"/>
      <c r="E59" s="30">
        <f>[1]suspence!$F$28+'[1]GST not'!$F$59+'[1]Notification No.8'!$F$37</f>
        <v>127115</v>
      </c>
      <c r="F59" s="30"/>
      <c r="G59" s="30"/>
      <c r="H59" s="30"/>
      <c r="I59" s="30"/>
      <c r="J59" s="30"/>
      <c r="K59" s="30"/>
      <c r="L59" s="30">
        <v>0</v>
      </c>
      <c r="M59" s="30"/>
      <c r="N59" s="30"/>
      <c r="O59" s="30"/>
      <c r="P59" s="30"/>
      <c r="Q59" s="30"/>
      <c r="R59" s="30"/>
      <c r="U59" s="20"/>
    </row>
    <row r="61" spans="2:21">
      <c r="B61" s="7">
        <v>6.1</v>
      </c>
      <c r="C61" s="7" t="s">
        <v>52</v>
      </c>
    </row>
    <row r="63" spans="2:21" s="16" customFormat="1" ht="18.75" customHeight="1">
      <c r="C63" s="37" t="s">
        <v>53</v>
      </c>
      <c r="D63" s="32" t="s">
        <v>54</v>
      </c>
      <c r="E63" s="32"/>
      <c r="F63" s="32" t="s">
        <v>56</v>
      </c>
      <c r="G63" s="32"/>
      <c r="H63" s="32"/>
      <c r="I63" s="32"/>
      <c r="J63" s="32"/>
      <c r="K63" s="32"/>
      <c r="L63" s="32"/>
      <c r="M63" s="32"/>
      <c r="N63" s="32" t="s">
        <v>57</v>
      </c>
      <c r="O63" s="32"/>
      <c r="P63" s="32" t="s">
        <v>58</v>
      </c>
      <c r="Q63" s="32" t="s">
        <v>59</v>
      </c>
      <c r="R63" s="32" t="s">
        <v>60</v>
      </c>
    </row>
    <row r="64" spans="2:21" s="16" customFormat="1" ht="27" customHeight="1">
      <c r="C64" s="37"/>
      <c r="D64" s="32"/>
      <c r="E64" s="32"/>
      <c r="F64" s="32" t="s">
        <v>9</v>
      </c>
      <c r="G64" s="38"/>
      <c r="H64" s="32" t="s">
        <v>10</v>
      </c>
      <c r="I64" s="32"/>
      <c r="J64" s="32" t="s">
        <v>55</v>
      </c>
      <c r="K64" s="32"/>
      <c r="L64" s="32" t="s">
        <v>12</v>
      </c>
      <c r="M64" s="32"/>
      <c r="N64" s="32"/>
      <c r="O64" s="32"/>
      <c r="P64" s="32"/>
      <c r="Q64" s="32"/>
      <c r="R64" s="32"/>
    </row>
    <row r="65" spans="2:18">
      <c r="C65" s="13">
        <v>1</v>
      </c>
      <c r="D65" s="33">
        <v>2</v>
      </c>
      <c r="E65" s="33"/>
      <c r="F65" s="33">
        <v>3</v>
      </c>
      <c r="G65" s="33"/>
      <c r="H65" s="33">
        <v>4</v>
      </c>
      <c r="I65" s="33"/>
      <c r="J65" s="33">
        <v>5</v>
      </c>
      <c r="K65" s="33"/>
      <c r="L65" s="33">
        <v>6</v>
      </c>
      <c r="M65" s="33"/>
      <c r="N65" s="33">
        <v>7</v>
      </c>
      <c r="O65" s="33"/>
      <c r="P65" s="14">
        <v>8</v>
      </c>
      <c r="Q65" s="14">
        <v>9</v>
      </c>
      <c r="R65" s="14">
        <v>10</v>
      </c>
    </row>
    <row r="66" spans="2:18">
      <c r="C66" s="1" t="s">
        <v>9</v>
      </c>
      <c r="D66" s="30">
        <f>G20</f>
        <v>787686</v>
      </c>
      <c r="E66" s="30"/>
      <c r="F66" s="30">
        <v>298142</v>
      </c>
      <c r="G66" s="30"/>
      <c r="H66" s="30">
        <v>489544</v>
      </c>
      <c r="I66" s="30"/>
      <c r="J66" s="30">
        <v>0</v>
      </c>
      <c r="K66" s="30"/>
      <c r="L66" s="30">
        <v>0</v>
      </c>
      <c r="M66" s="30"/>
      <c r="N66" s="31">
        <f>SUM(F66:M66)</f>
        <v>787686</v>
      </c>
      <c r="O66" s="31"/>
      <c r="P66" s="19">
        <f>D66-N66</f>
        <v>0</v>
      </c>
      <c r="Q66" s="19">
        <v>0</v>
      </c>
      <c r="R66" s="19">
        <v>0</v>
      </c>
    </row>
    <row r="67" spans="2:18">
      <c r="C67" s="1" t="s">
        <v>10</v>
      </c>
      <c r="D67" s="30">
        <f>J20</f>
        <v>2647323.105</v>
      </c>
      <c r="E67" s="30"/>
      <c r="F67" s="30">
        <f>583469.105-4031</f>
        <v>579438.10499999998</v>
      </c>
      <c r="G67" s="30"/>
      <c r="H67" s="30">
        <v>0</v>
      </c>
      <c r="I67" s="30"/>
      <c r="J67" s="31">
        <v>0</v>
      </c>
      <c r="K67" s="31"/>
      <c r="L67" s="30">
        <v>0</v>
      </c>
      <c r="M67" s="30"/>
      <c r="N67" s="31">
        <f>SUM(F67:M67)</f>
        <v>579438.10499999998</v>
      </c>
      <c r="O67" s="31"/>
      <c r="P67" s="19">
        <f>D67-N67</f>
        <v>2067885</v>
      </c>
      <c r="Q67" s="19">
        <v>0</v>
      </c>
      <c r="R67" s="19">
        <v>0</v>
      </c>
    </row>
    <row r="68" spans="2:18">
      <c r="C68" s="1" t="s">
        <v>32</v>
      </c>
      <c r="D68" s="30">
        <f>M20</f>
        <v>2647323.105</v>
      </c>
      <c r="E68" s="30"/>
      <c r="F68" s="30">
        <f>L53</f>
        <v>1068982</v>
      </c>
      <c r="G68" s="30"/>
      <c r="H68" s="31">
        <v>0</v>
      </c>
      <c r="I68" s="31"/>
      <c r="J68" s="30">
        <v>0</v>
      </c>
      <c r="K68" s="30"/>
      <c r="L68" s="30">
        <v>0</v>
      </c>
      <c r="M68" s="30"/>
      <c r="N68" s="31">
        <f>SUM(F68:M68)</f>
        <v>1068982</v>
      </c>
      <c r="O68" s="31"/>
      <c r="P68" s="19">
        <f>D68-N68</f>
        <v>1578341.105</v>
      </c>
      <c r="Q68" s="19">
        <v>0</v>
      </c>
      <c r="R68" s="19">
        <v>0</v>
      </c>
    </row>
    <row r="69" spans="2:18">
      <c r="C69" s="1" t="s">
        <v>12</v>
      </c>
      <c r="D69" s="30">
        <v>0</v>
      </c>
      <c r="E69" s="30"/>
      <c r="F69" s="31">
        <v>0</v>
      </c>
      <c r="G69" s="31"/>
      <c r="H69" s="31">
        <v>0</v>
      </c>
      <c r="I69" s="31"/>
      <c r="J69" s="31">
        <v>0</v>
      </c>
      <c r="K69" s="31"/>
      <c r="L69" s="30">
        <v>0</v>
      </c>
      <c r="M69" s="30"/>
      <c r="N69" s="31">
        <v>0</v>
      </c>
      <c r="O69" s="31"/>
      <c r="P69" s="19">
        <v>0</v>
      </c>
      <c r="Q69" s="19">
        <v>0</v>
      </c>
      <c r="R69" s="19">
        <v>0</v>
      </c>
    </row>
    <row r="71" spans="2:18" s="7" customFormat="1">
      <c r="B71" s="7">
        <v>6.2</v>
      </c>
      <c r="C71" s="7" t="s">
        <v>61</v>
      </c>
    </row>
    <row r="73" spans="2:18" ht="15" customHeight="1">
      <c r="C73" s="12" t="s">
        <v>46</v>
      </c>
      <c r="D73" s="26" t="s">
        <v>9</v>
      </c>
      <c r="E73" s="27"/>
      <c r="F73" s="27"/>
      <c r="G73" s="27"/>
      <c r="H73" s="28"/>
      <c r="I73" s="26" t="s">
        <v>10</v>
      </c>
      <c r="J73" s="27"/>
      <c r="K73" s="27"/>
      <c r="L73" s="27"/>
      <c r="M73" s="28"/>
      <c r="N73" s="26" t="s">
        <v>11</v>
      </c>
      <c r="O73" s="27"/>
      <c r="P73" s="27"/>
      <c r="Q73" s="27"/>
      <c r="R73" s="28"/>
    </row>
    <row r="74" spans="2:18">
      <c r="C74" s="13">
        <v>1</v>
      </c>
      <c r="D74" s="29">
        <v>2</v>
      </c>
      <c r="E74" s="29"/>
      <c r="F74" s="29"/>
      <c r="G74" s="29"/>
      <c r="H74" s="29"/>
      <c r="I74" s="29">
        <v>3</v>
      </c>
      <c r="J74" s="29"/>
      <c r="K74" s="29"/>
      <c r="L74" s="29"/>
      <c r="M74" s="29"/>
      <c r="N74" s="29">
        <v>4</v>
      </c>
      <c r="O74" s="29"/>
      <c r="P74" s="29"/>
      <c r="Q74" s="29"/>
      <c r="R74" s="29"/>
    </row>
    <row r="75" spans="2:18">
      <c r="C75" s="3" t="s">
        <v>33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2:18">
      <c r="C76" s="3" t="s">
        <v>34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8" spans="2:18">
      <c r="C78" t="s">
        <v>35</v>
      </c>
    </row>
    <row r="80" spans="2:18">
      <c r="C80" t="s">
        <v>65</v>
      </c>
    </row>
    <row r="81" spans="3:3">
      <c r="C81" t="s">
        <v>66</v>
      </c>
    </row>
    <row r="83" spans="3:3">
      <c r="C83" t="s">
        <v>36</v>
      </c>
    </row>
    <row r="84" spans="3:3">
      <c r="C84" t="s">
        <v>63</v>
      </c>
    </row>
    <row r="85" spans="3:3">
      <c r="C85" t="s">
        <v>64</v>
      </c>
    </row>
    <row r="87" spans="3:3">
      <c r="C87" t="s">
        <v>62</v>
      </c>
    </row>
    <row r="89" spans="3:3">
      <c r="C89" t="s">
        <v>37</v>
      </c>
    </row>
  </sheetData>
  <mergeCells count="214">
    <mergeCell ref="D46:G46"/>
    <mergeCell ref="H46:K46"/>
    <mergeCell ref="L46:O46"/>
    <mergeCell ref="P46:R46"/>
    <mergeCell ref="D51:G51"/>
    <mergeCell ref="H51:K51"/>
    <mergeCell ref="L51:O51"/>
    <mergeCell ref="P51:R51"/>
    <mergeCell ref="D43:G43"/>
    <mergeCell ref="D44:G44"/>
    <mergeCell ref="D45:G45"/>
    <mergeCell ref="D47:G47"/>
    <mergeCell ref="D48:G48"/>
    <mergeCell ref="H45:K45"/>
    <mergeCell ref="L45:O45"/>
    <mergeCell ref="P45:R45"/>
    <mergeCell ref="H47:K47"/>
    <mergeCell ref="L47:O47"/>
    <mergeCell ref="P47:R47"/>
    <mergeCell ref="H43:K43"/>
    <mergeCell ref="L43:O43"/>
    <mergeCell ref="D9:R9"/>
    <mergeCell ref="Q5:R5"/>
    <mergeCell ref="Q6:R6"/>
    <mergeCell ref="J13:L13"/>
    <mergeCell ref="J14:L14"/>
    <mergeCell ref="M13:O13"/>
    <mergeCell ref="M14:O14"/>
    <mergeCell ref="D15:F15"/>
    <mergeCell ref="J15:L15"/>
    <mergeCell ref="P13:R13"/>
    <mergeCell ref="P14:R14"/>
    <mergeCell ref="D13:F13"/>
    <mergeCell ref="D14:F14"/>
    <mergeCell ref="G13:I13"/>
    <mergeCell ref="B2:R2"/>
    <mergeCell ref="B3:R3"/>
    <mergeCell ref="O5:P5"/>
    <mergeCell ref="O6:P6"/>
    <mergeCell ref="J16:L16"/>
    <mergeCell ref="J17:L17"/>
    <mergeCell ref="J18:L18"/>
    <mergeCell ref="J19:L19"/>
    <mergeCell ref="M15:O15"/>
    <mergeCell ref="P15:R15"/>
    <mergeCell ref="M16:O16"/>
    <mergeCell ref="P16:R16"/>
    <mergeCell ref="M17:O17"/>
    <mergeCell ref="M18:O18"/>
    <mergeCell ref="D16:F16"/>
    <mergeCell ref="D17:F17"/>
    <mergeCell ref="D18:F18"/>
    <mergeCell ref="D19:F19"/>
    <mergeCell ref="G15:I15"/>
    <mergeCell ref="G16:I16"/>
    <mergeCell ref="G17:I17"/>
    <mergeCell ref="G18:I18"/>
    <mergeCell ref="G19:I19"/>
    <mergeCell ref="G14:I14"/>
    <mergeCell ref="M19:O19"/>
    <mergeCell ref="P17:R17"/>
    <mergeCell ref="P18:R18"/>
    <mergeCell ref="P19:R19"/>
    <mergeCell ref="D20:F20"/>
    <mergeCell ref="G20:I20"/>
    <mergeCell ref="J20:L20"/>
    <mergeCell ref="M20:O20"/>
    <mergeCell ref="P20:R20"/>
    <mergeCell ref="D30:H30"/>
    <mergeCell ref="I30:M30"/>
    <mergeCell ref="N30:R30"/>
    <mergeCell ref="D25:H25"/>
    <mergeCell ref="I25:M25"/>
    <mergeCell ref="N25:R25"/>
    <mergeCell ref="D26:H26"/>
    <mergeCell ref="I26:M26"/>
    <mergeCell ref="N26:R26"/>
    <mergeCell ref="N27:R27"/>
    <mergeCell ref="N28:R28"/>
    <mergeCell ref="N29:R29"/>
    <mergeCell ref="D27:H27"/>
    <mergeCell ref="D28:H28"/>
    <mergeCell ref="D29:H29"/>
    <mergeCell ref="I27:M27"/>
    <mergeCell ref="I28:M28"/>
    <mergeCell ref="I29:M29"/>
    <mergeCell ref="D39:G39"/>
    <mergeCell ref="D40:G40"/>
    <mergeCell ref="D42:G42"/>
    <mergeCell ref="H35:K35"/>
    <mergeCell ref="L35:O35"/>
    <mergeCell ref="D33:G33"/>
    <mergeCell ref="P33:R33"/>
    <mergeCell ref="L33:O33"/>
    <mergeCell ref="H33:K33"/>
    <mergeCell ref="H42:K42"/>
    <mergeCell ref="L42:O42"/>
    <mergeCell ref="P42:R42"/>
    <mergeCell ref="P35:R35"/>
    <mergeCell ref="H36:K36"/>
    <mergeCell ref="L36:O36"/>
    <mergeCell ref="P36:R36"/>
    <mergeCell ref="H37:K37"/>
    <mergeCell ref="L37:O37"/>
    <mergeCell ref="D41:G41"/>
    <mergeCell ref="H40:K40"/>
    <mergeCell ref="L40:O40"/>
    <mergeCell ref="P40:R40"/>
    <mergeCell ref="H41:K41"/>
    <mergeCell ref="L41:O41"/>
    <mergeCell ref="P41:R41"/>
    <mergeCell ref="P37:R37"/>
    <mergeCell ref="H38:K38"/>
    <mergeCell ref="L38:O38"/>
    <mergeCell ref="P38:R38"/>
    <mergeCell ref="H39:K39"/>
    <mergeCell ref="L39:O39"/>
    <mergeCell ref="P39:R39"/>
    <mergeCell ref="D35:G35"/>
    <mergeCell ref="D36:G36"/>
    <mergeCell ref="D37:G37"/>
    <mergeCell ref="D38:G38"/>
    <mergeCell ref="P43:R43"/>
    <mergeCell ref="H44:K44"/>
    <mergeCell ref="L44:O44"/>
    <mergeCell ref="P44:R44"/>
    <mergeCell ref="H50:K50"/>
    <mergeCell ref="L50:O50"/>
    <mergeCell ref="P50:R50"/>
    <mergeCell ref="C56:D56"/>
    <mergeCell ref="E56:K56"/>
    <mergeCell ref="L56:R56"/>
    <mergeCell ref="H48:K48"/>
    <mergeCell ref="L48:O48"/>
    <mergeCell ref="P48:R48"/>
    <mergeCell ref="H49:K49"/>
    <mergeCell ref="L49:O49"/>
    <mergeCell ref="P49:R49"/>
    <mergeCell ref="D49:G49"/>
    <mergeCell ref="D50:G50"/>
    <mergeCell ref="D52:G52"/>
    <mergeCell ref="H52:K52"/>
    <mergeCell ref="L52:O52"/>
    <mergeCell ref="P52:R52"/>
    <mergeCell ref="D53:G53"/>
    <mergeCell ref="H53:K53"/>
    <mergeCell ref="L53:O53"/>
    <mergeCell ref="P53:R53"/>
    <mergeCell ref="C63:C64"/>
    <mergeCell ref="F64:G64"/>
    <mergeCell ref="H64:I64"/>
    <mergeCell ref="J64:K64"/>
    <mergeCell ref="L64:M64"/>
    <mergeCell ref="F63:M63"/>
    <mergeCell ref="C57:D57"/>
    <mergeCell ref="E57:K57"/>
    <mergeCell ref="L57:R57"/>
    <mergeCell ref="C58:D58"/>
    <mergeCell ref="C59:D59"/>
    <mergeCell ref="E58:K58"/>
    <mergeCell ref="E59:K59"/>
    <mergeCell ref="L58:R58"/>
    <mergeCell ref="L59:R59"/>
    <mergeCell ref="D66:E66"/>
    <mergeCell ref="D67:E67"/>
    <mergeCell ref="F66:G66"/>
    <mergeCell ref="H66:I66"/>
    <mergeCell ref="J66:K66"/>
    <mergeCell ref="L66:M66"/>
    <mergeCell ref="R63:R64"/>
    <mergeCell ref="D65:E65"/>
    <mergeCell ref="F65:G65"/>
    <mergeCell ref="H65:I65"/>
    <mergeCell ref="J65:K65"/>
    <mergeCell ref="L65:M65"/>
    <mergeCell ref="N65:O65"/>
    <mergeCell ref="P63:P64"/>
    <mergeCell ref="Q63:Q64"/>
    <mergeCell ref="N63:O64"/>
    <mergeCell ref="D63:E64"/>
    <mergeCell ref="H68:I68"/>
    <mergeCell ref="J68:K68"/>
    <mergeCell ref="L68:M68"/>
    <mergeCell ref="N68:O68"/>
    <mergeCell ref="N66:O66"/>
    <mergeCell ref="F67:G67"/>
    <mergeCell ref="H67:I67"/>
    <mergeCell ref="J67:K67"/>
    <mergeCell ref="L67:M67"/>
    <mergeCell ref="N67:O67"/>
    <mergeCell ref="D34:G34"/>
    <mergeCell ref="H34:K34"/>
    <mergeCell ref="L34:O34"/>
    <mergeCell ref="P34:R34"/>
    <mergeCell ref="D75:H75"/>
    <mergeCell ref="I75:M75"/>
    <mergeCell ref="N75:R75"/>
    <mergeCell ref="D76:H76"/>
    <mergeCell ref="I76:M76"/>
    <mergeCell ref="N76:R76"/>
    <mergeCell ref="D73:H73"/>
    <mergeCell ref="I73:M73"/>
    <mergeCell ref="N73:R73"/>
    <mergeCell ref="D74:H74"/>
    <mergeCell ref="I74:M74"/>
    <mergeCell ref="N74:R74"/>
    <mergeCell ref="D69:E69"/>
    <mergeCell ref="F69:G69"/>
    <mergeCell ref="H69:I69"/>
    <mergeCell ref="J69:K69"/>
    <mergeCell ref="L69:M69"/>
    <mergeCell ref="N69:O69"/>
    <mergeCell ref="D68:E68"/>
    <mergeCell ref="F68:G68"/>
  </mergeCells>
  <pageMargins left="0.2" right="0.2" top="0.8" bottom="1" header="0.3" footer="0.3"/>
  <pageSetup paperSize="9" scale="79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KUMARAVEL</dc:creator>
  <cp:lastModifiedBy>OFFICE</cp:lastModifiedBy>
  <cp:lastPrinted>2017-07-18T10:59:43Z</cp:lastPrinted>
  <dcterms:created xsi:type="dcterms:W3CDTF">2017-07-18T10:02:59Z</dcterms:created>
  <dcterms:modified xsi:type="dcterms:W3CDTF">2017-08-09T05:05:10Z</dcterms:modified>
</cp:coreProperties>
</file>