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600" windowHeight="7695" tabRatio="700"/>
  </bookViews>
  <sheets>
    <sheet name="Tax Invoice - UP" sheetId="2" r:id="rId1"/>
    <sheet name="Tax Invoice - EX UP" sheetId="3" r:id="rId2"/>
    <sheet name="Bill of Supply" sheetId="4" r:id="rId3"/>
    <sheet name="Export Invoice" sheetId="5" r:id="rId4"/>
    <sheet name="Delivery Challan" sheetId="6" r:id="rId5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8" i="2" l="1"/>
  <c r="I21" i="2"/>
  <c r="I20" i="2"/>
  <c r="I17" i="2"/>
  <c r="P47" i="2" l="1"/>
  <c r="G28" i="2"/>
  <c r="I28" i="2" s="1"/>
  <c r="I27" i="2"/>
  <c r="O27" i="2" s="1"/>
  <c r="G27" i="2"/>
  <c r="G26" i="2"/>
  <c r="I26" i="2" s="1"/>
  <c r="O26" i="2" s="1"/>
  <c r="M28" i="2" l="1"/>
  <c r="O28" i="2"/>
  <c r="K26" i="2"/>
  <c r="P26" i="2" s="1"/>
  <c r="K28" i="2"/>
  <c r="P28" i="2" s="1"/>
  <c r="M26" i="2"/>
  <c r="K27" i="2"/>
  <c r="M27" i="2"/>
  <c r="N40" i="6"/>
  <c r="E37" i="6"/>
  <c r="G25" i="6"/>
  <c r="P27" i="2" l="1"/>
  <c r="N25" i="6"/>
  <c r="N37" i="6" s="1"/>
  <c r="I25" i="6"/>
  <c r="I37" i="6" s="1"/>
  <c r="N38" i="6" s="1"/>
  <c r="G37" i="6"/>
  <c r="K25" i="6"/>
  <c r="K37" i="6" s="1"/>
  <c r="N39" i="6" s="1"/>
  <c r="M25" i="6"/>
  <c r="M37" i="6" s="1"/>
  <c r="N41" i="6" s="1"/>
  <c r="N42" i="6" l="1"/>
  <c r="N43" i="6" s="1"/>
  <c r="N46" i="6" s="1"/>
  <c r="L43" i="5"/>
  <c r="L42" i="5"/>
  <c r="L41" i="5"/>
  <c r="L40" i="5"/>
  <c r="L38" i="5"/>
  <c r="H36" i="5"/>
  <c r="E36" i="5"/>
  <c r="I25" i="5"/>
  <c r="I36" i="5" s="1"/>
  <c r="L37" i="5" s="1"/>
  <c r="L39" i="5" s="1"/>
  <c r="G25" i="5"/>
  <c r="G36" i="5" s="1"/>
  <c r="L25" i="5" l="1"/>
  <c r="L36" i="5" s="1"/>
  <c r="L33" i="4" l="1"/>
  <c r="K33" i="4"/>
  <c r="I33" i="4"/>
  <c r="G33" i="4"/>
  <c r="L43" i="3" l="1"/>
  <c r="L42" i="3"/>
  <c r="L41" i="3"/>
  <c r="L40" i="3"/>
  <c r="H36" i="3"/>
  <c r="E36" i="3"/>
  <c r="G25" i="3"/>
  <c r="G36" i="3" s="1"/>
  <c r="I25" i="3" l="1"/>
  <c r="K25" i="3" l="1"/>
  <c r="K36" i="3" s="1"/>
  <c r="L38" i="3" s="1"/>
  <c r="I36" i="3"/>
  <c r="L37" i="3" s="1"/>
  <c r="L39" i="3" l="1"/>
  <c r="L25" i="3"/>
  <c r="L36" i="3" s="1"/>
  <c r="H37" i="2" l="1"/>
  <c r="E37" i="2"/>
  <c r="G25" i="2"/>
  <c r="G37" i="2" s="1"/>
  <c r="I25" i="2" l="1"/>
  <c r="O25" i="2" s="1"/>
  <c r="O37" i="2" s="1"/>
  <c r="P41" i="2" s="1"/>
  <c r="P42" i="2" l="1"/>
  <c r="K25" i="2"/>
  <c r="K37" i="2" s="1"/>
  <c r="P39" i="2" s="1"/>
  <c r="M25" i="2"/>
  <c r="M37" i="2" s="1"/>
  <c r="P40" i="2" s="1"/>
  <c r="I37" i="2"/>
  <c r="P38" i="2" s="1"/>
  <c r="P43" i="2" l="1"/>
  <c r="P46" i="2" s="1"/>
  <c r="P25" i="2"/>
  <c r="P37" i="2" s="1"/>
</calcChain>
</file>

<file path=xl/sharedStrings.xml><?xml version="1.0" encoding="utf-8"?>
<sst xmlns="http://schemas.openxmlformats.org/spreadsheetml/2006/main" count="308" uniqueCount="103">
  <si>
    <t>Company
 Logo</t>
  </si>
  <si>
    <t>Tax Invoice</t>
  </si>
  <si>
    <t>Invoice No:</t>
  </si>
  <si>
    <t>Transport Mode:</t>
  </si>
  <si>
    <t xml:space="preserve">Reverse Charge (Y/N): </t>
  </si>
  <si>
    <t>Date of Supply:</t>
  </si>
  <si>
    <t>State:</t>
  </si>
  <si>
    <t>Code</t>
  </si>
  <si>
    <t>Bill to Party</t>
  </si>
  <si>
    <t>Ship to Party</t>
  </si>
  <si>
    <t>Name:</t>
  </si>
  <si>
    <t>Address:</t>
  </si>
  <si>
    <t>GSTIN:</t>
  </si>
  <si>
    <t>S. No.</t>
  </si>
  <si>
    <t>Product Description</t>
  </si>
  <si>
    <t>UOM</t>
  </si>
  <si>
    <t>Qty</t>
  </si>
  <si>
    <t>Rate</t>
  </si>
  <si>
    <t>Amount</t>
  </si>
  <si>
    <t>Taxable Value</t>
  </si>
  <si>
    <t>CGST</t>
  </si>
  <si>
    <t>SGST</t>
  </si>
  <si>
    <t>Total</t>
  </si>
  <si>
    <t>Total Invoice amount in words</t>
  </si>
  <si>
    <t>Add: CGST</t>
  </si>
  <si>
    <t>Add: SGST</t>
  </si>
  <si>
    <t>Bank Details</t>
  </si>
  <si>
    <t>GST on Reverse Charge</t>
  </si>
  <si>
    <t>Bank A/C:</t>
  </si>
  <si>
    <t>Ceritified that the particulars given above are true and correct</t>
  </si>
  <si>
    <t xml:space="preserve">Bank IFSC: </t>
  </si>
  <si>
    <t>Common Seal</t>
  </si>
  <si>
    <t>Duplicate for Transporter</t>
  </si>
  <si>
    <t>Original for Receipient</t>
  </si>
  <si>
    <t>Tel: +91 ……………………</t>
  </si>
  <si>
    <t>GSTIN: ………………………..</t>
  </si>
  <si>
    <t>Add: Freight Charges</t>
  </si>
  <si>
    <t>Add: Other Charges</t>
  </si>
  <si>
    <t>Total Invoice Amount:</t>
  </si>
  <si>
    <t>……….., Sector……………
 Noida, Uttar Pradesh PIN: …………….</t>
  </si>
  <si>
    <t>Triplicate for Supplier</t>
  </si>
  <si>
    <t>Total Amount After Tax:</t>
  </si>
  <si>
    <t>Vehicle Number:</t>
  </si>
  <si>
    <t>Invoice Date:</t>
  </si>
  <si>
    <t>Place of Supply:</t>
  </si>
  <si>
    <t>Total :</t>
  </si>
  <si>
    <t>Terms &amp; Conditions</t>
  </si>
  <si>
    <t>Authorised Signatory</t>
  </si>
  <si>
    <t>HSN Code</t>
  </si>
  <si>
    <t>Total Amount Before Tax:</t>
  </si>
  <si>
    <t>e-Mail Id…………………………..</t>
  </si>
  <si>
    <t>Total Tax Amount : GST</t>
  </si>
  <si>
    <t>Less: Discount</t>
  </si>
  <si>
    <t>HSN
Code</t>
  </si>
  <si>
    <t>IGST</t>
  </si>
  <si>
    <t>Add: IGST</t>
  </si>
  <si>
    <t>Bill of Supply</t>
  </si>
  <si>
    <t>Serial No:</t>
  </si>
  <si>
    <t>Date of Issue:</t>
  </si>
  <si>
    <t>Code:</t>
  </si>
  <si>
    <t>GSTIN / UIN:</t>
  </si>
  <si>
    <t>Value of Supply</t>
  </si>
  <si>
    <t>EXPORT INVOICE</t>
  </si>
  <si>
    <t xml:space="preserve">Supply Meant For Export Under Bond Or Letter of Undertaking Without Payment Of Intergated Tax (IGST) </t>
  </si>
  <si>
    <t>Country:</t>
  </si>
  <si>
    <t>Delivery Challan</t>
  </si>
  <si>
    <t>Challan No:</t>
  </si>
  <si>
    <t>Challan Date:</t>
  </si>
  <si>
    <t>Total Challan amount in words</t>
  </si>
  <si>
    <t>Total Challan Amount:</t>
  </si>
  <si>
    <t>Note:-</t>
  </si>
  <si>
    <t>Most Important</t>
  </si>
  <si>
    <t>Supply of exempted goods or services</t>
  </si>
  <si>
    <t>Supplier is paying tax under composition scheme</t>
  </si>
  <si>
    <t>ABC &amp; CO.</t>
  </si>
  <si>
    <t>For ABC &amp; Co.</t>
  </si>
  <si>
    <t>BED WITH VENNEER</t>
  </si>
  <si>
    <t>CHAIR WITH TABLE &amp; ACCESSORIES</t>
  </si>
  <si>
    <t>DINNING CHAIRS WITH ACCESSORIES</t>
  </si>
  <si>
    <t>Add: ISGST</t>
  </si>
  <si>
    <t>NOS</t>
  </si>
  <si>
    <t>NO</t>
  </si>
  <si>
    <t>Name: MRS NOMITA</t>
  </si>
  <si>
    <t>Address: DLF PHASE-5 GURGAON HARYANA</t>
  </si>
  <si>
    <t>GSTIN:  N#A</t>
  </si>
  <si>
    <t>State: HARYANA</t>
  </si>
  <si>
    <t xml:space="preserve">Reverse Charge (Y/N):       </t>
  </si>
  <si>
    <t xml:space="preserve">Invoice No:                        </t>
  </si>
  <si>
    <t>TMURA/16-17/07/01</t>
  </si>
  <si>
    <t xml:space="preserve">Invoice Date:                 </t>
  </si>
  <si>
    <t xml:space="preserve">State:                                </t>
  </si>
  <si>
    <t xml:space="preserve">Transport Mode: </t>
  </si>
  <si>
    <t xml:space="preserve">Date of Supply: </t>
  </si>
  <si>
    <t xml:space="preserve">Place of Supply: </t>
  </si>
  <si>
    <t>BY ROAD</t>
  </si>
  <si>
    <t>5364 LANE NO. 68
REGHAR PURA , KAROL BAGH NEW DELHI-110005</t>
  </si>
  <si>
    <t>06</t>
  </si>
  <si>
    <t>DELHI</t>
  </si>
  <si>
    <t>07</t>
  </si>
  <si>
    <t>Bank Details:-</t>
  </si>
  <si>
    <t>For TMURA INTERIORS</t>
  </si>
  <si>
    <t>SOFA WITH BASE &amp; ACCESSORIES</t>
  </si>
  <si>
    <t>Tel: +91.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</si>
</sst>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_(* #,##0_);_(* \(#,##0\);_(* &quot;-&quot;??_);_(@_)"/>
    <numFmt numFmtId="165" formatCode="[$-409]d\-mmm\-yy;@"/>
  </numFmts>
  <fonts count="29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6"/>
      <color theme="1"/>
      <name val="Bookman Old Style"/>
      <family val="1"/>
    </font>
    <font>
      <b/>
      <sz val="12"/>
      <color theme="1"/>
      <name val="Bookman Old Style"/>
      <family val="1"/>
    </font>
    <font>
      <b/>
      <sz val="24"/>
      <color theme="1"/>
      <name val="Bookman Old Style"/>
      <family val="1"/>
    </font>
    <font>
      <sz val="10"/>
      <color rgb="FFFF0000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sz val="9"/>
      <color theme="1"/>
      <name val="Arial"/>
      <family val="2"/>
    </font>
    <font>
      <b/>
      <sz val="10.5"/>
      <color theme="1"/>
      <name val="Bookman Old Style"/>
      <family val="1"/>
    </font>
    <font>
      <b/>
      <sz val="10"/>
      <color theme="1"/>
      <name val="Bookman Old Style"/>
      <family val="1"/>
    </font>
    <font>
      <b/>
      <sz val="14"/>
      <color theme="1"/>
      <name val="Bookman Old Style"/>
      <family val="1"/>
    </font>
    <font>
      <b/>
      <u/>
      <sz val="10"/>
      <color theme="1"/>
      <name val="Arial"/>
      <family val="2"/>
    </font>
    <font>
      <b/>
      <u/>
      <sz val="11"/>
      <color theme="1"/>
      <name val="Arial"/>
      <family val="2"/>
    </font>
    <font>
      <sz val="11"/>
      <color rgb="FFFF0000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 "/>
    </font>
    <font>
      <b/>
      <sz val="16"/>
      <color theme="1"/>
      <name val="Calibri "/>
    </font>
    <font>
      <b/>
      <sz val="11"/>
      <color theme="1"/>
      <name val="Calibri "/>
    </font>
    <font>
      <b/>
      <sz val="14"/>
      <color theme="1"/>
      <name val="Calibri "/>
    </font>
    <font>
      <b/>
      <sz val="12"/>
      <color theme="1"/>
      <name val="Calibri "/>
    </font>
    <font>
      <b/>
      <sz val="10.5"/>
      <color theme="1"/>
      <name val="Calibri "/>
    </font>
    <font>
      <b/>
      <sz val="10"/>
      <color theme="1"/>
      <name val="Calibri "/>
    </font>
    <font>
      <sz val="10"/>
      <color theme="1"/>
      <name val="Calibri "/>
    </font>
    <font>
      <b/>
      <sz val="24"/>
      <color theme="1"/>
      <name val="Calibri "/>
    </font>
    <font>
      <sz val="10"/>
      <color rgb="FFFF0000"/>
      <name val="Calibri "/>
    </font>
    <font>
      <sz val="9"/>
      <color theme="1"/>
      <name val="Calibri 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</fills>
  <borders count="5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7" fillId="0" borderId="0" applyFont="0" applyFill="0" applyBorder="0" applyAlignment="0" applyProtection="0"/>
    <xf numFmtId="9" fontId="17" fillId="0" borderId="0" applyFont="0" applyFill="0" applyBorder="0" applyAlignment="0" applyProtection="0"/>
  </cellStyleXfs>
  <cellXfs count="442">
    <xf numFmtId="0" fontId="0" fillId="0" borderId="0" xfId="0"/>
    <xf numFmtId="0" fontId="2" fillId="0" borderId="2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0" fillId="0" borderId="0" xfId="0" applyAlignment="1">
      <alignment vertical="top"/>
    </xf>
    <xf numFmtId="0" fontId="0" fillId="0" borderId="1" xfId="0" applyBorder="1" applyAlignment="1">
      <alignment vertical="top"/>
    </xf>
    <xf numFmtId="0" fontId="0" fillId="0" borderId="2" xfId="0" applyBorder="1" applyAlignment="1">
      <alignment vertical="top"/>
    </xf>
    <xf numFmtId="0" fontId="8" fillId="0" borderId="0" xfId="0" applyFont="1" applyBorder="1" applyAlignment="1">
      <alignment vertical="top"/>
    </xf>
    <xf numFmtId="0" fontId="8" fillId="0" borderId="5" xfId="0" applyFont="1" applyBorder="1" applyAlignment="1">
      <alignment vertical="top"/>
    </xf>
    <xf numFmtId="0" fontId="7" fillId="0" borderId="4" xfId="0" applyFont="1" applyBorder="1" applyAlignment="1">
      <alignment horizontal="center" vertical="top" wrapText="1"/>
    </xf>
    <xf numFmtId="0" fontId="7" fillId="0" borderId="0" xfId="0" applyFont="1" applyBorder="1" applyAlignment="1">
      <alignment horizontal="center" vertical="top" wrapText="1"/>
    </xf>
    <xf numFmtId="0" fontId="2" fillId="0" borderId="6" xfId="0" applyFont="1" applyBorder="1" applyAlignment="1">
      <alignment vertical="top" wrapText="1"/>
    </xf>
    <xf numFmtId="0" fontId="2" fillId="0" borderId="7" xfId="0" applyFont="1" applyBorder="1" applyAlignment="1">
      <alignment vertical="top" wrapText="1"/>
    </xf>
    <xf numFmtId="0" fontId="4" fillId="0" borderId="7" xfId="0" applyFont="1" applyBorder="1" applyAlignment="1">
      <alignment vertical="top"/>
    </xf>
    <xf numFmtId="0" fontId="7" fillId="0" borderId="28" xfId="0" applyFont="1" applyBorder="1" applyAlignment="1">
      <alignment vertical="top"/>
    </xf>
    <xf numFmtId="0" fontId="7" fillId="0" borderId="24" xfId="0" applyFont="1" applyBorder="1" applyAlignment="1">
      <alignment vertical="top"/>
    </xf>
    <xf numFmtId="0" fontId="7" fillId="0" borderId="25" xfId="0" applyFont="1" applyBorder="1" applyAlignment="1">
      <alignment vertical="top"/>
    </xf>
    <xf numFmtId="0" fontId="7" fillId="0" borderId="29" xfId="0" applyFont="1" applyBorder="1" applyAlignment="1">
      <alignment vertical="top"/>
    </xf>
    <xf numFmtId="0" fontId="6" fillId="0" borderId="0" xfId="0" applyFont="1" applyAlignment="1">
      <alignment vertical="top"/>
    </xf>
    <xf numFmtId="0" fontId="3" fillId="0" borderId="2" xfId="0" applyFont="1" applyBorder="1" applyAlignment="1">
      <alignment vertical="top"/>
    </xf>
    <xf numFmtId="0" fontId="4" fillId="0" borderId="46" xfId="0" applyFont="1" applyBorder="1" applyAlignment="1">
      <alignment vertical="top"/>
    </xf>
    <xf numFmtId="0" fontId="4" fillId="0" borderId="45" xfId="0" applyFont="1" applyBorder="1" applyAlignment="1">
      <alignment vertical="top" wrapText="1"/>
    </xf>
    <xf numFmtId="0" fontId="4" fillId="0" borderId="45" xfId="0" applyFont="1" applyBorder="1" applyAlignment="1">
      <alignment vertical="top"/>
    </xf>
    <xf numFmtId="0" fontId="7" fillId="2" borderId="45" xfId="0" applyFont="1" applyFill="1" applyBorder="1" applyAlignment="1">
      <alignment horizontal="center" vertical="top"/>
    </xf>
    <xf numFmtId="0" fontId="10" fillId="0" borderId="0" xfId="0" applyFont="1" applyBorder="1" applyAlignment="1">
      <alignment horizontal="left" vertical="top"/>
    </xf>
    <xf numFmtId="0" fontId="7" fillId="0" borderId="24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7" fillId="2" borderId="9" xfId="0" applyFont="1" applyFill="1" applyBorder="1" applyAlignment="1">
      <alignment horizontal="center" vertical="top"/>
    </xf>
    <xf numFmtId="0" fontId="1" fillId="0" borderId="0" xfId="0" applyFont="1" applyAlignment="1">
      <alignment vertical="top"/>
    </xf>
    <xf numFmtId="0" fontId="1" fillId="0" borderId="1" xfId="0" applyFont="1" applyBorder="1" applyAlignment="1">
      <alignment vertical="top"/>
    </xf>
    <xf numFmtId="0" fontId="1" fillId="0" borderId="2" xfId="0" applyFont="1" applyBorder="1" applyAlignment="1">
      <alignment vertical="top"/>
    </xf>
    <xf numFmtId="0" fontId="1" fillId="0" borderId="3" xfId="0" applyFont="1" applyBorder="1" applyAlignment="1">
      <alignment vertical="top"/>
    </xf>
    <xf numFmtId="0" fontId="1" fillId="0" borderId="45" xfId="0" applyFont="1" applyBorder="1" applyAlignment="1">
      <alignment vertical="top"/>
    </xf>
    <xf numFmtId="0" fontId="11" fillId="0" borderId="0" xfId="0" applyFont="1" applyBorder="1" applyAlignment="1">
      <alignment vertical="top"/>
    </xf>
    <xf numFmtId="0" fontId="1" fillId="0" borderId="0" xfId="0" applyFont="1" applyBorder="1" applyAlignment="1">
      <alignment vertical="top"/>
    </xf>
    <xf numFmtId="0" fontId="1" fillId="0" borderId="5" xfId="0" applyFont="1" applyBorder="1" applyAlignment="1">
      <alignment vertical="top"/>
    </xf>
    <xf numFmtId="0" fontId="1" fillId="0" borderId="45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  <xf numFmtId="0" fontId="1" fillId="0" borderId="0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1" fillId="0" borderId="30" xfId="0" applyFont="1" applyBorder="1" applyAlignment="1">
      <alignment vertical="top"/>
    </xf>
    <xf numFmtId="0" fontId="1" fillId="0" borderId="31" xfId="0" applyFont="1" applyBorder="1" applyAlignment="1">
      <alignment horizontal="center" vertical="top"/>
    </xf>
    <xf numFmtId="3" fontId="1" fillId="0" borderId="31" xfId="0" applyNumberFormat="1" applyFont="1" applyBorder="1" applyAlignment="1">
      <alignment horizontal="center" vertical="top"/>
    </xf>
    <xf numFmtId="4" fontId="1" fillId="0" borderId="31" xfId="0" applyNumberFormat="1" applyFont="1" applyBorder="1" applyAlignment="1">
      <alignment vertical="top"/>
    </xf>
    <xf numFmtId="10" fontId="1" fillId="0" borderId="31" xfId="0" applyNumberFormat="1" applyFont="1" applyBorder="1" applyAlignment="1">
      <alignment horizontal="center" vertical="top"/>
    </xf>
    <xf numFmtId="0" fontId="1" fillId="0" borderId="17" xfId="0" applyFont="1" applyBorder="1" applyAlignment="1">
      <alignment vertical="top"/>
    </xf>
    <xf numFmtId="0" fontId="1" fillId="0" borderId="18" xfId="0" applyFont="1" applyBorder="1" applyAlignment="1">
      <alignment horizontal="center" vertical="top"/>
    </xf>
    <xf numFmtId="0" fontId="1" fillId="0" borderId="18" xfId="0" applyFont="1" applyBorder="1" applyAlignment="1">
      <alignment vertical="top"/>
    </xf>
    <xf numFmtId="0" fontId="1" fillId="0" borderId="35" xfId="0" applyFont="1" applyBorder="1" applyAlignment="1">
      <alignment horizontal="center" vertical="top"/>
    </xf>
    <xf numFmtId="0" fontId="1" fillId="0" borderId="23" xfId="0" applyFont="1" applyBorder="1" applyAlignment="1">
      <alignment vertical="top"/>
    </xf>
    <xf numFmtId="0" fontId="1" fillId="0" borderId="24" xfId="0" applyFont="1" applyBorder="1" applyAlignment="1">
      <alignment horizontal="center" vertical="top"/>
    </xf>
    <xf numFmtId="0" fontId="1" fillId="0" borderId="24" xfId="0" applyFont="1" applyBorder="1" applyAlignment="1">
      <alignment vertical="top"/>
    </xf>
    <xf numFmtId="0" fontId="1" fillId="0" borderId="48" xfId="0" applyFont="1" applyBorder="1" applyAlignment="1">
      <alignment horizontal="center" vertical="top"/>
    </xf>
    <xf numFmtId="4" fontId="1" fillId="0" borderId="45" xfId="0" applyNumberFormat="1" applyFont="1" applyBorder="1" applyAlignment="1">
      <alignment vertical="top"/>
    </xf>
    <xf numFmtId="4" fontId="1" fillId="0" borderId="45" xfId="0" applyNumberFormat="1" applyFont="1" applyBorder="1" applyAlignment="1">
      <alignment horizontal="right" vertical="top"/>
    </xf>
    <xf numFmtId="4" fontId="1" fillId="0" borderId="45" xfId="0" applyNumberFormat="1" applyFont="1" applyBorder="1" applyAlignment="1">
      <alignment horizontal="center" vertical="top"/>
    </xf>
    <xf numFmtId="0" fontId="7" fillId="0" borderId="20" xfId="0" applyFont="1" applyBorder="1" applyAlignment="1">
      <alignment vertical="top"/>
    </xf>
    <xf numFmtId="0" fontId="7" fillId="0" borderId="18" xfId="0" applyFont="1" applyBorder="1" applyAlignment="1">
      <alignment vertical="top"/>
    </xf>
    <xf numFmtId="0" fontId="7" fillId="2" borderId="9" xfId="0" applyFont="1" applyFill="1" applyBorder="1" applyAlignment="1">
      <alignment horizontal="center" vertical="top" wrapText="1"/>
    </xf>
    <xf numFmtId="0" fontId="7" fillId="2" borderId="38" xfId="0" applyFont="1" applyFill="1" applyBorder="1" applyAlignment="1">
      <alignment horizontal="center" vertical="top" wrapText="1"/>
    </xf>
    <xf numFmtId="0" fontId="7" fillId="2" borderId="39" xfId="0" applyFont="1" applyFill="1" applyBorder="1" applyAlignment="1">
      <alignment horizontal="center" vertical="top" wrapText="1"/>
    </xf>
    <xf numFmtId="0" fontId="1" fillId="0" borderId="31" xfId="0" applyNumberFormat="1" applyFont="1" applyBorder="1" applyAlignment="1">
      <alignment horizontal="center" vertical="top"/>
    </xf>
    <xf numFmtId="0" fontId="1" fillId="0" borderId="18" xfId="0" applyNumberFormat="1" applyFont="1" applyBorder="1" applyAlignment="1">
      <alignment horizontal="center" vertical="top"/>
    </xf>
    <xf numFmtId="0" fontId="1" fillId="0" borderId="50" xfId="0" applyFont="1" applyBorder="1" applyAlignment="1">
      <alignment vertical="top"/>
    </xf>
    <xf numFmtId="0" fontId="1" fillId="0" borderId="24" xfId="0" applyNumberFormat="1" applyFont="1" applyBorder="1" applyAlignment="1">
      <alignment horizontal="center" vertical="top"/>
    </xf>
    <xf numFmtId="0" fontId="7" fillId="2" borderId="45" xfId="0" applyNumberFormat="1" applyFont="1" applyFill="1" applyBorder="1" applyAlignment="1">
      <alignment horizontal="center" vertical="top"/>
    </xf>
    <xf numFmtId="4" fontId="1" fillId="2" borderId="45" xfId="0" applyNumberFormat="1" applyFont="1" applyFill="1" applyBorder="1" applyAlignment="1">
      <alignment vertical="top"/>
    </xf>
    <xf numFmtId="4" fontId="7" fillId="2" borderId="45" xfId="0" applyNumberFormat="1" applyFont="1" applyFill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1" fillId="0" borderId="7" xfId="0" applyFont="1" applyBorder="1" applyAlignment="1">
      <alignment horizontal="center" vertical="top"/>
    </xf>
    <xf numFmtId="0" fontId="1" fillId="0" borderId="7" xfId="0" applyFont="1" applyBorder="1" applyAlignment="1">
      <alignment vertical="top"/>
    </xf>
    <xf numFmtId="0" fontId="1" fillId="0" borderId="8" xfId="0" applyFont="1" applyBorder="1" applyAlignment="1">
      <alignment vertical="top"/>
    </xf>
    <xf numFmtId="0" fontId="1" fillId="0" borderId="31" xfId="0" applyFont="1" applyBorder="1" applyAlignment="1">
      <alignment vertical="top"/>
    </xf>
    <xf numFmtId="3" fontId="1" fillId="0" borderId="18" xfId="0" applyNumberFormat="1" applyFont="1" applyBorder="1" applyAlignment="1">
      <alignment horizontal="center" vertical="top"/>
    </xf>
    <xf numFmtId="4" fontId="1" fillId="0" borderId="18" xfId="0" applyNumberFormat="1" applyFont="1" applyBorder="1" applyAlignment="1">
      <alignment vertical="top"/>
    </xf>
    <xf numFmtId="0" fontId="1" fillId="0" borderId="43" xfId="0" applyFont="1" applyBorder="1" applyAlignment="1">
      <alignment horizontal="center" vertical="top"/>
    </xf>
    <xf numFmtId="0" fontId="1" fillId="0" borderId="44" xfId="0" applyFont="1" applyBorder="1" applyAlignment="1">
      <alignment horizontal="center" vertical="top"/>
    </xf>
    <xf numFmtId="0" fontId="13" fillId="0" borderId="0" xfId="0" applyFont="1" applyAlignment="1">
      <alignment vertical="top"/>
    </xf>
    <xf numFmtId="0" fontId="14" fillId="0" borderId="0" xfId="0" applyFont="1" applyAlignment="1">
      <alignment vertical="top"/>
    </xf>
    <xf numFmtId="0" fontId="15" fillId="0" borderId="0" xfId="0" applyFont="1" applyAlignment="1">
      <alignment vertical="top"/>
    </xf>
    <xf numFmtId="0" fontId="18" fillId="0" borderId="0" xfId="0" applyFont="1" applyAlignment="1">
      <alignment vertical="top"/>
    </xf>
    <xf numFmtId="0" fontId="18" fillId="0" borderId="1" xfId="0" applyFont="1" applyBorder="1" applyAlignment="1">
      <alignment vertical="top"/>
    </xf>
    <xf numFmtId="0" fontId="18" fillId="0" borderId="2" xfId="0" applyFont="1" applyBorder="1" applyAlignment="1">
      <alignment vertical="top"/>
    </xf>
    <xf numFmtId="0" fontId="19" fillId="0" borderId="2" xfId="0" applyFont="1" applyBorder="1" applyAlignment="1">
      <alignment vertical="top"/>
    </xf>
    <xf numFmtId="0" fontId="19" fillId="0" borderId="2" xfId="0" applyFont="1" applyBorder="1" applyAlignment="1">
      <alignment horizontal="center" vertical="top"/>
    </xf>
    <xf numFmtId="0" fontId="20" fillId="0" borderId="2" xfId="0" applyFont="1" applyBorder="1" applyAlignment="1">
      <alignment vertical="top" wrapText="1"/>
    </xf>
    <xf numFmtId="0" fontId="20" fillId="0" borderId="3" xfId="0" applyFont="1" applyBorder="1" applyAlignment="1">
      <alignment vertical="top" wrapText="1"/>
    </xf>
    <xf numFmtId="0" fontId="22" fillId="0" borderId="45" xfId="0" applyFont="1" applyBorder="1" applyAlignment="1">
      <alignment vertical="top"/>
    </xf>
    <xf numFmtId="0" fontId="23" fillId="0" borderId="0" xfId="0" applyFont="1" applyBorder="1" applyAlignment="1">
      <alignment horizontal="left" vertical="top"/>
    </xf>
    <xf numFmtId="0" fontId="20" fillId="0" borderId="0" xfId="0" applyFont="1" applyBorder="1" applyAlignment="1">
      <alignment vertical="top"/>
    </xf>
    <xf numFmtId="0" fontId="20" fillId="0" borderId="5" xfId="0" applyFont="1" applyBorder="1" applyAlignment="1">
      <alignment vertical="top"/>
    </xf>
    <xf numFmtId="0" fontId="24" fillId="0" borderId="4" xfId="0" applyFont="1" applyBorder="1" applyAlignment="1">
      <alignment horizontal="center" vertical="top" wrapText="1"/>
    </xf>
    <xf numFmtId="0" fontId="24" fillId="0" borderId="0" xfId="0" applyFont="1" applyBorder="1" applyAlignment="1">
      <alignment horizontal="center" vertical="top" wrapText="1"/>
    </xf>
    <xf numFmtId="0" fontId="22" fillId="0" borderId="46" xfId="0" applyFont="1" applyBorder="1" applyAlignment="1">
      <alignment vertical="top"/>
    </xf>
    <xf numFmtId="0" fontId="25" fillId="0" borderId="4" xfId="0" applyFont="1" applyBorder="1" applyAlignment="1">
      <alignment horizontal="center" vertical="top"/>
    </xf>
    <xf numFmtId="0" fontId="25" fillId="0" borderId="0" xfId="0" applyFont="1" applyBorder="1" applyAlignment="1">
      <alignment horizontal="center" vertical="top"/>
    </xf>
    <xf numFmtId="0" fontId="25" fillId="0" borderId="0" xfId="0" applyFont="1" applyBorder="1" applyAlignment="1">
      <alignment vertical="top"/>
    </xf>
    <xf numFmtId="0" fontId="25" fillId="0" borderId="0" xfId="0" applyFont="1" applyBorder="1" applyAlignment="1">
      <alignment horizontal="left" vertical="top"/>
    </xf>
    <xf numFmtId="0" fontId="25" fillId="0" borderId="5" xfId="0" applyFont="1" applyBorder="1" applyAlignment="1">
      <alignment vertical="top"/>
    </xf>
    <xf numFmtId="0" fontId="25" fillId="0" borderId="0" xfId="0" applyFont="1" applyAlignment="1">
      <alignment vertical="top"/>
    </xf>
    <xf numFmtId="0" fontId="20" fillId="0" borderId="6" xfId="0" applyFont="1" applyBorder="1" applyAlignment="1">
      <alignment vertical="top" wrapText="1"/>
    </xf>
    <xf numFmtId="0" fontId="20" fillId="0" borderId="7" xfId="0" applyFont="1" applyBorder="1" applyAlignment="1">
      <alignment vertical="top" wrapText="1"/>
    </xf>
    <xf numFmtId="0" fontId="22" fillId="0" borderId="7" xfId="0" applyFont="1" applyBorder="1" applyAlignment="1">
      <alignment vertical="top"/>
    </xf>
    <xf numFmtId="0" fontId="25" fillId="0" borderId="7" xfId="0" applyFont="1" applyBorder="1" applyAlignment="1">
      <alignment horizontal="center" vertical="top"/>
    </xf>
    <xf numFmtId="0" fontId="25" fillId="0" borderId="7" xfId="0" applyFont="1" applyBorder="1" applyAlignment="1">
      <alignment vertical="top"/>
    </xf>
    <xf numFmtId="0" fontId="25" fillId="0" borderId="8" xfId="0" applyFont="1" applyBorder="1" applyAlignment="1">
      <alignment vertical="top"/>
    </xf>
    <xf numFmtId="0" fontId="24" fillId="0" borderId="15" xfId="0" applyFont="1" applyBorder="1" applyAlignment="1">
      <alignment vertical="top" wrapText="1"/>
    </xf>
    <xf numFmtId="0" fontId="24" fillId="0" borderId="15" xfId="0" applyFont="1" applyBorder="1" applyAlignment="1">
      <alignment vertical="top"/>
    </xf>
    <xf numFmtId="0" fontId="24" fillId="0" borderId="21" xfId="0" applyFont="1" applyBorder="1" applyAlignment="1">
      <alignment vertical="top"/>
    </xf>
    <xf numFmtId="0" fontId="24" fillId="0" borderId="24" xfId="0" applyFont="1" applyBorder="1" applyAlignment="1">
      <alignment horizontal="center" vertical="top"/>
    </xf>
    <xf numFmtId="0" fontId="24" fillId="0" borderId="26" xfId="0" applyFont="1" applyBorder="1" applyAlignment="1">
      <alignment vertical="top"/>
    </xf>
    <xf numFmtId="0" fontId="24" fillId="0" borderId="24" xfId="0" applyFont="1" applyBorder="1" applyAlignment="1">
      <alignment vertical="top"/>
    </xf>
    <xf numFmtId="0" fontId="27" fillId="0" borderId="0" xfId="0" applyFont="1" applyAlignment="1">
      <alignment vertical="top"/>
    </xf>
    <xf numFmtId="0" fontId="24" fillId="2" borderId="9" xfId="0" applyFont="1" applyFill="1" applyBorder="1" applyAlignment="1">
      <alignment horizontal="center" vertical="top"/>
    </xf>
    <xf numFmtId="0" fontId="24" fillId="2" borderId="45" xfId="0" applyFont="1" applyFill="1" applyBorder="1" applyAlignment="1">
      <alignment horizontal="center" vertical="top"/>
    </xf>
    <xf numFmtId="0" fontId="25" fillId="0" borderId="30" xfId="0" applyFont="1" applyBorder="1" applyAlignment="1">
      <alignment vertical="top"/>
    </xf>
    <xf numFmtId="0" fontId="25" fillId="0" borderId="31" xfId="0" applyFont="1" applyBorder="1" applyAlignment="1">
      <alignment vertical="top"/>
    </xf>
    <xf numFmtId="0" fontId="25" fillId="0" borderId="31" xfId="0" applyFont="1" applyBorder="1" applyAlignment="1">
      <alignment horizontal="center" vertical="top"/>
    </xf>
    <xf numFmtId="164" fontId="25" fillId="0" borderId="31" xfId="1" applyNumberFormat="1" applyFont="1" applyBorder="1" applyAlignment="1">
      <alignment horizontal="center" vertical="top"/>
    </xf>
    <xf numFmtId="164" fontId="25" fillId="0" borderId="31" xfId="1" applyNumberFormat="1" applyFont="1" applyBorder="1" applyAlignment="1">
      <alignment vertical="top"/>
    </xf>
    <xf numFmtId="9" fontId="25" fillId="0" borderId="31" xfId="2" applyFont="1" applyBorder="1" applyAlignment="1">
      <alignment horizontal="center" vertical="top"/>
    </xf>
    <xf numFmtId="0" fontId="25" fillId="0" borderId="17" xfId="0" applyFont="1" applyBorder="1" applyAlignment="1">
      <alignment vertical="top"/>
    </xf>
    <xf numFmtId="0" fontId="25" fillId="0" borderId="18" xfId="0" applyFont="1" applyBorder="1" applyAlignment="1">
      <alignment vertical="top"/>
    </xf>
    <xf numFmtId="0" fontId="25" fillId="0" borderId="18" xfId="0" applyFont="1" applyBorder="1" applyAlignment="1">
      <alignment horizontal="center" vertical="top"/>
    </xf>
    <xf numFmtId="164" fontId="25" fillId="0" borderId="18" xfId="1" applyNumberFormat="1" applyFont="1" applyBorder="1" applyAlignment="1">
      <alignment horizontal="center" vertical="top"/>
    </xf>
    <xf numFmtId="164" fontId="25" fillId="0" borderId="18" xfId="1" applyNumberFormat="1" applyFont="1" applyBorder="1" applyAlignment="1">
      <alignment vertical="top"/>
    </xf>
    <xf numFmtId="164" fontId="25" fillId="0" borderId="35" xfId="1" applyNumberFormat="1" applyFont="1" applyBorder="1" applyAlignment="1">
      <alignment horizontal="center" vertical="top"/>
    </xf>
    <xf numFmtId="164" fontId="25" fillId="0" borderId="21" xfId="1" applyNumberFormat="1" applyFont="1" applyBorder="1" applyAlignment="1">
      <alignment horizontal="center" vertical="top"/>
    </xf>
    <xf numFmtId="3" fontId="25" fillId="0" borderId="18" xfId="0" applyNumberFormat="1" applyFont="1" applyBorder="1" applyAlignment="1">
      <alignment horizontal="center" vertical="top"/>
    </xf>
    <xf numFmtId="4" fontId="25" fillId="0" borderId="18" xfId="0" applyNumberFormat="1" applyFont="1" applyBorder="1" applyAlignment="1">
      <alignment vertical="top"/>
    </xf>
    <xf numFmtId="0" fontId="25" fillId="0" borderId="35" xfId="0" applyFont="1" applyBorder="1" applyAlignment="1">
      <alignment horizontal="center" vertical="top"/>
    </xf>
    <xf numFmtId="0" fontId="25" fillId="0" borderId="21" xfId="0" applyFont="1" applyBorder="1" applyAlignment="1">
      <alignment horizontal="center" vertical="top"/>
    </xf>
    <xf numFmtId="0" fontId="25" fillId="0" borderId="43" xfId="0" applyFont="1" applyBorder="1" applyAlignment="1">
      <alignment horizontal="center" vertical="top"/>
    </xf>
    <xf numFmtId="0" fontId="25" fillId="0" borderId="44" xfId="0" applyFont="1" applyBorder="1" applyAlignment="1">
      <alignment horizontal="center" vertical="top"/>
    </xf>
    <xf numFmtId="0" fontId="24" fillId="0" borderId="54" xfId="0" applyFont="1" applyBorder="1" applyAlignment="1">
      <alignment horizontal="left" vertical="top"/>
    </xf>
    <xf numFmtId="0" fontId="25" fillId="0" borderId="21" xfId="0" applyFont="1" applyBorder="1" applyAlignment="1">
      <alignment horizontal="left" vertical="top"/>
    </xf>
    <xf numFmtId="0" fontId="24" fillId="0" borderId="21" xfId="0" applyFont="1" applyBorder="1" applyAlignment="1">
      <alignment horizontal="left" vertical="top"/>
    </xf>
    <xf numFmtId="0" fontId="24" fillId="2" borderId="7" xfId="0" applyFont="1" applyFill="1" applyBorder="1" applyAlignment="1">
      <alignment horizontal="left" vertical="top"/>
    </xf>
    <xf numFmtId="0" fontId="24" fillId="2" borderId="10" xfId="0" applyFont="1" applyFill="1" applyBorder="1" applyAlignment="1">
      <alignment horizontal="left" vertical="top"/>
    </xf>
    <xf numFmtId="0" fontId="25" fillId="3" borderId="45" xfId="0" applyFont="1" applyFill="1" applyBorder="1" applyAlignment="1">
      <alignment horizontal="center" vertical="top"/>
    </xf>
    <xf numFmtId="0" fontId="24" fillId="0" borderId="25" xfId="0" quotePrefix="1" applyFont="1" applyBorder="1" applyAlignment="1">
      <alignment vertical="top"/>
    </xf>
    <xf numFmtId="0" fontId="24" fillId="0" borderId="29" xfId="0" quotePrefix="1" applyFont="1" applyBorder="1" applyAlignment="1">
      <alignment vertical="top"/>
    </xf>
    <xf numFmtId="0" fontId="25" fillId="0" borderId="31" xfId="0" applyFont="1" applyBorder="1" applyAlignment="1">
      <alignment vertical="top" wrapText="1"/>
    </xf>
    <xf numFmtId="0" fontId="25" fillId="0" borderId="18" xfId="0" applyFont="1" applyBorder="1" applyAlignment="1">
      <alignment vertical="top" wrapText="1"/>
    </xf>
    <xf numFmtId="164" fontId="25" fillId="3" borderId="45" xfId="1" applyNumberFormat="1" applyFont="1" applyFill="1" applyBorder="1" applyAlignment="1">
      <alignment vertical="top"/>
    </xf>
    <xf numFmtId="164" fontId="25" fillId="3" borderId="45" xfId="1" applyNumberFormat="1" applyFont="1" applyFill="1" applyBorder="1" applyAlignment="1">
      <alignment horizontal="center" vertical="top"/>
    </xf>
    <xf numFmtId="164" fontId="25" fillId="3" borderId="9" xfId="1" applyNumberFormat="1" applyFont="1" applyFill="1" applyBorder="1" applyAlignment="1">
      <alignment vertical="top"/>
    </xf>
    <xf numFmtId="0" fontId="24" fillId="0" borderId="4" xfId="0" applyFont="1" applyBorder="1" applyAlignment="1">
      <alignment horizontal="center" vertical="top"/>
    </xf>
    <xf numFmtId="0" fontId="24" fillId="0" borderId="0" xfId="0" applyFont="1" applyBorder="1" applyAlignment="1">
      <alignment horizontal="center" vertical="top"/>
    </xf>
    <xf numFmtId="0" fontId="24" fillId="0" borderId="5" xfId="0" applyFont="1" applyBorder="1" applyAlignment="1">
      <alignment horizontal="center" vertical="top"/>
    </xf>
    <xf numFmtId="0" fontId="24" fillId="0" borderId="6" xfId="0" applyFont="1" applyBorder="1" applyAlignment="1">
      <alignment horizontal="center" vertical="top"/>
    </xf>
    <xf numFmtId="0" fontId="24" fillId="0" borderId="7" xfId="0" applyFont="1" applyBorder="1" applyAlignment="1">
      <alignment horizontal="center" vertical="top"/>
    </xf>
    <xf numFmtId="0" fontId="24" fillId="0" borderId="8" xfId="0" applyFont="1" applyBorder="1" applyAlignment="1">
      <alignment horizontal="center" vertical="top"/>
    </xf>
    <xf numFmtId="0" fontId="24" fillId="2" borderId="18" xfId="0" applyFont="1" applyFill="1" applyBorder="1" applyAlignment="1">
      <alignment horizontal="center" vertical="top"/>
    </xf>
    <xf numFmtId="0" fontId="24" fillId="0" borderId="55" xfId="0" applyFont="1" applyBorder="1" applyAlignment="1">
      <alignment horizontal="left" vertical="top" wrapText="1"/>
    </xf>
    <xf numFmtId="0" fontId="24" fillId="0" borderId="15" xfId="0" applyFont="1" applyBorder="1" applyAlignment="1">
      <alignment horizontal="left" vertical="top" wrapText="1"/>
    </xf>
    <xf numFmtId="0" fontId="24" fillId="0" borderId="15" xfId="0" applyFont="1" applyBorder="1" applyAlignment="1">
      <alignment horizontal="center" vertical="top" wrapText="1"/>
    </xf>
    <xf numFmtId="0" fontId="24" fillId="0" borderId="16" xfId="0" applyFont="1" applyBorder="1" applyAlignment="1">
      <alignment horizontal="center" vertical="top" wrapText="1"/>
    </xf>
    <xf numFmtId="0" fontId="24" fillId="0" borderId="56" xfId="0" applyFont="1" applyBorder="1" applyAlignment="1">
      <alignment horizontal="center" vertical="top"/>
    </xf>
    <xf numFmtId="0" fontId="24" fillId="0" borderId="26" xfId="0" applyFont="1" applyBorder="1" applyAlignment="1">
      <alignment horizontal="center" vertical="top"/>
    </xf>
    <xf numFmtId="0" fontId="24" fillId="0" borderId="48" xfId="0" applyFont="1" applyBorder="1" applyAlignment="1">
      <alignment horizontal="center" vertical="top"/>
    </xf>
    <xf numFmtId="0" fontId="24" fillId="0" borderId="55" xfId="0" applyFont="1" applyBorder="1" applyAlignment="1">
      <alignment horizontal="left" vertical="top"/>
    </xf>
    <xf numFmtId="0" fontId="24" fillId="0" borderId="15" xfId="0" applyFont="1" applyBorder="1" applyAlignment="1">
      <alignment horizontal="left" vertical="top"/>
    </xf>
    <xf numFmtId="0" fontId="24" fillId="0" borderId="20" xfId="0" applyFont="1" applyBorder="1" applyAlignment="1">
      <alignment horizontal="left" vertical="top"/>
    </xf>
    <xf numFmtId="0" fontId="24" fillId="0" borderId="21" xfId="0" applyFont="1" applyBorder="1" applyAlignment="1">
      <alignment horizontal="left" vertical="top"/>
    </xf>
    <xf numFmtId="0" fontId="24" fillId="0" borderId="56" xfId="0" applyFont="1" applyBorder="1" applyAlignment="1">
      <alignment horizontal="left" vertical="top"/>
    </xf>
    <xf numFmtId="0" fontId="24" fillId="0" borderId="26" xfId="0" applyFont="1" applyBorder="1" applyAlignment="1">
      <alignment horizontal="left" vertical="top"/>
    </xf>
    <xf numFmtId="164" fontId="25" fillId="0" borderId="34" xfId="1" applyNumberFormat="1" applyFont="1" applyBorder="1" applyAlignment="1">
      <alignment horizontal="center" vertical="top"/>
    </xf>
    <xf numFmtId="164" fontId="25" fillId="0" borderId="22" xfId="1" applyNumberFormat="1" applyFont="1" applyBorder="1" applyAlignment="1">
      <alignment horizontal="center" vertical="top"/>
    </xf>
    <xf numFmtId="0" fontId="25" fillId="0" borderId="34" xfId="0" applyFont="1" applyBorder="1" applyAlignment="1">
      <alignment horizontal="center" vertical="top"/>
    </xf>
    <xf numFmtId="0" fontId="25" fillId="0" borderId="22" xfId="0" applyFont="1" applyBorder="1" applyAlignment="1">
      <alignment horizontal="center" vertical="top"/>
    </xf>
    <xf numFmtId="164" fontId="25" fillId="0" borderId="36" xfId="1" applyNumberFormat="1" applyFont="1" applyBorder="1" applyAlignment="1">
      <alignment horizontal="center" vertical="top"/>
    </xf>
    <xf numFmtId="164" fontId="25" fillId="0" borderId="37" xfId="1" applyNumberFormat="1" applyFont="1" applyBorder="1" applyAlignment="1">
      <alignment horizontal="center" vertical="top"/>
    </xf>
    <xf numFmtId="0" fontId="25" fillId="0" borderId="20" xfId="0" applyFont="1" applyBorder="1" applyAlignment="1">
      <alignment horizontal="left" vertical="top"/>
    </xf>
    <xf numFmtId="0" fontId="25" fillId="0" borderId="21" xfId="0" applyFont="1" applyBorder="1" applyAlignment="1">
      <alignment horizontal="left" vertical="top"/>
    </xf>
    <xf numFmtId="164" fontId="25" fillId="0" borderId="17" xfId="1" applyNumberFormat="1" applyFont="1" applyBorder="1" applyAlignment="1">
      <alignment horizontal="center" vertical="top"/>
    </xf>
    <xf numFmtId="164" fontId="25" fillId="0" borderId="28" xfId="1" applyNumberFormat="1" applyFont="1" applyBorder="1" applyAlignment="1">
      <alignment horizontal="center" vertical="top"/>
    </xf>
    <xf numFmtId="164" fontId="24" fillId="0" borderId="17" xfId="1" applyNumberFormat="1" applyFont="1" applyBorder="1" applyAlignment="1">
      <alignment horizontal="center" vertical="top"/>
    </xf>
    <xf numFmtId="164" fontId="24" fillId="0" borderId="28" xfId="1" applyNumberFormat="1" applyFont="1" applyBorder="1" applyAlignment="1">
      <alignment horizontal="center" vertical="top"/>
    </xf>
    <xf numFmtId="0" fontId="19" fillId="0" borderId="2" xfId="0" applyFont="1" applyBorder="1" applyAlignment="1">
      <alignment horizontal="center" vertical="top"/>
    </xf>
    <xf numFmtId="0" fontId="22" fillId="0" borderId="0" xfId="0" applyFont="1" applyBorder="1" applyAlignment="1">
      <alignment horizontal="center" vertical="top" wrapText="1"/>
    </xf>
    <xf numFmtId="0" fontId="22" fillId="0" borderId="5" xfId="0" applyFont="1" applyBorder="1" applyAlignment="1">
      <alignment horizontal="center" vertical="top" wrapText="1"/>
    </xf>
    <xf numFmtId="0" fontId="22" fillId="0" borderId="0" xfId="0" applyFont="1" applyBorder="1" applyAlignment="1">
      <alignment horizontal="center" vertical="top"/>
    </xf>
    <xf numFmtId="0" fontId="22" fillId="0" borderId="5" xfId="0" applyFont="1" applyBorder="1" applyAlignment="1">
      <alignment horizontal="center" vertical="top"/>
    </xf>
    <xf numFmtId="0" fontId="22" fillId="0" borderId="7" xfId="0" applyFont="1" applyBorder="1" applyAlignment="1">
      <alignment horizontal="center" vertical="top"/>
    </xf>
    <xf numFmtId="0" fontId="24" fillId="2" borderId="9" xfId="0" applyFont="1" applyFill="1" applyBorder="1" applyAlignment="1">
      <alignment horizontal="center" vertical="top"/>
    </xf>
    <xf numFmtId="0" fontId="24" fillId="2" borderId="10" xfId="0" applyFont="1" applyFill="1" applyBorder="1" applyAlignment="1">
      <alignment horizontal="center" vertical="top"/>
    </xf>
    <xf numFmtId="0" fontId="24" fillId="0" borderId="12" xfId="0" applyFont="1" applyBorder="1" applyAlignment="1">
      <alignment horizontal="left" vertical="top"/>
    </xf>
    <xf numFmtId="0" fontId="24" fillId="0" borderId="31" xfId="0" applyFont="1" applyBorder="1" applyAlignment="1">
      <alignment horizontal="left" vertical="top"/>
    </xf>
    <xf numFmtId="0" fontId="24" fillId="0" borderId="36" xfId="0" applyFont="1" applyBorder="1" applyAlignment="1">
      <alignment horizontal="left" vertical="top"/>
    </xf>
    <xf numFmtId="164" fontId="25" fillId="0" borderId="12" xfId="1" applyNumberFormat="1" applyFont="1" applyBorder="1" applyAlignment="1">
      <alignment horizontal="center" vertical="top"/>
    </xf>
    <xf numFmtId="164" fontId="25" fillId="0" borderId="14" xfId="1" applyNumberFormat="1" applyFont="1" applyBorder="1" applyAlignment="1">
      <alignment horizontal="center" vertical="top"/>
    </xf>
    <xf numFmtId="0" fontId="24" fillId="2" borderId="9" xfId="0" applyFont="1" applyFill="1" applyBorder="1" applyAlignment="1">
      <alignment horizontal="left" vertical="top"/>
    </xf>
    <xf numFmtId="0" fontId="24" fillId="2" borderId="10" xfId="0" applyFont="1" applyFill="1" applyBorder="1" applyAlignment="1">
      <alignment horizontal="left" vertical="top"/>
    </xf>
    <xf numFmtId="0" fontId="24" fillId="2" borderId="11" xfId="0" applyFont="1" applyFill="1" applyBorder="1" applyAlignment="1">
      <alignment horizontal="left" vertical="top"/>
    </xf>
    <xf numFmtId="164" fontId="24" fillId="2" borderId="23" xfId="1" applyNumberFormat="1" applyFont="1" applyFill="1" applyBorder="1" applyAlignment="1">
      <alignment horizontal="center" vertical="top"/>
    </xf>
    <xf numFmtId="164" fontId="24" fillId="2" borderId="29" xfId="1" applyNumberFormat="1" applyFont="1" applyFill="1" applyBorder="1" applyAlignment="1">
      <alignment horizontal="center" vertical="top"/>
    </xf>
    <xf numFmtId="0" fontId="25" fillId="0" borderId="4" xfId="0" applyFont="1" applyBorder="1" applyAlignment="1">
      <alignment horizontal="center" vertical="top"/>
    </xf>
    <xf numFmtId="0" fontId="25" fillId="0" borderId="0" xfId="0" applyFont="1" applyBorder="1" applyAlignment="1">
      <alignment horizontal="center" vertical="top"/>
    </xf>
    <xf numFmtId="0" fontId="25" fillId="0" borderId="5" xfId="0" applyFont="1" applyBorder="1" applyAlignment="1">
      <alignment horizontal="center" vertical="top"/>
    </xf>
    <xf numFmtId="43" fontId="25" fillId="0" borderId="9" xfId="1" applyFont="1" applyBorder="1" applyAlignment="1">
      <alignment horizontal="center" vertical="top"/>
    </xf>
    <xf numFmtId="43" fontId="25" fillId="0" borderId="11" xfId="1" applyFont="1" applyBorder="1" applyAlignment="1">
      <alignment horizontal="center" vertical="top"/>
    </xf>
    <xf numFmtId="0" fontId="28" fillId="0" borderId="9" xfId="0" applyFont="1" applyBorder="1" applyAlignment="1">
      <alignment horizontal="center" vertical="top"/>
    </xf>
    <xf numFmtId="0" fontId="28" fillId="0" borderId="10" xfId="0" applyFont="1" applyBorder="1" applyAlignment="1">
      <alignment horizontal="center" vertical="top"/>
    </xf>
    <xf numFmtId="0" fontId="28" fillId="0" borderId="11" xfId="0" applyFont="1" applyBorder="1" applyAlignment="1">
      <alignment horizontal="center" vertical="top"/>
    </xf>
    <xf numFmtId="0" fontId="24" fillId="0" borderId="1" xfId="0" applyFont="1" applyBorder="1" applyAlignment="1">
      <alignment horizontal="left" vertical="top"/>
    </xf>
    <xf numFmtId="0" fontId="24" fillId="0" borderId="2" xfId="0" applyFont="1" applyBorder="1" applyAlignment="1">
      <alignment horizontal="left" vertical="top"/>
    </xf>
    <xf numFmtId="0" fontId="24" fillId="0" borderId="3" xfId="0" applyFont="1" applyBorder="1" applyAlignment="1">
      <alignment horizontal="left" vertical="top"/>
    </xf>
    <xf numFmtId="0" fontId="24" fillId="0" borderId="4" xfId="0" applyFont="1" applyBorder="1" applyAlignment="1">
      <alignment horizontal="left" vertical="top"/>
    </xf>
    <xf numFmtId="0" fontId="24" fillId="0" borderId="0" xfId="0" applyFont="1" applyBorder="1" applyAlignment="1">
      <alignment horizontal="left" vertical="top"/>
    </xf>
    <xf numFmtId="0" fontId="24" fillId="0" borderId="5" xfId="0" applyFont="1" applyBorder="1" applyAlignment="1">
      <alignment horizontal="left" vertical="top"/>
    </xf>
    <xf numFmtId="0" fontId="24" fillId="3" borderId="9" xfId="0" applyFont="1" applyFill="1" applyBorder="1" applyAlignment="1">
      <alignment horizontal="center" vertical="top"/>
    </xf>
    <xf numFmtId="0" fontId="24" fillId="3" borderId="10" xfId="0" applyFont="1" applyFill="1" applyBorder="1" applyAlignment="1">
      <alignment horizontal="center" vertical="top"/>
    </xf>
    <xf numFmtId="0" fontId="24" fillId="3" borderId="11" xfId="0" applyFont="1" applyFill="1" applyBorder="1" applyAlignment="1">
      <alignment horizontal="center" vertical="top"/>
    </xf>
    <xf numFmtId="164" fontId="25" fillId="3" borderId="9" xfId="1" applyNumberFormat="1" applyFont="1" applyFill="1" applyBorder="1" applyAlignment="1">
      <alignment horizontal="center" vertical="top"/>
    </xf>
    <xf numFmtId="164" fontId="25" fillId="3" borderId="11" xfId="1" applyNumberFormat="1" applyFont="1" applyFill="1" applyBorder="1" applyAlignment="1">
      <alignment horizontal="center" vertical="top"/>
    </xf>
    <xf numFmtId="0" fontId="24" fillId="2" borderId="40" xfId="0" applyFont="1" applyFill="1" applyBorder="1" applyAlignment="1">
      <alignment horizontal="center" vertical="top"/>
    </xf>
    <xf numFmtId="0" fontId="24" fillId="2" borderId="11" xfId="0" applyFont="1" applyFill="1" applyBorder="1" applyAlignment="1">
      <alignment horizontal="center" vertical="top"/>
    </xf>
    <xf numFmtId="0" fontId="18" fillId="0" borderId="6" xfId="0" applyFont="1" applyBorder="1" applyAlignment="1">
      <alignment horizontal="center" vertical="top"/>
    </xf>
    <xf numFmtId="0" fontId="18" fillId="0" borderId="7" xfId="0" applyFont="1" applyBorder="1" applyAlignment="1">
      <alignment horizontal="center" vertical="top"/>
    </xf>
    <xf numFmtId="0" fontId="18" fillId="0" borderId="10" xfId="0" applyFont="1" applyBorder="1" applyAlignment="1">
      <alignment horizontal="center" vertical="top"/>
    </xf>
    <xf numFmtId="0" fontId="18" fillId="0" borderId="11" xfId="0" applyFont="1" applyBorder="1" applyAlignment="1">
      <alignment horizontal="center" vertical="top"/>
    </xf>
    <xf numFmtId="0" fontId="24" fillId="2" borderId="12" xfId="0" applyFont="1" applyFill="1" applyBorder="1" applyAlignment="1">
      <alignment horizontal="center" vertical="top" wrapText="1"/>
    </xf>
    <xf numFmtId="0" fontId="24" fillId="2" borderId="23" xfId="0" applyFont="1" applyFill="1" applyBorder="1" applyAlignment="1">
      <alignment horizontal="center" vertical="top" wrapText="1"/>
    </xf>
    <xf numFmtId="0" fontId="24" fillId="2" borderId="13" xfId="0" applyFont="1" applyFill="1" applyBorder="1" applyAlignment="1">
      <alignment horizontal="center" vertical="top" wrapText="1"/>
    </xf>
    <xf numFmtId="0" fontId="24" fillId="2" borderId="24" xfId="0" applyFont="1" applyFill="1" applyBorder="1" applyAlignment="1">
      <alignment horizontal="center" vertical="top" wrapText="1"/>
    </xf>
    <xf numFmtId="0" fontId="24" fillId="2" borderId="13" xfId="0" applyFont="1" applyFill="1" applyBorder="1" applyAlignment="1">
      <alignment horizontal="center" vertical="top"/>
    </xf>
    <xf numFmtId="0" fontId="24" fillId="2" borderId="24" xfId="0" applyFont="1" applyFill="1" applyBorder="1" applyAlignment="1">
      <alignment horizontal="center" vertical="top"/>
    </xf>
    <xf numFmtId="0" fontId="24" fillId="2" borderId="32" xfId="0" applyFont="1" applyFill="1" applyBorder="1" applyAlignment="1">
      <alignment horizontal="center" vertical="top" wrapText="1"/>
    </xf>
    <xf numFmtId="0" fontId="24" fillId="2" borderId="42" xfId="0" applyFont="1" applyFill="1" applyBorder="1" applyAlignment="1">
      <alignment horizontal="center" vertical="top" wrapText="1"/>
    </xf>
    <xf numFmtId="0" fontId="24" fillId="2" borderId="38" xfId="0" applyFont="1" applyFill="1" applyBorder="1" applyAlignment="1">
      <alignment horizontal="center" vertical="top"/>
    </xf>
    <xf numFmtId="0" fontId="24" fillId="2" borderId="2" xfId="0" applyFont="1" applyFill="1" applyBorder="1" applyAlignment="1">
      <alignment horizontal="center" vertical="top"/>
    </xf>
    <xf numFmtId="0" fontId="24" fillId="2" borderId="3" xfId="0" applyFont="1" applyFill="1" applyBorder="1" applyAlignment="1">
      <alignment horizontal="center" vertical="top"/>
    </xf>
    <xf numFmtId="0" fontId="24" fillId="2" borderId="7" xfId="0" applyFont="1" applyFill="1" applyBorder="1" applyAlignment="1">
      <alignment horizontal="center" vertical="top"/>
    </xf>
    <xf numFmtId="0" fontId="24" fillId="2" borderId="8" xfId="0" applyFont="1" applyFill="1" applyBorder="1" applyAlignment="1">
      <alignment horizontal="center" vertical="top"/>
    </xf>
    <xf numFmtId="0" fontId="24" fillId="0" borderId="17" xfId="0" applyFont="1" applyBorder="1" applyAlignment="1">
      <alignment horizontal="left" vertical="top"/>
    </xf>
    <xf numFmtId="0" fontId="24" fillId="0" borderId="18" xfId="0" applyFont="1" applyBorder="1" applyAlignment="1">
      <alignment horizontal="left" vertical="top"/>
    </xf>
    <xf numFmtId="0" fontId="24" fillId="0" borderId="28" xfId="0" applyFont="1" applyBorder="1" applyAlignment="1">
      <alignment horizontal="left" vertical="top"/>
    </xf>
    <xf numFmtId="0" fontId="24" fillId="0" borderId="13" xfId="0" applyFont="1" applyBorder="1" applyAlignment="1">
      <alignment horizontal="left" vertical="top"/>
    </xf>
    <xf numFmtId="0" fontId="24" fillId="0" borderId="14" xfId="0" applyFont="1" applyBorder="1" applyAlignment="1">
      <alignment horizontal="left" vertical="top"/>
    </xf>
    <xf numFmtId="0" fontId="24" fillId="0" borderId="23" xfId="0" applyFont="1" applyBorder="1" applyAlignment="1">
      <alignment horizontal="left" vertical="top"/>
    </xf>
    <xf numFmtId="0" fontId="24" fillId="0" borderId="24" xfId="0" applyFont="1" applyBorder="1" applyAlignment="1">
      <alignment horizontal="left" vertical="top"/>
    </xf>
    <xf numFmtId="0" fontId="24" fillId="0" borderId="9" xfId="0" applyFont="1" applyBorder="1" applyAlignment="1">
      <alignment horizontal="left" vertical="top"/>
    </xf>
    <xf numFmtId="0" fontId="24" fillId="0" borderId="10" xfId="0" applyFont="1" applyBorder="1" applyAlignment="1">
      <alignment horizontal="left" vertical="top"/>
    </xf>
    <xf numFmtId="0" fontId="24" fillId="0" borderId="38" xfId="0" applyFont="1" applyBorder="1" applyAlignment="1">
      <alignment horizontal="left" vertical="top"/>
    </xf>
    <xf numFmtId="0" fontId="24" fillId="0" borderId="6" xfId="0" applyFont="1" applyBorder="1" applyAlignment="1">
      <alignment horizontal="left" vertical="top"/>
    </xf>
    <xf numFmtId="0" fontId="24" fillId="0" borderId="7" xfId="0" applyFont="1" applyBorder="1" applyAlignment="1">
      <alignment horizontal="left" vertical="top"/>
    </xf>
    <xf numFmtId="0" fontId="24" fillId="0" borderId="8" xfId="0" applyFont="1" applyBorder="1" applyAlignment="1">
      <alignment horizontal="left" vertical="top"/>
    </xf>
    <xf numFmtId="0" fontId="21" fillId="0" borderId="1" xfId="0" applyFont="1" applyBorder="1" applyAlignment="1">
      <alignment horizontal="center" vertical="top" wrapText="1"/>
    </xf>
    <xf numFmtId="0" fontId="21" fillId="0" borderId="3" xfId="0" applyFont="1" applyBorder="1" applyAlignment="1">
      <alignment horizontal="center" vertical="top" wrapText="1"/>
    </xf>
    <xf numFmtId="0" fontId="21" fillId="0" borderId="6" xfId="0" applyFont="1" applyBorder="1" applyAlignment="1">
      <alignment horizontal="center" vertical="top" wrapText="1"/>
    </xf>
    <xf numFmtId="0" fontId="21" fillId="0" borderId="8" xfId="0" applyFont="1" applyBorder="1" applyAlignment="1">
      <alignment horizontal="center" vertical="top" wrapText="1"/>
    </xf>
    <xf numFmtId="0" fontId="18" fillId="0" borderId="9" xfId="0" applyFont="1" applyBorder="1" applyAlignment="1">
      <alignment horizontal="center" vertical="top"/>
    </xf>
    <xf numFmtId="0" fontId="26" fillId="2" borderId="1" xfId="0" applyFont="1" applyFill="1" applyBorder="1" applyAlignment="1">
      <alignment horizontal="center" vertical="top"/>
    </xf>
    <xf numFmtId="0" fontId="26" fillId="2" borderId="2" xfId="0" applyFont="1" applyFill="1" applyBorder="1" applyAlignment="1">
      <alignment horizontal="center" vertical="top"/>
    </xf>
    <xf numFmtId="0" fontId="26" fillId="2" borderId="3" xfId="0" applyFont="1" applyFill="1" applyBorder="1" applyAlignment="1">
      <alignment horizontal="center" vertical="top"/>
    </xf>
    <xf numFmtId="0" fontId="26" fillId="2" borderId="6" xfId="0" applyFont="1" applyFill="1" applyBorder="1" applyAlignment="1">
      <alignment horizontal="center" vertical="top"/>
    </xf>
    <xf numFmtId="0" fontId="26" fillId="2" borderId="7" xfId="0" applyFont="1" applyFill="1" applyBorder="1" applyAlignment="1">
      <alignment horizontal="center" vertical="top"/>
    </xf>
    <xf numFmtId="0" fontId="26" fillId="2" borderId="8" xfId="0" applyFont="1" applyFill="1" applyBorder="1" applyAlignment="1">
      <alignment horizontal="center" vertical="top"/>
    </xf>
    <xf numFmtId="0" fontId="24" fillId="0" borderId="9" xfId="0" applyFont="1" applyBorder="1" applyAlignment="1">
      <alignment horizontal="center" vertical="top"/>
    </xf>
    <xf numFmtId="0" fontId="24" fillId="0" borderId="10" xfId="0" applyFont="1" applyBorder="1" applyAlignment="1">
      <alignment horizontal="center" vertical="top"/>
    </xf>
    <xf numFmtId="0" fontId="24" fillId="0" borderId="11" xfId="0" applyFont="1" applyBorder="1" applyAlignment="1">
      <alignment horizontal="center" vertical="top"/>
    </xf>
    <xf numFmtId="14" fontId="24" fillId="0" borderId="10" xfId="0" applyNumberFormat="1" applyFont="1" applyBorder="1" applyAlignment="1">
      <alignment horizontal="center" vertical="top"/>
    </xf>
    <xf numFmtId="14" fontId="24" fillId="0" borderId="11" xfId="0" applyNumberFormat="1" applyFont="1" applyBorder="1" applyAlignment="1">
      <alignment horizontal="center" vertical="top"/>
    </xf>
    <xf numFmtId="165" fontId="24" fillId="0" borderId="15" xfId="0" applyNumberFormat="1" applyFont="1" applyBorder="1" applyAlignment="1">
      <alignment horizontal="center" vertical="top" wrapText="1"/>
    </xf>
    <xf numFmtId="165" fontId="24" fillId="0" borderId="16" xfId="0" applyNumberFormat="1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/>
    </xf>
    <xf numFmtId="0" fontId="1" fillId="0" borderId="0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top"/>
    </xf>
    <xf numFmtId="0" fontId="7" fillId="0" borderId="6" xfId="0" applyFont="1" applyBorder="1" applyAlignment="1">
      <alignment horizontal="center" vertical="top"/>
    </xf>
    <xf numFmtId="0" fontId="7" fillId="0" borderId="7" xfId="0" applyFont="1" applyBorder="1" applyAlignment="1">
      <alignment horizontal="center" vertical="top"/>
    </xf>
    <xf numFmtId="0" fontId="7" fillId="0" borderId="8" xfId="0" applyFont="1" applyBorder="1" applyAlignment="1">
      <alignment horizontal="center" vertical="top"/>
    </xf>
    <xf numFmtId="4" fontId="7" fillId="2" borderId="51" xfId="0" applyNumberFormat="1" applyFont="1" applyFill="1" applyBorder="1" applyAlignment="1">
      <alignment horizontal="center" vertical="top"/>
    </xf>
    <xf numFmtId="4" fontId="7" fillId="2" borderId="52" xfId="0" applyNumberFormat="1" applyFont="1" applyFill="1" applyBorder="1" applyAlignment="1">
      <alignment horizontal="center" vertical="top"/>
    </xf>
    <xf numFmtId="0" fontId="7" fillId="2" borderId="1" xfId="0" applyFont="1" applyFill="1" applyBorder="1" applyAlignment="1">
      <alignment horizontal="center" vertical="top"/>
    </xf>
    <xf numFmtId="0" fontId="7" fillId="2" borderId="2" xfId="0" applyFont="1" applyFill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13" xfId="0" applyFont="1" applyBorder="1" applyAlignment="1">
      <alignment horizontal="center" vertical="top"/>
    </xf>
    <xf numFmtId="0" fontId="1" fillId="0" borderId="14" xfId="0" applyFont="1" applyBorder="1" applyAlignment="1">
      <alignment horizontal="center" vertical="top"/>
    </xf>
    <xf numFmtId="0" fontId="1" fillId="0" borderId="17" xfId="0" applyFont="1" applyBorder="1" applyAlignment="1">
      <alignment horizontal="center" vertical="top"/>
    </xf>
    <xf numFmtId="0" fontId="1" fillId="0" borderId="18" xfId="0" applyFont="1" applyBorder="1" applyAlignment="1">
      <alignment horizontal="center" vertical="top"/>
    </xf>
    <xf numFmtId="0" fontId="1" fillId="0" borderId="28" xfId="0" applyFont="1" applyBorder="1" applyAlignment="1">
      <alignment horizontal="center" vertical="top"/>
    </xf>
    <xf numFmtId="0" fontId="7" fillId="2" borderId="10" xfId="0" applyFont="1" applyFill="1" applyBorder="1" applyAlignment="1">
      <alignment horizontal="left" vertical="top"/>
    </xf>
    <xf numFmtId="0" fontId="7" fillId="2" borderId="11" xfId="0" applyFont="1" applyFill="1" applyBorder="1" applyAlignment="1">
      <alignment horizontal="left" vertical="top"/>
    </xf>
    <xf numFmtId="4" fontId="7" fillId="0" borderId="9" xfId="0" applyNumberFormat="1" applyFont="1" applyBorder="1" applyAlignment="1">
      <alignment horizontal="center" vertical="top"/>
    </xf>
    <xf numFmtId="4" fontId="7" fillId="0" borderId="11" xfId="0" applyNumberFormat="1" applyFont="1" applyBorder="1" applyAlignment="1">
      <alignment horizontal="center" vertical="top"/>
    </xf>
    <xf numFmtId="0" fontId="7" fillId="0" borderId="12" xfId="0" applyFont="1" applyBorder="1" applyAlignment="1">
      <alignment horizontal="left" vertical="top"/>
    </xf>
    <xf numFmtId="0" fontId="7" fillId="0" borderId="13" xfId="0" applyFont="1" applyBorder="1" applyAlignment="1">
      <alignment horizontal="left" vertical="top"/>
    </xf>
    <xf numFmtId="0" fontId="7" fillId="0" borderId="32" xfId="0" applyFont="1" applyBorder="1" applyAlignment="1">
      <alignment horizontal="left" vertical="top"/>
    </xf>
    <xf numFmtId="0" fontId="1" fillId="0" borderId="9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0" fontId="7" fillId="0" borderId="23" xfId="0" applyFont="1" applyBorder="1" applyAlignment="1">
      <alignment horizontal="left" vertical="top"/>
    </xf>
    <xf numFmtId="0" fontId="7" fillId="0" borderId="24" xfId="0" applyFont="1" applyBorder="1" applyAlignment="1">
      <alignment horizontal="left" vertical="top"/>
    </xf>
    <xf numFmtId="0" fontId="7" fillId="0" borderId="42" xfId="0" applyFont="1" applyBorder="1" applyAlignment="1">
      <alignment horizontal="left" vertical="top"/>
    </xf>
    <xf numFmtId="0" fontId="7" fillId="0" borderId="4" xfId="0" applyFont="1" applyBorder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7" fillId="0" borderId="5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1" fillId="0" borderId="8" xfId="0" applyFont="1" applyBorder="1" applyAlignment="1">
      <alignment horizontal="center" vertical="top"/>
    </xf>
    <xf numFmtId="0" fontId="1" fillId="0" borderId="35" xfId="0" applyFont="1" applyBorder="1" applyAlignment="1">
      <alignment horizontal="left" vertical="top"/>
    </xf>
    <xf numFmtId="0" fontId="1" fillId="0" borderId="18" xfId="0" applyFont="1" applyBorder="1" applyAlignment="1">
      <alignment horizontal="left" vertical="top"/>
    </xf>
    <xf numFmtId="0" fontId="1" fillId="0" borderId="34" xfId="0" applyFont="1" applyBorder="1" applyAlignment="1">
      <alignment horizontal="left" vertical="top"/>
    </xf>
    <xf numFmtId="4" fontId="1" fillId="0" borderId="17" xfId="0" applyNumberFormat="1" applyFont="1" applyBorder="1" applyAlignment="1">
      <alignment horizontal="center" vertical="top"/>
    </xf>
    <xf numFmtId="4" fontId="1" fillId="0" borderId="28" xfId="0" applyNumberFormat="1" applyFont="1" applyBorder="1" applyAlignment="1">
      <alignment horizontal="center" vertical="top"/>
    </xf>
    <xf numFmtId="0" fontId="7" fillId="2" borderId="51" xfId="0" applyFont="1" applyFill="1" applyBorder="1" applyAlignment="1">
      <alignment horizontal="left" vertical="top"/>
    </xf>
    <xf numFmtId="0" fontId="7" fillId="2" borderId="39" xfId="0" applyFont="1" applyFill="1" applyBorder="1" applyAlignment="1">
      <alignment horizontal="left" vertical="top"/>
    </xf>
    <xf numFmtId="0" fontId="7" fillId="2" borderId="40" xfId="0" applyFont="1" applyFill="1" applyBorder="1" applyAlignment="1">
      <alignment horizontal="left" vertical="top"/>
    </xf>
    <xf numFmtId="0" fontId="1" fillId="0" borderId="24" xfId="0" applyFont="1" applyBorder="1" applyAlignment="1">
      <alignment horizontal="center" vertical="top"/>
    </xf>
    <xf numFmtId="0" fontId="1" fillId="0" borderId="29" xfId="0" applyFont="1" applyBorder="1" applyAlignment="1">
      <alignment horizontal="center" vertical="top"/>
    </xf>
    <xf numFmtId="0" fontId="7" fillId="2" borderId="9" xfId="0" applyFont="1" applyFill="1" applyBorder="1" applyAlignment="1">
      <alignment horizontal="center" vertical="top"/>
    </xf>
    <xf numFmtId="0" fontId="7" fillId="2" borderId="10" xfId="0" applyFont="1" applyFill="1" applyBorder="1" applyAlignment="1">
      <alignment horizontal="center" vertical="top"/>
    </xf>
    <xf numFmtId="0" fontId="7" fillId="2" borderId="11" xfId="0" applyFont="1" applyFill="1" applyBorder="1" applyAlignment="1">
      <alignment horizontal="center" vertical="top"/>
    </xf>
    <xf numFmtId="4" fontId="1" fillId="0" borderId="9" xfId="0" applyNumberFormat="1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4" fontId="1" fillId="0" borderId="12" xfId="0" applyNumberFormat="1" applyFont="1" applyBorder="1" applyAlignment="1">
      <alignment horizontal="center" vertical="top"/>
    </xf>
    <xf numFmtId="4" fontId="1" fillId="0" borderId="14" xfId="0" applyNumberFormat="1" applyFont="1" applyBorder="1" applyAlignment="1">
      <alignment horizontal="center" vertical="top"/>
    </xf>
    <xf numFmtId="0" fontId="7" fillId="0" borderId="35" xfId="0" applyFont="1" applyBorder="1" applyAlignment="1">
      <alignment horizontal="left" vertical="top"/>
    </xf>
    <xf numFmtId="0" fontId="7" fillId="0" borderId="18" xfId="0" applyFont="1" applyBorder="1" applyAlignment="1">
      <alignment horizontal="left" vertical="top"/>
    </xf>
    <xf numFmtId="0" fontId="7" fillId="0" borderId="34" xfId="0" applyFont="1" applyBorder="1" applyAlignment="1">
      <alignment horizontal="left" vertical="top"/>
    </xf>
    <xf numFmtId="4" fontId="7" fillId="0" borderId="17" xfId="0" applyNumberFormat="1" applyFont="1" applyBorder="1" applyAlignment="1">
      <alignment horizontal="center" vertical="top"/>
    </xf>
    <xf numFmtId="4" fontId="7" fillId="0" borderId="28" xfId="0" applyNumberFormat="1" applyFont="1" applyBorder="1" applyAlignment="1">
      <alignment horizontal="center" vertical="top"/>
    </xf>
    <xf numFmtId="0" fontId="1" fillId="0" borderId="43" xfId="0" applyFont="1" applyBorder="1" applyAlignment="1">
      <alignment horizontal="left" vertical="top"/>
    </xf>
    <xf numFmtId="0" fontId="1" fillId="0" borderId="44" xfId="0" applyFont="1" applyBorder="1" applyAlignment="1">
      <alignment horizontal="left" vertical="top"/>
    </xf>
    <xf numFmtId="0" fontId="1" fillId="0" borderId="49" xfId="0" applyFont="1" applyBorder="1" applyAlignment="1">
      <alignment horizontal="left" vertical="top"/>
    </xf>
    <xf numFmtId="4" fontId="1" fillId="0" borderId="50" xfId="0" applyNumberFormat="1" applyFont="1" applyBorder="1" applyAlignment="1">
      <alignment horizontal="center" vertical="top"/>
    </xf>
    <xf numFmtId="4" fontId="1" fillId="0" borderId="19" xfId="0" applyNumberFormat="1" applyFont="1" applyBorder="1" applyAlignment="1">
      <alignment horizontal="center" vertical="top"/>
    </xf>
    <xf numFmtId="0" fontId="7" fillId="2" borderId="13" xfId="0" applyFont="1" applyFill="1" applyBorder="1" applyAlignment="1">
      <alignment horizontal="center" vertical="top" wrapText="1"/>
    </xf>
    <xf numFmtId="0" fontId="7" fillId="2" borderId="24" xfId="0" applyFont="1" applyFill="1" applyBorder="1" applyAlignment="1">
      <alignment horizontal="center" vertical="top" wrapText="1"/>
    </xf>
    <xf numFmtId="0" fontId="7" fillId="2" borderId="33" xfId="0" applyFont="1" applyFill="1" applyBorder="1" applyAlignment="1">
      <alignment horizontal="center" vertical="top" wrapText="1"/>
    </xf>
    <xf numFmtId="0" fontId="7" fillId="2" borderId="41" xfId="0" applyFont="1" applyFill="1" applyBorder="1" applyAlignment="1">
      <alignment horizontal="center" vertical="top" wrapText="1"/>
    </xf>
    <xf numFmtId="0" fontId="7" fillId="2" borderId="3" xfId="0" applyFont="1" applyFill="1" applyBorder="1" applyAlignment="1">
      <alignment horizontal="center" vertical="top"/>
    </xf>
    <xf numFmtId="0" fontId="7" fillId="2" borderId="7" xfId="0" applyFont="1" applyFill="1" applyBorder="1" applyAlignment="1">
      <alignment horizontal="center" vertical="top"/>
    </xf>
    <xf numFmtId="0" fontId="7" fillId="2" borderId="8" xfId="0" applyFont="1" applyFill="1" applyBorder="1" applyAlignment="1">
      <alignment horizontal="center" vertical="top"/>
    </xf>
    <xf numFmtId="4" fontId="1" fillId="0" borderId="31" xfId="0" applyNumberFormat="1" applyFont="1" applyBorder="1" applyAlignment="1">
      <alignment horizontal="center" vertical="top"/>
    </xf>
    <xf numFmtId="0" fontId="1" fillId="0" borderId="47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7" fillId="2" borderId="12" xfId="0" applyFont="1" applyFill="1" applyBorder="1" applyAlignment="1">
      <alignment horizontal="center" vertical="top" wrapText="1"/>
    </xf>
    <xf numFmtId="0" fontId="7" fillId="2" borderId="23" xfId="0" applyFont="1" applyFill="1" applyBorder="1" applyAlignment="1">
      <alignment horizontal="center" vertical="top" wrapText="1"/>
    </xf>
    <xf numFmtId="0" fontId="7" fillId="2" borderId="1" xfId="0" applyFont="1" applyFill="1" applyBorder="1" applyAlignment="1">
      <alignment horizontal="center" vertical="top" wrapText="1"/>
    </xf>
    <xf numFmtId="0" fontId="7" fillId="2" borderId="6" xfId="0" applyFont="1" applyFill="1" applyBorder="1" applyAlignment="1">
      <alignment horizontal="center" vertical="top" wrapText="1"/>
    </xf>
    <xf numFmtId="0" fontId="7" fillId="0" borderId="14" xfId="0" applyFont="1" applyBorder="1" applyAlignment="1">
      <alignment horizontal="left" vertical="top"/>
    </xf>
    <xf numFmtId="0" fontId="7" fillId="0" borderId="17" xfId="0" applyFont="1" applyBorder="1" applyAlignment="1">
      <alignment horizontal="left" vertical="top"/>
    </xf>
    <xf numFmtId="0" fontId="7" fillId="0" borderId="28" xfId="0" applyFont="1" applyBorder="1" applyAlignment="1">
      <alignment horizontal="left" vertical="top"/>
    </xf>
    <xf numFmtId="0" fontId="1" fillId="0" borderId="9" xfId="0" applyFont="1" applyBorder="1" applyAlignment="1">
      <alignment horizontal="center" vertical="top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7" fillId="0" borderId="15" xfId="0" applyFont="1" applyBorder="1" applyAlignment="1">
      <alignment horizontal="left" vertical="top"/>
    </xf>
    <xf numFmtId="0" fontId="7" fillId="0" borderId="16" xfId="0" applyFont="1" applyBorder="1" applyAlignment="1">
      <alignment horizontal="left" vertical="top"/>
    </xf>
    <xf numFmtId="0" fontId="7" fillId="0" borderId="19" xfId="0" applyFont="1" applyBorder="1" applyAlignment="1">
      <alignment horizontal="left" vertical="top"/>
    </xf>
    <xf numFmtId="0" fontId="7" fillId="0" borderId="21" xfId="0" applyFont="1" applyBorder="1" applyAlignment="1">
      <alignment horizontal="left" vertical="top"/>
    </xf>
    <xf numFmtId="0" fontId="7" fillId="0" borderId="22" xfId="0" applyFont="1" applyBorder="1" applyAlignment="1">
      <alignment horizontal="left" vertical="top"/>
    </xf>
    <xf numFmtId="0" fontId="7" fillId="0" borderId="20" xfId="0" applyFont="1" applyBorder="1" applyAlignment="1">
      <alignment horizontal="left" vertical="top"/>
    </xf>
    <xf numFmtId="0" fontId="7" fillId="0" borderId="26" xfId="0" applyFont="1" applyBorder="1" applyAlignment="1">
      <alignment horizontal="left" vertical="top"/>
    </xf>
    <xf numFmtId="0" fontId="7" fillId="0" borderId="27" xfId="0" applyFont="1" applyBorder="1" applyAlignment="1">
      <alignment horizontal="left" vertical="top"/>
    </xf>
    <xf numFmtId="0" fontId="7" fillId="0" borderId="9" xfId="0" applyFont="1" applyBorder="1" applyAlignment="1">
      <alignment horizontal="center" vertical="top"/>
    </xf>
    <xf numFmtId="0" fontId="7" fillId="0" borderId="10" xfId="0" applyFont="1" applyBorder="1" applyAlignment="1">
      <alignment horizontal="center" vertical="top"/>
    </xf>
    <xf numFmtId="0" fontId="7" fillId="0" borderId="11" xfId="0" applyFont="1" applyBorder="1" applyAlignment="1">
      <alignment horizontal="center" vertical="top"/>
    </xf>
    <xf numFmtId="0" fontId="4" fillId="0" borderId="7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12" fillId="0" borderId="1" xfId="0" applyFont="1" applyBorder="1" applyAlignment="1">
      <alignment horizontal="center" vertical="top" wrapText="1"/>
    </xf>
    <xf numFmtId="0" fontId="12" fillId="0" borderId="3" xfId="0" applyFont="1" applyBorder="1" applyAlignment="1">
      <alignment horizontal="center" vertical="top" wrapText="1"/>
    </xf>
    <xf numFmtId="0" fontId="12" fillId="0" borderId="6" xfId="0" applyFont="1" applyBorder="1" applyAlignment="1">
      <alignment horizontal="center" vertical="top" wrapText="1"/>
    </xf>
    <xf numFmtId="0" fontId="12" fillId="0" borderId="8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/>
    </xf>
    <xf numFmtId="0" fontId="4" fillId="0" borderId="0" xfId="0" applyFont="1" applyBorder="1" applyAlignment="1">
      <alignment horizontal="center" vertical="top"/>
    </xf>
    <xf numFmtId="0" fontId="7" fillId="0" borderId="1" xfId="0" applyFont="1" applyFill="1" applyBorder="1" applyAlignment="1">
      <alignment horizontal="center" vertical="top" wrapText="1"/>
    </xf>
    <xf numFmtId="0" fontId="7" fillId="0" borderId="2" xfId="0" applyFont="1" applyFill="1" applyBorder="1" applyAlignment="1">
      <alignment horizontal="center" vertical="top" wrapText="1"/>
    </xf>
    <xf numFmtId="0" fontId="7" fillId="0" borderId="3" xfId="0" applyFont="1" applyFill="1" applyBorder="1" applyAlignment="1">
      <alignment horizontal="center" vertical="top" wrapText="1"/>
    </xf>
    <xf numFmtId="0" fontId="7" fillId="0" borderId="6" xfId="0" applyFont="1" applyFill="1" applyBorder="1" applyAlignment="1">
      <alignment horizontal="center" vertical="top" wrapText="1"/>
    </xf>
    <xf numFmtId="0" fontId="7" fillId="0" borderId="7" xfId="0" applyFont="1" applyFill="1" applyBorder="1" applyAlignment="1">
      <alignment horizontal="center" vertical="top" wrapText="1"/>
    </xf>
    <xf numFmtId="0" fontId="7" fillId="0" borderId="8" xfId="0" applyFont="1" applyFill="1" applyBorder="1" applyAlignment="1">
      <alignment horizontal="center" vertical="top" wrapText="1"/>
    </xf>
    <xf numFmtId="4" fontId="1" fillId="0" borderId="36" xfId="0" applyNumberFormat="1" applyFont="1" applyBorder="1" applyAlignment="1">
      <alignment horizontal="center" vertical="top"/>
    </xf>
    <xf numFmtId="4" fontId="1" fillId="0" borderId="53" xfId="0" applyNumberFormat="1" applyFont="1" applyBorder="1" applyAlignment="1">
      <alignment horizontal="center" vertical="top"/>
    </xf>
    <xf numFmtId="4" fontId="7" fillId="2" borderId="9" xfId="0" applyNumberFormat="1" applyFont="1" applyFill="1" applyBorder="1" applyAlignment="1">
      <alignment horizontal="center" vertical="top"/>
    </xf>
    <xf numFmtId="4" fontId="7" fillId="2" borderId="11" xfId="0" applyNumberFormat="1" applyFont="1" applyFill="1" applyBorder="1" applyAlignment="1">
      <alignment horizontal="center" vertical="top"/>
    </xf>
    <xf numFmtId="0" fontId="1" fillId="0" borderId="31" xfId="0" applyFont="1" applyBorder="1" applyAlignment="1">
      <alignment horizontal="left" vertical="top"/>
    </xf>
    <xf numFmtId="0" fontId="7" fillId="2" borderId="39" xfId="0" applyFont="1" applyFill="1" applyBorder="1" applyAlignment="1">
      <alignment horizontal="center" vertical="top" wrapText="1"/>
    </xf>
    <xf numFmtId="0" fontId="7" fillId="2" borderId="39" xfId="0" applyFont="1" applyFill="1" applyBorder="1" applyAlignment="1">
      <alignment horizontal="center" vertical="top"/>
    </xf>
    <xf numFmtId="0" fontId="7" fillId="2" borderId="52" xfId="0" applyFont="1" applyFill="1" applyBorder="1" applyAlignment="1">
      <alignment horizontal="center" vertical="top"/>
    </xf>
    <xf numFmtId="0" fontId="7" fillId="0" borderId="2" xfId="0" applyFont="1" applyBorder="1" applyAlignment="1">
      <alignment horizontal="left" vertical="top"/>
    </xf>
    <xf numFmtId="0" fontId="7" fillId="0" borderId="21" xfId="0" applyFont="1" applyBorder="1" applyAlignment="1">
      <alignment horizontal="center" vertical="top"/>
    </xf>
    <xf numFmtId="0" fontId="7" fillId="0" borderId="22" xfId="0" applyFont="1" applyBorder="1" applyAlignment="1">
      <alignment horizontal="center" vertical="top"/>
    </xf>
    <xf numFmtId="0" fontId="7" fillId="0" borderId="29" xfId="0" applyFont="1" applyBorder="1" applyAlignment="1">
      <alignment horizontal="left" vertical="top"/>
    </xf>
    <xf numFmtId="0" fontId="4" fillId="0" borderId="9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1" fillId="0" borderId="20" xfId="0" applyFont="1" applyBorder="1" applyAlignment="1">
      <alignment horizontal="left" vertical="top"/>
    </xf>
    <xf numFmtId="0" fontId="1" fillId="0" borderId="21" xfId="0" applyFont="1" applyBorder="1" applyAlignment="1">
      <alignment horizontal="left" vertical="top"/>
    </xf>
    <xf numFmtId="0" fontId="7" fillId="2" borderId="9" xfId="0" applyFont="1" applyFill="1" applyBorder="1" applyAlignment="1">
      <alignment horizontal="left" vertical="top"/>
    </xf>
    <xf numFmtId="4" fontId="7" fillId="2" borderId="23" xfId="0" applyNumberFormat="1" applyFont="1" applyFill="1" applyBorder="1" applyAlignment="1">
      <alignment horizontal="center" vertical="top"/>
    </xf>
    <xf numFmtId="4" fontId="7" fillId="2" borderId="29" xfId="0" applyNumberFormat="1" applyFont="1" applyFill="1" applyBorder="1" applyAlignment="1">
      <alignment horizontal="center" vertical="top"/>
    </xf>
    <xf numFmtId="0" fontId="7" fillId="0" borderId="1" xfId="0" applyFont="1" applyFill="1" applyBorder="1" applyAlignment="1">
      <alignment horizontal="center" vertical="top"/>
    </xf>
    <xf numFmtId="0" fontId="7" fillId="0" borderId="2" xfId="0" applyFont="1" applyFill="1" applyBorder="1" applyAlignment="1">
      <alignment horizontal="center" vertical="top"/>
    </xf>
    <xf numFmtId="0" fontId="7" fillId="0" borderId="3" xfId="0" applyFont="1" applyFill="1" applyBorder="1" applyAlignment="1">
      <alignment horizontal="center" vertical="top"/>
    </xf>
    <xf numFmtId="0" fontId="7" fillId="0" borderId="4" xfId="0" applyFont="1" applyFill="1" applyBorder="1" applyAlignment="1">
      <alignment horizontal="center" vertical="top"/>
    </xf>
    <xf numFmtId="0" fontId="7" fillId="0" borderId="0" xfId="0" applyFont="1" applyFill="1" applyBorder="1" applyAlignment="1">
      <alignment horizontal="center" vertical="top"/>
    </xf>
    <xf numFmtId="0" fontId="7" fillId="0" borderId="5" xfId="0" applyFont="1" applyFill="1" applyBorder="1" applyAlignment="1">
      <alignment horizontal="center" vertical="top"/>
    </xf>
    <xf numFmtId="0" fontId="7" fillId="0" borderId="6" xfId="0" applyFont="1" applyFill="1" applyBorder="1" applyAlignment="1">
      <alignment horizontal="center" vertical="top"/>
    </xf>
    <xf numFmtId="0" fontId="7" fillId="0" borderId="7" xfId="0" applyFont="1" applyFill="1" applyBorder="1" applyAlignment="1">
      <alignment horizontal="center" vertical="top"/>
    </xf>
    <xf numFmtId="0" fontId="7" fillId="0" borderId="8" xfId="0" applyFont="1" applyFill="1" applyBorder="1" applyAlignment="1">
      <alignment horizontal="center" vertical="top"/>
    </xf>
    <xf numFmtId="4" fontId="1" fillId="0" borderId="11" xfId="0" applyNumberFormat="1" applyFont="1" applyBorder="1" applyAlignment="1">
      <alignment horizontal="center" vertical="top"/>
    </xf>
    <xf numFmtId="0" fontId="9" fillId="0" borderId="9" xfId="0" applyFont="1" applyBorder="1" applyAlignment="1">
      <alignment horizontal="center" vertical="top"/>
    </xf>
    <xf numFmtId="0" fontId="9" fillId="0" borderId="10" xfId="0" applyFont="1" applyBorder="1" applyAlignment="1">
      <alignment horizontal="center" vertical="top"/>
    </xf>
    <xf numFmtId="0" fontId="9" fillId="0" borderId="11" xfId="0" applyFont="1" applyBorder="1" applyAlignment="1">
      <alignment horizontal="center" vertical="top"/>
    </xf>
    <xf numFmtId="0" fontId="7" fillId="0" borderId="31" xfId="0" applyFont="1" applyBorder="1" applyAlignment="1">
      <alignment horizontal="left" vertical="top"/>
    </xf>
    <xf numFmtId="0" fontId="7" fillId="0" borderId="36" xfId="0" applyFont="1" applyBorder="1" applyAlignment="1">
      <alignment horizontal="left" vertical="top"/>
    </xf>
    <xf numFmtId="0" fontId="1" fillId="0" borderId="34" xfId="0" applyFont="1" applyBorder="1" applyAlignment="1">
      <alignment horizontal="center" vertical="top"/>
    </xf>
    <xf numFmtId="0" fontId="1" fillId="0" borderId="22" xfId="0" applyFont="1" applyBorder="1" applyAlignment="1">
      <alignment horizontal="center" vertical="top"/>
    </xf>
    <xf numFmtId="0" fontId="7" fillId="2" borderId="38" xfId="0" applyFont="1" applyFill="1" applyBorder="1" applyAlignment="1">
      <alignment horizontal="center" vertical="top"/>
    </xf>
    <xf numFmtId="0" fontId="7" fillId="2" borderId="40" xfId="0" applyFont="1" applyFill="1" applyBorder="1" applyAlignment="1">
      <alignment horizontal="center" vertical="top"/>
    </xf>
    <xf numFmtId="0" fontId="1" fillId="0" borderId="37" xfId="0" applyFont="1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10" xfId="0" applyBorder="1" applyAlignment="1">
      <alignment horizontal="center" vertical="top"/>
    </xf>
    <xf numFmtId="0" fontId="0" fillId="0" borderId="11" xfId="0" applyBorder="1" applyAlignment="1">
      <alignment horizontal="center" vertical="top"/>
    </xf>
    <xf numFmtId="0" fontId="7" fillId="2" borderId="13" xfId="0" applyFont="1" applyFill="1" applyBorder="1" applyAlignment="1">
      <alignment horizontal="center" vertical="top"/>
    </xf>
    <xf numFmtId="0" fontId="7" fillId="2" borderId="24" xfId="0" applyFont="1" applyFill="1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5" fillId="2" borderId="1" xfId="0" applyFont="1" applyFill="1" applyBorder="1" applyAlignment="1">
      <alignment horizontal="center" vertical="top"/>
    </xf>
    <xf numFmtId="0" fontId="5" fillId="2" borderId="2" xfId="0" applyFont="1" applyFill="1" applyBorder="1" applyAlignment="1">
      <alignment horizontal="center" vertical="top"/>
    </xf>
    <xf numFmtId="0" fontId="5" fillId="2" borderId="3" xfId="0" applyFont="1" applyFill="1" applyBorder="1" applyAlignment="1">
      <alignment horizontal="center" vertical="top"/>
    </xf>
    <xf numFmtId="0" fontId="5" fillId="2" borderId="6" xfId="0" applyFont="1" applyFill="1" applyBorder="1" applyAlignment="1">
      <alignment horizontal="center" vertical="top"/>
    </xf>
    <xf numFmtId="0" fontId="5" fillId="2" borderId="7" xfId="0" applyFont="1" applyFill="1" applyBorder="1" applyAlignment="1">
      <alignment horizontal="center" vertical="top"/>
    </xf>
    <xf numFmtId="0" fontId="5" fillId="2" borderId="8" xfId="0" applyFont="1" applyFill="1" applyBorder="1" applyAlignment="1">
      <alignment horizontal="center" vertical="top"/>
    </xf>
    <xf numFmtId="0" fontId="16" fillId="0" borderId="15" xfId="0" applyFont="1" applyBorder="1" applyAlignment="1">
      <alignment horizontal="left" vertical="top"/>
    </xf>
    <xf numFmtId="0" fontId="16" fillId="0" borderId="16" xfId="0" applyFont="1" applyBorder="1" applyAlignment="1">
      <alignment horizontal="left" vertical="top"/>
    </xf>
    <xf numFmtId="0" fontId="16" fillId="0" borderId="21" xfId="0" applyFont="1" applyBorder="1" applyAlignment="1">
      <alignment horizontal="left" vertical="top"/>
    </xf>
    <xf numFmtId="0" fontId="16" fillId="0" borderId="22" xfId="0" applyFont="1" applyBorder="1" applyAlignment="1">
      <alignment horizontal="left" vertical="top"/>
    </xf>
    <xf numFmtId="0" fontId="16" fillId="0" borderId="26" xfId="0" applyFont="1" applyBorder="1" applyAlignment="1">
      <alignment horizontal="left" vertical="top"/>
    </xf>
    <xf numFmtId="0" fontId="16" fillId="0" borderId="27" xfId="0" applyFont="1" applyBorder="1" applyAlignment="1">
      <alignment horizontal="left" vertical="top"/>
    </xf>
    <xf numFmtId="0" fontId="4" fillId="0" borderId="5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colors>
    <mruColors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54"/>
  <sheetViews>
    <sheetView tabSelected="1" topLeftCell="A25" workbookViewId="0">
      <selection activeCell="C4" sqref="C4:K4"/>
    </sheetView>
  </sheetViews>
  <sheetFormatPr defaultRowHeight="12.75"/>
  <cols>
    <col min="1" max="1" width="4.140625" style="98" customWidth="1"/>
    <col min="2" max="2" width="18.42578125" style="98" customWidth="1"/>
    <col min="3" max="3" width="6.7109375" style="98" customWidth="1"/>
    <col min="4" max="4" width="5.42578125" style="98" customWidth="1"/>
    <col min="5" max="5" width="4.140625" style="98" customWidth="1"/>
    <col min="6" max="6" width="7.7109375" style="98" bestFit="1" customWidth="1"/>
    <col min="7" max="7" width="11.28515625" style="98" bestFit="1" customWidth="1"/>
    <col min="8" max="8" width="8.85546875" style="98" bestFit="1" customWidth="1"/>
    <col min="9" max="9" width="14.42578125" style="98" bestFit="1" customWidth="1"/>
    <col min="10" max="10" width="6.140625" style="98" customWidth="1"/>
    <col min="11" max="11" width="8" style="98" bestFit="1" customWidth="1"/>
    <col min="12" max="12" width="6.140625" style="98" customWidth="1"/>
    <col min="13" max="13" width="10.42578125" style="98" customWidth="1"/>
    <col min="14" max="15" width="9.140625" style="98" customWidth="1"/>
    <col min="16" max="16" width="9.28515625" style="98" customWidth="1"/>
    <col min="17" max="17" width="3.28515625" style="98" customWidth="1"/>
    <col min="18" max="16384" width="9.140625" style="98"/>
  </cols>
  <sheetData>
    <row r="1" spans="1:17" s="79" customFormat="1" ht="15" thickBot="1"/>
    <row r="2" spans="1:17" s="79" customFormat="1" ht="20.25" customHeight="1" thickBot="1">
      <c r="A2" s="80"/>
      <c r="B2" s="81"/>
      <c r="C2" s="178"/>
      <c r="D2" s="178"/>
      <c r="E2" s="178"/>
      <c r="F2" s="178"/>
      <c r="G2" s="178"/>
      <c r="H2" s="178"/>
      <c r="I2" s="178"/>
      <c r="J2" s="178"/>
      <c r="K2" s="178"/>
      <c r="L2" s="82"/>
      <c r="M2" s="83"/>
      <c r="N2" s="83"/>
      <c r="O2" s="83"/>
      <c r="P2" s="84"/>
      <c r="Q2" s="85"/>
    </row>
    <row r="3" spans="1:17" s="79" customFormat="1" ht="34.5" customHeight="1" thickBot="1">
      <c r="A3" s="247" t="s">
        <v>0</v>
      </c>
      <c r="B3" s="248"/>
      <c r="C3" s="179" t="s">
        <v>95</v>
      </c>
      <c r="D3" s="179"/>
      <c r="E3" s="179"/>
      <c r="F3" s="179"/>
      <c r="G3" s="179"/>
      <c r="H3" s="179"/>
      <c r="I3" s="179"/>
      <c r="J3" s="179"/>
      <c r="K3" s="180"/>
      <c r="L3" s="86"/>
      <c r="M3" s="87" t="s">
        <v>33</v>
      </c>
      <c r="N3" s="87"/>
      <c r="O3" s="87"/>
      <c r="P3" s="88"/>
      <c r="Q3" s="89"/>
    </row>
    <row r="4" spans="1:17" s="79" customFormat="1" ht="16.5" thickBot="1">
      <c r="A4" s="249"/>
      <c r="B4" s="250"/>
      <c r="C4" s="181" t="s">
        <v>102</v>
      </c>
      <c r="D4" s="181"/>
      <c r="E4" s="181"/>
      <c r="F4" s="181"/>
      <c r="G4" s="181"/>
      <c r="H4" s="181"/>
      <c r="I4" s="181"/>
      <c r="J4" s="181"/>
      <c r="K4" s="182"/>
      <c r="L4" s="86"/>
      <c r="M4" s="87" t="s">
        <v>32</v>
      </c>
      <c r="N4" s="87"/>
      <c r="O4" s="87"/>
      <c r="P4" s="88"/>
      <c r="Q4" s="89"/>
    </row>
    <row r="5" spans="1:17" s="79" customFormat="1" ht="16.5" thickBot="1">
      <c r="A5" s="90"/>
      <c r="B5" s="91"/>
      <c r="C5" s="181"/>
      <c r="D5" s="181"/>
      <c r="E5" s="181"/>
      <c r="F5" s="181"/>
      <c r="G5" s="181"/>
      <c r="H5" s="181"/>
      <c r="I5" s="181"/>
      <c r="J5" s="181"/>
      <c r="K5" s="182"/>
      <c r="L5" s="92"/>
      <c r="M5" s="87" t="s">
        <v>40</v>
      </c>
      <c r="N5" s="87"/>
      <c r="O5" s="87"/>
      <c r="P5" s="88"/>
      <c r="Q5" s="89"/>
    </row>
    <row r="6" spans="1:17">
      <c r="A6" s="93"/>
      <c r="B6" s="94"/>
      <c r="C6" s="95"/>
      <c r="D6" s="95"/>
      <c r="E6" s="95"/>
      <c r="F6" s="95"/>
      <c r="G6" s="95"/>
      <c r="H6" s="94"/>
      <c r="I6" s="94"/>
      <c r="J6" s="94"/>
      <c r="K6" s="94"/>
      <c r="L6" s="94"/>
      <c r="M6" s="96"/>
      <c r="N6" s="96"/>
      <c r="O6" s="96"/>
      <c r="P6" s="95"/>
      <c r="Q6" s="97"/>
    </row>
    <row r="7" spans="1:17" s="79" customFormat="1" ht="16.5" thickBot="1">
      <c r="A7" s="99"/>
      <c r="B7" s="100"/>
      <c r="C7" s="183" t="s">
        <v>12</v>
      </c>
      <c r="D7" s="183"/>
      <c r="E7" s="183"/>
      <c r="F7" s="183"/>
      <c r="G7" s="183"/>
      <c r="H7" s="183"/>
      <c r="I7" s="183"/>
      <c r="J7" s="183"/>
      <c r="K7" s="183"/>
      <c r="L7" s="101"/>
      <c r="M7" s="102"/>
      <c r="N7" s="102"/>
      <c r="O7" s="102"/>
      <c r="P7" s="103"/>
      <c r="Q7" s="104"/>
    </row>
    <row r="8" spans="1:17" s="79" customFormat="1" ht="15" thickBot="1">
      <c r="A8" s="251"/>
      <c r="B8" s="219"/>
      <c r="C8" s="219"/>
      <c r="D8" s="219"/>
      <c r="E8" s="219"/>
      <c r="F8" s="219"/>
      <c r="G8" s="219"/>
      <c r="H8" s="219"/>
      <c r="I8" s="219"/>
      <c r="J8" s="219"/>
      <c r="K8" s="219"/>
      <c r="L8" s="219"/>
      <c r="M8" s="219"/>
      <c r="N8" s="219"/>
      <c r="O8" s="219"/>
      <c r="P8" s="219"/>
      <c r="Q8" s="220"/>
    </row>
    <row r="9" spans="1:17" s="79" customFormat="1" ht="15.75" customHeight="1">
      <c r="A9" s="252" t="s">
        <v>1</v>
      </c>
      <c r="B9" s="253"/>
      <c r="C9" s="253"/>
      <c r="D9" s="253"/>
      <c r="E9" s="253"/>
      <c r="F9" s="253"/>
      <c r="G9" s="253"/>
      <c r="H9" s="253"/>
      <c r="I9" s="253"/>
      <c r="J9" s="253"/>
      <c r="K9" s="253"/>
      <c r="L9" s="253"/>
      <c r="M9" s="253"/>
      <c r="N9" s="253"/>
      <c r="O9" s="253"/>
      <c r="P9" s="253"/>
      <c r="Q9" s="254"/>
    </row>
    <row r="10" spans="1:17" s="79" customFormat="1" ht="15.75" customHeight="1" thickBot="1">
      <c r="A10" s="255"/>
      <c r="B10" s="256"/>
      <c r="C10" s="256"/>
      <c r="D10" s="256"/>
      <c r="E10" s="256"/>
      <c r="F10" s="256"/>
      <c r="G10" s="256"/>
      <c r="H10" s="256"/>
      <c r="I10" s="256"/>
      <c r="J10" s="256"/>
      <c r="K10" s="256"/>
      <c r="L10" s="256"/>
      <c r="M10" s="256"/>
      <c r="N10" s="256"/>
      <c r="O10" s="256"/>
      <c r="P10" s="256"/>
      <c r="Q10" s="257"/>
    </row>
    <row r="11" spans="1:17" ht="15" customHeight="1" thickBot="1">
      <c r="A11" s="153" t="s">
        <v>87</v>
      </c>
      <c r="B11" s="154"/>
      <c r="C11" s="105"/>
      <c r="D11" s="105"/>
      <c r="E11" s="105"/>
      <c r="F11" s="105"/>
      <c r="G11" s="155" t="s">
        <v>88</v>
      </c>
      <c r="H11" s="156"/>
      <c r="I11" s="160" t="s">
        <v>91</v>
      </c>
      <c r="J11" s="161"/>
      <c r="K11" s="161"/>
      <c r="L11" s="161"/>
      <c r="M11" s="106"/>
      <c r="N11" s="106"/>
      <c r="O11" s="259" t="s">
        <v>94</v>
      </c>
      <c r="P11" s="259"/>
      <c r="Q11" s="260"/>
    </row>
    <row r="12" spans="1:17" ht="15" customHeight="1" thickBot="1">
      <c r="A12" s="153" t="s">
        <v>89</v>
      </c>
      <c r="B12" s="154"/>
      <c r="C12" s="105"/>
      <c r="D12" s="105"/>
      <c r="E12" s="105"/>
      <c r="F12" s="105"/>
      <c r="G12" s="263">
        <v>42921</v>
      </c>
      <c r="H12" s="264"/>
      <c r="I12" s="162" t="s">
        <v>42</v>
      </c>
      <c r="J12" s="163"/>
      <c r="K12" s="163"/>
      <c r="L12" s="163"/>
      <c r="M12" s="107"/>
      <c r="N12" s="107"/>
      <c r="O12" s="259"/>
      <c r="P12" s="259"/>
      <c r="Q12" s="260"/>
    </row>
    <row r="13" spans="1:17" ht="15" customHeight="1" thickBot="1">
      <c r="A13" s="153" t="s">
        <v>86</v>
      </c>
      <c r="B13" s="154"/>
      <c r="C13" s="105"/>
      <c r="D13" s="105"/>
      <c r="E13" s="105"/>
      <c r="F13" s="105"/>
      <c r="G13" s="155" t="s">
        <v>81</v>
      </c>
      <c r="H13" s="156" t="s">
        <v>81</v>
      </c>
      <c r="I13" s="162" t="s">
        <v>92</v>
      </c>
      <c r="J13" s="163"/>
      <c r="K13" s="163"/>
      <c r="L13" s="163"/>
      <c r="M13" s="107"/>
      <c r="N13" s="107"/>
      <c r="O13" s="261">
        <v>42862</v>
      </c>
      <c r="P13" s="261"/>
      <c r="Q13" s="262"/>
    </row>
    <row r="14" spans="1:17" ht="15" customHeight="1" thickBot="1">
      <c r="A14" s="157" t="s">
        <v>90</v>
      </c>
      <c r="B14" s="158"/>
      <c r="C14" s="158" t="s">
        <v>97</v>
      </c>
      <c r="D14" s="158"/>
      <c r="E14" s="158"/>
      <c r="F14" s="159"/>
      <c r="G14" s="108" t="s">
        <v>7</v>
      </c>
      <c r="H14" s="139" t="s">
        <v>98</v>
      </c>
      <c r="I14" s="164" t="s">
        <v>93</v>
      </c>
      <c r="J14" s="165"/>
      <c r="K14" s="165"/>
      <c r="L14" s="165"/>
      <c r="M14" s="109"/>
      <c r="N14" s="109"/>
      <c r="O14" s="261">
        <v>42862</v>
      </c>
      <c r="P14" s="261"/>
      <c r="Q14" s="262"/>
    </row>
    <row r="15" spans="1:17" ht="15" customHeight="1" thickBot="1">
      <c r="A15" s="258"/>
      <c r="B15" s="259"/>
      <c r="C15" s="259"/>
      <c r="D15" s="259"/>
      <c r="E15" s="259"/>
      <c r="F15" s="259"/>
      <c r="G15" s="259"/>
      <c r="H15" s="259"/>
      <c r="I15" s="259"/>
      <c r="J15" s="259"/>
      <c r="K15" s="259"/>
      <c r="L15" s="259"/>
      <c r="M15" s="259"/>
      <c r="N15" s="259"/>
      <c r="O15" s="259"/>
      <c r="P15" s="259"/>
      <c r="Q15" s="260"/>
    </row>
    <row r="16" spans="1:17" ht="15" customHeight="1" thickBot="1">
      <c r="A16" s="191" t="s">
        <v>8</v>
      </c>
      <c r="B16" s="192"/>
      <c r="C16" s="192"/>
      <c r="D16" s="192"/>
      <c r="E16" s="192"/>
      <c r="F16" s="192"/>
      <c r="G16" s="192"/>
      <c r="H16" s="193"/>
      <c r="I16" s="191" t="s">
        <v>9</v>
      </c>
      <c r="J16" s="192"/>
      <c r="K16" s="192"/>
      <c r="L16" s="192"/>
      <c r="M16" s="192"/>
      <c r="N16" s="192"/>
      <c r="O16" s="192"/>
      <c r="P16" s="192"/>
      <c r="Q16" s="193"/>
    </row>
    <row r="17" spans="1:18" ht="15" customHeight="1" thickBot="1">
      <c r="A17" s="186" t="s">
        <v>82</v>
      </c>
      <c r="B17" s="237"/>
      <c r="C17" s="237"/>
      <c r="D17" s="237"/>
      <c r="E17" s="237"/>
      <c r="F17" s="237"/>
      <c r="G17" s="237"/>
      <c r="H17" s="238"/>
      <c r="I17" s="186" t="str">
        <f>A17</f>
        <v>Name: MRS NOMITA</v>
      </c>
      <c r="J17" s="237"/>
      <c r="K17" s="237"/>
      <c r="L17" s="237"/>
      <c r="M17" s="237"/>
      <c r="N17" s="237"/>
      <c r="O17" s="237"/>
      <c r="P17" s="237"/>
      <c r="Q17" s="238"/>
    </row>
    <row r="18" spans="1:18" ht="15.75" customHeight="1">
      <c r="A18" s="234" t="s">
        <v>83</v>
      </c>
      <c r="B18" s="235"/>
      <c r="C18" s="235"/>
      <c r="D18" s="235"/>
      <c r="E18" s="235"/>
      <c r="F18" s="235"/>
      <c r="G18" s="235"/>
      <c r="H18" s="236"/>
      <c r="I18" s="204" t="str">
        <f t="shared" ref="I18:I21" si="0">A18</f>
        <v>Address: DLF PHASE-5 GURGAON HARYANA</v>
      </c>
      <c r="J18" s="205"/>
      <c r="K18" s="205"/>
      <c r="L18" s="205"/>
      <c r="M18" s="205"/>
      <c r="N18" s="205"/>
      <c r="O18" s="205"/>
      <c r="P18" s="205"/>
      <c r="Q18" s="206"/>
    </row>
    <row r="19" spans="1:18" ht="9.75" customHeight="1" thickBot="1">
      <c r="A19" s="234"/>
      <c r="B19" s="235"/>
      <c r="C19" s="235"/>
      <c r="D19" s="235"/>
      <c r="E19" s="235"/>
      <c r="F19" s="235"/>
      <c r="G19" s="235"/>
      <c r="H19" s="236"/>
      <c r="I19" s="244"/>
      <c r="J19" s="245"/>
      <c r="K19" s="245"/>
      <c r="L19" s="245"/>
      <c r="M19" s="245"/>
      <c r="N19" s="245"/>
      <c r="O19" s="245"/>
      <c r="P19" s="245"/>
      <c r="Q19" s="246"/>
    </row>
    <row r="20" spans="1:18" ht="15" customHeight="1" thickBot="1">
      <c r="A20" s="234" t="s">
        <v>84</v>
      </c>
      <c r="B20" s="235"/>
      <c r="C20" s="235"/>
      <c r="D20" s="235"/>
      <c r="E20" s="235"/>
      <c r="F20" s="235"/>
      <c r="G20" s="235"/>
      <c r="H20" s="236"/>
      <c r="I20" s="186" t="str">
        <f t="shared" si="0"/>
        <v>GSTIN:  N#A</v>
      </c>
      <c r="J20" s="237"/>
      <c r="K20" s="237"/>
      <c r="L20" s="237"/>
      <c r="M20" s="237"/>
      <c r="N20" s="237"/>
      <c r="O20" s="237"/>
      <c r="P20" s="237"/>
      <c r="Q20" s="238"/>
    </row>
    <row r="21" spans="1:18" ht="15" customHeight="1" thickBot="1">
      <c r="A21" s="239" t="s">
        <v>85</v>
      </c>
      <c r="B21" s="240"/>
      <c r="C21" s="240"/>
      <c r="D21" s="240"/>
      <c r="E21" s="240"/>
      <c r="F21" s="240"/>
      <c r="G21" s="110" t="s">
        <v>7</v>
      </c>
      <c r="H21" s="140" t="s">
        <v>96</v>
      </c>
      <c r="I21" s="241" t="str">
        <f t="shared" si="0"/>
        <v>State: HARYANA</v>
      </c>
      <c r="J21" s="242"/>
      <c r="K21" s="242"/>
      <c r="L21" s="242"/>
      <c r="M21" s="242"/>
      <c r="N21" s="242"/>
      <c r="O21" s="243"/>
      <c r="P21" s="110" t="s">
        <v>7</v>
      </c>
      <c r="Q21" s="140" t="s">
        <v>96</v>
      </c>
    </row>
    <row r="22" spans="1:18" s="79" customFormat="1" ht="15" thickBot="1">
      <c r="A22" s="217"/>
      <c r="B22" s="218"/>
      <c r="C22" s="218"/>
      <c r="D22" s="218"/>
      <c r="E22" s="218"/>
      <c r="F22" s="218"/>
      <c r="G22" s="218"/>
      <c r="H22" s="218"/>
      <c r="I22" s="219"/>
      <c r="J22" s="219"/>
      <c r="K22" s="219"/>
      <c r="L22" s="219"/>
      <c r="M22" s="219"/>
      <c r="N22" s="219"/>
      <c r="O22" s="219"/>
      <c r="P22" s="219"/>
      <c r="Q22" s="220"/>
    </row>
    <row r="23" spans="1:18" ht="13.5" thickBot="1">
      <c r="A23" s="221" t="s">
        <v>13</v>
      </c>
      <c r="B23" s="223" t="s">
        <v>14</v>
      </c>
      <c r="C23" s="223" t="s">
        <v>48</v>
      </c>
      <c r="D23" s="223" t="s">
        <v>15</v>
      </c>
      <c r="E23" s="225" t="s">
        <v>16</v>
      </c>
      <c r="F23" s="223" t="s">
        <v>17</v>
      </c>
      <c r="G23" s="223" t="s">
        <v>18</v>
      </c>
      <c r="H23" s="223" t="s">
        <v>52</v>
      </c>
      <c r="I23" s="227" t="s">
        <v>19</v>
      </c>
      <c r="J23" s="184" t="s">
        <v>20</v>
      </c>
      <c r="K23" s="229"/>
      <c r="L23" s="215" t="s">
        <v>21</v>
      </c>
      <c r="M23" s="216"/>
      <c r="N23" s="215" t="s">
        <v>54</v>
      </c>
      <c r="O23" s="216"/>
      <c r="P23" s="230" t="s">
        <v>22</v>
      </c>
      <c r="Q23" s="231"/>
      <c r="R23" s="111"/>
    </row>
    <row r="24" spans="1:18" ht="13.5" thickBot="1">
      <c r="A24" s="222"/>
      <c r="B24" s="224"/>
      <c r="C24" s="224"/>
      <c r="D24" s="224"/>
      <c r="E24" s="226"/>
      <c r="F24" s="224"/>
      <c r="G24" s="224"/>
      <c r="H24" s="224"/>
      <c r="I24" s="228"/>
      <c r="J24" s="112" t="s">
        <v>17</v>
      </c>
      <c r="K24" s="113" t="s">
        <v>18</v>
      </c>
      <c r="L24" s="113" t="s">
        <v>17</v>
      </c>
      <c r="M24" s="113" t="s">
        <v>18</v>
      </c>
      <c r="N24" s="113" t="s">
        <v>17</v>
      </c>
      <c r="O24" s="113" t="s">
        <v>18</v>
      </c>
      <c r="P24" s="232"/>
      <c r="Q24" s="233"/>
    </row>
    <row r="25" spans="1:18" ht="44.25" customHeight="1">
      <c r="A25" s="114">
        <v>1</v>
      </c>
      <c r="B25" s="141" t="s">
        <v>76</v>
      </c>
      <c r="C25" s="115"/>
      <c r="D25" s="115" t="s">
        <v>80</v>
      </c>
      <c r="E25" s="116">
        <v>1</v>
      </c>
      <c r="F25" s="117">
        <v>80000</v>
      </c>
      <c r="G25" s="118">
        <f>E25*F25</f>
        <v>80000</v>
      </c>
      <c r="H25" s="118">
        <v>0</v>
      </c>
      <c r="I25" s="118">
        <f>G25-H25</f>
        <v>80000</v>
      </c>
      <c r="J25" s="117">
        <v>0</v>
      </c>
      <c r="K25" s="118">
        <f>I25*J25</f>
        <v>0</v>
      </c>
      <c r="L25" s="117">
        <v>0</v>
      </c>
      <c r="M25" s="118">
        <f>I25*L25</f>
        <v>0</v>
      </c>
      <c r="N25" s="119">
        <v>0.28000000000000003</v>
      </c>
      <c r="O25" s="118">
        <f>I25*N25</f>
        <v>22400.000000000004</v>
      </c>
      <c r="P25" s="170">
        <f>I25+K25+M25+O25</f>
        <v>102400</v>
      </c>
      <c r="Q25" s="171"/>
    </row>
    <row r="26" spans="1:18" ht="41.25" customHeight="1">
      <c r="A26" s="120">
        <v>2</v>
      </c>
      <c r="B26" s="142" t="s">
        <v>78</v>
      </c>
      <c r="C26" s="121"/>
      <c r="D26" s="115" t="s">
        <v>80</v>
      </c>
      <c r="E26" s="122">
        <v>8</v>
      </c>
      <c r="F26" s="123">
        <v>15000</v>
      </c>
      <c r="G26" s="118">
        <f>E26*F26</f>
        <v>120000</v>
      </c>
      <c r="H26" s="118">
        <v>0</v>
      </c>
      <c r="I26" s="118">
        <f>G26-H26</f>
        <v>120000</v>
      </c>
      <c r="J26" s="117">
        <v>0</v>
      </c>
      <c r="K26" s="118">
        <f>I26*J26</f>
        <v>0</v>
      </c>
      <c r="L26" s="117">
        <v>0</v>
      </c>
      <c r="M26" s="118">
        <f>I26*L26</f>
        <v>0</v>
      </c>
      <c r="N26" s="119">
        <v>0.28000000000000003</v>
      </c>
      <c r="O26" s="118">
        <f>I26*N26</f>
        <v>33600</v>
      </c>
      <c r="P26" s="170">
        <f>I26+K26+M26+O26</f>
        <v>153600</v>
      </c>
      <c r="Q26" s="171"/>
    </row>
    <row r="27" spans="1:18" ht="38.25" customHeight="1">
      <c r="A27" s="120">
        <v>3</v>
      </c>
      <c r="B27" s="142" t="s">
        <v>101</v>
      </c>
      <c r="C27" s="121"/>
      <c r="D27" s="115" t="s">
        <v>80</v>
      </c>
      <c r="E27" s="122">
        <v>6</v>
      </c>
      <c r="F27" s="123">
        <v>8000</v>
      </c>
      <c r="G27" s="118">
        <f>E27*F27</f>
        <v>48000</v>
      </c>
      <c r="H27" s="118">
        <v>0</v>
      </c>
      <c r="I27" s="118">
        <f>G27-H27</f>
        <v>48000</v>
      </c>
      <c r="J27" s="117">
        <v>0</v>
      </c>
      <c r="K27" s="118">
        <f>I27*J27</f>
        <v>0</v>
      </c>
      <c r="L27" s="117">
        <v>0</v>
      </c>
      <c r="M27" s="118">
        <f>I27*L27</f>
        <v>0</v>
      </c>
      <c r="N27" s="119">
        <v>0.28000000000000003</v>
      </c>
      <c r="O27" s="118">
        <f>I27*N27</f>
        <v>13440.000000000002</v>
      </c>
      <c r="P27" s="170">
        <f>I27+K27+M27+O27</f>
        <v>61440</v>
      </c>
      <c r="Q27" s="171"/>
    </row>
    <row r="28" spans="1:18" ht="36.75" customHeight="1">
      <c r="A28" s="120">
        <v>4</v>
      </c>
      <c r="B28" s="142" t="s">
        <v>77</v>
      </c>
      <c r="C28" s="121"/>
      <c r="D28" s="115" t="s">
        <v>80</v>
      </c>
      <c r="E28" s="122">
        <v>14</v>
      </c>
      <c r="F28" s="123">
        <v>5000</v>
      </c>
      <c r="G28" s="118">
        <f>E28*F28</f>
        <v>70000</v>
      </c>
      <c r="H28" s="118">
        <v>0</v>
      </c>
      <c r="I28" s="118">
        <f>G28-H28</f>
        <v>70000</v>
      </c>
      <c r="J28" s="117">
        <v>0</v>
      </c>
      <c r="K28" s="118">
        <f>I28*J28</f>
        <v>0</v>
      </c>
      <c r="L28" s="117">
        <v>0</v>
      </c>
      <c r="M28" s="118">
        <f>I28*L28</f>
        <v>0</v>
      </c>
      <c r="N28" s="119">
        <v>0.28000000000000003</v>
      </c>
      <c r="O28" s="118">
        <f>I28*N28</f>
        <v>19600.000000000004</v>
      </c>
      <c r="P28" s="170">
        <f>I28+K28+M28+O28</f>
        <v>89600</v>
      </c>
      <c r="Q28" s="171"/>
    </row>
    <row r="29" spans="1:18">
      <c r="A29" s="120"/>
      <c r="B29" s="121"/>
      <c r="C29" s="121"/>
      <c r="D29" s="121"/>
      <c r="E29" s="122"/>
      <c r="F29" s="123"/>
      <c r="G29" s="124"/>
      <c r="H29" s="124"/>
      <c r="I29" s="124"/>
      <c r="J29" s="123"/>
      <c r="K29" s="125"/>
      <c r="L29" s="123"/>
      <c r="M29" s="125"/>
      <c r="N29" s="126"/>
      <c r="O29" s="126"/>
      <c r="P29" s="166"/>
      <c r="Q29" s="167"/>
    </row>
    <row r="30" spans="1:18">
      <c r="A30" s="120"/>
      <c r="B30" s="121"/>
      <c r="C30" s="121"/>
      <c r="D30" s="121"/>
      <c r="E30" s="122"/>
      <c r="F30" s="123"/>
      <c r="G30" s="124"/>
      <c r="H30" s="124"/>
      <c r="I30" s="124"/>
      <c r="J30" s="123"/>
      <c r="K30" s="125"/>
      <c r="L30" s="123"/>
      <c r="M30" s="125"/>
      <c r="N30" s="126"/>
      <c r="O30" s="126"/>
      <c r="P30" s="166"/>
      <c r="Q30" s="167"/>
    </row>
    <row r="31" spans="1:18">
      <c r="A31" s="120"/>
      <c r="B31" s="121"/>
      <c r="C31" s="121"/>
      <c r="D31" s="121"/>
      <c r="E31" s="122"/>
      <c r="F31" s="127"/>
      <c r="G31" s="128"/>
      <c r="H31" s="128"/>
      <c r="I31" s="128"/>
      <c r="J31" s="122"/>
      <c r="K31" s="129"/>
      <c r="L31" s="122"/>
      <c r="M31" s="129"/>
      <c r="N31" s="130"/>
      <c r="O31" s="130"/>
      <c r="P31" s="168"/>
      <c r="Q31" s="169"/>
    </row>
    <row r="32" spans="1:18">
      <c r="A32" s="120"/>
      <c r="B32" s="121"/>
      <c r="C32" s="121"/>
      <c r="D32" s="121"/>
      <c r="E32" s="122"/>
      <c r="F32" s="127"/>
      <c r="G32" s="128"/>
      <c r="H32" s="128"/>
      <c r="I32" s="128"/>
      <c r="J32" s="122"/>
      <c r="K32" s="129"/>
      <c r="L32" s="122"/>
      <c r="M32" s="129"/>
      <c r="N32" s="130"/>
      <c r="O32" s="130"/>
      <c r="P32" s="168"/>
      <c r="Q32" s="169"/>
    </row>
    <row r="33" spans="1:18">
      <c r="A33" s="120"/>
      <c r="B33" s="121"/>
      <c r="C33" s="121"/>
      <c r="D33" s="121"/>
      <c r="E33" s="122"/>
      <c r="F33" s="127"/>
      <c r="G33" s="128"/>
      <c r="H33" s="128"/>
      <c r="I33" s="128"/>
      <c r="J33" s="122"/>
      <c r="K33" s="129"/>
      <c r="L33" s="122"/>
      <c r="M33" s="129"/>
      <c r="N33" s="130"/>
      <c r="O33" s="130"/>
      <c r="P33" s="168"/>
      <c r="Q33" s="169"/>
    </row>
    <row r="34" spans="1:18">
      <c r="A34" s="120"/>
      <c r="B34" s="121"/>
      <c r="C34" s="121"/>
      <c r="D34" s="121"/>
      <c r="E34" s="122"/>
      <c r="F34" s="127"/>
      <c r="G34" s="128"/>
      <c r="H34" s="128"/>
      <c r="I34" s="128"/>
      <c r="J34" s="122"/>
      <c r="K34" s="129"/>
      <c r="L34" s="122"/>
      <c r="M34" s="129"/>
      <c r="N34" s="130"/>
      <c r="O34" s="130"/>
      <c r="P34" s="168"/>
      <c r="Q34" s="169"/>
    </row>
    <row r="35" spans="1:18">
      <c r="A35" s="120"/>
      <c r="B35" s="121"/>
      <c r="C35" s="121"/>
      <c r="D35" s="121"/>
      <c r="E35" s="122"/>
      <c r="F35" s="127"/>
      <c r="G35" s="128"/>
      <c r="H35" s="128"/>
      <c r="I35" s="128"/>
      <c r="J35" s="122"/>
      <c r="K35" s="129"/>
      <c r="L35" s="122"/>
      <c r="M35" s="129"/>
      <c r="N35" s="130"/>
      <c r="O35" s="130"/>
      <c r="P35" s="168"/>
      <c r="Q35" s="169"/>
    </row>
    <row r="36" spans="1:18" ht="13.5" thickBot="1">
      <c r="A36" s="120"/>
      <c r="B36" s="121"/>
      <c r="C36" s="121"/>
      <c r="D36" s="121"/>
      <c r="E36" s="122"/>
      <c r="F36" s="127"/>
      <c r="G36" s="128"/>
      <c r="H36" s="128"/>
      <c r="I36" s="128"/>
      <c r="J36" s="122"/>
      <c r="K36" s="131"/>
      <c r="L36" s="132"/>
      <c r="M36" s="129"/>
      <c r="N36" s="130"/>
      <c r="O36" s="130"/>
      <c r="P36" s="168"/>
      <c r="Q36" s="169"/>
    </row>
    <row r="37" spans="1:18" s="79" customFormat="1" ht="15" thickBot="1">
      <c r="A37" s="210" t="s">
        <v>45</v>
      </c>
      <c r="B37" s="211"/>
      <c r="C37" s="211"/>
      <c r="D37" s="212"/>
      <c r="E37" s="138">
        <f>SUM(E25:E36)</f>
        <v>29</v>
      </c>
      <c r="F37" s="143"/>
      <c r="G37" s="143">
        <f>SUM(G25:G36)</f>
        <v>318000</v>
      </c>
      <c r="H37" s="143">
        <f>SUM(H25:H36)</f>
        <v>0</v>
      </c>
      <c r="I37" s="143">
        <f>SUM(I25:I36)</f>
        <v>318000</v>
      </c>
      <c r="J37" s="144"/>
      <c r="K37" s="143">
        <f>SUM(K25:K36)</f>
        <v>0</v>
      </c>
      <c r="L37" s="144"/>
      <c r="M37" s="143">
        <f>SUM(M25:M36)</f>
        <v>0</v>
      </c>
      <c r="N37" s="145"/>
      <c r="O37" s="143">
        <f>SUM(O25:O36)</f>
        <v>89040</v>
      </c>
      <c r="P37" s="213">
        <f>SUM(P25:Q36)</f>
        <v>407040</v>
      </c>
      <c r="Q37" s="214"/>
      <c r="R37" s="98"/>
    </row>
    <row r="38" spans="1:18" s="79" customFormat="1" ht="15" thickBot="1">
      <c r="A38" s="184" t="s">
        <v>23</v>
      </c>
      <c r="B38" s="185"/>
      <c r="C38" s="185"/>
      <c r="D38" s="185"/>
      <c r="E38" s="185"/>
      <c r="F38" s="185"/>
      <c r="G38" s="185"/>
      <c r="H38" s="185"/>
      <c r="I38" s="185"/>
      <c r="J38" s="186" t="s">
        <v>49</v>
      </c>
      <c r="K38" s="187"/>
      <c r="L38" s="187"/>
      <c r="M38" s="188"/>
      <c r="N38" s="133"/>
      <c r="O38" s="133"/>
      <c r="P38" s="189">
        <f>I37</f>
        <v>318000</v>
      </c>
      <c r="Q38" s="190"/>
    </row>
    <row r="39" spans="1:18" s="79" customFormat="1" ht="14.25">
      <c r="A39" s="204" t="s">
        <v>99</v>
      </c>
      <c r="B39" s="205"/>
      <c r="C39" s="205"/>
      <c r="D39" s="205"/>
      <c r="E39" s="205"/>
      <c r="F39" s="205"/>
      <c r="G39" s="205"/>
      <c r="H39" s="205"/>
      <c r="I39" s="206"/>
      <c r="J39" s="172" t="s">
        <v>24</v>
      </c>
      <c r="K39" s="173"/>
      <c r="L39" s="173"/>
      <c r="M39" s="173"/>
      <c r="N39" s="134"/>
      <c r="O39" s="134"/>
      <c r="P39" s="174">
        <f>K37</f>
        <v>0</v>
      </c>
      <c r="Q39" s="175"/>
    </row>
    <row r="40" spans="1:18" s="79" customFormat="1" ht="14.25">
      <c r="A40" s="207"/>
      <c r="B40" s="208"/>
      <c r="C40" s="208"/>
      <c r="D40" s="208"/>
      <c r="E40" s="208"/>
      <c r="F40" s="208"/>
      <c r="G40" s="208"/>
      <c r="H40" s="208"/>
      <c r="I40" s="209"/>
      <c r="J40" s="172" t="s">
        <v>25</v>
      </c>
      <c r="K40" s="173"/>
      <c r="L40" s="173"/>
      <c r="M40" s="173"/>
      <c r="N40" s="134"/>
      <c r="O40" s="134"/>
      <c r="P40" s="174">
        <f>M37</f>
        <v>0</v>
      </c>
      <c r="Q40" s="175"/>
    </row>
    <row r="41" spans="1:18" s="79" customFormat="1" ht="14.25">
      <c r="A41" s="207"/>
      <c r="B41" s="208"/>
      <c r="C41" s="208"/>
      <c r="D41" s="208"/>
      <c r="E41" s="208"/>
      <c r="F41" s="208"/>
      <c r="G41" s="208"/>
      <c r="H41" s="208"/>
      <c r="I41" s="209"/>
      <c r="J41" s="172" t="s">
        <v>79</v>
      </c>
      <c r="K41" s="173"/>
      <c r="L41" s="173"/>
      <c r="M41" s="173"/>
      <c r="N41" s="134"/>
      <c r="O41" s="134"/>
      <c r="P41" s="174">
        <f>O37</f>
        <v>89040</v>
      </c>
      <c r="Q41" s="175"/>
    </row>
    <row r="42" spans="1:18" s="79" customFormat="1" ht="14.25">
      <c r="A42" s="207"/>
      <c r="B42" s="208"/>
      <c r="C42" s="208"/>
      <c r="D42" s="208"/>
      <c r="E42" s="208"/>
      <c r="F42" s="208"/>
      <c r="G42" s="208"/>
      <c r="H42" s="208"/>
      <c r="I42" s="209"/>
      <c r="J42" s="162" t="s">
        <v>51</v>
      </c>
      <c r="K42" s="163"/>
      <c r="L42" s="163"/>
      <c r="M42" s="163"/>
      <c r="N42" s="135"/>
      <c r="O42" s="135"/>
      <c r="P42" s="176">
        <f>SUM(P39:Q41)</f>
        <v>89040</v>
      </c>
      <c r="Q42" s="177"/>
    </row>
    <row r="43" spans="1:18" s="79" customFormat="1" ht="14.25">
      <c r="A43" s="207"/>
      <c r="B43" s="208"/>
      <c r="C43" s="208"/>
      <c r="D43" s="208"/>
      <c r="E43" s="208"/>
      <c r="F43" s="208"/>
      <c r="G43" s="208"/>
      <c r="H43" s="208"/>
      <c r="I43" s="209"/>
      <c r="J43" s="162" t="s">
        <v>41</v>
      </c>
      <c r="K43" s="163"/>
      <c r="L43" s="163"/>
      <c r="M43" s="163"/>
      <c r="N43" s="135"/>
      <c r="O43" s="135"/>
      <c r="P43" s="176">
        <f>P38+P42</f>
        <v>407040</v>
      </c>
      <c r="Q43" s="177"/>
    </row>
    <row r="44" spans="1:18" s="79" customFormat="1" ht="14.25">
      <c r="A44" s="207"/>
      <c r="B44" s="208"/>
      <c r="C44" s="208"/>
      <c r="D44" s="208"/>
      <c r="E44" s="208"/>
      <c r="F44" s="208"/>
      <c r="G44" s="208"/>
      <c r="H44" s="208"/>
      <c r="I44" s="209"/>
      <c r="J44" s="172" t="s">
        <v>36</v>
      </c>
      <c r="K44" s="173"/>
      <c r="L44" s="173"/>
      <c r="M44" s="173"/>
      <c r="N44" s="134"/>
      <c r="O44" s="134"/>
      <c r="P44" s="174">
        <v>0</v>
      </c>
      <c r="Q44" s="175"/>
    </row>
    <row r="45" spans="1:18" s="79" customFormat="1" ht="15" thickBot="1">
      <c r="A45" s="207"/>
      <c r="B45" s="208"/>
      <c r="C45" s="208"/>
      <c r="D45" s="208"/>
      <c r="E45" s="208"/>
      <c r="F45" s="208"/>
      <c r="G45" s="208"/>
      <c r="H45" s="208"/>
      <c r="I45" s="209"/>
      <c r="J45" s="172" t="s">
        <v>37</v>
      </c>
      <c r="K45" s="173"/>
      <c r="L45" s="173"/>
      <c r="M45" s="173"/>
      <c r="N45" s="134"/>
      <c r="O45" s="134"/>
      <c r="P45" s="174">
        <v>0</v>
      </c>
      <c r="Q45" s="175"/>
    </row>
    <row r="46" spans="1:18" s="79" customFormat="1" ht="15" thickBot="1">
      <c r="A46" s="207"/>
      <c r="B46" s="208"/>
      <c r="C46" s="208"/>
      <c r="D46" s="208"/>
      <c r="E46" s="208"/>
      <c r="F46" s="208"/>
      <c r="G46" s="208"/>
      <c r="H46" s="208"/>
      <c r="I46" s="209"/>
      <c r="J46" s="191" t="s">
        <v>38</v>
      </c>
      <c r="K46" s="192"/>
      <c r="L46" s="192"/>
      <c r="M46" s="193"/>
      <c r="N46" s="136"/>
      <c r="O46" s="136"/>
      <c r="P46" s="194">
        <f>SUM(P43:Q45)</f>
        <v>407040</v>
      </c>
      <c r="Q46" s="195"/>
    </row>
    <row r="47" spans="1:18" s="79" customFormat="1" ht="15.75" customHeight="1" thickBot="1">
      <c r="A47" s="152" t="s">
        <v>46</v>
      </c>
      <c r="B47" s="152"/>
      <c r="C47" s="152"/>
      <c r="D47" s="152"/>
      <c r="E47" s="152"/>
      <c r="F47" s="152"/>
      <c r="G47" s="152"/>
      <c r="H47" s="152"/>
      <c r="I47" s="152"/>
      <c r="J47" s="192" t="s">
        <v>27</v>
      </c>
      <c r="K47" s="192"/>
      <c r="L47" s="192"/>
      <c r="M47" s="192"/>
      <c r="N47" s="137"/>
      <c r="O47" s="137"/>
      <c r="P47" s="199">
        <f>IF(H13="Y",SUM(P39:Q40),0)</f>
        <v>0</v>
      </c>
      <c r="Q47" s="200"/>
    </row>
    <row r="48" spans="1:18" s="79" customFormat="1" ht="18" customHeight="1" thickBot="1">
      <c r="A48" s="146"/>
      <c r="B48" s="147"/>
      <c r="C48" s="147"/>
      <c r="D48" s="147"/>
      <c r="E48" s="147"/>
      <c r="F48" s="147"/>
      <c r="G48" s="147"/>
      <c r="H48" s="147"/>
      <c r="I48" s="148"/>
      <c r="J48" s="201" t="s">
        <v>29</v>
      </c>
      <c r="K48" s="202"/>
      <c r="L48" s="202"/>
      <c r="M48" s="202"/>
      <c r="N48" s="202"/>
      <c r="O48" s="202"/>
      <c r="P48" s="202"/>
      <c r="Q48" s="203"/>
    </row>
    <row r="49" spans="1:17" s="79" customFormat="1" ht="15" customHeight="1">
      <c r="A49" s="146"/>
      <c r="B49" s="147"/>
      <c r="C49" s="147"/>
      <c r="D49" s="147"/>
      <c r="E49" s="147"/>
      <c r="F49" s="147"/>
      <c r="G49" s="147"/>
      <c r="H49" s="147"/>
      <c r="I49" s="148"/>
      <c r="J49" s="146" t="s">
        <v>100</v>
      </c>
      <c r="K49" s="147"/>
      <c r="L49" s="147"/>
      <c r="M49" s="147"/>
      <c r="N49" s="147"/>
      <c r="O49" s="147"/>
      <c r="P49" s="147"/>
      <c r="Q49" s="148"/>
    </row>
    <row r="50" spans="1:17" s="79" customFormat="1" ht="15" customHeight="1">
      <c r="A50" s="146"/>
      <c r="B50" s="147"/>
      <c r="C50" s="147"/>
      <c r="D50" s="147"/>
      <c r="E50" s="147"/>
      <c r="F50" s="147"/>
      <c r="G50" s="147"/>
      <c r="H50" s="147"/>
      <c r="I50" s="148"/>
      <c r="J50" s="196"/>
      <c r="K50" s="197"/>
      <c r="L50" s="197"/>
      <c r="M50" s="197"/>
      <c r="N50" s="197"/>
      <c r="O50" s="197"/>
      <c r="P50" s="197"/>
      <c r="Q50" s="198"/>
    </row>
    <row r="51" spans="1:17" s="79" customFormat="1" ht="15" customHeight="1">
      <c r="A51" s="146"/>
      <c r="B51" s="147"/>
      <c r="C51" s="147"/>
      <c r="D51" s="147"/>
      <c r="E51" s="147"/>
      <c r="F51" s="147"/>
      <c r="G51" s="147"/>
      <c r="H51" s="147"/>
      <c r="I51" s="148"/>
      <c r="J51" s="196"/>
      <c r="K51" s="197"/>
      <c r="L51" s="197"/>
      <c r="M51" s="197"/>
      <c r="N51" s="197"/>
      <c r="O51" s="197"/>
      <c r="P51" s="197"/>
      <c r="Q51" s="198"/>
    </row>
    <row r="52" spans="1:17" s="79" customFormat="1" ht="15" customHeight="1">
      <c r="A52" s="146"/>
      <c r="B52" s="147"/>
      <c r="C52" s="147"/>
      <c r="D52" s="147"/>
      <c r="E52" s="147"/>
      <c r="F52" s="147"/>
      <c r="G52" s="147"/>
      <c r="H52" s="147"/>
      <c r="I52" s="148"/>
      <c r="J52" s="196"/>
      <c r="K52" s="197"/>
      <c r="L52" s="197"/>
      <c r="M52" s="197"/>
      <c r="N52" s="197"/>
      <c r="O52" s="197"/>
      <c r="P52" s="197"/>
      <c r="Q52" s="198"/>
    </row>
    <row r="53" spans="1:17" s="79" customFormat="1" ht="15" customHeight="1">
      <c r="A53" s="146"/>
      <c r="B53" s="147"/>
      <c r="C53" s="147"/>
      <c r="D53" s="147"/>
      <c r="E53" s="147"/>
      <c r="F53" s="147"/>
      <c r="G53" s="147"/>
      <c r="H53" s="147"/>
      <c r="I53" s="148"/>
      <c r="J53" s="196"/>
      <c r="K53" s="197"/>
      <c r="L53" s="197"/>
      <c r="M53" s="197"/>
      <c r="N53" s="197"/>
      <c r="O53" s="197"/>
      <c r="P53" s="197"/>
      <c r="Q53" s="198"/>
    </row>
    <row r="54" spans="1:17" s="79" customFormat="1" ht="15.75" customHeight="1" thickBot="1">
      <c r="A54" s="149"/>
      <c r="B54" s="150"/>
      <c r="C54" s="150"/>
      <c r="D54" s="150"/>
      <c r="E54" s="150"/>
      <c r="F54" s="150"/>
      <c r="G54" s="150"/>
      <c r="H54" s="150"/>
      <c r="I54" s="151"/>
      <c r="J54" s="149" t="s">
        <v>47</v>
      </c>
      <c r="K54" s="150"/>
      <c r="L54" s="150"/>
      <c r="M54" s="150"/>
      <c r="N54" s="150"/>
      <c r="O54" s="150"/>
      <c r="P54" s="150"/>
      <c r="Q54" s="151"/>
    </row>
  </sheetData>
  <mergeCells count="91">
    <mergeCell ref="A3:B4"/>
    <mergeCell ref="A8:Q8"/>
    <mergeCell ref="A17:H17"/>
    <mergeCell ref="I17:Q17"/>
    <mergeCell ref="A9:Q10"/>
    <mergeCell ref="A15:Q15"/>
    <mergeCell ref="A16:H16"/>
    <mergeCell ref="I16:Q16"/>
    <mergeCell ref="O11:Q11"/>
    <mergeCell ref="O12:Q12"/>
    <mergeCell ref="O13:Q13"/>
    <mergeCell ref="O14:Q14"/>
    <mergeCell ref="A11:B11"/>
    <mergeCell ref="G11:H11"/>
    <mergeCell ref="A12:B12"/>
    <mergeCell ref="G12:H12"/>
    <mergeCell ref="P32:Q32"/>
    <mergeCell ref="P33:Q33"/>
    <mergeCell ref="P34:Q34"/>
    <mergeCell ref="P25:Q25"/>
    <mergeCell ref="L23:M23"/>
    <mergeCell ref="N23:O23"/>
    <mergeCell ref="P23:Q24"/>
    <mergeCell ref="J50:Q53"/>
    <mergeCell ref="J54:Q54"/>
    <mergeCell ref="J43:M43"/>
    <mergeCell ref="P43:Q43"/>
    <mergeCell ref="J47:M47"/>
    <mergeCell ref="P47:Q47"/>
    <mergeCell ref="J48:Q48"/>
    <mergeCell ref="J49:Q49"/>
    <mergeCell ref="J44:M44"/>
    <mergeCell ref="J45:M45"/>
    <mergeCell ref="J46:M46"/>
    <mergeCell ref="P44:Q44"/>
    <mergeCell ref="P45:Q45"/>
    <mergeCell ref="P46:Q46"/>
    <mergeCell ref="C2:K2"/>
    <mergeCell ref="C3:K3"/>
    <mergeCell ref="C4:K4"/>
    <mergeCell ref="C5:K5"/>
    <mergeCell ref="C7:K7"/>
    <mergeCell ref="J40:M40"/>
    <mergeCell ref="P40:Q40"/>
    <mergeCell ref="J42:M42"/>
    <mergeCell ref="P42:Q42"/>
    <mergeCell ref="P35:Q35"/>
    <mergeCell ref="P36:Q36"/>
    <mergeCell ref="J41:M41"/>
    <mergeCell ref="P41:Q41"/>
    <mergeCell ref="J38:M38"/>
    <mergeCell ref="P38:Q38"/>
    <mergeCell ref="J39:M39"/>
    <mergeCell ref="P39:Q39"/>
    <mergeCell ref="P37:Q37"/>
    <mergeCell ref="P30:Q30"/>
    <mergeCell ref="P31:Q31"/>
    <mergeCell ref="P26:Q26"/>
    <mergeCell ref="P27:Q27"/>
    <mergeCell ref="P28:Q28"/>
    <mergeCell ref="I11:L11"/>
    <mergeCell ref="I12:L12"/>
    <mergeCell ref="I13:L13"/>
    <mergeCell ref="I14:L14"/>
    <mergeCell ref="P29:Q29"/>
    <mergeCell ref="A22:Q22"/>
    <mergeCell ref="A23:A24"/>
    <mergeCell ref="B23:B24"/>
    <mergeCell ref="C23:C24"/>
    <mergeCell ref="D23:D24"/>
    <mergeCell ref="E23:E24"/>
    <mergeCell ref="F23:F24"/>
    <mergeCell ref="G23:G24"/>
    <mergeCell ref="H23:H24"/>
    <mergeCell ref="I23:I24"/>
    <mergeCell ref="J23:K23"/>
    <mergeCell ref="A48:I54"/>
    <mergeCell ref="A47:I47"/>
    <mergeCell ref="A13:B13"/>
    <mergeCell ref="G13:H13"/>
    <mergeCell ref="A14:B14"/>
    <mergeCell ref="C14:F14"/>
    <mergeCell ref="A38:I38"/>
    <mergeCell ref="A39:I46"/>
    <mergeCell ref="A37:D37"/>
    <mergeCell ref="A18:H19"/>
    <mergeCell ref="A20:H20"/>
    <mergeCell ref="I20:Q20"/>
    <mergeCell ref="A21:F21"/>
    <mergeCell ref="I21:O21"/>
    <mergeCell ref="I18:Q19"/>
  </mergeCells>
  <printOptions horizontalCentered="1"/>
  <pageMargins left="0.2" right="0" top="0.39370078740157499" bottom="0.39370078740157499" header="0" footer="0"/>
  <pageSetup paperSize="9" scale="72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"/>
  <sheetViews>
    <sheetView topLeftCell="A34" workbookViewId="0">
      <selection activeCell="F60" sqref="F60"/>
    </sheetView>
  </sheetViews>
  <sheetFormatPr defaultRowHeight="12.75"/>
  <cols>
    <col min="1" max="1" width="4" style="27" customWidth="1"/>
    <col min="2" max="2" width="13.85546875" style="27" customWidth="1"/>
    <col min="3" max="3" width="8" style="27" customWidth="1"/>
    <col min="4" max="4" width="5.85546875" style="27" customWidth="1"/>
    <col min="5" max="5" width="5.28515625" style="27" customWidth="1"/>
    <col min="6" max="6" width="7.7109375" style="27" customWidth="1"/>
    <col min="7" max="7" width="9.28515625" style="27" customWidth="1"/>
    <col min="8" max="8" width="9" style="27" customWidth="1"/>
    <col min="9" max="9" width="10.5703125" style="27" customWidth="1"/>
    <col min="10" max="10" width="7.7109375" style="27" customWidth="1"/>
    <col min="11" max="11" width="9.140625" style="27" customWidth="1"/>
    <col min="12" max="12" width="9.28515625" style="27" customWidth="1"/>
    <col min="13" max="13" width="8.85546875" style="27" customWidth="1"/>
    <col min="14" max="16384" width="9.140625" style="27"/>
  </cols>
  <sheetData>
    <row r="1" spans="1:13" ht="13.5" thickBot="1"/>
    <row r="2" spans="1:13" ht="20.25" customHeight="1" thickBot="1">
      <c r="A2" s="28"/>
      <c r="B2" s="29"/>
      <c r="C2" s="366" t="s">
        <v>74</v>
      </c>
      <c r="D2" s="366"/>
      <c r="E2" s="366"/>
      <c r="F2" s="366"/>
      <c r="G2" s="366"/>
      <c r="H2" s="366"/>
      <c r="I2" s="366"/>
      <c r="J2" s="29"/>
      <c r="K2" s="29"/>
      <c r="L2" s="29"/>
      <c r="M2" s="30"/>
    </row>
    <row r="3" spans="1:13" ht="33.75" customHeight="1" thickBot="1">
      <c r="A3" s="367" t="s">
        <v>0</v>
      </c>
      <c r="B3" s="368"/>
      <c r="C3" s="371" t="s">
        <v>39</v>
      </c>
      <c r="D3" s="372"/>
      <c r="E3" s="372"/>
      <c r="F3" s="372"/>
      <c r="G3" s="372"/>
      <c r="H3" s="372"/>
      <c r="I3" s="372"/>
      <c r="J3" s="31"/>
      <c r="K3" s="32" t="s">
        <v>33</v>
      </c>
      <c r="L3" s="33"/>
      <c r="M3" s="34"/>
    </row>
    <row r="4" spans="1:13" ht="16.5" thickBot="1">
      <c r="A4" s="369"/>
      <c r="B4" s="370"/>
      <c r="C4" s="373" t="s">
        <v>34</v>
      </c>
      <c r="D4" s="374"/>
      <c r="E4" s="374"/>
      <c r="F4" s="374"/>
      <c r="G4" s="374"/>
      <c r="H4" s="374"/>
      <c r="I4" s="374"/>
      <c r="J4" s="35"/>
      <c r="K4" s="32" t="s">
        <v>32</v>
      </c>
      <c r="L4" s="33"/>
      <c r="M4" s="34"/>
    </row>
    <row r="5" spans="1:13" ht="16.5" thickBot="1">
      <c r="A5" s="36"/>
      <c r="B5" s="37"/>
      <c r="C5" s="374" t="s">
        <v>50</v>
      </c>
      <c r="D5" s="374"/>
      <c r="E5" s="374"/>
      <c r="F5" s="374"/>
      <c r="G5" s="374"/>
      <c r="H5" s="374"/>
      <c r="I5" s="374"/>
      <c r="J5" s="35"/>
      <c r="K5" s="32" t="s">
        <v>40</v>
      </c>
      <c r="L5" s="33"/>
      <c r="M5" s="34"/>
    </row>
    <row r="6" spans="1:13">
      <c r="A6" s="36"/>
      <c r="B6" s="33"/>
      <c r="C6" s="33"/>
      <c r="D6" s="33"/>
      <c r="E6" s="33"/>
      <c r="F6" s="33"/>
      <c r="G6" s="37"/>
      <c r="H6" s="37"/>
      <c r="I6" s="37"/>
      <c r="J6" s="37"/>
      <c r="K6" s="33"/>
      <c r="L6" s="33"/>
      <c r="M6" s="34"/>
    </row>
    <row r="7" spans="1:13" ht="16.5" thickBot="1">
      <c r="A7" s="38"/>
      <c r="B7" s="33"/>
      <c r="C7" s="365" t="s">
        <v>35</v>
      </c>
      <c r="D7" s="365"/>
      <c r="E7" s="365"/>
      <c r="F7" s="365"/>
      <c r="G7" s="365"/>
      <c r="H7" s="365"/>
      <c r="I7" s="365"/>
      <c r="J7" s="37"/>
      <c r="K7" s="33"/>
      <c r="L7" s="33"/>
      <c r="M7" s="34"/>
    </row>
    <row r="8" spans="1:13" ht="13.5" thickBot="1">
      <c r="A8" s="347"/>
      <c r="B8" s="339"/>
      <c r="C8" s="339"/>
      <c r="D8" s="339"/>
      <c r="E8" s="339"/>
      <c r="F8" s="339"/>
      <c r="G8" s="339"/>
      <c r="H8" s="339"/>
      <c r="I8" s="339"/>
      <c r="J8" s="339"/>
      <c r="K8" s="339"/>
      <c r="L8" s="339"/>
      <c r="M8" s="317"/>
    </row>
    <row r="9" spans="1:13" ht="15.75" customHeight="1">
      <c r="A9" s="348" t="s">
        <v>1</v>
      </c>
      <c r="B9" s="349"/>
      <c r="C9" s="349"/>
      <c r="D9" s="349"/>
      <c r="E9" s="349"/>
      <c r="F9" s="349"/>
      <c r="G9" s="349"/>
      <c r="H9" s="349"/>
      <c r="I9" s="349"/>
      <c r="J9" s="349"/>
      <c r="K9" s="349"/>
      <c r="L9" s="349"/>
      <c r="M9" s="350"/>
    </row>
    <row r="10" spans="1:13" ht="15.75" customHeight="1" thickBot="1">
      <c r="A10" s="351"/>
      <c r="B10" s="352"/>
      <c r="C10" s="352"/>
      <c r="D10" s="352"/>
      <c r="E10" s="352"/>
      <c r="F10" s="352"/>
      <c r="G10" s="352"/>
      <c r="H10" s="352"/>
      <c r="I10" s="352"/>
      <c r="J10" s="352"/>
      <c r="K10" s="352"/>
      <c r="L10" s="352"/>
      <c r="M10" s="353"/>
    </row>
    <row r="11" spans="1:13" ht="15" customHeight="1">
      <c r="A11" s="285" t="s">
        <v>2</v>
      </c>
      <c r="B11" s="286"/>
      <c r="C11" s="286"/>
      <c r="D11" s="286"/>
      <c r="E11" s="286"/>
      <c r="F11" s="286"/>
      <c r="G11" s="344"/>
      <c r="H11" s="354" t="s">
        <v>3</v>
      </c>
      <c r="I11" s="354"/>
      <c r="J11" s="354"/>
      <c r="K11" s="354"/>
      <c r="L11" s="354"/>
      <c r="M11" s="355"/>
    </row>
    <row r="12" spans="1:13" ht="15" customHeight="1">
      <c r="A12" s="345" t="s">
        <v>43</v>
      </c>
      <c r="B12" s="321"/>
      <c r="C12" s="321"/>
      <c r="D12" s="321"/>
      <c r="E12" s="321"/>
      <c r="F12" s="321"/>
      <c r="G12" s="356"/>
      <c r="H12" s="357" t="s">
        <v>42</v>
      </c>
      <c r="I12" s="357"/>
      <c r="J12" s="357"/>
      <c r="K12" s="357"/>
      <c r="L12" s="357"/>
      <c r="M12" s="358"/>
    </row>
    <row r="13" spans="1:13" ht="15" customHeight="1">
      <c r="A13" s="359" t="s">
        <v>4</v>
      </c>
      <c r="B13" s="357"/>
      <c r="C13" s="357"/>
      <c r="D13" s="357"/>
      <c r="E13" s="357"/>
      <c r="F13" s="357"/>
      <c r="G13" s="13"/>
      <c r="H13" s="357" t="s">
        <v>5</v>
      </c>
      <c r="I13" s="357"/>
      <c r="J13" s="357"/>
      <c r="K13" s="357"/>
      <c r="L13" s="357"/>
      <c r="M13" s="358"/>
    </row>
    <row r="14" spans="1:13" ht="15" customHeight="1" thickBot="1">
      <c r="A14" s="291" t="s">
        <v>6</v>
      </c>
      <c r="B14" s="292"/>
      <c r="C14" s="292"/>
      <c r="D14" s="292"/>
      <c r="E14" s="292"/>
      <c r="F14" s="24" t="s">
        <v>7</v>
      </c>
      <c r="G14" s="15"/>
      <c r="H14" s="360" t="s">
        <v>44</v>
      </c>
      <c r="I14" s="360"/>
      <c r="J14" s="360"/>
      <c r="K14" s="360"/>
      <c r="L14" s="360"/>
      <c r="M14" s="361"/>
    </row>
    <row r="15" spans="1:13" ht="15" customHeight="1" thickBot="1">
      <c r="A15" s="362"/>
      <c r="B15" s="363"/>
      <c r="C15" s="363"/>
      <c r="D15" s="363"/>
      <c r="E15" s="363"/>
      <c r="F15" s="363"/>
      <c r="G15" s="363"/>
      <c r="H15" s="363"/>
      <c r="I15" s="363"/>
      <c r="J15" s="363"/>
      <c r="K15" s="363"/>
      <c r="L15" s="363"/>
      <c r="M15" s="364"/>
    </row>
    <row r="16" spans="1:13" ht="15" customHeight="1" thickBot="1">
      <c r="A16" s="313" t="s">
        <v>8</v>
      </c>
      <c r="B16" s="314"/>
      <c r="C16" s="314"/>
      <c r="D16" s="314"/>
      <c r="E16" s="314"/>
      <c r="F16" s="314"/>
      <c r="G16" s="315"/>
      <c r="H16" s="313" t="s">
        <v>9</v>
      </c>
      <c r="I16" s="314"/>
      <c r="J16" s="314"/>
      <c r="K16" s="314"/>
      <c r="L16" s="314"/>
      <c r="M16" s="315"/>
    </row>
    <row r="17" spans="1:13" ht="15" customHeight="1">
      <c r="A17" s="285" t="s">
        <v>10</v>
      </c>
      <c r="B17" s="286"/>
      <c r="C17" s="286"/>
      <c r="D17" s="286"/>
      <c r="E17" s="286"/>
      <c r="F17" s="286"/>
      <c r="G17" s="344"/>
      <c r="H17" s="285" t="s">
        <v>10</v>
      </c>
      <c r="I17" s="286"/>
      <c r="J17" s="286"/>
      <c r="K17" s="286"/>
      <c r="L17" s="286"/>
      <c r="M17" s="344"/>
    </row>
    <row r="18" spans="1:13">
      <c r="A18" s="345" t="s">
        <v>11</v>
      </c>
      <c r="B18" s="321"/>
      <c r="C18" s="321"/>
      <c r="D18" s="321"/>
      <c r="E18" s="321"/>
      <c r="F18" s="321"/>
      <c r="G18" s="346"/>
      <c r="H18" s="345" t="s">
        <v>11</v>
      </c>
      <c r="I18" s="321"/>
      <c r="J18" s="321"/>
      <c r="K18" s="321"/>
      <c r="L18" s="321"/>
      <c r="M18" s="346"/>
    </row>
    <row r="19" spans="1:13">
      <c r="A19" s="345"/>
      <c r="B19" s="321"/>
      <c r="C19" s="321"/>
      <c r="D19" s="321"/>
      <c r="E19" s="321"/>
      <c r="F19" s="321"/>
      <c r="G19" s="346"/>
      <c r="H19" s="345"/>
      <c r="I19" s="321"/>
      <c r="J19" s="321"/>
      <c r="K19" s="321"/>
      <c r="L19" s="321"/>
      <c r="M19" s="346"/>
    </row>
    <row r="20" spans="1:13" ht="15" customHeight="1">
      <c r="A20" s="345" t="s">
        <v>12</v>
      </c>
      <c r="B20" s="321"/>
      <c r="C20" s="321"/>
      <c r="D20" s="321"/>
      <c r="E20" s="321"/>
      <c r="F20" s="321"/>
      <c r="G20" s="346"/>
      <c r="H20" s="345" t="s">
        <v>12</v>
      </c>
      <c r="I20" s="321"/>
      <c r="J20" s="321"/>
      <c r="K20" s="321"/>
      <c r="L20" s="321"/>
      <c r="M20" s="346"/>
    </row>
    <row r="21" spans="1:13" ht="15" customHeight="1" thickBot="1">
      <c r="A21" s="291" t="s">
        <v>6</v>
      </c>
      <c r="B21" s="292"/>
      <c r="C21" s="292"/>
      <c r="D21" s="292"/>
      <c r="E21" s="292"/>
      <c r="F21" s="24" t="s">
        <v>7</v>
      </c>
      <c r="G21" s="16"/>
      <c r="H21" s="291" t="s">
        <v>6</v>
      </c>
      <c r="I21" s="292"/>
      <c r="J21" s="292"/>
      <c r="K21" s="292"/>
      <c r="L21" s="24" t="s">
        <v>7</v>
      </c>
      <c r="M21" s="16"/>
    </row>
    <row r="22" spans="1:13" ht="15" customHeight="1" thickBot="1">
      <c r="A22" s="300"/>
      <c r="B22" s="301"/>
      <c r="C22" s="301"/>
      <c r="D22" s="301"/>
      <c r="E22" s="301"/>
      <c r="F22" s="301"/>
      <c r="G22" s="301"/>
      <c r="H22" s="339"/>
      <c r="I22" s="339"/>
      <c r="J22" s="339"/>
      <c r="K22" s="339"/>
      <c r="L22" s="339"/>
      <c r="M22" s="317"/>
    </row>
    <row r="23" spans="1:13" ht="15" customHeight="1" thickBot="1">
      <c r="A23" s="340" t="s">
        <v>13</v>
      </c>
      <c r="B23" s="332" t="s">
        <v>14</v>
      </c>
      <c r="C23" s="342" t="s">
        <v>53</v>
      </c>
      <c r="D23" s="330" t="s">
        <v>15</v>
      </c>
      <c r="E23" s="330" t="s">
        <v>16</v>
      </c>
      <c r="F23" s="330" t="s">
        <v>17</v>
      </c>
      <c r="G23" s="330" t="s">
        <v>18</v>
      </c>
      <c r="H23" s="330" t="s">
        <v>52</v>
      </c>
      <c r="I23" s="332" t="s">
        <v>19</v>
      </c>
      <c r="J23" s="313" t="s">
        <v>54</v>
      </c>
      <c r="K23" s="315"/>
      <c r="L23" s="274" t="s">
        <v>22</v>
      </c>
      <c r="M23" s="334"/>
    </row>
    <row r="24" spans="1:13" ht="13.5" thickBot="1">
      <c r="A24" s="341"/>
      <c r="B24" s="333"/>
      <c r="C24" s="343"/>
      <c r="D24" s="331"/>
      <c r="E24" s="331"/>
      <c r="F24" s="331"/>
      <c r="G24" s="331"/>
      <c r="H24" s="331"/>
      <c r="I24" s="333"/>
      <c r="J24" s="22" t="s">
        <v>17</v>
      </c>
      <c r="K24" s="22" t="s">
        <v>18</v>
      </c>
      <c r="L24" s="335"/>
      <c r="M24" s="336"/>
    </row>
    <row r="25" spans="1:13">
      <c r="A25" s="39"/>
      <c r="B25" s="40"/>
      <c r="C25" s="40"/>
      <c r="D25" s="40"/>
      <c r="E25" s="40">
        <v>5</v>
      </c>
      <c r="F25" s="41">
        <v>5000</v>
      </c>
      <c r="G25" s="42">
        <f>F25*E25</f>
        <v>25000</v>
      </c>
      <c r="H25" s="42">
        <v>2000</v>
      </c>
      <c r="I25" s="42">
        <f>G25-H25</f>
        <v>23000</v>
      </c>
      <c r="J25" s="43">
        <v>0.18</v>
      </c>
      <c r="K25" s="42">
        <f>I25*J25</f>
        <v>4140</v>
      </c>
      <c r="L25" s="337">
        <f>I25+K25</f>
        <v>27140</v>
      </c>
      <c r="M25" s="338"/>
    </row>
    <row r="26" spans="1:13">
      <c r="A26" s="44"/>
      <c r="B26" s="45"/>
      <c r="C26" s="45"/>
      <c r="D26" s="45"/>
      <c r="E26" s="46"/>
      <c r="F26" s="46"/>
      <c r="G26" s="46"/>
      <c r="H26" s="46"/>
      <c r="I26" s="45"/>
      <c r="J26" s="45"/>
      <c r="K26" s="47"/>
      <c r="L26" s="279"/>
      <c r="M26" s="280"/>
    </row>
    <row r="27" spans="1:13">
      <c r="A27" s="44"/>
      <c r="B27" s="45"/>
      <c r="C27" s="45"/>
      <c r="D27" s="45"/>
      <c r="E27" s="46"/>
      <c r="F27" s="46"/>
      <c r="G27" s="46"/>
      <c r="H27" s="46"/>
      <c r="I27" s="45"/>
      <c r="J27" s="45"/>
      <c r="K27" s="47"/>
      <c r="L27" s="279"/>
      <c r="M27" s="280"/>
    </row>
    <row r="28" spans="1:13">
      <c r="A28" s="44"/>
      <c r="B28" s="45"/>
      <c r="C28" s="45"/>
      <c r="D28" s="45"/>
      <c r="E28" s="46"/>
      <c r="F28" s="46"/>
      <c r="G28" s="46"/>
      <c r="H28" s="46"/>
      <c r="I28" s="45"/>
      <c r="J28" s="45"/>
      <c r="K28" s="47"/>
      <c r="L28" s="279"/>
      <c r="M28" s="280"/>
    </row>
    <row r="29" spans="1:13">
      <c r="A29" s="44"/>
      <c r="B29" s="45"/>
      <c r="C29" s="45"/>
      <c r="D29" s="45"/>
      <c r="E29" s="46"/>
      <c r="F29" s="46"/>
      <c r="G29" s="46"/>
      <c r="H29" s="46"/>
      <c r="I29" s="45"/>
      <c r="J29" s="45"/>
      <c r="K29" s="47"/>
      <c r="L29" s="279"/>
      <c r="M29" s="280"/>
    </row>
    <row r="30" spans="1:13">
      <c r="A30" s="44"/>
      <c r="B30" s="45"/>
      <c r="C30" s="45"/>
      <c r="D30" s="45"/>
      <c r="E30" s="46"/>
      <c r="F30" s="46"/>
      <c r="G30" s="46"/>
      <c r="H30" s="46"/>
      <c r="I30" s="45"/>
      <c r="J30" s="45"/>
      <c r="K30" s="47"/>
      <c r="L30" s="279"/>
      <c r="M30" s="280"/>
    </row>
    <row r="31" spans="1:13">
      <c r="A31" s="44"/>
      <c r="B31" s="45"/>
      <c r="C31" s="45"/>
      <c r="D31" s="45"/>
      <c r="E31" s="46"/>
      <c r="F31" s="46"/>
      <c r="G31" s="46"/>
      <c r="H31" s="46"/>
      <c r="I31" s="45"/>
      <c r="J31" s="45"/>
      <c r="K31" s="47"/>
      <c r="L31" s="279"/>
      <c r="M31" s="280"/>
    </row>
    <row r="32" spans="1:13">
      <c r="A32" s="44"/>
      <c r="B32" s="45"/>
      <c r="C32" s="45"/>
      <c r="D32" s="45"/>
      <c r="E32" s="46"/>
      <c r="F32" s="46"/>
      <c r="G32" s="46"/>
      <c r="H32" s="46"/>
      <c r="I32" s="45"/>
      <c r="J32" s="45"/>
      <c r="K32" s="47"/>
      <c r="L32" s="279"/>
      <c r="M32" s="280"/>
    </row>
    <row r="33" spans="1:13">
      <c r="A33" s="44"/>
      <c r="B33" s="45"/>
      <c r="C33" s="45"/>
      <c r="D33" s="45"/>
      <c r="E33" s="46"/>
      <c r="F33" s="46"/>
      <c r="G33" s="46"/>
      <c r="H33" s="46"/>
      <c r="I33" s="45"/>
      <c r="J33" s="45"/>
      <c r="K33" s="47"/>
      <c r="L33" s="279"/>
      <c r="M33" s="280"/>
    </row>
    <row r="34" spans="1:13">
      <c r="A34" s="44"/>
      <c r="B34" s="45"/>
      <c r="C34" s="45"/>
      <c r="D34" s="45"/>
      <c r="E34" s="46"/>
      <c r="F34" s="46"/>
      <c r="G34" s="46"/>
      <c r="H34" s="46"/>
      <c r="I34" s="45"/>
      <c r="J34" s="45"/>
      <c r="K34" s="47"/>
      <c r="L34" s="279"/>
      <c r="M34" s="280"/>
    </row>
    <row r="35" spans="1:13" ht="13.5" thickBot="1">
      <c r="A35" s="48"/>
      <c r="B35" s="49"/>
      <c r="C35" s="49"/>
      <c r="D35" s="49"/>
      <c r="E35" s="50"/>
      <c r="F35" s="50"/>
      <c r="G35" s="50"/>
      <c r="H35" s="50"/>
      <c r="I35" s="49"/>
      <c r="J35" s="49"/>
      <c r="K35" s="51"/>
      <c r="L35" s="311"/>
      <c r="M35" s="312"/>
    </row>
    <row r="36" spans="1:13" ht="15" customHeight="1" thickBot="1">
      <c r="A36" s="313" t="s">
        <v>45</v>
      </c>
      <c r="B36" s="314"/>
      <c r="C36" s="314"/>
      <c r="D36" s="315"/>
      <c r="E36" s="35">
        <f>SUM(E25:E35)</f>
        <v>5</v>
      </c>
      <c r="F36" s="31"/>
      <c r="G36" s="52">
        <f>SUM(G25:G35)</f>
        <v>25000</v>
      </c>
      <c r="H36" s="52">
        <f>SUM(H25:H35)</f>
        <v>2000</v>
      </c>
      <c r="I36" s="53">
        <f>SUM(I25:I35)</f>
        <v>23000</v>
      </c>
      <c r="J36" s="35"/>
      <c r="K36" s="54">
        <f>SUM(K25:K35)</f>
        <v>4140</v>
      </c>
      <c r="L36" s="316">
        <f>SUM(L25:M35)</f>
        <v>27140</v>
      </c>
      <c r="M36" s="317"/>
    </row>
    <row r="37" spans="1:13" ht="13.5" thickBot="1">
      <c r="A37" s="313" t="s">
        <v>23</v>
      </c>
      <c r="B37" s="314"/>
      <c r="C37" s="314"/>
      <c r="D37" s="314"/>
      <c r="E37" s="314"/>
      <c r="F37" s="314"/>
      <c r="G37" s="314"/>
      <c r="H37" s="314"/>
      <c r="I37" s="285" t="s">
        <v>49</v>
      </c>
      <c r="J37" s="286"/>
      <c r="K37" s="287"/>
      <c r="L37" s="318">
        <f>I36</f>
        <v>23000</v>
      </c>
      <c r="M37" s="319"/>
    </row>
    <row r="38" spans="1:13" ht="15" customHeight="1">
      <c r="A38" s="297"/>
      <c r="B38" s="298"/>
      <c r="C38" s="298"/>
      <c r="D38" s="298"/>
      <c r="E38" s="298"/>
      <c r="F38" s="298"/>
      <c r="G38" s="298"/>
      <c r="H38" s="299"/>
      <c r="I38" s="303" t="s">
        <v>55</v>
      </c>
      <c r="J38" s="304"/>
      <c r="K38" s="305"/>
      <c r="L38" s="306">
        <f>K36</f>
        <v>4140</v>
      </c>
      <c r="M38" s="307"/>
    </row>
    <row r="39" spans="1:13" ht="15" customHeight="1">
      <c r="A39" s="265"/>
      <c r="B39" s="266"/>
      <c r="C39" s="266"/>
      <c r="D39" s="266"/>
      <c r="E39" s="266"/>
      <c r="F39" s="266"/>
      <c r="G39" s="266"/>
      <c r="H39" s="267"/>
      <c r="I39" s="320" t="s">
        <v>41</v>
      </c>
      <c r="J39" s="321"/>
      <c r="K39" s="322"/>
      <c r="L39" s="323">
        <f>SUM(L37:M38)</f>
        <v>27140</v>
      </c>
      <c r="M39" s="324"/>
    </row>
    <row r="40" spans="1:13" ht="15" customHeight="1">
      <c r="A40" s="265"/>
      <c r="B40" s="266"/>
      <c r="C40" s="266"/>
      <c r="D40" s="266"/>
      <c r="E40" s="266"/>
      <c r="F40" s="266"/>
      <c r="G40" s="266"/>
      <c r="H40" s="267"/>
      <c r="I40" s="303" t="s">
        <v>36</v>
      </c>
      <c r="J40" s="304"/>
      <c r="K40" s="305"/>
      <c r="L40" s="306">
        <f>K38</f>
        <v>0</v>
      </c>
      <c r="M40" s="307"/>
    </row>
    <row r="41" spans="1:13" ht="15" customHeight="1" thickBot="1">
      <c r="A41" s="265"/>
      <c r="B41" s="266"/>
      <c r="C41" s="266"/>
      <c r="D41" s="266"/>
      <c r="E41" s="266"/>
      <c r="F41" s="266"/>
      <c r="G41" s="266"/>
      <c r="H41" s="267"/>
      <c r="I41" s="325" t="s">
        <v>37</v>
      </c>
      <c r="J41" s="326"/>
      <c r="K41" s="327"/>
      <c r="L41" s="328">
        <f>K39</f>
        <v>0</v>
      </c>
      <c r="M41" s="329"/>
    </row>
    <row r="42" spans="1:13" ht="15" customHeight="1" thickBot="1">
      <c r="A42" s="300"/>
      <c r="B42" s="301"/>
      <c r="C42" s="301"/>
      <c r="D42" s="301"/>
      <c r="E42" s="301"/>
      <c r="F42" s="301"/>
      <c r="G42" s="301"/>
      <c r="H42" s="302"/>
      <c r="I42" s="308" t="s">
        <v>38</v>
      </c>
      <c r="J42" s="309"/>
      <c r="K42" s="310"/>
      <c r="L42" s="271">
        <f>K40</f>
        <v>0</v>
      </c>
      <c r="M42" s="272"/>
    </row>
    <row r="43" spans="1:13" ht="15" customHeight="1" thickBot="1">
      <c r="A43" s="273" t="s">
        <v>26</v>
      </c>
      <c r="B43" s="274"/>
      <c r="C43" s="274"/>
      <c r="D43" s="274"/>
      <c r="E43" s="274"/>
      <c r="F43" s="275"/>
      <c r="G43" s="276"/>
      <c r="H43" s="277"/>
      <c r="I43" s="281" t="s">
        <v>27</v>
      </c>
      <c r="J43" s="281"/>
      <c r="K43" s="282"/>
      <c r="L43" s="283">
        <f>IF(G13="Y",L38,0)</f>
        <v>0</v>
      </c>
      <c r="M43" s="284"/>
    </row>
    <row r="44" spans="1:13" ht="27" customHeight="1" thickBot="1">
      <c r="A44" s="285" t="s">
        <v>28</v>
      </c>
      <c r="B44" s="286"/>
      <c r="C44" s="286"/>
      <c r="D44" s="287"/>
      <c r="E44" s="287"/>
      <c r="F44" s="278"/>
      <c r="G44" s="279"/>
      <c r="H44" s="280"/>
      <c r="I44" s="288" t="s">
        <v>29</v>
      </c>
      <c r="J44" s="289"/>
      <c r="K44" s="289"/>
      <c r="L44" s="289"/>
      <c r="M44" s="290"/>
    </row>
    <row r="45" spans="1:13" ht="13.5" thickBot="1">
      <c r="A45" s="291" t="s">
        <v>30</v>
      </c>
      <c r="B45" s="292"/>
      <c r="C45" s="292"/>
      <c r="D45" s="293"/>
      <c r="E45" s="293"/>
      <c r="F45" s="278"/>
      <c r="G45" s="279"/>
      <c r="H45" s="280"/>
      <c r="I45" s="294" t="s">
        <v>75</v>
      </c>
      <c r="J45" s="295"/>
      <c r="K45" s="295"/>
      <c r="L45" s="295"/>
      <c r="M45" s="296"/>
    </row>
    <row r="46" spans="1:13">
      <c r="A46" s="294" t="s">
        <v>46</v>
      </c>
      <c r="B46" s="295"/>
      <c r="C46" s="295"/>
      <c r="D46" s="295"/>
      <c r="E46" s="295"/>
      <c r="F46" s="278"/>
      <c r="G46" s="279"/>
      <c r="H46" s="280"/>
      <c r="I46" s="265"/>
      <c r="J46" s="266"/>
      <c r="K46" s="266"/>
      <c r="L46" s="266"/>
      <c r="M46" s="267"/>
    </row>
    <row r="47" spans="1:13">
      <c r="A47" s="294"/>
      <c r="B47" s="295"/>
      <c r="C47" s="295"/>
      <c r="D47" s="295"/>
      <c r="E47" s="295"/>
      <c r="F47" s="278"/>
      <c r="G47" s="279"/>
      <c r="H47" s="280"/>
      <c r="I47" s="265"/>
      <c r="J47" s="266"/>
      <c r="K47" s="266"/>
      <c r="L47" s="266"/>
      <c r="M47" s="267"/>
    </row>
    <row r="48" spans="1:13">
      <c r="A48" s="294"/>
      <c r="B48" s="295"/>
      <c r="C48" s="295"/>
      <c r="D48" s="295"/>
      <c r="E48" s="295"/>
      <c r="F48" s="278"/>
      <c r="G48" s="279"/>
      <c r="H48" s="280"/>
      <c r="I48" s="265"/>
      <c r="J48" s="266"/>
      <c r="K48" s="266"/>
      <c r="L48" s="266"/>
      <c r="M48" s="267"/>
    </row>
    <row r="49" spans="1:13">
      <c r="A49" s="294"/>
      <c r="B49" s="295"/>
      <c r="C49" s="295"/>
      <c r="D49" s="295"/>
      <c r="E49" s="295"/>
      <c r="F49" s="278"/>
      <c r="G49" s="279"/>
      <c r="H49" s="280"/>
      <c r="I49" s="265"/>
      <c r="J49" s="266"/>
      <c r="K49" s="266"/>
      <c r="L49" s="266"/>
      <c r="M49" s="267"/>
    </row>
    <row r="50" spans="1:13" ht="13.5" thickBot="1">
      <c r="A50" s="268"/>
      <c r="B50" s="269"/>
      <c r="C50" s="269"/>
      <c r="D50" s="269"/>
      <c r="E50" s="269"/>
      <c r="F50" s="268" t="s">
        <v>31</v>
      </c>
      <c r="G50" s="269"/>
      <c r="H50" s="270"/>
      <c r="I50" s="268" t="s">
        <v>47</v>
      </c>
      <c r="J50" s="269"/>
      <c r="K50" s="269"/>
      <c r="L50" s="269"/>
      <c r="M50" s="270"/>
    </row>
  </sheetData>
  <mergeCells count="78">
    <mergeCell ref="C7:I7"/>
    <mergeCell ref="C2:I2"/>
    <mergeCell ref="A3:B4"/>
    <mergeCell ref="C3:I3"/>
    <mergeCell ref="C4:I4"/>
    <mergeCell ref="C5:I5"/>
    <mergeCell ref="A16:G16"/>
    <mergeCell ref="H16:M16"/>
    <mergeCell ref="A8:M8"/>
    <mergeCell ref="A9:M10"/>
    <mergeCell ref="A11:G11"/>
    <mergeCell ref="H11:M11"/>
    <mergeCell ref="A12:G12"/>
    <mergeCell ref="H12:M12"/>
    <mergeCell ref="A13:F13"/>
    <mergeCell ref="H13:M13"/>
    <mergeCell ref="A14:E14"/>
    <mergeCell ref="H14:M14"/>
    <mergeCell ref="A15:M15"/>
    <mergeCell ref="A17:G17"/>
    <mergeCell ref="H17:M17"/>
    <mergeCell ref="A18:G19"/>
    <mergeCell ref="H18:M19"/>
    <mergeCell ref="A20:G20"/>
    <mergeCell ref="H20:M20"/>
    <mergeCell ref="A21:E21"/>
    <mergeCell ref="H21:K21"/>
    <mergeCell ref="A22:M22"/>
    <mergeCell ref="A23:A24"/>
    <mergeCell ref="B23:B24"/>
    <mergeCell ref="C23:C24"/>
    <mergeCell ref="D23:D24"/>
    <mergeCell ref="E23:E24"/>
    <mergeCell ref="F23:F24"/>
    <mergeCell ref="G23:G24"/>
    <mergeCell ref="L32:M32"/>
    <mergeCell ref="H23:H24"/>
    <mergeCell ref="I23:I24"/>
    <mergeCell ref="J23:K23"/>
    <mergeCell ref="L23:M24"/>
    <mergeCell ref="L25:M25"/>
    <mergeCell ref="L26:M26"/>
    <mergeCell ref="L27:M27"/>
    <mergeCell ref="L28:M28"/>
    <mergeCell ref="L29:M29"/>
    <mergeCell ref="L30:M30"/>
    <mergeCell ref="L31:M31"/>
    <mergeCell ref="I42:K42"/>
    <mergeCell ref="L33:M33"/>
    <mergeCell ref="L34:M34"/>
    <mergeCell ref="L35:M35"/>
    <mergeCell ref="A36:D36"/>
    <mergeCell ref="L36:M36"/>
    <mergeCell ref="A37:H37"/>
    <mergeCell ref="I37:K37"/>
    <mergeCell ref="L37:M37"/>
    <mergeCell ref="I39:K39"/>
    <mergeCell ref="L39:M39"/>
    <mergeCell ref="I40:K40"/>
    <mergeCell ref="L40:M40"/>
    <mergeCell ref="I41:K41"/>
    <mergeCell ref="L41:M41"/>
    <mergeCell ref="I46:M49"/>
    <mergeCell ref="F50:H50"/>
    <mergeCell ref="I50:M50"/>
    <mergeCell ref="L42:M42"/>
    <mergeCell ref="A43:E43"/>
    <mergeCell ref="F43:H49"/>
    <mergeCell ref="I43:K43"/>
    <mergeCell ref="L43:M43"/>
    <mergeCell ref="A44:E44"/>
    <mergeCell ref="I44:M44"/>
    <mergeCell ref="A45:E45"/>
    <mergeCell ref="I45:M45"/>
    <mergeCell ref="A46:E50"/>
    <mergeCell ref="A38:H42"/>
    <mergeCell ref="I38:K38"/>
    <mergeCell ref="L38:M38"/>
  </mergeCells>
  <printOptions horizontalCentered="1"/>
  <pageMargins left="0" right="0" top="0.59055118110236227" bottom="0.59055118110236227" header="0" footer="0"/>
  <pageSetup paperSize="9" scale="8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3"/>
  <sheetViews>
    <sheetView topLeftCell="A34" workbookViewId="0">
      <selection activeCell="J3" sqref="J3:J6"/>
    </sheetView>
  </sheetViews>
  <sheetFormatPr defaultRowHeight="12.75"/>
  <cols>
    <col min="1" max="1" width="4" style="27" customWidth="1"/>
    <col min="2" max="2" width="13.85546875" style="27" customWidth="1"/>
    <col min="3" max="3" width="8" style="27" customWidth="1"/>
    <col min="4" max="4" width="5.85546875" style="27" customWidth="1"/>
    <col min="5" max="5" width="8.42578125" style="27" customWidth="1"/>
    <col min="6" max="6" width="7.7109375" style="27" customWidth="1"/>
    <col min="7" max="7" width="9.28515625" style="27" customWidth="1"/>
    <col min="8" max="8" width="9" style="27" customWidth="1"/>
    <col min="9" max="9" width="10.5703125" style="27" customWidth="1"/>
    <col min="10" max="10" width="6.42578125" style="27" customWidth="1"/>
    <col min="11" max="11" width="12.28515625" style="27" customWidth="1"/>
    <col min="12" max="12" width="9.85546875" style="27" customWidth="1"/>
    <col min="13" max="13" width="8.85546875" style="27" customWidth="1"/>
    <col min="14" max="16384" width="9.140625" style="27"/>
  </cols>
  <sheetData>
    <row r="1" spans="1:13" ht="13.5" thickBot="1"/>
    <row r="2" spans="1:13" ht="20.25" customHeight="1" thickBot="1">
      <c r="A2" s="28"/>
      <c r="B2" s="29"/>
      <c r="C2" s="366" t="s">
        <v>74</v>
      </c>
      <c r="D2" s="366"/>
      <c r="E2" s="366"/>
      <c r="F2" s="366"/>
      <c r="G2" s="366"/>
      <c r="H2" s="366"/>
      <c r="I2" s="366"/>
      <c r="J2" s="29"/>
      <c r="K2" s="29"/>
      <c r="L2" s="29"/>
      <c r="M2" s="30"/>
    </row>
    <row r="3" spans="1:13" ht="33.75" customHeight="1" thickBot="1">
      <c r="A3" s="367" t="s">
        <v>0</v>
      </c>
      <c r="B3" s="368"/>
      <c r="C3" s="371" t="s">
        <v>39</v>
      </c>
      <c r="D3" s="372"/>
      <c r="E3" s="372"/>
      <c r="F3" s="372"/>
      <c r="G3" s="372"/>
      <c r="H3" s="372"/>
      <c r="I3" s="372"/>
      <c r="J3" s="31"/>
      <c r="K3" s="32" t="s">
        <v>33</v>
      </c>
      <c r="L3" s="33"/>
      <c r="M3" s="34"/>
    </row>
    <row r="4" spans="1:13" ht="16.5" thickBot="1">
      <c r="A4" s="369"/>
      <c r="B4" s="370"/>
      <c r="C4" s="373" t="s">
        <v>34</v>
      </c>
      <c r="D4" s="374"/>
      <c r="E4" s="374"/>
      <c r="F4" s="374"/>
      <c r="G4" s="374"/>
      <c r="H4" s="374"/>
      <c r="I4" s="374"/>
      <c r="J4" s="35"/>
      <c r="K4" s="32" t="s">
        <v>32</v>
      </c>
      <c r="L4" s="33"/>
      <c r="M4" s="34"/>
    </row>
    <row r="5" spans="1:13" ht="16.5" thickBot="1">
      <c r="A5" s="36"/>
      <c r="B5" s="37"/>
      <c r="C5" s="374" t="s">
        <v>50</v>
      </c>
      <c r="D5" s="374"/>
      <c r="E5" s="374"/>
      <c r="F5" s="374"/>
      <c r="G5" s="374"/>
      <c r="H5" s="374"/>
      <c r="I5" s="374"/>
      <c r="J5" s="35"/>
      <c r="K5" s="32" t="s">
        <v>40</v>
      </c>
      <c r="L5" s="33"/>
      <c r="M5" s="34"/>
    </row>
    <row r="6" spans="1:13">
      <c r="A6" s="36"/>
      <c r="B6" s="33"/>
      <c r="C6" s="33"/>
      <c r="D6" s="33"/>
      <c r="E6" s="33"/>
      <c r="F6" s="33"/>
      <c r="G6" s="37"/>
      <c r="H6" s="37"/>
      <c r="I6" s="37"/>
      <c r="J6" s="37"/>
      <c r="K6" s="33"/>
      <c r="L6" s="33"/>
      <c r="M6" s="34"/>
    </row>
    <row r="7" spans="1:13" ht="16.5" thickBot="1">
      <c r="A7" s="38"/>
      <c r="B7" s="33"/>
      <c r="C7" s="365" t="s">
        <v>35</v>
      </c>
      <c r="D7" s="365"/>
      <c r="E7" s="365"/>
      <c r="F7" s="365"/>
      <c r="G7" s="365"/>
      <c r="H7" s="365"/>
      <c r="I7" s="365"/>
      <c r="J7" s="37"/>
      <c r="K7" s="33"/>
      <c r="L7" s="33"/>
      <c r="M7" s="34"/>
    </row>
    <row r="8" spans="1:13" ht="13.5" thickBot="1">
      <c r="A8" s="347"/>
      <c r="B8" s="339"/>
      <c r="C8" s="339"/>
      <c r="D8" s="339"/>
      <c r="E8" s="339"/>
      <c r="F8" s="339"/>
      <c r="G8" s="339"/>
      <c r="H8" s="339"/>
      <c r="I8" s="339"/>
      <c r="J8" s="339"/>
      <c r="K8" s="339"/>
      <c r="L8" s="339"/>
      <c r="M8" s="317"/>
    </row>
    <row r="9" spans="1:13" ht="15.75" customHeight="1">
      <c r="A9" s="348" t="s">
        <v>56</v>
      </c>
      <c r="B9" s="349"/>
      <c r="C9" s="349"/>
      <c r="D9" s="349"/>
      <c r="E9" s="349"/>
      <c r="F9" s="349"/>
      <c r="G9" s="349"/>
      <c r="H9" s="349"/>
      <c r="I9" s="349"/>
      <c r="J9" s="349"/>
      <c r="K9" s="349"/>
      <c r="L9" s="349"/>
      <c r="M9" s="350"/>
    </row>
    <row r="10" spans="1:13" ht="15.75" customHeight="1" thickBot="1">
      <c r="A10" s="351"/>
      <c r="B10" s="352"/>
      <c r="C10" s="352"/>
      <c r="D10" s="352"/>
      <c r="E10" s="352"/>
      <c r="F10" s="352"/>
      <c r="G10" s="352"/>
      <c r="H10" s="352"/>
      <c r="I10" s="352"/>
      <c r="J10" s="352"/>
      <c r="K10" s="352"/>
      <c r="L10" s="352"/>
      <c r="M10" s="353"/>
    </row>
    <row r="11" spans="1:13" ht="15" customHeight="1">
      <c r="A11" s="285" t="s">
        <v>57</v>
      </c>
      <c r="B11" s="286"/>
      <c r="C11" s="286"/>
      <c r="D11" s="286"/>
      <c r="E11" s="286"/>
      <c r="F11" s="286"/>
      <c r="G11" s="344"/>
      <c r="H11" s="354" t="s">
        <v>6</v>
      </c>
      <c r="I11" s="389"/>
      <c r="J11" s="354"/>
      <c r="K11" s="354"/>
      <c r="L11" s="354"/>
      <c r="M11" s="355"/>
    </row>
    <row r="12" spans="1:13" ht="15" customHeight="1" thickBot="1">
      <c r="A12" s="345" t="s">
        <v>58</v>
      </c>
      <c r="B12" s="321"/>
      <c r="C12" s="321"/>
      <c r="D12" s="321"/>
      <c r="E12" s="321"/>
      <c r="F12" s="321"/>
      <c r="G12" s="356"/>
      <c r="H12" s="55" t="s">
        <v>59</v>
      </c>
      <c r="I12" s="56"/>
      <c r="J12" s="390"/>
      <c r="K12" s="390"/>
      <c r="L12" s="390"/>
      <c r="M12" s="391"/>
    </row>
    <row r="13" spans="1:13" ht="15" customHeight="1" thickBot="1">
      <c r="A13" s="362"/>
      <c r="B13" s="363"/>
      <c r="C13" s="363"/>
      <c r="D13" s="363"/>
      <c r="E13" s="363"/>
      <c r="F13" s="363"/>
      <c r="G13" s="363"/>
      <c r="H13" s="363"/>
      <c r="I13" s="363"/>
      <c r="J13" s="363"/>
      <c r="K13" s="363"/>
      <c r="L13" s="363"/>
      <c r="M13" s="364"/>
    </row>
    <row r="14" spans="1:13" ht="15" customHeight="1" thickBot="1">
      <c r="A14" s="313" t="s">
        <v>8</v>
      </c>
      <c r="B14" s="314"/>
      <c r="C14" s="314"/>
      <c r="D14" s="314"/>
      <c r="E14" s="314"/>
      <c r="F14" s="314"/>
      <c r="G14" s="315"/>
      <c r="H14" s="313" t="s">
        <v>9</v>
      </c>
      <c r="I14" s="314"/>
      <c r="J14" s="314"/>
      <c r="K14" s="314"/>
      <c r="L14" s="314"/>
      <c r="M14" s="315"/>
    </row>
    <row r="15" spans="1:13" ht="15" customHeight="1">
      <c r="A15" s="285" t="s">
        <v>10</v>
      </c>
      <c r="B15" s="286"/>
      <c r="C15" s="286"/>
      <c r="D15" s="286"/>
      <c r="E15" s="286"/>
      <c r="F15" s="286"/>
      <c r="G15" s="344"/>
      <c r="H15" s="285" t="s">
        <v>10</v>
      </c>
      <c r="I15" s="286"/>
      <c r="J15" s="286"/>
      <c r="K15" s="286"/>
      <c r="L15" s="286"/>
      <c r="M15" s="344"/>
    </row>
    <row r="16" spans="1:13">
      <c r="A16" s="345" t="s">
        <v>11</v>
      </c>
      <c r="B16" s="321"/>
      <c r="C16" s="321"/>
      <c r="D16" s="321"/>
      <c r="E16" s="321"/>
      <c r="F16" s="321"/>
      <c r="G16" s="346"/>
      <c r="H16" s="345" t="s">
        <v>11</v>
      </c>
      <c r="I16" s="321"/>
      <c r="J16" s="321"/>
      <c r="K16" s="321"/>
      <c r="L16" s="321"/>
      <c r="M16" s="346"/>
    </row>
    <row r="17" spans="1:13">
      <c r="A17" s="345"/>
      <c r="B17" s="321"/>
      <c r="C17" s="321"/>
      <c r="D17" s="321"/>
      <c r="E17" s="321"/>
      <c r="F17" s="321"/>
      <c r="G17" s="346"/>
      <c r="H17" s="345"/>
      <c r="I17" s="321"/>
      <c r="J17" s="321"/>
      <c r="K17" s="321"/>
      <c r="L17" s="321"/>
      <c r="M17" s="346"/>
    </row>
    <row r="18" spans="1:13" ht="15" customHeight="1">
      <c r="A18" s="345" t="s">
        <v>60</v>
      </c>
      <c r="B18" s="321"/>
      <c r="C18" s="321"/>
      <c r="D18" s="321"/>
      <c r="E18" s="321"/>
      <c r="F18" s="321"/>
      <c r="G18" s="346"/>
      <c r="H18" s="345" t="s">
        <v>60</v>
      </c>
      <c r="I18" s="321"/>
      <c r="J18" s="321"/>
      <c r="K18" s="321"/>
      <c r="L18" s="321"/>
      <c r="M18" s="346"/>
    </row>
    <row r="19" spans="1:13" ht="15" customHeight="1" thickBot="1">
      <c r="A19" s="291" t="s">
        <v>6</v>
      </c>
      <c r="B19" s="292"/>
      <c r="C19" s="292"/>
      <c r="D19" s="292"/>
      <c r="E19" s="292"/>
      <c r="F19" s="24" t="s">
        <v>7</v>
      </c>
      <c r="G19" s="16"/>
      <c r="H19" s="291" t="s">
        <v>6</v>
      </c>
      <c r="I19" s="292"/>
      <c r="J19" s="292"/>
      <c r="K19" s="292"/>
      <c r="L19" s="24" t="s">
        <v>7</v>
      </c>
      <c r="M19" s="16"/>
    </row>
    <row r="20" spans="1:13" ht="15" customHeight="1" thickBot="1">
      <c r="A20" s="265"/>
      <c r="B20" s="266"/>
      <c r="C20" s="266"/>
      <c r="D20" s="266"/>
      <c r="E20" s="266"/>
      <c r="F20" s="266"/>
      <c r="G20" s="266"/>
      <c r="H20" s="298"/>
      <c r="I20" s="298"/>
      <c r="J20" s="298"/>
      <c r="K20" s="298"/>
      <c r="L20" s="298"/>
      <c r="M20" s="299"/>
    </row>
    <row r="21" spans="1:13" ht="31.5" customHeight="1" thickBot="1">
      <c r="A21" s="57" t="s">
        <v>13</v>
      </c>
      <c r="B21" s="313" t="s">
        <v>14</v>
      </c>
      <c r="C21" s="314"/>
      <c r="D21" s="315"/>
      <c r="E21" s="58" t="s">
        <v>53</v>
      </c>
      <c r="F21" s="59" t="s">
        <v>15</v>
      </c>
      <c r="G21" s="59" t="s">
        <v>16</v>
      </c>
      <c r="H21" s="59" t="s">
        <v>17</v>
      </c>
      <c r="I21" s="386" t="s">
        <v>18</v>
      </c>
      <c r="J21" s="386"/>
      <c r="K21" s="59" t="s">
        <v>52</v>
      </c>
      <c r="L21" s="387" t="s">
        <v>61</v>
      </c>
      <c r="M21" s="388"/>
    </row>
    <row r="22" spans="1:13" ht="15" customHeight="1">
      <c r="A22" s="39"/>
      <c r="B22" s="385"/>
      <c r="C22" s="385"/>
      <c r="D22" s="385"/>
      <c r="E22" s="40"/>
      <c r="F22" s="41"/>
      <c r="G22" s="60"/>
      <c r="H22" s="42"/>
      <c r="I22" s="381"/>
      <c r="J22" s="382"/>
      <c r="K22" s="42"/>
      <c r="L22" s="337"/>
      <c r="M22" s="338"/>
    </row>
    <row r="23" spans="1:13">
      <c r="A23" s="44"/>
      <c r="B23" s="304"/>
      <c r="C23" s="304"/>
      <c r="D23" s="304"/>
      <c r="E23" s="46"/>
      <c r="F23" s="46"/>
      <c r="G23" s="61"/>
      <c r="H23" s="46"/>
      <c r="I23" s="381"/>
      <c r="J23" s="382"/>
      <c r="K23" s="47"/>
      <c r="L23" s="279"/>
      <c r="M23" s="280"/>
    </row>
    <row r="24" spans="1:13">
      <c r="A24" s="44"/>
      <c r="B24" s="304"/>
      <c r="C24" s="304"/>
      <c r="D24" s="304"/>
      <c r="E24" s="46"/>
      <c r="F24" s="46"/>
      <c r="G24" s="61"/>
      <c r="H24" s="46"/>
      <c r="I24" s="381"/>
      <c r="J24" s="382"/>
      <c r="K24" s="47"/>
      <c r="L24" s="279"/>
      <c r="M24" s="280"/>
    </row>
    <row r="25" spans="1:13">
      <c r="A25" s="44"/>
      <c r="B25" s="304"/>
      <c r="C25" s="304"/>
      <c r="D25" s="304"/>
      <c r="E25" s="46"/>
      <c r="F25" s="46"/>
      <c r="G25" s="61"/>
      <c r="H25" s="46"/>
      <c r="I25" s="381"/>
      <c r="J25" s="382"/>
      <c r="K25" s="47"/>
      <c r="L25" s="279"/>
      <c r="M25" s="280"/>
    </row>
    <row r="26" spans="1:13">
      <c r="A26" s="44"/>
      <c r="B26" s="304"/>
      <c r="C26" s="304"/>
      <c r="D26" s="304"/>
      <c r="E26" s="46"/>
      <c r="F26" s="46"/>
      <c r="G26" s="61"/>
      <c r="H26" s="46"/>
      <c r="I26" s="381"/>
      <c r="J26" s="382"/>
      <c r="K26" s="47"/>
      <c r="L26" s="279"/>
      <c r="M26" s="280"/>
    </row>
    <row r="27" spans="1:13">
      <c r="A27" s="44"/>
      <c r="B27" s="304"/>
      <c r="C27" s="304"/>
      <c r="D27" s="304"/>
      <c r="E27" s="46"/>
      <c r="F27" s="46"/>
      <c r="G27" s="61"/>
      <c r="H27" s="46"/>
      <c r="I27" s="381"/>
      <c r="J27" s="382"/>
      <c r="K27" s="47"/>
      <c r="L27" s="279"/>
      <c r="M27" s="280"/>
    </row>
    <row r="28" spans="1:13">
      <c r="A28" s="44"/>
      <c r="B28" s="304"/>
      <c r="C28" s="304"/>
      <c r="D28" s="304"/>
      <c r="E28" s="46"/>
      <c r="F28" s="46"/>
      <c r="G28" s="61"/>
      <c r="H28" s="46"/>
      <c r="I28" s="381"/>
      <c r="J28" s="382"/>
      <c r="K28" s="47"/>
      <c r="L28" s="279"/>
      <c r="M28" s="280"/>
    </row>
    <row r="29" spans="1:13">
      <c r="A29" s="44"/>
      <c r="B29" s="304"/>
      <c r="C29" s="304"/>
      <c r="D29" s="304"/>
      <c r="E29" s="46"/>
      <c r="F29" s="46"/>
      <c r="G29" s="61"/>
      <c r="H29" s="46"/>
      <c r="I29" s="381"/>
      <c r="J29" s="382"/>
      <c r="K29" s="47"/>
      <c r="L29" s="279"/>
      <c r="M29" s="280"/>
    </row>
    <row r="30" spans="1:13">
      <c r="A30" s="44"/>
      <c r="B30" s="304"/>
      <c r="C30" s="304"/>
      <c r="D30" s="304"/>
      <c r="E30" s="46"/>
      <c r="F30" s="46"/>
      <c r="G30" s="61"/>
      <c r="H30" s="46"/>
      <c r="I30" s="381"/>
      <c r="J30" s="382"/>
      <c r="K30" s="47"/>
      <c r="L30" s="279"/>
      <c r="M30" s="280"/>
    </row>
    <row r="31" spans="1:13">
      <c r="A31" s="44"/>
      <c r="B31" s="304"/>
      <c r="C31" s="304"/>
      <c r="D31" s="304"/>
      <c r="E31" s="46"/>
      <c r="F31" s="46"/>
      <c r="G31" s="61"/>
      <c r="H31" s="46"/>
      <c r="I31" s="381"/>
      <c r="J31" s="382"/>
      <c r="K31" s="47"/>
      <c r="L31" s="279"/>
      <c r="M31" s="280"/>
    </row>
    <row r="32" spans="1:13" ht="13.5" thickBot="1">
      <c r="A32" s="62"/>
      <c r="B32" s="326"/>
      <c r="C32" s="326"/>
      <c r="D32" s="326"/>
      <c r="E32" s="50"/>
      <c r="F32" s="50"/>
      <c r="G32" s="63"/>
      <c r="H32" s="50"/>
      <c r="I32" s="381"/>
      <c r="J32" s="382"/>
      <c r="K32" s="51"/>
      <c r="L32" s="311"/>
      <c r="M32" s="312"/>
    </row>
    <row r="33" spans="1:13" ht="15" customHeight="1" thickBot="1">
      <c r="A33" s="313" t="s">
        <v>45</v>
      </c>
      <c r="B33" s="314"/>
      <c r="C33" s="314"/>
      <c r="D33" s="314"/>
      <c r="E33" s="314"/>
      <c r="F33" s="315"/>
      <c r="G33" s="64">
        <f>SUM(G22:G32)</f>
        <v>0</v>
      </c>
      <c r="H33" s="65"/>
      <c r="I33" s="383">
        <f>SUM(I22:J32)</f>
        <v>0</v>
      </c>
      <c r="J33" s="384"/>
      <c r="K33" s="66">
        <f>SUM(K22:K32)</f>
        <v>0</v>
      </c>
      <c r="L33" s="383">
        <f>SUM(L22:M32)</f>
        <v>0</v>
      </c>
      <c r="M33" s="315"/>
    </row>
    <row r="34" spans="1:13" ht="17.25" customHeight="1">
      <c r="A34" s="273" t="s">
        <v>23</v>
      </c>
      <c r="B34" s="274"/>
      <c r="C34" s="274"/>
      <c r="D34" s="274"/>
      <c r="E34" s="274"/>
      <c r="F34" s="274"/>
      <c r="G34" s="274"/>
      <c r="H34" s="274"/>
      <c r="I34" s="274"/>
      <c r="J34" s="274"/>
      <c r="K34" s="274"/>
      <c r="L34" s="274"/>
      <c r="M34" s="334"/>
    </row>
    <row r="35" spans="1:13" ht="15" customHeight="1">
      <c r="A35" s="265"/>
      <c r="B35" s="266"/>
      <c r="C35" s="266"/>
      <c r="D35" s="266"/>
      <c r="E35" s="266"/>
      <c r="F35" s="266"/>
      <c r="G35" s="266"/>
      <c r="H35" s="266"/>
      <c r="I35" s="266"/>
      <c r="J35" s="266"/>
      <c r="K35" s="266"/>
      <c r="L35" s="266"/>
      <c r="M35" s="267"/>
    </row>
    <row r="36" spans="1:13" ht="15" customHeight="1">
      <c r="A36" s="265"/>
      <c r="B36" s="266"/>
      <c r="C36" s="266"/>
      <c r="D36" s="266"/>
      <c r="E36" s="266"/>
      <c r="F36" s="266"/>
      <c r="G36" s="266"/>
      <c r="H36" s="266"/>
      <c r="I36" s="266"/>
      <c r="J36" s="266"/>
      <c r="K36" s="266"/>
      <c r="L36" s="266"/>
      <c r="M36" s="267"/>
    </row>
    <row r="37" spans="1:13" ht="15" customHeight="1">
      <c r="A37" s="265"/>
      <c r="B37" s="266"/>
      <c r="C37" s="266"/>
      <c r="D37" s="266"/>
      <c r="E37" s="266"/>
      <c r="F37" s="266"/>
      <c r="G37" s="266"/>
      <c r="H37" s="266"/>
      <c r="I37" s="266"/>
      <c r="J37" s="266"/>
      <c r="K37" s="266"/>
      <c r="L37" s="266"/>
      <c r="M37" s="267"/>
    </row>
    <row r="38" spans="1:13" ht="15" customHeight="1">
      <c r="A38" s="265"/>
      <c r="B38" s="266"/>
      <c r="C38" s="266"/>
      <c r="D38" s="266"/>
      <c r="E38" s="266"/>
      <c r="F38" s="266"/>
      <c r="G38" s="266"/>
      <c r="H38" s="266"/>
      <c r="I38" s="266"/>
      <c r="J38" s="266"/>
      <c r="K38" s="266"/>
      <c r="L38" s="266"/>
      <c r="M38" s="267"/>
    </row>
    <row r="39" spans="1:13" ht="15" customHeight="1" thickBot="1">
      <c r="A39" s="300"/>
      <c r="B39" s="301"/>
      <c r="C39" s="301"/>
      <c r="D39" s="301"/>
      <c r="E39" s="301"/>
      <c r="F39" s="301"/>
      <c r="G39" s="301"/>
      <c r="H39" s="301"/>
      <c r="I39" s="301"/>
      <c r="J39" s="301"/>
      <c r="K39" s="301"/>
      <c r="L39" s="301"/>
      <c r="M39" s="302"/>
    </row>
    <row r="40" spans="1:13" ht="15" customHeight="1" thickBot="1">
      <c r="A40" s="273" t="s">
        <v>26</v>
      </c>
      <c r="B40" s="274"/>
      <c r="C40" s="274"/>
      <c r="D40" s="274"/>
      <c r="E40" s="274"/>
      <c r="F40" s="275"/>
      <c r="G40" s="276"/>
      <c r="H40" s="277"/>
      <c r="I40" s="375" t="s">
        <v>29</v>
      </c>
      <c r="J40" s="376"/>
      <c r="K40" s="376"/>
      <c r="L40" s="376"/>
      <c r="M40" s="377"/>
    </row>
    <row r="41" spans="1:13" ht="16.5" customHeight="1" thickBot="1">
      <c r="A41" s="285" t="s">
        <v>28</v>
      </c>
      <c r="B41" s="286"/>
      <c r="C41" s="286"/>
      <c r="D41" s="287"/>
      <c r="E41" s="287"/>
      <c r="F41" s="278"/>
      <c r="G41" s="279"/>
      <c r="H41" s="280"/>
      <c r="I41" s="378"/>
      <c r="J41" s="379"/>
      <c r="K41" s="379"/>
      <c r="L41" s="379"/>
      <c r="M41" s="380"/>
    </row>
    <row r="42" spans="1:13" ht="13.5" thickBot="1">
      <c r="A42" s="291" t="s">
        <v>30</v>
      </c>
      <c r="B42" s="292"/>
      <c r="C42" s="292"/>
      <c r="D42" s="293"/>
      <c r="E42" s="293"/>
      <c r="F42" s="278"/>
      <c r="G42" s="279"/>
      <c r="H42" s="280"/>
      <c r="I42" s="294" t="s">
        <v>75</v>
      </c>
      <c r="J42" s="295"/>
      <c r="K42" s="295"/>
      <c r="L42" s="295"/>
      <c r="M42" s="296"/>
    </row>
    <row r="43" spans="1:13">
      <c r="A43" s="294" t="s">
        <v>46</v>
      </c>
      <c r="B43" s="295"/>
      <c r="C43" s="295"/>
      <c r="D43" s="295"/>
      <c r="E43" s="295"/>
      <c r="F43" s="278"/>
      <c r="G43" s="279"/>
      <c r="H43" s="280"/>
      <c r="I43" s="265"/>
      <c r="J43" s="266"/>
      <c r="K43" s="266"/>
      <c r="L43" s="266"/>
      <c r="M43" s="267"/>
    </row>
    <row r="44" spans="1:13">
      <c r="A44" s="294"/>
      <c r="B44" s="295"/>
      <c r="C44" s="295"/>
      <c r="D44" s="295"/>
      <c r="E44" s="295"/>
      <c r="F44" s="278"/>
      <c r="G44" s="279"/>
      <c r="H44" s="280"/>
      <c r="I44" s="265"/>
      <c r="J44" s="266"/>
      <c r="K44" s="266"/>
      <c r="L44" s="266"/>
      <c r="M44" s="267"/>
    </row>
    <row r="45" spans="1:13">
      <c r="A45" s="294"/>
      <c r="B45" s="295"/>
      <c r="C45" s="295"/>
      <c r="D45" s="295"/>
      <c r="E45" s="295"/>
      <c r="F45" s="278"/>
      <c r="G45" s="279"/>
      <c r="H45" s="280"/>
      <c r="I45" s="265"/>
      <c r="J45" s="266"/>
      <c r="K45" s="266"/>
      <c r="L45" s="266"/>
      <c r="M45" s="267"/>
    </row>
    <row r="46" spans="1:13">
      <c r="A46" s="294"/>
      <c r="B46" s="295"/>
      <c r="C46" s="295"/>
      <c r="D46" s="295"/>
      <c r="E46" s="295"/>
      <c r="F46" s="278"/>
      <c r="G46" s="279"/>
      <c r="H46" s="280"/>
      <c r="I46" s="265"/>
      <c r="J46" s="266"/>
      <c r="K46" s="266"/>
      <c r="L46" s="266"/>
      <c r="M46" s="267"/>
    </row>
    <row r="47" spans="1:13" ht="13.5" thickBot="1">
      <c r="A47" s="268"/>
      <c r="B47" s="269"/>
      <c r="C47" s="269"/>
      <c r="D47" s="269"/>
      <c r="E47" s="269"/>
      <c r="F47" s="268" t="s">
        <v>31</v>
      </c>
      <c r="G47" s="269"/>
      <c r="H47" s="270"/>
      <c r="I47" s="268" t="s">
        <v>47</v>
      </c>
      <c r="J47" s="269"/>
      <c r="K47" s="269"/>
      <c r="L47" s="269"/>
      <c r="M47" s="270"/>
    </row>
    <row r="49" spans="1:2" ht="15">
      <c r="A49" s="77" t="s">
        <v>71</v>
      </c>
    </row>
    <row r="50" spans="1:2">
      <c r="A50" s="76"/>
    </row>
    <row r="51" spans="1:2">
      <c r="A51" s="17" t="s">
        <v>70</v>
      </c>
      <c r="B51" s="17"/>
    </row>
    <row r="52" spans="1:2" ht="14.25">
      <c r="A52" s="17"/>
      <c r="B52" s="78" t="s">
        <v>72</v>
      </c>
    </row>
    <row r="53" spans="1:2" ht="14.25">
      <c r="A53" s="17"/>
      <c r="B53" s="78" t="s">
        <v>73</v>
      </c>
    </row>
  </sheetData>
  <mergeCells count="75">
    <mergeCell ref="C7:I7"/>
    <mergeCell ref="C2:I2"/>
    <mergeCell ref="A3:B4"/>
    <mergeCell ref="C3:I3"/>
    <mergeCell ref="C4:I4"/>
    <mergeCell ref="C5:I5"/>
    <mergeCell ref="A8:M8"/>
    <mergeCell ref="A9:M10"/>
    <mergeCell ref="A11:G11"/>
    <mergeCell ref="H11:M11"/>
    <mergeCell ref="A12:G12"/>
    <mergeCell ref="J12:M12"/>
    <mergeCell ref="B21:D21"/>
    <mergeCell ref="I21:J21"/>
    <mergeCell ref="L21:M21"/>
    <mergeCell ref="A13:M13"/>
    <mergeCell ref="A14:G14"/>
    <mergeCell ref="H14:M14"/>
    <mergeCell ref="A15:G15"/>
    <mergeCell ref="H15:M15"/>
    <mergeCell ref="A16:G17"/>
    <mergeCell ref="H16:M17"/>
    <mergeCell ref="A18:G18"/>
    <mergeCell ref="H18:M18"/>
    <mergeCell ref="A19:E19"/>
    <mergeCell ref="H19:K19"/>
    <mergeCell ref="A20:M20"/>
    <mergeCell ref="B22:D22"/>
    <mergeCell ref="I22:J22"/>
    <mergeCell ref="L22:M22"/>
    <mergeCell ref="B23:D23"/>
    <mergeCell ref="I23:J23"/>
    <mergeCell ref="L23:M23"/>
    <mergeCell ref="B24:D24"/>
    <mergeCell ref="I24:J24"/>
    <mergeCell ref="L24:M24"/>
    <mergeCell ref="B25:D25"/>
    <mergeCell ref="I25:J25"/>
    <mergeCell ref="L25:M25"/>
    <mergeCell ref="B26:D26"/>
    <mergeCell ref="I26:J26"/>
    <mergeCell ref="L26:M26"/>
    <mergeCell ref="B27:D27"/>
    <mergeCell ref="I27:J27"/>
    <mergeCell ref="L27:M27"/>
    <mergeCell ref="B28:D28"/>
    <mergeCell ref="I28:J28"/>
    <mergeCell ref="L28:M28"/>
    <mergeCell ref="B29:D29"/>
    <mergeCell ref="I29:J29"/>
    <mergeCell ref="L29:M29"/>
    <mergeCell ref="B30:D30"/>
    <mergeCell ref="I30:J30"/>
    <mergeCell ref="L30:M30"/>
    <mergeCell ref="B31:D31"/>
    <mergeCell ref="I31:J31"/>
    <mergeCell ref="L31:M31"/>
    <mergeCell ref="B32:D32"/>
    <mergeCell ref="I32:J32"/>
    <mergeCell ref="L32:M32"/>
    <mergeCell ref="A33:F33"/>
    <mergeCell ref="I33:J33"/>
    <mergeCell ref="L33:M33"/>
    <mergeCell ref="F47:H47"/>
    <mergeCell ref="I47:M47"/>
    <mergeCell ref="A34:M34"/>
    <mergeCell ref="A35:M39"/>
    <mergeCell ref="A40:E40"/>
    <mergeCell ref="F40:H46"/>
    <mergeCell ref="I40:M41"/>
    <mergeCell ref="A41:E41"/>
    <mergeCell ref="A42:E42"/>
    <mergeCell ref="I42:M42"/>
    <mergeCell ref="A43:E47"/>
    <mergeCell ref="I43:M46"/>
  </mergeCells>
  <printOptions horizontalCentered="1"/>
  <pageMargins left="0" right="0" top="0.59055118110236227" bottom="0.59055118110236227" header="0" footer="0"/>
  <pageSetup paperSize="9" scale="8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"/>
  <sheetViews>
    <sheetView topLeftCell="A43" workbookViewId="0">
      <selection activeCell="C2" sqref="C2:I2"/>
    </sheetView>
  </sheetViews>
  <sheetFormatPr defaultRowHeight="12.75"/>
  <cols>
    <col min="1" max="1" width="4" style="27" customWidth="1"/>
    <col min="2" max="2" width="13.85546875" style="27" customWidth="1"/>
    <col min="3" max="3" width="8" style="27" customWidth="1"/>
    <col min="4" max="4" width="5.85546875" style="27" customWidth="1"/>
    <col min="5" max="5" width="5.28515625" style="27" customWidth="1"/>
    <col min="6" max="6" width="7.7109375" style="27" customWidth="1"/>
    <col min="7" max="7" width="9.28515625" style="27" customWidth="1"/>
    <col min="8" max="8" width="9" style="27" customWidth="1"/>
    <col min="9" max="9" width="10.5703125" style="27" customWidth="1"/>
    <col min="10" max="10" width="5.85546875" style="27" customWidth="1"/>
    <col min="11" max="11" width="9.140625" style="27" customWidth="1"/>
    <col min="12" max="12" width="9.28515625" style="27" customWidth="1"/>
    <col min="13" max="13" width="8.85546875" style="27" customWidth="1"/>
    <col min="14" max="16384" width="9.140625" style="27"/>
  </cols>
  <sheetData>
    <row r="1" spans="1:13" ht="13.5" thickBot="1"/>
    <row r="2" spans="1:13" ht="20.25" customHeight="1" thickBot="1">
      <c r="A2" s="28"/>
      <c r="B2" s="29"/>
      <c r="C2" s="366" t="s">
        <v>74</v>
      </c>
      <c r="D2" s="366"/>
      <c r="E2" s="366"/>
      <c r="F2" s="366"/>
      <c r="G2" s="366"/>
      <c r="H2" s="366"/>
      <c r="I2" s="366"/>
      <c r="J2" s="29"/>
      <c r="K2" s="29"/>
      <c r="L2" s="29"/>
      <c r="M2" s="30"/>
    </row>
    <row r="3" spans="1:13" ht="33.75" customHeight="1" thickBot="1">
      <c r="A3" s="367" t="s">
        <v>0</v>
      </c>
      <c r="B3" s="368"/>
      <c r="C3" s="371" t="s">
        <v>39</v>
      </c>
      <c r="D3" s="372"/>
      <c r="E3" s="372"/>
      <c r="F3" s="372"/>
      <c r="G3" s="372"/>
      <c r="H3" s="372"/>
      <c r="I3" s="372"/>
      <c r="J3" s="31"/>
      <c r="K3" s="32" t="s">
        <v>33</v>
      </c>
      <c r="L3" s="33"/>
      <c r="M3" s="34"/>
    </row>
    <row r="4" spans="1:13" ht="16.5" thickBot="1">
      <c r="A4" s="369"/>
      <c r="B4" s="370"/>
      <c r="C4" s="373" t="s">
        <v>34</v>
      </c>
      <c r="D4" s="374"/>
      <c r="E4" s="374"/>
      <c r="F4" s="374"/>
      <c r="G4" s="374"/>
      <c r="H4" s="374"/>
      <c r="I4" s="374"/>
      <c r="J4" s="35"/>
      <c r="K4" s="32" t="s">
        <v>32</v>
      </c>
      <c r="L4" s="33"/>
      <c r="M4" s="34"/>
    </row>
    <row r="5" spans="1:13" ht="16.5" thickBot="1">
      <c r="A5" s="36"/>
      <c r="B5" s="37"/>
      <c r="C5" s="374" t="s">
        <v>50</v>
      </c>
      <c r="D5" s="374"/>
      <c r="E5" s="374"/>
      <c r="F5" s="374"/>
      <c r="G5" s="374"/>
      <c r="H5" s="374"/>
      <c r="I5" s="374"/>
      <c r="J5" s="35"/>
      <c r="K5" s="32" t="s">
        <v>40</v>
      </c>
      <c r="L5" s="33"/>
      <c r="M5" s="34"/>
    </row>
    <row r="6" spans="1:13">
      <c r="A6" s="36"/>
      <c r="B6" s="33"/>
      <c r="C6" s="33"/>
      <c r="D6" s="33"/>
      <c r="E6" s="33"/>
      <c r="F6" s="33"/>
      <c r="G6" s="37"/>
      <c r="H6" s="37"/>
      <c r="I6" s="37"/>
      <c r="J6" s="37"/>
      <c r="K6" s="33"/>
      <c r="L6" s="33"/>
      <c r="M6" s="34"/>
    </row>
    <row r="7" spans="1:13" ht="16.5" thickBot="1">
      <c r="A7" s="38"/>
      <c r="B7" s="33"/>
      <c r="C7" s="365" t="s">
        <v>35</v>
      </c>
      <c r="D7" s="365"/>
      <c r="E7" s="365"/>
      <c r="F7" s="365"/>
      <c r="G7" s="365"/>
      <c r="H7" s="365"/>
      <c r="I7" s="365"/>
      <c r="J7" s="37"/>
      <c r="K7" s="33"/>
      <c r="L7" s="33"/>
      <c r="M7" s="34"/>
    </row>
    <row r="8" spans="1:13" ht="13.5" thickBot="1">
      <c r="A8" s="347"/>
      <c r="B8" s="339"/>
      <c r="C8" s="339"/>
      <c r="D8" s="339"/>
      <c r="E8" s="339"/>
      <c r="F8" s="339"/>
      <c r="G8" s="339"/>
      <c r="H8" s="339"/>
      <c r="I8" s="339"/>
      <c r="J8" s="339"/>
      <c r="K8" s="339"/>
      <c r="L8" s="339"/>
      <c r="M8" s="317"/>
    </row>
    <row r="9" spans="1:13" ht="15.75" customHeight="1">
      <c r="A9" s="348" t="s">
        <v>62</v>
      </c>
      <c r="B9" s="349"/>
      <c r="C9" s="349"/>
      <c r="D9" s="349"/>
      <c r="E9" s="349"/>
      <c r="F9" s="349"/>
      <c r="G9" s="349"/>
      <c r="H9" s="349"/>
      <c r="I9" s="349"/>
      <c r="J9" s="349"/>
      <c r="K9" s="349"/>
      <c r="L9" s="349"/>
      <c r="M9" s="350"/>
    </row>
    <row r="10" spans="1:13" ht="15.75" customHeight="1" thickBot="1">
      <c r="A10" s="351"/>
      <c r="B10" s="352"/>
      <c r="C10" s="352"/>
      <c r="D10" s="352"/>
      <c r="E10" s="352"/>
      <c r="F10" s="352"/>
      <c r="G10" s="352"/>
      <c r="H10" s="352"/>
      <c r="I10" s="352"/>
      <c r="J10" s="352"/>
      <c r="K10" s="352"/>
      <c r="L10" s="352"/>
      <c r="M10" s="353"/>
    </row>
    <row r="11" spans="1:13" ht="32.25" customHeight="1" thickBot="1">
      <c r="A11" s="393" t="s">
        <v>63</v>
      </c>
      <c r="B11" s="394"/>
      <c r="C11" s="394"/>
      <c r="D11" s="394"/>
      <c r="E11" s="394"/>
      <c r="F11" s="394"/>
      <c r="G11" s="394"/>
      <c r="H11" s="394"/>
      <c r="I11" s="394"/>
      <c r="J11" s="394"/>
      <c r="K11" s="394"/>
      <c r="L11" s="394"/>
      <c r="M11" s="395"/>
    </row>
    <row r="12" spans="1:13" ht="15" customHeight="1">
      <c r="A12" s="285" t="s">
        <v>2</v>
      </c>
      <c r="B12" s="286"/>
      <c r="C12" s="286"/>
      <c r="D12" s="286"/>
      <c r="E12" s="286"/>
      <c r="F12" s="286"/>
      <c r="G12" s="344"/>
      <c r="H12" s="354" t="s">
        <v>3</v>
      </c>
      <c r="I12" s="354"/>
      <c r="J12" s="354"/>
      <c r="K12" s="354"/>
      <c r="L12" s="354"/>
      <c r="M12" s="355"/>
    </row>
    <row r="13" spans="1:13" ht="15" customHeight="1">
      <c r="A13" s="345" t="s">
        <v>43</v>
      </c>
      <c r="B13" s="321"/>
      <c r="C13" s="321"/>
      <c r="D13" s="321"/>
      <c r="E13" s="321"/>
      <c r="F13" s="321"/>
      <c r="G13" s="356"/>
      <c r="H13" s="357" t="s">
        <v>42</v>
      </c>
      <c r="I13" s="357"/>
      <c r="J13" s="357"/>
      <c r="K13" s="357"/>
      <c r="L13" s="357"/>
      <c r="M13" s="358"/>
    </row>
    <row r="14" spans="1:13" ht="15" customHeight="1">
      <c r="A14" s="359" t="s">
        <v>4</v>
      </c>
      <c r="B14" s="357"/>
      <c r="C14" s="357"/>
      <c r="D14" s="357"/>
      <c r="E14" s="357"/>
      <c r="F14" s="357"/>
      <c r="G14" s="13"/>
      <c r="H14" s="357" t="s">
        <v>5</v>
      </c>
      <c r="I14" s="357"/>
      <c r="J14" s="357"/>
      <c r="K14" s="357"/>
      <c r="L14" s="357"/>
      <c r="M14" s="358"/>
    </row>
    <row r="15" spans="1:13" ht="15" customHeight="1" thickBot="1">
      <c r="A15" s="291" t="s">
        <v>6</v>
      </c>
      <c r="B15" s="292"/>
      <c r="C15" s="292"/>
      <c r="D15" s="292"/>
      <c r="E15" s="292"/>
      <c r="F15" s="24" t="s">
        <v>7</v>
      </c>
      <c r="G15" s="15"/>
      <c r="H15" s="360" t="s">
        <v>44</v>
      </c>
      <c r="I15" s="360"/>
      <c r="J15" s="360"/>
      <c r="K15" s="360"/>
      <c r="L15" s="360"/>
      <c r="M15" s="361"/>
    </row>
    <row r="16" spans="1:13" ht="15" customHeight="1" thickBot="1">
      <c r="A16" s="362"/>
      <c r="B16" s="363"/>
      <c r="C16" s="363"/>
      <c r="D16" s="363"/>
      <c r="E16" s="363"/>
      <c r="F16" s="363"/>
      <c r="G16" s="363"/>
      <c r="H16" s="363"/>
      <c r="I16" s="363"/>
      <c r="J16" s="363"/>
      <c r="K16" s="363"/>
      <c r="L16" s="363"/>
      <c r="M16" s="364"/>
    </row>
    <row r="17" spans="1:13" ht="15" customHeight="1" thickBot="1">
      <c r="A17" s="313" t="s">
        <v>8</v>
      </c>
      <c r="B17" s="314"/>
      <c r="C17" s="314"/>
      <c r="D17" s="314"/>
      <c r="E17" s="314"/>
      <c r="F17" s="314"/>
      <c r="G17" s="315"/>
      <c r="H17" s="313" t="s">
        <v>9</v>
      </c>
      <c r="I17" s="314"/>
      <c r="J17" s="314"/>
      <c r="K17" s="314"/>
      <c r="L17" s="314"/>
      <c r="M17" s="315"/>
    </row>
    <row r="18" spans="1:13" ht="15" customHeight="1">
      <c r="A18" s="285" t="s">
        <v>10</v>
      </c>
      <c r="B18" s="286"/>
      <c r="C18" s="286"/>
      <c r="D18" s="286"/>
      <c r="E18" s="286"/>
      <c r="F18" s="286"/>
      <c r="G18" s="344"/>
      <c r="H18" s="285" t="s">
        <v>10</v>
      </c>
      <c r="I18" s="286"/>
      <c r="J18" s="286"/>
      <c r="K18" s="286"/>
      <c r="L18" s="286"/>
      <c r="M18" s="344"/>
    </row>
    <row r="19" spans="1:13">
      <c r="A19" s="345" t="s">
        <v>11</v>
      </c>
      <c r="B19" s="321"/>
      <c r="C19" s="321"/>
      <c r="D19" s="321"/>
      <c r="E19" s="321"/>
      <c r="F19" s="321"/>
      <c r="G19" s="346"/>
      <c r="H19" s="345" t="s">
        <v>11</v>
      </c>
      <c r="I19" s="321"/>
      <c r="J19" s="321"/>
      <c r="K19" s="321"/>
      <c r="L19" s="321"/>
      <c r="M19" s="346"/>
    </row>
    <row r="20" spans="1:13">
      <c r="A20" s="345"/>
      <c r="B20" s="321"/>
      <c r="C20" s="321"/>
      <c r="D20" s="321"/>
      <c r="E20" s="321"/>
      <c r="F20" s="321"/>
      <c r="G20" s="346"/>
      <c r="H20" s="345"/>
      <c r="I20" s="321"/>
      <c r="J20" s="321"/>
      <c r="K20" s="321"/>
      <c r="L20" s="321"/>
      <c r="M20" s="346"/>
    </row>
    <row r="21" spans="1:13" ht="15" customHeight="1" thickBot="1">
      <c r="A21" s="291" t="s">
        <v>64</v>
      </c>
      <c r="B21" s="292"/>
      <c r="C21" s="292"/>
      <c r="D21" s="292"/>
      <c r="E21" s="292"/>
      <c r="F21" s="292"/>
      <c r="G21" s="392"/>
      <c r="H21" s="291" t="s">
        <v>64</v>
      </c>
      <c r="I21" s="292"/>
      <c r="J21" s="292"/>
      <c r="K21" s="292"/>
      <c r="L21" s="292"/>
      <c r="M21" s="392"/>
    </row>
    <row r="22" spans="1:13" ht="15" customHeight="1" thickBot="1">
      <c r="A22" s="300"/>
      <c r="B22" s="301"/>
      <c r="C22" s="301"/>
      <c r="D22" s="301"/>
      <c r="E22" s="301"/>
      <c r="F22" s="301"/>
      <c r="G22" s="301"/>
      <c r="H22" s="301"/>
      <c r="I22" s="301"/>
      <c r="J22" s="301"/>
      <c r="K22" s="301"/>
      <c r="L22" s="301"/>
      <c r="M22" s="302"/>
    </row>
    <row r="23" spans="1:13" ht="15" customHeight="1" thickBot="1">
      <c r="A23" s="340" t="s">
        <v>13</v>
      </c>
      <c r="B23" s="332" t="s">
        <v>14</v>
      </c>
      <c r="C23" s="342" t="s">
        <v>53</v>
      </c>
      <c r="D23" s="330" t="s">
        <v>15</v>
      </c>
      <c r="E23" s="330" t="s">
        <v>16</v>
      </c>
      <c r="F23" s="330" t="s">
        <v>17</v>
      </c>
      <c r="G23" s="330" t="s">
        <v>18</v>
      </c>
      <c r="H23" s="330" t="s">
        <v>52</v>
      </c>
      <c r="I23" s="332" t="s">
        <v>19</v>
      </c>
      <c r="J23" s="313" t="s">
        <v>54</v>
      </c>
      <c r="K23" s="315"/>
      <c r="L23" s="274" t="s">
        <v>22</v>
      </c>
      <c r="M23" s="334"/>
    </row>
    <row r="24" spans="1:13" ht="13.5" thickBot="1">
      <c r="A24" s="341"/>
      <c r="B24" s="333"/>
      <c r="C24" s="343"/>
      <c r="D24" s="331"/>
      <c r="E24" s="331"/>
      <c r="F24" s="331"/>
      <c r="G24" s="331"/>
      <c r="H24" s="331"/>
      <c r="I24" s="333"/>
      <c r="J24" s="22" t="s">
        <v>17</v>
      </c>
      <c r="K24" s="22" t="s">
        <v>18</v>
      </c>
      <c r="L24" s="335"/>
      <c r="M24" s="336"/>
    </row>
    <row r="25" spans="1:13">
      <c r="A25" s="39"/>
      <c r="B25" s="40"/>
      <c r="C25" s="40"/>
      <c r="D25" s="40"/>
      <c r="E25" s="40">
        <v>5</v>
      </c>
      <c r="F25" s="41">
        <v>5000</v>
      </c>
      <c r="G25" s="42">
        <f>F25*E25</f>
        <v>25000</v>
      </c>
      <c r="H25" s="42">
        <v>2000</v>
      </c>
      <c r="I25" s="42">
        <f>G25-H25</f>
        <v>23000</v>
      </c>
      <c r="J25" s="43"/>
      <c r="K25" s="42"/>
      <c r="L25" s="337">
        <f>I25+K25</f>
        <v>23000</v>
      </c>
      <c r="M25" s="338"/>
    </row>
    <row r="26" spans="1:13">
      <c r="A26" s="44"/>
      <c r="B26" s="45"/>
      <c r="C26" s="45"/>
      <c r="D26" s="45"/>
      <c r="E26" s="46"/>
      <c r="F26" s="46"/>
      <c r="G26" s="46"/>
      <c r="H26" s="46"/>
      <c r="I26" s="45"/>
      <c r="J26" s="45"/>
      <c r="K26" s="47"/>
      <c r="L26" s="279"/>
      <c r="M26" s="280"/>
    </row>
    <row r="27" spans="1:13">
      <c r="A27" s="44"/>
      <c r="B27" s="45"/>
      <c r="C27" s="45"/>
      <c r="D27" s="45"/>
      <c r="E27" s="46"/>
      <c r="F27" s="46"/>
      <c r="G27" s="46"/>
      <c r="H27" s="46"/>
      <c r="I27" s="45"/>
      <c r="J27" s="45"/>
      <c r="K27" s="47"/>
      <c r="L27" s="279"/>
      <c r="M27" s="280"/>
    </row>
    <row r="28" spans="1:13">
      <c r="A28" s="44"/>
      <c r="B28" s="45"/>
      <c r="C28" s="45"/>
      <c r="D28" s="45"/>
      <c r="E28" s="46"/>
      <c r="F28" s="46"/>
      <c r="G28" s="46"/>
      <c r="H28" s="46"/>
      <c r="I28" s="45"/>
      <c r="J28" s="45"/>
      <c r="K28" s="47"/>
      <c r="L28" s="279"/>
      <c r="M28" s="280"/>
    </row>
    <row r="29" spans="1:13">
      <c r="A29" s="44"/>
      <c r="B29" s="45"/>
      <c r="C29" s="45"/>
      <c r="D29" s="45"/>
      <c r="E29" s="46"/>
      <c r="F29" s="46"/>
      <c r="G29" s="46"/>
      <c r="H29" s="46"/>
      <c r="I29" s="45"/>
      <c r="J29" s="45"/>
      <c r="K29" s="47"/>
      <c r="L29" s="279"/>
      <c r="M29" s="280"/>
    </row>
    <row r="30" spans="1:13">
      <c r="A30" s="44"/>
      <c r="B30" s="45"/>
      <c r="C30" s="45"/>
      <c r="D30" s="45"/>
      <c r="E30" s="46"/>
      <c r="F30" s="46"/>
      <c r="G30" s="46"/>
      <c r="H30" s="46"/>
      <c r="I30" s="45"/>
      <c r="J30" s="45"/>
      <c r="K30" s="47"/>
      <c r="L30" s="279"/>
      <c r="M30" s="280"/>
    </row>
    <row r="31" spans="1:13">
      <c r="A31" s="44"/>
      <c r="B31" s="45"/>
      <c r="C31" s="45"/>
      <c r="D31" s="45"/>
      <c r="E31" s="46"/>
      <c r="F31" s="46"/>
      <c r="G31" s="46"/>
      <c r="H31" s="46"/>
      <c r="I31" s="45"/>
      <c r="J31" s="45"/>
      <c r="K31" s="47"/>
      <c r="L31" s="279"/>
      <c r="M31" s="280"/>
    </row>
    <row r="32" spans="1:13">
      <c r="A32" s="44"/>
      <c r="B32" s="45"/>
      <c r="C32" s="45"/>
      <c r="D32" s="45"/>
      <c r="E32" s="46"/>
      <c r="F32" s="46"/>
      <c r="G32" s="46"/>
      <c r="H32" s="46"/>
      <c r="I32" s="45"/>
      <c r="J32" s="45"/>
      <c r="K32" s="47"/>
      <c r="L32" s="279"/>
      <c r="M32" s="280"/>
    </row>
    <row r="33" spans="1:13">
      <c r="A33" s="44"/>
      <c r="B33" s="45"/>
      <c r="C33" s="45"/>
      <c r="D33" s="45"/>
      <c r="E33" s="46"/>
      <c r="F33" s="46"/>
      <c r="G33" s="46"/>
      <c r="H33" s="46"/>
      <c r="I33" s="45"/>
      <c r="J33" s="45"/>
      <c r="K33" s="47"/>
      <c r="L33" s="279"/>
      <c r="M33" s="280"/>
    </row>
    <row r="34" spans="1:13">
      <c r="A34" s="44"/>
      <c r="B34" s="45"/>
      <c r="C34" s="45"/>
      <c r="D34" s="45"/>
      <c r="E34" s="46"/>
      <c r="F34" s="46"/>
      <c r="G34" s="46"/>
      <c r="H34" s="46"/>
      <c r="I34" s="45"/>
      <c r="J34" s="45"/>
      <c r="K34" s="47"/>
      <c r="L34" s="279"/>
      <c r="M34" s="280"/>
    </row>
    <row r="35" spans="1:13" ht="13.5" thickBot="1">
      <c r="A35" s="48"/>
      <c r="B35" s="49"/>
      <c r="C35" s="49"/>
      <c r="D35" s="49"/>
      <c r="E35" s="50"/>
      <c r="F35" s="50"/>
      <c r="G35" s="50"/>
      <c r="H35" s="50"/>
      <c r="I35" s="49"/>
      <c r="J35" s="49"/>
      <c r="K35" s="51"/>
      <c r="L35" s="311"/>
      <c r="M35" s="312"/>
    </row>
    <row r="36" spans="1:13" ht="15" customHeight="1" thickBot="1">
      <c r="A36" s="313" t="s">
        <v>45</v>
      </c>
      <c r="B36" s="314"/>
      <c r="C36" s="314"/>
      <c r="D36" s="315"/>
      <c r="E36" s="35">
        <f>SUM(E25:E35)</f>
        <v>5</v>
      </c>
      <c r="F36" s="31"/>
      <c r="G36" s="52">
        <f>SUM(G25:G35)</f>
        <v>25000</v>
      </c>
      <c r="H36" s="52">
        <f>SUM(H25:H35)</f>
        <v>2000</v>
      </c>
      <c r="I36" s="53">
        <f>SUM(I25:I35)</f>
        <v>23000</v>
      </c>
      <c r="J36" s="35"/>
      <c r="K36" s="54"/>
      <c r="L36" s="316">
        <f>SUM(L25:M35)</f>
        <v>23000</v>
      </c>
      <c r="M36" s="317"/>
    </row>
    <row r="37" spans="1:13" ht="13.5" thickBot="1">
      <c r="A37" s="313" t="s">
        <v>23</v>
      </c>
      <c r="B37" s="314"/>
      <c r="C37" s="314"/>
      <c r="D37" s="314"/>
      <c r="E37" s="314"/>
      <c r="F37" s="314"/>
      <c r="G37" s="314"/>
      <c r="H37" s="314"/>
      <c r="I37" s="285" t="s">
        <v>49</v>
      </c>
      <c r="J37" s="286"/>
      <c r="K37" s="287"/>
      <c r="L37" s="318">
        <f>I36</f>
        <v>23000</v>
      </c>
      <c r="M37" s="319"/>
    </row>
    <row r="38" spans="1:13" ht="15" customHeight="1">
      <c r="A38" s="297"/>
      <c r="B38" s="298"/>
      <c r="C38" s="298"/>
      <c r="D38" s="298"/>
      <c r="E38" s="298"/>
      <c r="F38" s="298"/>
      <c r="G38" s="298"/>
      <c r="H38" s="299"/>
      <c r="I38" s="303" t="s">
        <v>55</v>
      </c>
      <c r="J38" s="304"/>
      <c r="K38" s="305"/>
      <c r="L38" s="306">
        <f>K36</f>
        <v>0</v>
      </c>
      <c r="M38" s="307"/>
    </row>
    <row r="39" spans="1:13" ht="15" customHeight="1">
      <c r="A39" s="265"/>
      <c r="B39" s="266"/>
      <c r="C39" s="266"/>
      <c r="D39" s="266"/>
      <c r="E39" s="266"/>
      <c r="F39" s="266"/>
      <c r="G39" s="266"/>
      <c r="H39" s="267"/>
      <c r="I39" s="320" t="s">
        <v>41</v>
      </c>
      <c r="J39" s="321"/>
      <c r="K39" s="322"/>
      <c r="L39" s="323">
        <f>SUM(L37:M38)</f>
        <v>23000</v>
      </c>
      <c r="M39" s="324"/>
    </row>
    <row r="40" spans="1:13" ht="15" customHeight="1">
      <c r="A40" s="265"/>
      <c r="B40" s="266"/>
      <c r="C40" s="266"/>
      <c r="D40" s="266"/>
      <c r="E40" s="266"/>
      <c r="F40" s="266"/>
      <c r="G40" s="266"/>
      <c r="H40" s="267"/>
      <c r="I40" s="303" t="s">
        <v>36</v>
      </c>
      <c r="J40" s="304"/>
      <c r="K40" s="305"/>
      <c r="L40" s="306">
        <f>K38</f>
        <v>0</v>
      </c>
      <c r="M40" s="307"/>
    </row>
    <row r="41" spans="1:13" ht="15" customHeight="1" thickBot="1">
      <c r="A41" s="265"/>
      <c r="B41" s="266"/>
      <c r="C41" s="266"/>
      <c r="D41" s="266"/>
      <c r="E41" s="266"/>
      <c r="F41" s="266"/>
      <c r="G41" s="266"/>
      <c r="H41" s="267"/>
      <c r="I41" s="325" t="s">
        <v>37</v>
      </c>
      <c r="J41" s="326"/>
      <c r="K41" s="327"/>
      <c r="L41" s="328">
        <f>K39</f>
        <v>0</v>
      </c>
      <c r="M41" s="329"/>
    </row>
    <row r="42" spans="1:13" ht="15" customHeight="1" thickBot="1">
      <c r="A42" s="300"/>
      <c r="B42" s="301"/>
      <c r="C42" s="301"/>
      <c r="D42" s="301"/>
      <c r="E42" s="301"/>
      <c r="F42" s="301"/>
      <c r="G42" s="301"/>
      <c r="H42" s="302"/>
      <c r="I42" s="308" t="s">
        <v>38</v>
      </c>
      <c r="J42" s="309"/>
      <c r="K42" s="310"/>
      <c r="L42" s="271">
        <f>K40</f>
        <v>0</v>
      </c>
      <c r="M42" s="272"/>
    </row>
    <row r="43" spans="1:13" ht="15" customHeight="1" thickBot="1">
      <c r="A43" s="273" t="s">
        <v>26</v>
      </c>
      <c r="B43" s="274"/>
      <c r="C43" s="274"/>
      <c r="D43" s="274"/>
      <c r="E43" s="274"/>
      <c r="F43" s="275"/>
      <c r="G43" s="276"/>
      <c r="H43" s="277"/>
      <c r="I43" s="281" t="s">
        <v>27</v>
      </c>
      <c r="J43" s="281"/>
      <c r="K43" s="282"/>
      <c r="L43" s="283">
        <f>IF(G14="Y",L38,0)</f>
        <v>0</v>
      </c>
      <c r="M43" s="284"/>
    </row>
    <row r="44" spans="1:13" ht="27" customHeight="1" thickBot="1">
      <c r="A44" s="285" t="s">
        <v>28</v>
      </c>
      <c r="B44" s="286"/>
      <c r="C44" s="286"/>
      <c r="D44" s="287"/>
      <c r="E44" s="287"/>
      <c r="F44" s="278"/>
      <c r="G44" s="279"/>
      <c r="H44" s="280"/>
      <c r="I44" s="288" t="s">
        <v>29</v>
      </c>
      <c r="J44" s="289"/>
      <c r="K44" s="289"/>
      <c r="L44" s="289"/>
      <c r="M44" s="290"/>
    </row>
    <row r="45" spans="1:13" ht="13.5" thickBot="1">
      <c r="A45" s="291" t="s">
        <v>30</v>
      </c>
      <c r="B45" s="292"/>
      <c r="C45" s="292"/>
      <c r="D45" s="293"/>
      <c r="E45" s="293"/>
      <c r="F45" s="278"/>
      <c r="G45" s="279"/>
      <c r="H45" s="280"/>
      <c r="I45" s="294" t="s">
        <v>75</v>
      </c>
      <c r="J45" s="295"/>
      <c r="K45" s="295"/>
      <c r="L45" s="295"/>
      <c r="M45" s="296"/>
    </row>
    <row r="46" spans="1:13">
      <c r="A46" s="294" t="s">
        <v>46</v>
      </c>
      <c r="B46" s="295"/>
      <c r="C46" s="295"/>
      <c r="D46" s="295"/>
      <c r="E46" s="295"/>
      <c r="F46" s="278"/>
      <c r="G46" s="279"/>
      <c r="H46" s="280"/>
      <c r="I46" s="265"/>
      <c r="J46" s="266"/>
      <c r="K46" s="266"/>
      <c r="L46" s="266"/>
      <c r="M46" s="267"/>
    </row>
    <row r="47" spans="1:13">
      <c r="A47" s="294"/>
      <c r="B47" s="295"/>
      <c r="C47" s="295"/>
      <c r="D47" s="295"/>
      <c r="E47" s="295"/>
      <c r="F47" s="278"/>
      <c r="G47" s="279"/>
      <c r="H47" s="280"/>
      <c r="I47" s="265"/>
      <c r="J47" s="266"/>
      <c r="K47" s="266"/>
      <c r="L47" s="266"/>
      <c r="M47" s="267"/>
    </row>
    <row r="48" spans="1:13">
      <c r="A48" s="294"/>
      <c r="B48" s="295"/>
      <c r="C48" s="295"/>
      <c r="D48" s="295"/>
      <c r="E48" s="295"/>
      <c r="F48" s="278"/>
      <c r="G48" s="279"/>
      <c r="H48" s="280"/>
      <c r="I48" s="265"/>
      <c r="J48" s="266"/>
      <c r="K48" s="266"/>
      <c r="L48" s="266"/>
      <c r="M48" s="267"/>
    </row>
    <row r="49" spans="1:13">
      <c r="A49" s="294"/>
      <c r="B49" s="295"/>
      <c r="C49" s="295"/>
      <c r="D49" s="295"/>
      <c r="E49" s="295"/>
      <c r="F49" s="278"/>
      <c r="G49" s="279"/>
      <c r="H49" s="280"/>
      <c r="I49" s="265"/>
      <c r="J49" s="266"/>
      <c r="K49" s="266"/>
      <c r="L49" s="266"/>
      <c r="M49" s="267"/>
    </row>
    <row r="50" spans="1:13" ht="13.5" thickBot="1">
      <c r="A50" s="268"/>
      <c r="B50" s="269"/>
      <c r="C50" s="269"/>
      <c r="D50" s="269"/>
      <c r="E50" s="269"/>
      <c r="F50" s="268" t="s">
        <v>31</v>
      </c>
      <c r="G50" s="269"/>
      <c r="H50" s="270"/>
      <c r="I50" s="268" t="s">
        <v>47</v>
      </c>
      <c r="J50" s="269"/>
      <c r="K50" s="269"/>
      <c r="L50" s="269"/>
      <c r="M50" s="270"/>
    </row>
  </sheetData>
  <mergeCells count="77">
    <mergeCell ref="C7:I7"/>
    <mergeCell ref="C2:I2"/>
    <mergeCell ref="A3:B4"/>
    <mergeCell ref="C3:I3"/>
    <mergeCell ref="C4:I4"/>
    <mergeCell ref="C5:I5"/>
    <mergeCell ref="A17:G17"/>
    <mergeCell ref="H17:M17"/>
    <mergeCell ref="A8:M8"/>
    <mergeCell ref="A9:M10"/>
    <mergeCell ref="A11:M11"/>
    <mergeCell ref="A12:G12"/>
    <mergeCell ref="H12:M12"/>
    <mergeCell ref="A13:G13"/>
    <mergeCell ref="H13:M13"/>
    <mergeCell ref="A14:F14"/>
    <mergeCell ref="H14:M14"/>
    <mergeCell ref="A15:E15"/>
    <mergeCell ref="H15:M15"/>
    <mergeCell ref="A16:M16"/>
    <mergeCell ref="A18:G18"/>
    <mergeCell ref="H18:M18"/>
    <mergeCell ref="A19:G20"/>
    <mergeCell ref="H19:M20"/>
    <mergeCell ref="A21:G21"/>
    <mergeCell ref="H21:M21"/>
    <mergeCell ref="A22:M22"/>
    <mergeCell ref="A23:A24"/>
    <mergeCell ref="B23:B24"/>
    <mergeCell ref="C23:C24"/>
    <mergeCell ref="D23:D24"/>
    <mergeCell ref="E23:E24"/>
    <mergeCell ref="F23:F24"/>
    <mergeCell ref="G23:G24"/>
    <mergeCell ref="H23:H24"/>
    <mergeCell ref="I23:I24"/>
    <mergeCell ref="L34:M34"/>
    <mergeCell ref="J23:K23"/>
    <mergeCell ref="L23:M24"/>
    <mergeCell ref="L25:M25"/>
    <mergeCell ref="L26:M26"/>
    <mergeCell ref="L27:M27"/>
    <mergeCell ref="L28:M28"/>
    <mergeCell ref="L29:M29"/>
    <mergeCell ref="L30:M30"/>
    <mergeCell ref="L31:M31"/>
    <mergeCell ref="L32:M32"/>
    <mergeCell ref="L33:M33"/>
    <mergeCell ref="I42:K42"/>
    <mergeCell ref="L35:M35"/>
    <mergeCell ref="A36:D36"/>
    <mergeCell ref="L36:M36"/>
    <mergeCell ref="A37:H37"/>
    <mergeCell ref="I37:K37"/>
    <mergeCell ref="L37:M37"/>
    <mergeCell ref="I39:K39"/>
    <mergeCell ref="L39:M39"/>
    <mergeCell ref="I40:K40"/>
    <mergeCell ref="L40:M40"/>
    <mergeCell ref="I41:K41"/>
    <mergeCell ref="L41:M41"/>
    <mergeCell ref="I46:M49"/>
    <mergeCell ref="F50:H50"/>
    <mergeCell ref="I50:M50"/>
    <mergeCell ref="L42:M42"/>
    <mergeCell ref="A43:E43"/>
    <mergeCell ref="F43:H49"/>
    <mergeCell ref="I43:K43"/>
    <mergeCell ref="L43:M43"/>
    <mergeCell ref="A44:E44"/>
    <mergeCell ref="I44:M44"/>
    <mergeCell ref="A45:E45"/>
    <mergeCell ref="I45:M45"/>
    <mergeCell ref="A46:E50"/>
    <mergeCell ref="A38:H42"/>
    <mergeCell ref="I38:K38"/>
    <mergeCell ref="L38:M38"/>
  </mergeCells>
  <printOptions horizontalCentered="1"/>
  <pageMargins left="0" right="0" top="0.59055118110236227" bottom="0.59055118110236227" header="0" footer="0"/>
  <pageSetup paperSize="9" scale="8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topLeftCell="A16" workbookViewId="0">
      <selection activeCell="J45" sqref="J45:M45"/>
    </sheetView>
  </sheetViews>
  <sheetFormatPr defaultRowHeight="12.75"/>
  <cols>
    <col min="1" max="1" width="4.140625" style="27" customWidth="1"/>
    <col min="2" max="2" width="13.85546875" style="27" customWidth="1"/>
    <col min="3" max="4" width="5.42578125" style="27" customWidth="1"/>
    <col min="5" max="5" width="4.140625" style="27" customWidth="1"/>
    <col min="6" max="6" width="6.42578125" style="27" customWidth="1"/>
    <col min="7" max="7" width="9.5703125" style="27" customWidth="1"/>
    <col min="8" max="8" width="8.7109375" style="27" bestFit="1" customWidth="1"/>
    <col min="9" max="9" width="9.5703125" style="27" customWidth="1"/>
    <col min="10" max="10" width="6.140625" style="27" customWidth="1"/>
    <col min="11" max="11" width="10" style="27" customWidth="1"/>
    <col min="12" max="12" width="6.140625" style="27" customWidth="1"/>
    <col min="13" max="13" width="9.140625" style="27" customWidth="1"/>
    <col min="14" max="14" width="9.28515625" style="27" customWidth="1"/>
    <col min="15" max="15" width="8.85546875" style="27" customWidth="1"/>
    <col min="16" max="16384" width="9.140625" style="27"/>
  </cols>
  <sheetData>
    <row r="1" spans="1:15" s="3" customFormat="1" ht="15.75" thickBot="1"/>
    <row r="2" spans="1:15" s="3" customFormat="1" ht="20.25" customHeight="1" thickBot="1">
      <c r="A2" s="4"/>
      <c r="B2" s="5"/>
      <c r="C2" s="366" t="s">
        <v>74</v>
      </c>
      <c r="D2" s="366"/>
      <c r="E2" s="366"/>
      <c r="F2" s="366"/>
      <c r="G2" s="366"/>
      <c r="H2" s="366"/>
      <c r="I2" s="366"/>
      <c r="J2" s="366"/>
      <c r="K2" s="366"/>
      <c r="L2" s="18"/>
      <c r="M2" s="25"/>
      <c r="N2" s="1"/>
      <c r="O2" s="2"/>
    </row>
    <row r="3" spans="1:15" s="3" customFormat="1" ht="34.5" customHeight="1" thickBot="1">
      <c r="A3" s="367" t="s">
        <v>0</v>
      </c>
      <c r="B3" s="368"/>
      <c r="C3" s="372" t="s">
        <v>39</v>
      </c>
      <c r="D3" s="372"/>
      <c r="E3" s="372"/>
      <c r="F3" s="372"/>
      <c r="G3" s="372"/>
      <c r="H3" s="372"/>
      <c r="I3" s="372"/>
      <c r="J3" s="372"/>
      <c r="K3" s="440"/>
      <c r="L3" s="20"/>
      <c r="M3" s="23" t="s">
        <v>33</v>
      </c>
      <c r="N3" s="6"/>
      <c r="O3" s="7"/>
    </row>
    <row r="4" spans="1:15" s="3" customFormat="1" ht="16.5" thickBot="1">
      <c r="A4" s="369"/>
      <c r="B4" s="370"/>
      <c r="C4" s="374" t="s">
        <v>34</v>
      </c>
      <c r="D4" s="374"/>
      <c r="E4" s="374"/>
      <c r="F4" s="374"/>
      <c r="G4" s="374"/>
      <c r="H4" s="374"/>
      <c r="I4" s="374"/>
      <c r="J4" s="374"/>
      <c r="K4" s="441"/>
      <c r="L4" s="21"/>
      <c r="M4" s="23" t="s">
        <v>32</v>
      </c>
      <c r="N4" s="6"/>
      <c r="O4" s="7"/>
    </row>
    <row r="5" spans="1:15" s="3" customFormat="1" ht="16.5" thickBot="1">
      <c r="A5" s="8"/>
      <c r="B5" s="9"/>
      <c r="C5" s="374" t="s">
        <v>50</v>
      </c>
      <c r="D5" s="374"/>
      <c r="E5" s="374"/>
      <c r="F5" s="374"/>
      <c r="G5" s="374"/>
      <c r="H5" s="374"/>
      <c r="I5" s="374"/>
      <c r="J5" s="374"/>
      <c r="K5" s="441"/>
      <c r="L5" s="19"/>
      <c r="M5" s="23" t="s">
        <v>40</v>
      </c>
      <c r="N5" s="6"/>
      <c r="O5" s="7"/>
    </row>
    <row r="6" spans="1:15">
      <c r="A6" s="36"/>
      <c r="B6" s="37"/>
      <c r="C6" s="33"/>
      <c r="D6" s="33"/>
      <c r="E6" s="33"/>
      <c r="F6" s="33"/>
      <c r="G6" s="33"/>
      <c r="H6" s="37"/>
      <c r="I6" s="37"/>
      <c r="J6" s="37"/>
      <c r="K6" s="37"/>
      <c r="L6" s="37"/>
      <c r="M6" s="67"/>
      <c r="N6" s="33"/>
      <c r="O6" s="34"/>
    </row>
    <row r="7" spans="1:15" s="3" customFormat="1" ht="16.5" thickBot="1">
      <c r="A7" s="10"/>
      <c r="B7" s="11"/>
      <c r="C7" s="365" t="s">
        <v>35</v>
      </c>
      <c r="D7" s="365"/>
      <c r="E7" s="365"/>
      <c r="F7" s="365"/>
      <c r="G7" s="365"/>
      <c r="H7" s="365"/>
      <c r="I7" s="365"/>
      <c r="J7" s="365"/>
      <c r="K7" s="365"/>
      <c r="L7" s="12"/>
      <c r="M7" s="68"/>
      <c r="N7" s="69"/>
      <c r="O7" s="70"/>
    </row>
    <row r="8" spans="1:15" s="3" customFormat="1" ht="15.75" thickBot="1">
      <c r="A8" s="427"/>
      <c r="B8" s="423"/>
      <c r="C8" s="423"/>
      <c r="D8" s="423"/>
      <c r="E8" s="423"/>
      <c r="F8" s="423"/>
      <c r="G8" s="423"/>
      <c r="H8" s="423"/>
      <c r="I8" s="423"/>
      <c r="J8" s="423"/>
      <c r="K8" s="423"/>
      <c r="L8" s="423"/>
      <c r="M8" s="423"/>
      <c r="N8" s="423"/>
      <c r="O8" s="424"/>
    </row>
    <row r="9" spans="1:15" s="3" customFormat="1" ht="15.75" customHeight="1">
      <c r="A9" s="428" t="s">
        <v>65</v>
      </c>
      <c r="B9" s="429"/>
      <c r="C9" s="429"/>
      <c r="D9" s="429"/>
      <c r="E9" s="429"/>
      <c r="F9" s="429"/>
      <c r="G9" s="429"/>
      <c r="H9" s="429"/>
      <c r="I9" s="429"/>
      <c r="J9" s="429"/>
      <c r="K9" s="429"/>
      <c r="L9" s="429"/>
      <c r="M9" s="429"/>
      <c r="N9" s="429"/>
      <c r="O9" s="430"/>
    </row>
    <row r="10" spans="1:15" s="3" customFormat="1" ht="15.75" customHeight="1" thickBot="1">
      <c r="A10" s="431"/>
      <c r="B10" s="432"/>
      <c r="C10" s="432"/>
      <c r="D10" s="432"/>
      <c r="E10" s="432"/>
      <c r="F10" s="432"/>
      <c r="G10" s="432"/>
      <c r="H10" s="432"/>
      <c r="I10" s="432"/>
      <c r="J10" s="432"/>
      <c r="K10" s="432"/>
      <c r="L10" s="432"/>
      <c r="M10" s="432"/>
      <c r="N10" s="432"/>
      <c r="O10" s="433"/>
    </row>
    <row r="11" spans="1:15" ht="15" customHeight="1">
      <c r="A11" s="285" t="s">
        <v>66</v>
      </c>
      <c r="B11" s="286"/>
      <c r="C11" s="286"/>
      <c r="D11" s="286"/>
      <c r="E11" s="286"/>
      <c r="F11" s="286"/>
      <c r="G11" s="286"/>
      <c r="H11" s="344"/>
      <c r="I11" s="434" t="s">
        <v>3</v>
      </c>
      <c r="J11" s="434"/>
      <c r="K11" s="434"/>
      <c r="L11" s="434"/>
      <c r="M11" s="434"/>
      <c r="N11" s="434"/>
      <c r="O11" s="435"/>
    </row>
    <row r="12" spans="1:15" ht="15" customHeight="1">
      <c r="A12" s="345" t="s">
        <v>67</v>
      </c>
      <c r="B12" s="321"/>
      <c r="C12" s="321"/>
      <c r="D12" s="321"/>
      <c r="E12" s="321"/>
      <c r="F12" s="321"/>
      <c r="G12" s="321"/>
      <c r="H12" s="356"/>
      <c r="I12" s="436" t="s">
        <v>42</v>
      </c>
      <c r="J12" s="436"/>
      <c r="K12" s="436"/>
      <c r="L12" s="436"/>
      <c r="M12" s="436"/>
      <c r="N12" s="436"/>
      <c r="O12" s="437"/>
    </row>
    <row r="13" spans="1:15" ht="15" customHeight="1">
      <c r="A13" s="359"/>
      <c r="B13" s="357"/>
      <c r="C13" s="357"/>
      <c r="D13" s="357"/>
      <c r="E13" s="357"/>
      <c r="F13" s="357"/>
      <c r="G13" s="357"/>
      <c r="H13" s="13"/>
      <c r="I13" s="436" t="s">
        <v>5</v>
      </c>
      <c r="J13" s="436"/>
      <c r="K13" s="436"/>
      <c r="L13" s="436"/>
      <c r="M13" s="436"/>
      <c r="N13" s="436"/>
      <c r="O13" s="437"/>
    </row>
    <row r="14" spans="1:15" ht="15" customHeight="1" thickBot="1">
      <c r="A14" s="291" t="s">
        <v>6</v>
      </c>
      <c r="B14" s="292"/>
      <c r="C14" s="292"/>
      <c r="D14" s="292"/>
      <c r="E14" s="292"/>
      <c r="F14" s="292"/>
      <c r="G14" s="24" t="s">
        <v>7</v>
      </c>
      <c r="H14" s="15"/>
      <c r="I14" s="438" t="s">
        <v>44</v>
      </c>
      <c r="J14" s="438"/>
      <c r="K14" s="438"/>
      <c r="L14" s="438"/>
      <c r="M14" s="438"/>
      <c r="N14" s="438"/>
      <c r="O14" s="439"/>
    </row>
    <row r="15" spans="1:15" ht="15" customHeight="1" thickBot="1">
      <c r="A15" s="362"/>
      <c r="B15" s="363"/>
      <c r="C15" s="363"/>
      <c r="D15" s="363"/>
      <c r="E15" s="363"/>
      <c r="F15" s="363"/>
      <c r="G15" s="363"/>
      <c r="H15" s="363"/>
      <c r="I15" s="363"/>
      <c r="J15" s="363"/>
      <c r="K15" s="363"/>
      <c r="L15" s="363"/>
      <c r="M15" s="363"/>
      <c r="N15" s="363"/>
      <c r="O15" s="364"/>
    </row>
    <row r="16" spans="1:15" ht="15" customHeight="1" thickBot="1">
      <c r="A16" s="313" t="s">
        <v>8</v>
      </c>
      <c r="B16" s="314"/>
      <c r="C16" s="314"/>
      <c r="D16" s="314"/>
      <c r="E16" s="314"/>
      <c r="F16" s="314"/>
      <c r="G16" s="314"/>
      <c r="H16" s="315"/>
      <c r="I16" s="313" t="s">
        <v>9</v>
      </c>
      <c r="J16" s="314"/>
      <c r="K16" s="314"/>
      <c r="L16" s="314"/>
      <c r="M16" s="314"/>
      <c r="N16" s="314"/>
      <c r="O16" s="315"/>
    </row>
    <row r="17" spans="1:16" ht="15" customHeight="1">
      <c r="A17" s="285" t="s">
        <v>10</v>
      </c>
      <c r="B17" s="286"/>
      <c r="C17" s="286"/>
      <c r="D17" s="286"/>
      <c r="E17" s="286"/>
      <c r="F17" s="286"/>
      <c r="G17" s="286"/>
      <c r="H17" s="344"/>
      <c r="I17" s="285" t="s">
        <v>10</v>
      </c>
      <c r="J17" s="286"/>
      <c r="K17" s="286"/>
      <c r="L17" s="286"/>
      <c r="M17" s="286"/>
      <c r="N17" s="286"/>
      <c r="O17" s="344"/>
    </row>
    <row r="18" spans="1:16">
      <c r="A18" s="345" t="s">
        <v>11</v>
      </c>
      <c r="B18" s="321"/>
      <c r="C18" s="321"/>
      <c r="D18" s="321"/>
      <c r="E18" s="321"/>
      <c r="F18" s="321"/>
      <c r="G18" s="321"/>
      <c r="H18" s="346"/>
      <c r="I18" s="345" t="s">
        <v>11</v>
      </c>
      <c r="J18" s="321"/>
      <c r="K18" s="321"/>
      <c r="L18" s="321"/>
      <c r="M18" s="321"/>
      <c r="N18" s="321"/>
      <c r="O18" s="346"/>
    </row>
    <row r="19" spans="1:16">
      <c r="A19" s="345"/>
      <c r="B19" s="321"/>
      <c r="C19" s="321"/>
      <c r="D19" s="321"/>
      <c r="E19" s="321"/>
      <c r="F19" s="321"/>
      <c r="G19" s="321"/>
      <c r="H19" s="346"/>
      <c r="I19" s="345"/>
      <c r="J19" s="321"/>
      <c r="K19" s="321"/>
      <c r="L19" s="321"/>
      <c r="M19" s="321"/>
      <c r="N19" s="321"/>
      <c r="O19" s="346"/>
    </row>
    <row r="20" spans="1:16" ht="15" customHeight="1">
      <c r="A20" s="345" t="s">
        <v>12</v>
      </c>
      <c r="B20" s="321"/>
      <c r="C20" s="321"/>
      <c r="D20" s="321"/>
      <c r="E20" s="321"/>
      <c r="F20" s="321"/>
      <c r="G20" s="321"/>
      <c r="H20" s="346"/>
      <c r="I20" s="345" t="s">
        <v>12</v>
      </c>
      <c r="J20" s="321"/>
      <c r="K20" s="321"/>
      <c r="L20" s="321"/>
      <c r="M20" s="321"/>
      <c r="N20" s="321"/>
      <c r="O20" s="346"/>
    </row>
    <row r="21" spans="1:16" ht="15" customHeight="1" thickBot="1">
      <c r="A21" s="291" t="s">
        <v>6</v>
      </c>
      <c r="B21" s="292"/>
      <c r="C21" s="292"/>
      <c r="D21" s="292"/>
      <c r="E21" s="292"/>
      <c r="F21" s="292"/>
      <c r="G21" s="14" t="s">
        <v>7</v>
      </c>
      <c r="H21" s="16"/>
      <c r="I21" s="291" t="s">
        <v>6</v>
      </c>
      <c r="J21" s="292"/>
      <c r="K21" s="292"/>
      <c r="L21" s="292"/>
      <c r="M21" s="292"/>
      <c r="N21" s="14" t="s">
        <v>7</v>
      </c>
      <c r="O21" s="16"/>
    </row>
    <row r="22" spans="1:16" s="3" customFormat="1" ht="15.75" thickBot="1">
      <c r="A22" s="421"/>
      <c r="B22" s="422"/>
      <c r="C22" s="422"/>
      <c r="D22" s="422"/>
      <c r="E22" s="422"/>
      <c r="F22" s="422"/>
      <c r="G22" s="422"/>
      <c r="H22" s="422"/>
      <c r="I22" s="423"/>
      <c r="J22" s="423"/>
      <c r="K22" s="423"/>
      <c r="L22" s="423"/>
      <c r="M22" s="423"/>
      <c r="N22" s="423"/>
      <c r="O22" s="424"/>
    </row>
    <row r="23" spans="1:16" ht="13.5" customHeight="1" thickBot="1">
      <c r="A23" s="340" t="s">
        <v>13</v>
      </c>
      <c r="B23" s="330" t="s">
        <v>14</v>
      </c>
      <c r="C23" s="330" t="s">
        <v>48</v>
      </c>
      <c r="D23" s="330" t="s">
        <v>15</v>
      </c>
      <c r="E23" s="425" t="s">
        <v>16</v>
      </c>
      <c r="F23" s="330" t="s">
        <v>17</v>
      </c>
      <c r="G23" s="330" t="s">
        <v>18</v>
      </c>
      <c r="H23" s="313" t="s">
        <v>20</v>
      </c>
      <c r="I23" s="418"/>
      <c r="J23" s="419" t="s">
        <v>21</v>
      </c>
      <c r="K23" s="315"/>
      <c r="L23" s="419" t="s">
        <v>54</v>
      </c>
      <c r="M23" s="315"/>
      <c r="N23" s="274" t="s">
        <v>22</v>
      </c>
      <c r="O23" s="334"/>
      <c r="P23" s="17"/>
    </row>
    <row r="24" spans="1:16" ht="13.5" thickBot="1">
      <c r="A24" s="341"/>
      <c r="B24" s="331"/>
      <c r="C24" s="331"/>
      <c r="D24" s="331"/>
      <c r="E24" s="426"/>
      <c r="F24" s="331"/>
      <c r="G24" s="331"/>
      <c r="H24" s="26" t="s">
        <v>17</v>
      </c>
      <c r="I24" s="22" t="s">
        <v>18</v>
      </c>
      <c r="J24" s="26" t="s">
        <v>17</v>
      </c>
      <c r="K24" s="22" t="s">
        <v>18</v>
      </c>
      <c r="L24" s="22" t="s">
        <v>17</v>
      </c>
      <c r="M24" s="22" t="s">
        <v>18</v>
      </c>
      <c r="N24" s="335"/>
      <c r="O24" s="336"/>
    </row>
    <row r="25" spans="1:16">
      <c r="A25" s="39"/>
      <c r="B25" s="71"/>
      <c r="C25" s="71"/>
      <c r="D25" s="71"/>
      <c r="E25" s="40">
        <v>5</v>
      </c>
      <c r="F25" s="41">
        <v>5000</v>
      </c>
      <c r="G25" s="42">
        <f>E25*F25</f>
        <v>25000</v>
      </c>
      <c r="H25" s="43">
        <v>0.09</v>
      </c>
      <c r="I25" s="42">
        <f>G25*H25</f>
        <v>2250</v>
      </c>
      <c r="J25" s="43">
        <v>0.09</v>
      </c>
      <c r="K25" s="42">
        <f>G25*J25</f>
        <v>2250</v>
      </c>
      <c r="L25" s="43">
        <v>0.09</v>
      </c>
      <c r="M25" s="42">
        <f>G25*L25</f>
        <v>2250</v>
      </c>
      <c r="N25" s="381">
        <f>G25+I25+K25+M25</f>
        <v>31750</v>
      </c>
      <c r="O25" s="420"/>
    </row>
    <row r="26" spans="1:16">
      <c r="A26" s="44"/>
      <c r="B26" s="46"/>
      <c r="C26" s="46"/>
      <c r="D26" s="46"/>
      <c r="E26" s="45"/>
      <c r="F26" s="72"/>
      <c r="G26" s="73"/>
      <c r="H26" s="73"/>
      <c r="I26" s="73"/>
      <c r="J26" s="45"/>
      <c r="K26" s="47"/>
      <c r="L26" s="45"/>
      <c r="M26" s="47"/>
      <c r="N26" s="416"/>
      <c r="O26" s="417"/>
    </row>
    <row r="27" spans="1:16">
      <c r="A27" s="44"/>
      <c r="B27" s="46"/>
      <c r="C27" s="46"/>
      <c r="D27" s="46"/>
      <c r="E27" s="45"/>
      <c r="F27" s="72"/>
      <c r="G27" s="73"/>
      <c r="H27" s="73"/>
      <c r="I27" s="73"/>
      <c r="J27" s="45"/>
      <c r="K27" s="47"/>
      <c r="L27" s="45"/>
      <c r="M27" s="47"/>
      <c r="N27" s="416"/>
      <c r="O27" s="417"/>
    </row>
    <row r="28" spans="1:16">
      <c r="A28" s="44"/>
      <c r="B28" s="46"/>
      <c r="C28" s="46"/>
      <c r="D28" s="46"/>
      <c r="E28" s="45"/>
      <c r="F28" s="72"/>
      <c r="G28" s="73"/>
      <c r="H28" s="73"/>
      <c r="I28" s="73"/>
      <c r="J28" s="45"/>
      <c r="K28" s="47"/>
      <c r="L28" s="45"/>
      <c r="M28" s="47"/>
      <c r="N28" s="416"/>
      <c r="O28" s="417"/>
    </row>
    <row r="29" spans="1:16">
      <c r="A29" s="44"/>
      <c r="B29" s="46"/>
      <c r="C29" s="46"/>
      <c r="D29" s="46"/>
      <c r="E29" s="45"/>
      <c r="F29" s="72"/>
      <c r="G29" s="73"/>
      <c r="H29" s="73"/>
      <c r="I29" s="73"/>
      <c r="J29" s="45"/>
      <c r="K29" s="47"/>
      <c r="L29" s="45"/>
      <c r="M29" s="47"/>
      <c r="N29" s="416"/>
      <c r="O29" s="417"/>
    </row>
    <row r="30" spans="1:16">
      <c r="A30" s="44"/>
      <c r="B30" s="46"/>
      <c r="C30" s="46"/>
      <c r="D30" s="46"/>
      <c r="E30" s="45"/>
      <c r="F30" s="72"/>
      <c r="G30" s="73"/>
      <c r="H30" s="73"/>
      <c r="I30" s="73"/>
      <c r="J30" s="45"/>
      <c r="K30" s="47"/>
      <c r="L30" s="45"/>
      <c r="M30" s="47"/>
      <c r="N30" s="416"/>
      <c r="O30" s="417"/>
    </row>
    <row r="31" spans="1:16">
      <c r="A31" s="44"/>
      <c r="B31" s="46"/>
      <c r="C31" s="46"/>
      <c r="D31" s="46"/>
      <c r="E31" s="45"/>
      <c r="F31" s="72"/>
      <c r="G31" s="73"/>
      <c r="H31" s="73"/>
      <c r="I31" s="73"/>
      <c r="J31" s="45"/>
      <c r="K31" s="47"/>
      <c r="L31" s="45"/>
      <c r="M31" s="47"/>
      <c r="N31" s="416"/>
      <c r="O31" s="417"/>
    </row>
    <row r="32" spans="1:16">
      <c r="A32" s="44"/>
      <c r="B32" s="46"/>
      <c r="C32" s="46"/>
      <c r="D32" s="46"/>
      <c r="E32" s="45"/>
      <c r="F32" s="72"/>
      <c r="G32" s="73"/>
      <c r="H32" s="73"/>
      <c r="I32" s="73"/>
      <c r="J32" s="45"/>
      <c r="K32" s="47"/>
      <c r="L32" s="45"/>
      <c r="M32" s="47"/>
      <c r="N32" s="416"/>
      <c r="O32" s="417"/>
    </row>
    <row r="33" spans="1:16">
      <c r="A33" s="44"/>
      <c r="B33" s="46"/>
      <c r="C33" s="46"/>
      <c r="D33" s="46"/>
      <c r="E33" s="45"/>
      <c r="F33" s="72"/>
      <c r="G33" s="73"/>
      <c r="H33" s="73"/>
      <c r="I33" s="73"/>
      <c r="J33" s="45"/>
      <c r="K33" s="47"/>
      <c r="L33" s="45"/>
      <c r="M33" s="47"/>
      <c r="N33" s="416"/>
      <c r="O33" s="417"/>
    </row>
    <row r="34" spans="1:16">
      <c r="A34" s="44"/>
      <c r="B34" s="46"/>
      <c r="C34" s="46"/>
      <c r="D34" s="46"/>
      <c r="E34" s="45"/>
      <c r="F34" s="72"/>
      <c r="G34" s="73"/>
      <c r="H34" s="73"/>
      <c r="I34" s="73"/>
      <c r="J34" s="45"/>
      <c r="K34" s="47"/>
      <c r="L34" s="45"/>
      <c r="M34" s="47"/>
      <c r="N34" s="416"/>
      <c r="O34" s="417"/>
    </row>
    <row r="35" spans="1:16">
      <c r="A35" s="44"/>
      <c r="B35" s="46"/>
      <c r="C35" s="46"/>
      <c r="D35" s="46"/>
      <c r="E35" s="45"/>
      <c r="F35" s="72"/>
      <c r="G35" s="73"/>
      <c r="H35" s="73"/>
      <c r="I35" s="73"/>
      <c r="J35" s="45"/>
      <c r="K35" s="47"/>
      <c r="L35" s="45"/>
      <c r="M35" s="47"/>
      <c r="N35" s="416"/>
      <c r="O35" s="417"/>
    </row>
    <row r="36" spans="1:16" ht="13.5" thickBot="1">
      <c r="A36" s="44"/>
      <c r="B36" s="46"/>
      <c r="C36" s="46"/>
      <c r="D36" s="46"/>
      <c r="E36" s="45"/>
      <c r="F36" s="72"/>
      <c r="G36" s="73"/>
      <c r="H36" s="73"/>
      <c r="I36" s="73"/>
      <c r="J36" s="45"/>
      <c r="K36" s="74"/>
      <c r="L36" s="75"/>
      <c r="M36" s="47"/>
      <c r="N36" s="416"/>
      <c r="O36" s="417"/>
    </row>
    <row r="37" spans="1:16" s="3" customFormat="1" ht="15.75" thickBot="1">
      <c r="A37" s="313" t="s">
        <v>45</v>
      </c>
      <c r="B37" s="314"/>
      <c r="C37" s="314"/>
      <c r="D37" s="314"/>
      <c r="E37" s="35">
        <f>SUM(E25:E36)</f>
        <v>5</v>
      </c>
      <c r="F37" s="31"/>
      <c r="G37" s="52">
        <f>SUM(G25:G36)</f>
        <v>25000</v>
      </c>
      <c r="H37" s="52"/>
      <c r="I37" s="52">
        <f>SUM(I25:I36)</f>
        <v>2250</v>
      </c>
      <c r="J37" s="54"/>
      <c r="K37" s="52">
        <f>SUM(K25:K36)</f>
        <v>2250</v>
      </c>
      <c r="L37" s="54"/>
      <c r="M37" s="52">
        <f>SUM(M25:M36)</f>
        <v>2250</v>
      </c>
      <c r="N37" s="316">
        <f>SUM(N25:O36)</f>
        <v>31750</v>
      </c>
      <c r="O37" s="410"/>
      <c r="P37" s="27"/>
    </row>
    <row r="38" spans="1:16" s="3" customFormat="1" ht="15.75" thickBot="1">
      <c r="A38" s="313" t="s">
        <v>68</v>
      </c>
      <c r="B38" s="314"/>
      <c r="C38" s="314"/>
      <c r="D38" s="314"/>
      <c r="E38" s="314"/>
      <c r="F38" s="314"/>
      <c r="G38" s="314"/>
      <c r="H38" s="314"/>
      <c r="I38" s="314"/>
      <c r="J38" s="285" t="s">
        <v>49</v>
      </c>
      <c r="K38" s="414"/>
      <c r="L38" s="414"/>
      <c r="M38" s="415"/>
      <c r="N38" s="318">
        <f>I37</f>
        <v>2250</v>
      </c>
      <c r="O38" s="319"/>
    </row>
    <row r="39" spans="1:16" s="3" customFormat="1" ht="15">
      <c r="A39" s="297"/>
      <c r="B39" s="298"/>
      <c r="C39" s="298"/>
      <c r="D39" s="298"/>
      <c r="E39" s="298"/>
      <c r="F39" s="298"/>
      <c r="G39" s="298"/>
      <c r="H39" s="298"/>
      <c r="I39" s="298"/>
      <c r="J39" s="396" t="s">
        <v>24</v>
      </c>
      <c r="K39" s="397"/>
      <c r="L39" s="397"/>
      <c r="M39" s="397"/>
      <c r="N39" s="306">
        <f>K37</f>
        <v>2250</v>
      </c>
      <c r="O39" s="307"/>
    </row>
    <row r="40" spans="1:16" s="3" customFormat="1" ht="15">
      <c r="A40" s="265"/>
      <c r="B40" s="266"/>
      <c r="C40" s="266"/>
      <c r="D40" s="266"/>
      <c r="E40" s="266"/>
      <c r="F40" s="266"/>
      <c r="G40" s="266"/>
      <c r="H40" s="266"/>
      <c r="I40" s="266"/>
      <c r="J40" s="396" t="s">
        <v>25</v>
      </c>
      <c r="K40" s="397"/>
      <c r="L40" s="397"/>
      <c r="M40" s="397"/>
      <c r="N40" s="306">
        <f>K38</f>
        <v>0</v>
      </c>
      <c r="O40" s="307"/>
    </row>
    <row r="41" spans="1:16" s="3" customFormat="1" ht="15">
      <c r="A41" s="265"/>
      <c r="B41" s="266"/>
      <c r="C41" s="266"/>
      <c r="D41" s="266"/>
      <c r="E41" s="266"/>
      <c r="F41" s="266"/>
      <c r="G41" s="266"/>
      <c r="H41" s="266"/>
      <c r="I41" s="266"/>
      <c r="J41" s="396" t="s">
        <v>55</v>
      </c>
      <c r="K41" s="397"/>
      <c r="L41" s="397"/>
      <c r="M41" s="397"/>
      <c r="N41" s="306">
        <f>M37</f>
        <v>2250</v>
      </c>
      <c r="O41" s="307"/>
    </row>
    <row r="42" spans="1:16" s="3" customFormat="1" ht="15">
      <c r="A42" s="265"/>
      <c r="B42" s="266"/>
      <c r="C42" s="266"/>
      <c r="D42" s="266"/>
      <c r="E42" s="266"/>
      <c r="F42" s="266"/>
      <c r="G42" s="266"/>
      <c r="H42" s="266"/>
      <c r="I42" s="266"/>
      <c r="J42" s="359" t="s">
        <v>51</v>
      </c>
      <c r="K42" s="357"/>
      <c r="L42" s="357"/>
      <c r="M42" s="357"/>
      <c r="N42" s="323">
        <f>SUM(N39:O41)</f>
        <v>4500</v>
      </c>
      <c r="O42" s="324"/>
    </row>
    <row r="43" spans="1:16" s="3" customFormat="1" ht="15">
      <c r="A43" s="265"/>
      <c r="B43" s="266"/>
      <c r="C43" s="266"/>
      <c r="D43" s="266"/>
      <c r="E43" s="266"/>
      <c r="F43" s="266"/>
      <c r="G43" s="266"/>
      <c r="H43" s="266"/>
      <c r="I43" s="266"/>
      <c r="J43" s="359" t="s">
        <v>41</v>
      </c>
      <c r="K43" s="357"/>
      <c r="L43" s="357"/>
      <c r="M43" s="357"/>
      <c r="N43" s="323">
        <f>N38+N42</f>
        <v>6750</v>
      </c>
      <c r="O43" s="324"/>
    </row>
    <row r="44" spans="1:16" s="3" customFormat="1" ht="15">
      <c r="A44" s="265"/>
      <c r="B44" s="266"/>
      <c r="C44" s="266"/>
      <c r="D44" s="266"/>
      <c r="E44" s="266"/>
      <c r="F44" s="266"/>
      <c r="G44" s="266"/>
      <c r="H44" s="266"/>
      <c r="I44" s="266"/>
      <c r="J44" s="396" t="s">
        <v>36</v>
      </c>
      <c r="K44" s="397"/>
      <c r="L44" s="397"/>
      <c r="M44" s="397"/>
      <c r="N44" s="306">
        <v>0</v>
      </c>
      <c r="O44" s="307"/>
    </row>
    <row r="45" spans="1:16" s="3" customFormat="1" ht="15.75" thickBot="1">
      <c r="A45" s="265"/>
      <c r="B45" s="266"/>
      <c r="C45" s="266"/>
      <c r="D45" s="266"/>
      <c r="E45" s="266"/>
      <c r="F45" s="266"/>
      <c r="G45" s="266"/>
      <c r="H45" s="266"/>
      <c r="I45" s="266"/>
      <c r="J45" s="396" t="s">
        <v>37</v>
      </c>
      <c r="K45" s="397"/>
      <c r="L45" s="397"/>
      <c r="M45" s="397"/>
      <c r="N45" s="306">
        <v>0</v>
      </c>
      <c r="O45" s="307"/>
    </row>
    <row r="46" spans="1:16" s="3" customFormat="1" ht="15.75" thickBot="1">
      <c r="A46" s="300"/>
      <c r="B46" s="301"/>
      <c r="C46" s="301"/>
      <c r="D46" s="301"/>
      <c r="E46" s="301"/>
      <c r="F46" s="301"/>
      <c r="G46" s="301"/>
      <c r="H46" s="301"/>
      <c r="I46" s="301"/>
      <c r="J46" s="398" t="s">
        <v>69</v>
      </c>
      <c r="K46" s="281"/>
      <c r="L46" s="281"/>
      <c r="M46" s="282"/>
      <c r="N46" s="399">
        <f>SUM(N43:O45)</f>
        <v>6750</v>
      </c>
      <c r="O46" s="400"/>
    </row>
    <row r="47" spans="1:16" s="3" customFormat="1" ht="15.75" thickBot="1">
      <c r="A47" s="401" t="s">
        <v>46</v>
      </c>
      <c r="B47" s="402"/>
      <c r="C47" s="402"/>
      <c r="D47" s="402"/>
      <c r="E47" s="402"/>
      <c r="F47" s="403"/>
      <c r="G47" s="275"/>
      <c r="H47" s="276"/>
      <c r="I47" s="277"/>
      <c r="J47" s="281"/>
      <c r="K47" s="281"/>
      <c r="L47" s="281"/>
      <c r="M47" s="281"/>
      <c r="N47" s="316"/>
      <c r="O47" s="410"/>
    </row>
    <row r="48" spans="1:16" s="3" customFormat="1" ht="18" customHeight="1" thickBot="1">
      <c r="A48" s="404"/>
      <c r="B48" s="405"/>
      <c r="C48" s="405"/>
      <c r="D48" s="405"/>
      <c r="E48" s="405"/>
      <c r="F48" s="406"/>
      <c r="G48" s="278"/>
      <c r="H48" s="279"/>
      <c r="I48" s="280"/>
      <c r="J48" s="411" t="s">
        <v>29</v>
      </c>
      <c r="K48" s="412"/>
      <c r="L48" s="412"/>
      <c r="M48" s="412"/>
      <c r="N48" s="412"/>
      <c r="O48" s="413"/>
    </row>
    <row r="49" spans="1:15" s="3" customFormat="1" ht="15">
      <c r="A49" s="404"/>
      <c r="B49" s="405"/>
      <c r="C49" s="405"/>
      <c r="D49" s="405"/>
      <c r="E49" s="405"/>
      <c r="F49" s="406"/>
      <c r="G49" s="278"/>
      <c r="H49" s="279"/>
      <c r="I49" s="280"/>
      <c r="J49" s="294" t="s">
        <v>75</v>
      </c>
      <c r="K49" s="295"/>
      <c r="L49" s="295"/>
      <c r="M49" s="295"/>
      <c r="N49" s="295"/>
      <c r="O49" s="296"/>
    </row>
    <row r="50" spans="1:15" s="3" customFormat="1" ht="15">
      <c r="A50" s="404"/>
      <c r="B50" s="405"/>
      <c r="C50" s="405"/>
      <c r="D50" s="405"/>
      <c r="E50" s="405"/>
      <c r="F50" s="406"/>
      <c r="G50" s="278"/>
      <c r="H50" s="279"/>
      <c r="I50" s="280"/>
      <c r="J50" s="265"/>
      <c r="K50" s="266"/>
      <c r="L50" s="266"/>
      <c r="M50" s="266"/>
      <c r="N50" s="266"/>
      <c r="O50" s="267"/>
    </row>
    <row r="51" spans="1:15" s="3" customFormat="1" ht="15">
      <c r="A51" s="404"/>
      <c r="B51" s="405"/>
      <c r="C51" s="405"/>
      <c r="D51" s="405"/>
      <c r="E51" s="405"/>
      <c r="F51" s="406"/>
      <c r="G51" s="278"/>
      <c r="H51" s="279"/>
      <c r="I51" s="280"/>
      <c r="J51" s="265"/>
      <c r="K51" s="266"/>
      <c r="L51" s="266"/>
      <c r="M51" s="266"/>
      <c r="N51" s="266"/>
      <c r="O51" s="267"/>
    </row>
    <row r="52" spans="1:15" s="3" customFormat="1" ht="15">
      <c r="A52" s="404"/>
      <c r="B52" s="405"/>
      <c r="C52" s="405"/>
      <c r="D52" s="405"/>
      <c r="E52" s="405"/>
      <c r="F52" s="406"/>
      <c r="G52" s="278"/>
      <c r="H52" s="279"/>
      <c r="I52" s="280"/>
      <c r="J52" s="265"/>
      <c r="K52" s="266"/>
      <c r="L52" s="266"/>
      <c r="M52" s="266"/>
      <c r="N52" s="266"/>
      <c r="O52" s="267"/>
    </row>
    <row r="53" spans="1:15" s="3" customFormat="1" ht="15">
      <c r="A53" s="404"/>
      <c r="B53" s="405"/>
      <c r="C53" s="405"/>
      <c r="D53" s="405"/>
      <c r="E53" s="405"/>
      <c r="F53" s="406"/>
      <c r="G53" s="278"/>
      <c r="H53" s="279"/>
      <c r="I53" s="280"/>
      <c r="J53" s="265"/>
      <c r="K53" s="266"/>
      <c r="L53" s="266"/>
      <c r="M53" s="266"/>
      <c r="N53" s="266"/>
      <c r="O53" s="267"/>
    </row>
    <row r="54" spans="1:15" s="3" customFormat="1" ht="15.75" thickBot="1">
      <c r="A54" s="407"/>
      <c r="B54" s="408"/>
      <c r="C54" s="408"/>
      <c r="D54" s="408"/>
      <c r="E54" s="408"/>
      <c r="F54" s="409"/>
      <c r="G54" s="268" t="s">
        <v>31</v>
      </c>
      <c r="H54" s="269"/>
      <c r="I54" s="270"/>
      <c r="J54" s="268" t="s">
        <v>47</v>
      </c>
      <c r="K54" s="269"/>
      <c r="L54" s="269"/>
      <c r="M54" s="269"/>
      <c r="N54" s="269"/>
      <c r="O54" s="270"/>
    </row>
  </sheetData>
  <mergeCells count="82">
    <mergeCell ref="C7:K7"/>
    <mergeCell ref="C2:K2"/>
    <mergeCell ref="A3:B4"/>
    <mergeCell ref="C3:K3"/>
    <mergeCell ref="C4:K4"/>
    <mergeCell ref="C5:K5"/>
    <mergeCell ref="A16:H16"/>
    <mergeCell ref="I16:O16"/>
    <mergeCell ref="A8:O8"/>
    <mergeCell ref="A9:O10"/>
    <mergeCell ref="A11:H11"/>
    <mergeCell ref="I11:O11"/>
    <mergeCell ref="A12:H12"/>
    <mergeCell ref="I12:O12"/>
    <mergeCell ref="A13:G13"/>
    <mergeCell ref="I13:O13"/>
    <mergeCell ref="A14:F14"/>
    <mergeCell ref="I14:O14"/>
    <mergeCell ref="A15:O15"/>
    <mergeCell ref="A17:H17"/>
    <mergeCell ref="I17:O17"/>
    <mergeCell ref="A18:H19"/>
    <mergeCell ref="I18:O19"/>
    <mergeCell ref="A20:H20"/>
    <mergeCell ref="I20:O20"/>
    <mergeCell ref="A21:F21"/>
    <mergeCell ref="I21:M21"/>
    <mergeCell ref="A22:O22"/>
    <mergeCell ref="A23:A24"/>
    <mergeCell ref="B23:B24"/>
    <mergeCell ref="C23:C24"/>
    <mergeCell ref="D23:D24"/>
    <mergeCell ref="E23:E24"/>
    <mergeCell ref="F23:F24"/>
    <mergeCell ref="G23:G24"/>
    <mergeCell ref="N32:O32"/>
    <mergeCell ref="H23:I23"/>
    <mergeCell ref="J23:K23"/>
    <mergeCell ref="L23:M23"/>
    <mergeCell ref="N23:O24"/>
    <mergeCell ref="N25:O25"/>
    <mergeCell ref="N26:O26"/>
    <mergeCell ref="N27:O27"/>
    <mergeCell ref="N28:O28"/>
    <mergeCell ref="N29:O29"/>
    <mergeCell ref="N30:O30"/>
    <mergeCell ref="N31:O31"/>
    <mergeCell ref="N33:O33"/>
    <mergeCell ref="N34:O34"/>
    <mergeCell ref="N35:O35"/>
    <mergeCell ref="N36:O36"/>
    <mergeCell ref="A37:D37"/>
    <mergeCell ref="N37:O37"/>
    <mergeCell ref="A38:I38"/>
    <mergeCell ref="J38:M38"/>
    <mergeCell ref="N38:O38"/>
    <mergeCell ref="A39:I46"/>
    <mergeCell ref="J39:M39"/>
    <mergeCell ref="N39:O39"/>
    <mergeCell ref="J40:M40"/>
    <mergeCell ref="N40:O40"/>
    <mergeCell ref="J41:M41"/>
    <mergeCell ref="N41:O41"/>
    <mergeCell ref="J42:M42"/>
    <mergeCell ref="N42:O42"/>
    <mergeCell ref="J43:M43"/>
    <mergeCell ref="N43:O43"/>
    <mergeCell ref="J44:M44"/>
    <mergeCell ref="N44:O44"/>
    <mergeCell ref="J45:M45"/>
    <mergeCell ref="N45:O45"/>
    <mergeCell ref="J46:M46"/>
    <mergeCell ref="N46:O46"/>
    <mergeCell ref="A47:F54"/>
    <mergeCell ref="G47:I53"/>
    <mergeCell ref="J47:M47"/>
    <mergeCell ref="N47:O47"/>
    <mergeCell ref="J48:O48"/>
    <mergeCell ref="J49:O49"/>
    <mergeCell ref="J50:O53"/>
    <mergeCell ref="G54:I54"/>
    <mergeCell ref="J54:O54"/>
  </mergeCells>
  <printOptions horizontalCentered="1"/>
  <pageMargins left="0" right="0" top="0.39370078740157483" bottom="0.39370078740157483" header="0" footer="0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Tax Invoice - UP</vt:lpstr>
      <vt:lpstr>Tax Invoice - EX UP</vt:lpstr>
      <vt:lpstr>Bill of Supply</vt:lpstr>
      <vt:lpstr>Export Invoice</vt:lpstr>
      <vt:lpstr>Delivery Challan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Maan Singh</cp:lastModifiedBy>
  <cp:lastPrinted>2017-07-03T08:48:16Z</cp:lastPrinted>
  <dcterms:created xsi:type="dcterms:W3CDTF">2017-06-22T18:07:54Z</dcterms:created>
  <dcterms:modified xsi:type="dcterms:W3CDTF">2017-07-03T11:52:15Z</dcterms:modified>
</cp:coreProperties>
</file>