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 tabRatio="700" activeTab="4"/>
  </bookViews>
  <sheets>
    <sheet name="Tax Invoice - UP" sheetId="2" r:id="rId1"/>
    <sheet name="Tax Invoice - EX UP" sheetId="3" r:id="rId2"/>
    <sheet name="Bill of Supply" sheetId="4" r:id="rId3"/>
    <sheet name="Export Invoice" sheetId="5" r:id="rId4"/>
    <sheet name="Delivery Challan" sheetId="6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6" i="2"/>
  <c r="N40" i="6" l="1"/>
  <c r="M37"/>
  <c r="N41" s="1"/>
  <c r="G37"/>
  <c r="E37"/>
  <c r="M25"/>
  <c r="K25"/>
  <c r="K37" s="1"/>
  <c r="N39" s="1"/>
  <c r="N42" s="1"/>
  <c r="I25"/>
  <c r="I37" s="1"/>
  <c r="N38" s="1"/>
  <c r="G25"/>
  <c r="N25" s="1"/>
  <c r="N37" s="1"/>
  <c r="N43" l="1"/>
  <c r="N46" s="1"/>
  <c r="L43" i="5" l="1"/>
  <c r="L42"/>
  <c r="L41"/>
  <c r="L40"/>
  <c r="L38"/>
  <c r="H36"/>
  <c r="E36"/>
  <c r="I25"/>
  <c r="I36" s="1"/>
  <c r="L37" s="1"/>
  <c r="L39" s="1"/>
  <c r="G25"/>
  <c r="G36" s="1"/>
  <c r="L25" l="1"/>
  <c r="L36" s="1"/>
  <c r="L33" i="4" l="1"/>
  <c r="K33"/>
  <c r="I33"/>
  <c r="G33"/>
  <c r="L43" i="3" l="1"/>
  <c r="L42"/>
  <c r="L41"/>
  <c r="L40"/>
  <c r="H36"/>
  <c r="E36"/>
  <c r="G25"/>
  <c r="G36" s="1"/>
  <c r="I25" l="1"/>
  <c r="K25" l="1"/>
  <c r="K36" s="1"/>
  <c r="L38" s="1"/>
  <c r="I36"/>
  <c r="L37" s="1"/>
  <c r="L39" s="1"/>
  <c r="L25" l="1"/>
  <c r="L36" s="1"/>
  <c r="H37" i="2" l="1"/>
  <c r="E37"/>
  <c r="G25"/>
  <c r="G37" s="1"/>
  <c r="I25" l="1"/>
  <c r="K25" l="1"/>
  <c r="K37" s="1"/>
  <c r="N39" s="1"/>
  <c r="M25"/>
  <c r="M37" s="1"/>
  <c r="N40" s="1"/>
  <c r="I37"/>
  <c r="N38" s="1"/>
  <c r="N41" l="1"/>
  <c r="N42" s="1"/>
  <c r="N45" s="1"/>
  <c r="N25"/>
  <c r="N37" s="1"/>
</calcChain>
</file>

<file path=xl/sharedStrings.xml><?xml version="1.0" encoding="utf-8"?>
<sst xmlns="http://schemas.openxmlformats.org/spreadsheetml/2006/main" count="297" uniqueCount="76">
  <si>
    <t>Company
 Logo</t>
  </si>
  <si>
    <t>Tax Invoice</t>
  </si>
  <si>
    <t>Invoice No:</t>
  </si>
  <si>
    <t>Transport Mode:</t>
  </si>
  <si>
    <t xml:space="preserve">Reverse Charge (Y/N): </t>
  </si>
  <si>
    <t>Date of Supply:</t>
  </si>
  <si>
    <t>State:</t>
  </si>
  <si>
    <t>Code</t>
  </si>
  <si>
    <t>Bill to Party</t>
  </si>
  <si>
    <t>Ship to Party</t>
  </si>
  <si>
    <t>Name:</t>
  </si>
  <si>
    <t>Address:</t>
  </si>
  <si>
    <t>GSTIN:</t>
  </si>
  <si>
    <t>S. No.</t>
  </si>
  <si>
    <t>Product Description</t>
  </si>
  <si>
    <t>UOM</t>
  </si>
  <si>
    <t>Qty</t>
  </si>
  <si>
    <t>Rate</t>
  </si>
  <si>
    <t>Amount</t>
  </si>
  <si>
    <t>Taxable Value</t>
  </si>
  <si>
    <t>CGST</t>
  </si>
  <si>
    <t>SGST</t>
  </si>
  <si>
    <t>Total</t>
  </si>
  <si>
    <t>Total Invoice amount in words</t>
  </si>
  <si>
    <t>Add: CGST</t>
  </si>
  <si>
    <t>Add: SGST</t>
  </si>
  <si>
    <t>Bank Details</t>
  </si>
  <si>
    <t>GST on Reverse Charge</t>
  </si>
  <si>
    <t>Bank A/C:</t>
  </si>
  <si>
    <t>Ceritified that the particulars given above are true and correct</t>
  </si>
  <si>
    <t xml:space="preserve">Bank IFSC: </t>
  </si>
  <si>
    <t>Common Seal</t>
  </si>
  <si>
    <t>Duplicate for Transporter</t>
  </si>
  <si>
    <t>Original for Receipient</t>
  </si>
  <si>
    <t>Tel: +91 ……………………</t>
  </si>
  <si>
    <t>GSTIN: ………………………..</t>
  </si>
  <si>
    <t>Add: Freight Charges</t>
  </si>
  <si>
    <t>Add: Other Charges</t>
  </si>
  <si>
    <t>Total Invoice Amount:</t>
  </si>
  <si>
    <t>……….., Sector……………
 Noida, Uttar Pradesh PIN: …………….</t>
  </si>
  <si>
    <t>Triplicate for Supplier</t>
  </si>
  <si>
    <t>Total Amount After Tax:</t>
  </si>
  <si>
    <t>Vehicle Number:</t>
  </si>
  <si>
    <t>Invoice Date:</t>
  </si>
  <si>
    <t>Place of Supply:</t>
  </si>
  <si>
    <t>Total :</t>
  </si>
  <si>
    <t>Terms &amp; Conditions</t>
  </si>
  <si>
    <t>Authorised Signatory</t>
  </si>
  <si>
    <t>HSN Code</t>
  </si>
  <si>
    <t>Total Amount Before Tax:</t>
  </si>
  <si>
    <t>e-Mail Id…………………………..</t>
  </si>
  <si>
    <t>Total Tax Amount : GST</t>
  </si>
  <si>
    <t>Less: Discount</t>
  </si>
  <si>
    <t>HSN
Code</t>
  </si>
  <si>
    <t>IGST</t>
  </si>
  <si>
    <t>Add: IGST</t>
  </si>
  <si>
    <t>Bill of Supply</t>
  </si>
  <si>
    <t>Serial No:</t>
  </si>
  <si>
    <t>Date of Issue:</t>
  </si>
  <si>
    <t>Code:</t>
  </si>
  <si>
    <t>GSTIN / UIN:</t>
  </si>
  <si>
    <t>Value of Supply</t>
  </si>
  <si>
    <t>EXPORT INVOICE</t>
  </si>
  <si>
    <t xml:space="preserve">Supply Meant For Export Under Bond Or Letter of Undertaking Without Payment Of Intergated Tax (IGST) </t>
  </si>
  <si>
    <t>Country:</t>
  </si>
  <si>
    <t>Delivery Challan</t>
  </si>
  <si>
    <t>Challan No:</t>
  </si>
  <si>
    <t>Challan Date:</t>
  </si>
  <si>
    <t>Total Challan amount in words</t>
  </si>
  <si>
    <t>Total Challan Amount:</t>
  </si>
  <si>
    <t>Note:-</t>
  </si>
  <si>
    <t>Most Important</t>
  </si>
  <si>
    <t>Supply of exempted goods or services</t>
  </si>
  <si>
    <t>Supplier is paying tax under composition scheme</t>
  </si>
  <si>
    <t>ABC &amp; CO.</t>
  </si>
  <si>
    <t>For ABC &amp; Co.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</si>
</sst>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24"/>
      <color theme="1"/>
      <name val="Bookman Old Style"/>
      <family val="1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.5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b/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9" fillId="0" borderId="28" xfId="0" applyFont="1" applyBorder="1" applyAlignment="1">
      <alignment vertical="top"/>
    </xf>
    <xf numFmtId="0" fontId="9" fillId="0" borderId="24" xfId="0" applyFont="1" applyBorder="1" applyAlignment="1">
      <alignment vertical="top"/>
    </xf>
    <xf numFmtId="0" fontId="9" fillId="0" borderId="25" xfId="0" applyFont="1" applyBorder="1" applyAlignment="1">
      <alignment vertical="top"/>
    </xf>
    <xf numFmtId="0" fontId="9" fillId="0" borderId="29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8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3" fontId="3" fillId="0" borderId="18" xfId="0" applyNumberFormat="1" applyFont="1" applyBorder="1" applyAlignment="1">
      <alignment horizontal="center" vertical="top"/>
    </xf>
    <xf numFmtId="4" fontId="3" fillId="0" borderId="18" xfId="0" applyNumberFormat="1" applyFont="1" applyBorder="1" applyAlignment="1">
      <alignment vertical="top"/>
    </xf>
    <xf numFmtId="0" fontId="6" fillId="0" borderId="46" xfId="0" applyFont="1" applyBorder="1" applyAlignment="1">
      <alignment vertical="top"/>
    </xf>
    <xf numFmtId="0" fontId="6" fillId="0" borderId="45" xfId="0" applyFont="1" applyBorder="1" applyAlignment="1">
      <alignment vertical="top" wrapText="1"/>
    </xf>
    <xf numFmtId="0" fontId="6" fillId="0" borderId="45" xfId="0" applyFont="1" applyBorder="1" applyAlignment="1">
      <alignment vertical="top"/>
    </xf>
    <xf numFmtId="0" fontId="3" fillId="0" borderId="44" xfId="0" applyFont="1" applyBorder="1" applyAlignment="1">
      <alignment horizontal="center" vertical="top"/>
    </xf>
    <xf numFmtId="0" fontId="3" fillId="0" borderId="30" xfId="0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31" xfId="0" applyFont="1" applyBorder="1" applyAlignment="1">
      <alignment horizontal="center" vertical="top"/>
    </xf>
    <xf numFmtId="3" fontId="3" fillId="0" borderId="31" xfId="0" applyNumberFormat="1" applyFont="1" applyBorder="1" applyAlignment="1">
      <alignment horizontal="center" vertical="top"/>
    </xf>
    <xf numFmtId="4" fontId="3" fillId="0" borderId="31" xfId="0" applyNumberFormat="1" applyFont="1" applyBorder="1" applyAlignment="1">
      <alignment vertical="top"/>
    </xf>
    <xf numFmtId="10" fontId="3" fillId="0" borderId="31" xfId="0" applyNumberFormat="1" applyFont="1" applyBorder="1" applyAlignment="1">
      <alignment horizontal="center" vertical="top"/>
    </xf>
    <xf numFmtId="0" fontId="9" fillId="2" borderId="45" xfId="0" applyFont="1" applyFill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3" fillId="0" borderId="45" xfId="0" applyFont="1" applyBorder="1" applyAlignment="1">
      <alignment vertical="top"/>
    </xf>
    <xf numFmtId="4" fontId="3" fillId="0" borderId="45" xfId="0" applyNumberFormat="1" applyFont="1" applyBorder="1" applyAlignment="1">
      <alignment vertical="top"/>
    </xf>
    <xf numFmtId="4" fontId="3" fillId="0" borderId="45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left" vertical="top"/>
    </xf>
    <xf numFmtId="0" fontId="9" fillId="0" borderId="2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0" xfId="0" applyFont="1" applyBorder="1" applyAlignment="1">
      <alignment vertical="top"/>
    </xf>
    <xf numFmtId="0" fontId="1" fillId="0" borderId="31" xfId="0" applyFont="1" applyBorder="1" applyAlignment="1">
      <alignment horizontal="center" vertical="top"/>
    </xf>
    <xf numFmtId="3" fontId="1" fillId="0" borderId="31" xfId="0" applyNumberFormat="1" applyFont="1" applyBorder="1" applyAlignment="1">
      <alignment horizontal="center" vertical="top"/>
    </xf>
    <xf numFmtId="4" fontId="1" fillId="0" borderId="31" xfId="0" applyNumberFormat="1" applyFont="1" applyBorder="1" applyAlignment="1">
      <alignment vertical="top"/>
    </xf>
    <xf numFmtId="10" fontId="1" fillId="0" borderId="31" xfId="0" applyNumberFormat="1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horizontal="center" vertical="top"/>
    </xf>
    <xf numFmtId="0" fontId="1" fillId="0" borderId="18" xfId="0" applyFont="1" applyBorder="1" applyAlignment="1">
      <alignment vertical="top"/>
    </xf>
    <xf numFmtId="0" fontId="1" fillId="0" borderId="35" xfId="0" applyFont="1" applyBorder="1" applyAlignment="1">
      <alignment horizontal="center"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horizontal="center" vertical="top"/>
    </xf>
    <xf numFmtId="0" fontId="1" fillId="0" borderId="24" xfId="0" applyFont="1" applyBorder="1" applyAlignment="1">
      <alignment vertical="top"/>
    </xf>
    <xf numFmtId="0" fontId="1" fillId="0" borderId="48" xfId="0" applyFont="1" applyBorder="1" applyAlignment="1">
      <alignment horizontal="center" vertical="top"/>
    </xf>
    <xf numFmtId="4" fontId="1" fillId="0" borderId="45" xfId="0" applyNumberFormat="1" applyFont="1" applyBorder="1" applyAlignment="1">
      <alignment vertical="top"/>
    </xf>
    <xf numFmtId="4" fontId="1" fillId="0" borderId="45" xfId="0" applyNumberFormat="1" applyFont="1" applyBorder="1" applyAlignment="1">
      <alignment horizontal="right" vertical="top"/>
    </xf>
    <xf numFmtId="4" fontId="1" fillId="0" borderId="45" xfId="0" applyNumberFormat="1" applyFont="1" applyBorder="1" applyAlignment="1">
      <alignment horizontal="center" vertical="top"/>
    </xf>
    <xf numFmtId="0" fontId="9" fillId="0" borderId="20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2" borderId="9" xfId="0" applyFont="1" applyFill="1" applyBorder="1" applyAlignment="1">
      <alignment horizontal="center" vertical="top" wrapText="1"/>
    </xf>
    <xf numFmtId="0" fontId="9" fillId="2" borderId="38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/>
    </xf>
    <xf numFmtId="0" fontId="1" fillId="0" borderId="50" xfId="0" applyFont="1" applyBorder="1" applyAlignment="1">
      <alignment vertical="top"/>
    </xf>
    <xf numFmtId="0" fontId="1" fillId="0" borderId="24" xfId="0" applyNumberFormat="1" applyFont="1" applyBorder="1" applyAlignment="1">
      <alignment horizontal="center" vertical="top"/>
    </xf>
    <xf numFmtId="0" fontId="9" fillId="2" borderId="45" xfId="0" applyNumberFormat="1" applyFont="1" applyFill="1" applyBorder="1" applyAlignment="1">
      <alignment horizontal="center" vertical="top"/>
    </xf>
    <xf numFmtId="4" fontId="1" fillId="2" borderId="45" xfId="0" applyNumberFormat="1" applyFont="1" applyFill="1" applyBorder="1" applyAlignment="1">
      <alignment vertical="top"/>
    </xf>
    <xf numFmtId="4" fontId="9" fillId="2" borderId="45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3" fontId="1" fillId="0" borderId="18" xfId="0" applyNumberFormat="1" applyFont="1" applyBorder="1" applyAlignment="1">
      <alignment horizontal="center" vertical="top"/>
    </xf>
    <xf numFmtId="4" fontId="1" fillId="0" borderId="18" xfId="0" applyNumberFormat="1" applyFont="1" applyBorder="1" applyAlignment="1">
      <alignment vertical="top"/>
    </xf>
    <xf numFmtId="0" fontId="1" fillId="0" borderId="43" xfId="0" applyFont="1" applyBorder="1" applyAlignment="1">
      <alignment horizontal="center" vertical="top"/>
    </xf>
    <xf numFmtId="0" fontId="1" fillId="0" borderId="44" xfId="0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4" fontId="3" fillId="0" borderId="17" xfId="0" applyNumberFormat="1" applyFont="1" applyBorder="1" applyAlignment="1">
      <alignment horizontal="center" vertical="top"/>
    </xf>
    <xf numFmtId="4" fontId="3" fillId="0" borderId="28" xfId="0" applyNumberFormat="1" applyFont="1" applyBorder="1" applyAlignment="1">
      <alignment horizontal="center" vertical="top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4" fontId="9" fillId="0" borderId="17" xfId="0" applyNumberFormat="1" applyFont="1" applyBorder="1" applyAlignment="1">
      <alignment horizontal="center" vertical="top"/>
    </xf>
    <xf numFmtId="4" fontId="9" fillId="0" borderId="28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4" fontId="3" fillId="0" borderId="12" xfId="0" applyNumberFormat="1" applyFont="1" applyBorder="1" applyAlignment="1">
      <alignment horizontal="center" vertical="top"/>
    </xf>
    <xf numFmtId="4" fontId="3" fillId="0" borderId="14" xfId="0" applyNumberFormat="1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9" fillId="2" borderId="9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1" xfId="0" applyFont="1" applyFill="1" applyBorder="1" applyAlignment="1">
      <alignment horizontal="left" vertical="top"/>
    </xf>
    <xf numFmtId="4" fontId="9" fillId="2" borderId="23" xfId="0" applyNumberFormat="1" applyFont="1" applyFill="1" applyBorder="1" applyAlignment="1">
      <alignment horizontal="center" vertical="top"/>
    </xf>
    <xf numFmtId="4" fontId="9" fillId="2" borderId="29" xfId="0" applyNumberFormat="1" applyFont="1" applyFill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4" fontId="3" fillId="0" borderId="9" xfId="0" applyNumberFormat="1" applyFont="1" applyBorder="1" applyAlignment="1">
      <alignment horizontal="center" vertical="top"/>
    </xf>
    <xf numFmtId="4" fontId="3" fillId="0" borderId="11" xfId="0" applyNumberFormat="1" applyFont="1" applyBorder="1" applyAlignment="1">
      <alignment horizontal="center" vertical="top"/>
    </xf>
    <xf numFmtId="0" fontId="9" fillId="0" borderId="13" xfId="0" applyFont="1" applyBorder="1" applyAlignment="1">
      <alignment horizontal="left" vertical="top"/>
    </xf>
    <xf numFmtId="0" fontId="9" fillId="0" borderId="32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0" borderId="42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9" fillId="2" borderId="38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4" fontId="3" fillId="0" borderId="36" xfId="0" applyNumberFormat="1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9" fillId="2" borderId="40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9" fillId="2" borderId="12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/>
    </xf>
    <xf numFmtId="0" fontId="9" fillId="2" borderId="24" xfId="0" applyFont="1" applyFill="1" applyBorder="1" applyAlignment="1">
      <alignment horizontal="center" vertical="top"/>
    </xf>
    <xf numFmtId="0" fontId="9" fillId="2" borderId="32" xfId="0" applyFont="1" applyFill="1" applyBorder="1" applyAlignment="1">
      <alignment horizontal="center" vertical="top" wrapText="1"/>
    </xf>
    <xf numFmtId="0" fontId="9" fillId="2" borderId="42" xfId="0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28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9" fillId="0" borderId="14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9" fillId="2" borderId="51" xfId="0" applyNumberFormat="1" applyFont="1" applyFill="1" applyBorder="1" applyAlignment="1">
      <alignment horizontal="center" vertical="top"/>
    </xf>
    <xf numFmtId="4" fontId="9" fillId="2" borderId="52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4" fontId="9" fillId="0" borderId="9" xfId="0" applyNumberFormat="1" applyFont="1" applyBorder="1" applyAlignment="1">
      <alignment horizontal="center" vertical="top"/>
    </xf>
    <xf numFmtId="4" fontId="9" fillId="0" borderId="11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4" fontId="1" fillId="0" borderId="17" xfId="0" applyNumberFormat="1" applyFont="1" applyBorder="1" applyAlignment="1">
      <alignment horizontal="center" vertical="top"/>
    </xf>
    <xf numFmtId="4" fontId="1" fillId="0" borderId="28" xfId="0" applyNumberFormat="1" applyFont="1" applyBorder="1" applyAlignment="1">
      <alignment horizontal="center" vertical="top"/>
    </xf>
    <xf numFmtId="0" fontId="9" fillId="2" borderId="51" xfId="0" applyFont="1" applyFill="1" applyBorder="1" applyAlignment="1">
      <alignment horizontal="left" vertical="top"/>
    </xf>
    <xf numFmtId="0" fontId="9" fillId="2" borderId="39" xfId="0" applyFont="1" applyFill="1" applyBorder="1" applyAlignment="1">
      <alignment horizontal="left" vertical="top"/>
    </xf>
    <xf numFmtId="0" fontId="9" fillId="2" borderId="40" xfId="0" applyFont="1" applyFill="1" applyBorder="1" applyAlignment="1">
      <alignment horizontal="left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4" fontId="1" fillId="0" borderId="12" xfId="0" applyNumberFormat="1" applyFont="1" applyBorder="1" applyAlignment="1">
      <alignment horizontal="center" vertical="top"/>
    </xf>
    <xf numFmtId="4" fontId="1" fillId="0" borderId="14" xfId="0" applyNumberFormat="1" applyFont="1" applyBorder="1" applyAlignment="1">
      <alignment horizontal="center" vertical="top"/>
    </xf>
    <xf numFmtId="0" fontId="9" fillId="0" borderId="35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44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4" fontId="1" fillId="0" borderId="50" xfId="0" applyNumberFormat="1" applyFont="1" applyBorder="1" applyAlignment="1">
      <alignment horizontal="center" vertical="top"/>
    </xf>
    <xf numFmtId="4" fontId="1" fillId="0" borderId="19" xfId="0" applyNumberFormat="1" applyFont="1" applyBorder="1" applyAlignment="1">
      <alignment horizontal="center" vertical="top"/>
    </xf>
    <xf numFmtId="0" fontId="9" fillId="2" borderId="33" xfId="0" applyFont="1" applyFill="1" applyBorder="1" applyAlignment="1">
      <alignment horizontal="center" vertical="top" wrapText="1"/>
    </xf>
    <xf numFmtId="0" fontId="9" fillId="2" borderId="41" xfId="0" applyFont="1" applyFill="1" applyBorder="1" applyAlignment="1">
      <alignment horizontal="center" vertical="top" wrapText="1"/>
    </xf>
    <xf numFmtId="4" fontId="1" fillId="0" borderId="31" xfId="0" applyNumberFormat="1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4" fontId="1" fillId="0" borderId="36" xfId="0" applyNumberFormat="1" applyFont="1" applyBorder="1" applyAlignment="1">
      <alignment horizontal="center" vertical="top"/>
    </xf>
    <xf numFmtId="4" fontId="1" fillId="0" borderId="53" xfId="0" applyNumberFormat="1" applyFont="1" applyBorder="1" applyAlignment="1">
      <alignment horizontal="center" vertical="top"/>
    </xf>
    <xf numFmtId="4" fontId="9" fillId="2" borderId="9" xfId="0" applyNumberFormat="1" applyFont="1" applyFill="1" applyBorder="1" applyAlignment="1">
      <alignment horizontal="center" vertical="top"/>
    </xf>
    <xf numFmtId="4" fontId="9" fillId="2" borderId="11" xfId="0" applyNumberFormat="1" applyFont="1" applyFill="1" applyBorder="1" applyAlignment="1">
      <alignment horizontal="center" vertical="top"/>
    </xf>
    <xf numFmtId="0" fontId="1" fillId="0" borderId="31" xfId="0" applyFont="1" applyBorder="1" applyAlignment="1">
      <alignment horizontal="left" vertical="top"/>
    </xf>
    <xf numFmtId="0" fontId="9" fillId="2" borderId="39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top"/>
    </xf>
    <xf numFmtId="0" fontId="9" fillId="2" borderId="52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29" xfId="0" applyFont="1" applyBorder="1" applyAlignment="1">
      <alignment horizontal="left" vertical="top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4" fontId="1" fillId="0" borderId="11" xfId="0" applyNumberFormat="1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  <xf numFmtId="0" fontId="18" fillId="0" borderId="15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8" fillId="0" borderId="22" xfId="0" applyFont="1" applyBorder="1" applyAlignment="1">
      <alignment horizontal="left" vertical="top"/>
    </xf>
    <xf numFmtId="0" fontId="18" fillId="0" borderId="26" xfId="0" applyFont="1" applyBorder="1" applyAlignment="1">
      <alignment horizontal="left" vertical="top"/>
    </xf>
    <xf numFmtId="0" fontId="18" fillId="0" borderId="2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opLeftCell="A34" workbookViewId="0">
      <selection activeCell="A55" sqref="A55:XFD55"/>
    </sheetView>
  </sheetViews>
  <sheetFormatPr defaultRowHeight="12.75"/>
  <cols>
    <col min="1" max="1" width="4.140625" style="35" customWidth="1"/>
    <col min="2" max="2" width="13.85546875" style="35" customWidth="1"/>
    <col min="3" max="4" width="5.42578125" style="35" customWidth="1"/>
    <col min="5" max="5" width="4.140625" style="35" customWidth="1"/>
    <col min="6" max="6" width="6.42578125" style="35" customWidth="1"/>
    <col min="7" max="7" width="9.5703125" style="35" customWidth="1"/>
    <col min="8" max="8" width="8.7109375" style="35" bestFit="1" customWidth="1"/>
    <col min="9" max="9" width="9.5703125" style="35" customWidth="1"/>
    <col min="10" max="10" width="6.140625" style="35" customWidth="1"/>
    <col min="11" max="11" width="10" style="35" customWidth="1"/>
    <col min="12" max="12" width="6.140625" style="35" customWidth="1"/>
    <col min="13" max="13" width="9.140625" style="35" customWidth="1"/>
    <col min="14" max="14" width="9.28515625" style="35" customWidth="1"/>
    <col min="15" max="15" width="8.85546875" style="35" customWidth="1"/>
    <col min="16" max="16384" width="9.140625" style="35"/>
  </cols>
  <sheetData>
    <row r="1" spans="1:15" s="3" customFormat="1" ht="15.75" thickBot="1"/>
    <row r="2" spans="1:15" s="3" customFormat="1" ht="20.25" customHeight="1" thickBot="1">
      <c r="A2" s="4"/>
      <c r="B2" s="5"/>
      <c r="C2" s="117" t="s">
        <v>74</v>
      </c>
      <c r="D2" s="117"/>
      <c r="E2" s="117"/>
      <c r="F2" s="117"/>
      <c r="G2" s="117"/>
      <c r="H2" s="117"/>
      <c r="I2" s="117"/>
      <c r="J2" s="117"/>
      <c r="K2" s="117"/>
      <c r="L2" s="26"/>
      <c r="M2" s="21"/>
      <c r="N2" s="1"/>
      <c r="O2" s="2"/>
    </row>
    <row r="3" spans="1:15" s="3" customFormat="1" ht="34.5" customHeight="1" thickBot="1">
      <c r="A3" s="191" t="s">
        <v>0</v>
      </c>
      <c r="B3" s="192"/>
      <c r="C3" s="118" t="s">
        <v>39</v>
      </c>
      <c r="D3" s="118"/>
      <c r="E3" s="118"/>
      <c r="F3" s="118"/>
      <c r="G3" s="118"/>
      <c r="H3" s="118"/>
      <c r="I3" s="118"/>
      <c r="J3" s="118"/>
      <c r="K3" s="119"/>
      <c r="L3" s="40"/>
      <c r="M3" s="53" t="s">
        <v>33</v>
      </c>
      <c r="N3" s="6"/>
      <c r="O3" s="7"/>
    </row>
    <row r="4" spans="1:15" s="3" customFormat="1" ht="16.5" thickBot="1">
      <c r="A4" s="193"/>
      <c r="B4" s="194"/>
      <c r="C4" s="120" t="s">
        <v>34</v>
      </c>
      <c r="D4" s="120"/>
      <c r="E4" s="120"/>
      <c r="F4" s="120"/>
      <c r="G4" s="120"/>
      <c r="H4" s="120"/>
      <c r="I4" s="120"/>
      <c r="J4" s="120"/>
      <c r="K4" s="121"/>
      <c r="L4" s="40"/>
      <c r="M4" s="53" t="s">
        <v>32</v>
      </c>
      <c r="N4" s="6"/>
      <c r="O4" s="7"/>
    </row>
    <row r="5" spans="1:15" s="3" customFormat="1" ht="16.5" thickBot="1">
      <c r="A5" s="8"/>
      <c r="B5" s="9"/>
      <c r="C5" s="120" t="s">
        <v>50</v>
      </c>
      <c r="D5" s="120"/>
      <c r="E5" s="120"/>
      <c r="F5" s="120"/>
      <c r="G5" s="120"/>
      <c r="H5" s="120"/>
      <c r="I5" s="120"/>
      <c r="J5" s="120"/>
      <c r="K5" s="121"/>
      <c r="L5" s="38"/>
      <c r="M5" s="53" t="s">
        <v>40</v>
      </c>
      <c r="N5" s="6"/>
      <c r="O5" s="7"/>
    </row>
    <row r="6" spans="1:15">
      <c r="A6" s="33"/>
      <c r="B6" s="34"/>
      <c r="C6" s="29"/>
      <c r="D6" s="29"/>
      <c r="E6" s="29"/>
      <c r="F6" s="29"/>
      <c r="G6" s="29"/>
      <c r="H6" s="34"/>
      <c r="I6" s="34"/>
      <c r="J6" s="34"/>
      <c r="K6" s="34"/>
      <c r="L6" s="34"/>
      <c r="M6" s="30"/>
      <c r="N6" s="29"/>
      <c r="O6" s="31"/>
    </row>
    <row r="7" spans="1:15" s="3" customFormat="1" ht="16.5" thickBot="1">
      <c r="A7" s="10"/>
      <c r="B7" s="11"/>
      <c r="C7" s="122" t="s">
        <v>35</v>
      </c>
      <c r="D7" s="122"/>
      <c r="E7" s="122"/>
      <c r="F7" s="122"/>
      <c r="G7" s="122"/>
      <c r="H7" s="122"/>
      <c r="I7" s="122"/>
      <c r="J7" s="122"/>
      <c r="K7" s="122"/>
      <c r="L7" s="12"/>
      <c r="M7" s="32"/>
      <c r="N7" s="27"/>
      <c r="O7" s="28"/>
    </row>
    <row r="8" spans="1:15" s="3" customFormat="1" ht="15.75" thickBot="1">
      <c r="A8" s="195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9"/>
    </row>
    <row r="9" spans="1:15" s="3" customFormat="1" ht="15.75" customHeight="1">
      <c r="A9" s="197" t="s">
        <v>1</v>
      </c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9"/>
    </row>
    <row r="10" spans="1:15" s="3" customFormat="1" ht="15.75" customHeight="1" thickBot="1">
      <c r="A10" s="200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2"/>
    </row>
    <row r="11" spans="1:15" s="13" customFormat="1" ht="15" customHeight="1">
      <c r="A11" s="125" t="s">
        <v>2</v>
      </c>
      <c r="B11" s="155"/>
      <c r="C11" s="155"/>
      <c r="D11" s="155"/>
      <c r="E11" s="155"/>
      <c r="F11" s="155"/>
      <c r="G11" s="155"/>
      <c r="H11" s="196"/>
      <c r="I11" s="203" t="s">
        <v>3</v>
      </c>
      <c r="J11" s="203"/>
      <c r="K11" s="203"/>
      <c r="L11" s="203"/>
      <c r="M11" s="203"/>
      <c r="N11" s="203"/>
      <c r="O11" s="204"/>
    </row>
    <row r="12" spans="1:15" s="13" customFormat="1" ht="15" customHeight="1">
      <c r="A12" s="188" t="s">
        <v>43</v>
      </c>
      <c r="B12" s="189"/>
      <c r="C12" s="189"/>
      <c r="D12" s="189"/>
      <c r="E12" s="189"/>
      <c r="F12" s="189"/>
      <c r="G12" s="189"/>
      <c r="H12" s="205"/>
      <c r="I12" s="114" t="s">
        <v>42</v>
      </c>
      <c r="J12" s="114"/>
      <c r="K12" s="114"/>
      <c r="L12" s="114"/>
      <c r="M12" s="114"/>
      <c r="N12" s="114"/>
      <c r="O12" s="206"/>
    </row>
    <row r="13" spans="1:15" s="13" customFormat="1" ht="15" customHeight="1">
      <c r="A13" s="113" t="s">
        <v>4</v>
      </c>
      <c r="B13" s="114"/>
      <c r="C13" s="114"/>
      <c r="D13" s="114"/>
      <c r="E13" s="114"/>
      <c r="F13" s="114"/>
      <c r="G13" s="114"/>
      <c r="H13" s="14"/>
      <c r="I13" s="114" t="s">
        <v>5</v>
      </c>
      <c r="J13" s="114"/>
      <c r="K13" s="114"/>
      <c r="L13" s="114"/>
      <c r="M13" s="114"/>
      <c r="N13" s="114"/>
      <c r="O13" s="206"/>
    </row>
    <row r="14" spans="1:15" s="13" customFormat="1" ht="15" customHeight="1" thickBot="1">
      <c r="A14" s="160" t="s">
        <v>6</v>
      </c>
      <c r="B14" s="161"/>
      <c r="C14" s="161"/>
      <c r="D14" s="161"/>
      <c r="E14" s="161"/>
      <c r="F14" s="161"/>
      <c r="G14" s="54" t="s">
        <v>7</v>
      </c>
      <c r="H14" s="16"/>
      <c r="I14" s="207" t="s">
        <v>44</v>
      </c>
      <c r="J14" s="207"/>
      <c r="K14" s="207"/>
      <c r="L14" s="207"/>
      <c r="M14" s="207"/>
      <c r="N14" s="207"/>
      <c r="O14" s="208"/>
    </row>
    <row r="15" spans="1:15" s="13" customFormat="1" ht="15" customHeight="1" thickBot="1">
      <c r="A15" s="209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1"/>
    </row>
    <row r="16" spans="1:15" s="13" customFormat="1" ht="15" customHeight="1" thickBot="1">
      <c r="A16" s="123" t="s">
        <v>8</v>
      </c>
      <c r="B16" s="124"/>
      <c r="C16" s="124"/>
      <c r="D16" s="124"/>
      <c r="E16" s="124"/>
      <c r="F16" s="124"/>
      <c r="G16" s="124"/>
      <c r="H16" s="175"/>
      <c r="I16" s="123" t="s">
        <v>9</v>
      </c>
      <c r="J16" s="124"/>
      <c r="K16" s="124"/>
      <c r="L16" s="124"/>
      <c r="M16" s="124"/>
      <c r="N16" s="124"/>
      <c r="O16" s="175"/>
    </row>
    <row r="17" spans="1:16" s="13" customFormat="1" ht="15" customHeight="1">
      <c r="A17" s="125" t="s">
        <v>10</v>
      </c>
      <c r="B17" s="155"/>
      <c r="C17" s="155"/>
      <c r="D17" s="155"/>
      <c r="E17" s="155"/>
      <c r="F17" s="155"/>
      <c r="G17" s="155"/>
      <c r="H17" s="196"/>
      <c r="I17" s="125" t="s">
        <v>10</v>
      </c>
      <c r="J17" s="155"/>
      <c r="K17" s="155"/>
      <c r="L17" s="155"/>
      <c r="M17" s="155"/>
      <c r="N17" s="155"/>
      <c r="O17" s="196"/>
    </row>
    <row r="18" spans="1:16" s="13" customFormat="1">
      <c r="A18" s="188" t="s">
        <v>11</v>
      </c>
      <c r="B18" s="189"/>
      <c r="C18" s="189"/>
      <c r="D18" s="189"/>
      <c r="E18" s="189"/>
      <c r="F18" s="189"/>
      <c r="G18" s="189"/>
      <c r="H18" s="190"/>
      <c r="I18" s="188" t="s">
        <v>11</v>
      </c>
      <c r="J18" s="189"/>
      <c r="K18" s="189"/>
      <c r="L18" s="189"/>
      <c r="M18" s="189"/>
      <c r="N18" s="189"/>
      <c r="O18" s="190"/>
    </row>
    <row r="19" spans="1:16" s="13" customFormat="1">
      <c r="A19" s="188"/>
      <c r="B19" s="189"/>
      <c r="C19" s="189"/>
      <c r="D19" s="189"/>
      <c r="E19" s="189"/>
      <c r="F19" s="189"/>
      <c r="G19" s="189"/>
      <c r="H19" s="190"/>
      <c r="I19" s="188"/>
      <c r="J19" s="189"/>
      <c r="K19" s="189"/>
      <c r="L19" s="189"/>
      <c r="M19" s="189"/>
      <c r="N19" s="189"/>
      <c r="O19" s="190"/>
    </row>
    <row r="20" spans="1:16" s="13" customFormat="1" ht="15" customHeight="1">
      <c r="A20" s="188" t="s">
        <v>12</v>
      </c>
      <c r="B20" s="189"/>
      <c r="C20" s="189"/>
      <c r="D20" s="189"/>
      <c r="E20" s="189"/>
      <c r="F20" s="189"/>
      <c r="G20" s="189"/>
      <c r="H20" s="190"/>
      <c r="I20" s="188" t="s">
        <v>12</v>
      </c>
      <c r="J20" s="189"/>
      <c r="K20" s="189"/>
      <c r="L20" s="189"/>
      <c r="M20" s="189"/>
      <c r="N20" s="189"/>
      <c r="O20" s="190"/>
    </row>
    <row r="21" spans="1:16" s="13" customFormat="1" ht="15" customHeight="1" thickBot="1">
      <c r="A21" s="160" t="s">
        <v>6</v>
      </c>
      <c r="B21" s="161"/>
      <c r="C21" s="161"/>
      <c r="D21" s="161"/>
      <c r="E21" s="161"/>
      <c r="F21" s="161"/>
      <c r="G21" s="15" t="s">
        <v>7</v>
      </c>
      <c r="H21" s="17"/>
      <c r="I21" s="160" t="s">
        <v>6</v>
      </c>
      <c r="J21" s="161"/>
      <c r="K21" s="161"/>
      <c r="L21" s="161"/>
      <c r="M21" s="161"/>
      <c r="N21" s="15" t="s">
        <v>7</v>
      </c>
      <c r="O21" s="17"/>
    </row>
    <row r="22" spans="1:16" s="3" customFormat="1" ht="15.75" thickBot="1">
      <c r="A22" s="176"/>
      <c r="B22" s="177"/>
      <c r="C22" s="177"/>
      <c r="D22" s="177"/>
      <c r="E22" s="177"/>
      <c r="F22" s="177"/>
      <c r="G22" s="177"/>
      <c r="H22" s="177"/>
      <c r="I22" s="178"/>
      <c r="J22" s="178"/>
      <c r="K22" s="178"/>
      <c r="L22" s="178"/>
      <c r="M22" s="178"/>
      <c r="N22" s="178"/>
      <c r="O22" s="179"/>
    </row>
    <row r="23" spans="1:16" s="13" customFormat="1" ht="13.5" thickBot="1">
      <c r="A23" s="180" t="s">
        <v>13</v>
      </c>
      <c r="B23" s="182" t="s">
        <v>14</v>
      </c>
      <c r="C23" s="182" t="s">
        <v>48</v>
      </c>
      <c r="D23" s="182" t="s">
        <v>15</v>
      </c>
      <c r="E23" s="184" t="s">
        <v>16</v>
      </c>
      <c r="F23" s="182" t="s">
        <v>17</v>
      </c>
      <c r="G23" s="182" t="s">
        <v>18</v>
      </c>
      <c r="H23" s="182" t="s">
        <v>52</v>
      </c>
      <c r="I23" s="186" t="s">
        <v>19</v>
      </c>
      <c r="J23" s="123" t="s">
        <v>20</v>
      </c>
      <c r="K23" s="168"/>
      <c r="L23" s="174" t="s">
        <v>21</v>
      </c>
      <c r="M23" s="175"/>
      <c r="N23" s="146" t="s">
        <v>22</v>
      </c>
      <c r="O23" s="169"/>
      <c r="P23" s="20"/>
    </row>
    <row r="24" spans="1:16" s="13" customFormat="1" ht="13.5" thickBot="1">
      <c r="A24" s="181"/>
      <c r="B24" s="183"/>
      <c r="C24" s="183"/>
      <c r="D24" s="183"/>
      <c r="E24" s="185"/>
      <c r="F24" s="183"/>
      <c r="G24" s="183"/>
      <c r="H24" s="183"/>
      <c r="I24" s="187"/>
      <c r="J24" s="23" t="s">
        <v>17</v>
      </c>
      <c r="K24" s="48" t="s">
        <v>18</v>
      </c>
      <c r="L24" s="48" t="s">
        <v>17</v>
      </c>
      <c r="M24" s="48" t="s">
        <v>18</v>
      </c>
      <c r="N24" s="170"/>
      <c r="O24" s="171"/>
    </row>
    <row r="25" spans="1:16" s="13" customFormat="1">
      <c r="A25" s="42"/>
      <c r="B25" s="43"/>
      <c r="C25" s="43"/>
      <c r="D25" s="43"/>
      <c r="E25" s="44">
        <v>5</v>
      </c>
      <c r="F25" s="45">
        <v>5000</v>
      </c>
      <c r="G25" s="46">
        <f>E25*F25</f>
        <v>25000</v>
      </c>
      <c r="H25" s="46">
        <v>2000</v>
      </c>
      <c r="I25" s="46">
        <f>G25-H25</f>
        <v>23000</v>
      </c>
      <c r="J25" s="47">
        <v>0.09</v>
      </c>
      <c r="K25" s="46">
        <f>I25*J25</f>
        <v>2070</v>
      </c>
      <c r="L25" s="47">
        <v>0.09</v>
      </c>
      <c r="M25" s="46">
        <f>I25*L25</f>
        <v>2070</v>
      </c>
      <c r="N25" s="172">
        <f>I25+K25+M25</f>
        <v>27140</v>
      </c>
      <c r="O25" s="173"/>
    </row>
    <row r="26" spans="1:16" s="13" customFormat="1">
      <c r="A26" s="18"/>
      <c r="B26" s="19"/>
      <c r="C26" s="19"/>
      <c r="D26" s="19"/>
      <c r="E26" s="22"/>
      <c r="F26" s="36"/>
      <c r="G26" s="37"/>
      <c r="H26" s="37"/>
      <c r="I26" s="37"/>
      <c r="J26" s="22"/>
      <c r="K26" s="24"/>
      <c r="L26" s="22"/>
      <c r="M26" s="24"/>
      <c r="N26" s="130"/>
      <c r="O26" s="131"/>
    </row>
    <row r="27" spans="1:16" s="13" customFormat="1">
      <c r="A27" s="18"/>
      <c r="B27" s="19"/>
      <c r="C27" s="19"/>
      <c r="D27" s="19"/>
      <c r="E27" s="22"/>
      <c r="F27" s="36"/>
      <c r="G27" s="37"/>
      <c r="H27" s="37"/>
      <c r="I27" s="37"/>
      <c r="J27" s="22"/>
      <c r="K27" s="24"/>
      <c r="L27" s="22"/>
      <c r="M27" s="24"/>
      <c r="N27" s="130"/>
      <c r="O27" s="131"/>
    </row>
    <row r="28" spans="1:16" s="13" customFormat="1">
      <c r="A28" s="18"/>
      <c r="B28" s="19"/>
      <c r="C28" s="19"/>
      <c r="D28" s="19"/>
      <c r="E28" s="22"/>
      <c r="F28" s="36"/>
      <c r="G28" s="37"/>
      <c r="H28" s="37"/>
      <c r="I28" s="37"/>
      <c r="J28" s="22"/>
      <c r="K28" s="24"/>
      <c r="L28" s="22"/>
      <c r="M28" s="24"/>
      <c r="N28" s="130"/>
      <c r="O28" s="131"/>
    </row>
    <row r="29" spans="1:16" s="13" customFormat="1">
      <c r="A29" s="18"/>
      <c r="B29" s="19"/>
      <c r="C29" s="19"/>
      <c r="D29" s="19"/>
      <c r="E29" s="22"/>
      <c r="F29" s="36"/>
      <c r="G29" s="37"/>
      <c r="H29" s="37"/>
      <c r="I29" s="37"/>
      <c r="J29" s="22"/>
      <c r="K29" s="24"/>
      <c r="L29" s="22"/>
      <c r="M29" s="24"/>
      <c r="N29" s="130"/>
      <c r="O29" s="131"/>
    </row>
    <row r="30" spans="1:16" s="13" customFormat="1">
      <c r="A30" s="18"/>
      <c r="B30" s="19"/>
      <c r="C30" s="19"/>
      <c r="D30" s="19"/>
      <c r="E30" s="22"/>
      <c r="F30" s="36"/>
      <c r="G30" s="37"/>
      <c r="H30" s="37"/>
      <c r="I30" s="37"/>
      <c r="J30" s="22"/>
      <c r="K30" s="24"/>
      <c r="L30" s="22"/>
      <c r="M30" s="24"/>
      <c r="N30" s="130"/>
      <c r="O30" s="131"/>
    </row>
    <row r="31" spans="1:16" s="13" customFormat="1">
      <c r="A31" s="18"/>
      <c r="B31" s="19"/>
      <c r="C31" s="19"/>
      <c r="D31" s="19"/>
      <c r="E31" s="22"/>
      <c r="F31" s="36"/>
      <c r="G31" s="37"/>
      <c r="H31" s="37"/>
      <c r="I31" s="37"/>
      <c r="J31" s="22"/>
      <c r="K31" s="24"/>
      <c r="L31" s="22"/>
      <c r="M31" s="24"/>
      <c r="N31" s="130"/>
      <c r="O31" s="131"/>
    </row>
    <row r="32" spans="1:16" s="13" customFormat="1">
      <c r="A32" s="18"/>
      <c r="B32" s="19"/>
      <c r="C32" s="19"/>
      <c r="D32" s="19"/>
      <c r="E32" s="22"/>
      <c r="F32" s="36"/>
      <c r="G32" s="37"/>
      <c r="H32" s="37"/>
      <c r="I32" s="37"/>
      <c r="J32" s="22"/>
      <c r="K32" s="24"/>
      <c r="L32" s="22"/>
      <c r="M32" s="24"/>
      <c r="N32" s="130"/>
      <c r="O32" s="131"/>
    </row>
    <row r="33" spans="1:16" s="13" customFormat="1">
      <c r="A33" s="18"/>
      <c r="B33" s="19"/>
      <c r="C33" s="19"/>
      <c r="D33" s="19"/>
      <c r="E33" s="22"/>
      <c r="F33" s="36"/>
      <c r="G33" s="37"/>
      <c r="H33" s="37"/>
      <c r="I33" s="37"/>
      <c r="J33" s="22"/>
      <c r="K33" s="24"/>
      <c r="L33" s="22"/>
      <c r="M33" s="24"/>
      <c r="N33" s="130"/>
      <c r="O33" s="131"/>
    </row>
    <row r="34" spans="1:16" s="13" customFormat="1">
      <c r="A34" s="18"/>
      <c r="B34" s="19"/>
      <c r="C34" s="19"/>
      <c r="D34" s="19"/>
      <c r="E34" s="22"/>
      <c r="F34" s="36"/>
      <c r="G34" s="37"/>
      <c r="H34" s="37"/>
      <c r="I34" s="37"/>
      <c r="J34" s="22"/>
      <c r="K34" s="24"/>
      <c r="L34" s="22"/>
      <c r="M34" s="24"/>
      <c r="N34" s="130"/>
      <c r="O34" s="131"/>
    </row>
    <row r="35" spans="1:16" s="13" customFormat="1">
      <c r="A35" s="18"/>
      <c r="B35" s="19"/>
      <c r="C35" s="19"/>
      <c r="D35" s="19"/>
      <c r="E35" s="22"/>
      <c r="F35" s="36"/>
      <c r="G35" s="37"/>
      <c r="H35" s="37"/>
      <c r="I35" s="37"/>
      <c r="J35" s="22"/>
      <c r="K35" s="24"/>
      <c r="L35" s="22"/>
      <c r="M35" s="24"/>
      <c r="N35" s="130"/>
      <c r="O35" s="131"/>
    </row>
    <row r="36" spans="1:16" s="13" customFormat="1" ht="13.5" thickBot="1">
      <c r="A36" s="18"/>
      <c r="B36" s="19"/>
      <c r="C36" s="19"/>
      <c r="D36" s="19"/>
      <c r="E36" s="22"/>
      <c r="F36" s="36"/>
      <c r="G36" s="37"/>
      <c r="H36" s="37"/>
      <c r="I36" s="37"/>
      <c r="J36" s="22"/>
      <c r="K36" s="25"/>
      <c r="L36" s="41"/>
      <c r="M36" s="24"/>
      <c r="N36" s="130"/>
      <c r="O36" s="131"/>
    </row>
    <row r="37" spans="1:16" s="3" customFormat="1" ht="15.75" thickBot="1">
      <c r="A37" s="123" t="s">
        <v>45</v>
      </c>
      <c r="B37" s="124"/>
      <c r="C37" s="124"/>
      <c r="D37" s="124"/>
      <c r="E37" s="49">
        <f>SUM(E25:E36)</f>
        <v>5</v>
      </c>
      <c r="F37" s="50"/>
      <c r="G37" s="51">
        <f>SUM(G25:G36)</f>
        <v>25000</v>
      </c>
      <c r="H37" s="51">
        <f>SUM(H25:H36)</f>
        <v>2000</v>
      </c>
      <c r="I37" s="51">
        <f>SUM(I25:I36)</f>
        <v>23000</v>
      </c>
      <c r="J37" s="52"/>
      <c r="K37" s="51">
        <f>SUM(K25:K36)</f>
        <v>2070</v>
      </c>
      <c r="L37" s="52"/>
      <c r="M37" s="51">
        <f>SUM(M25:M36)</f>
        <v>2070</v>
      </c>
      <c r="N37" s="153">
        <f>SUM(N25:O36)</f>
        <v>27140</v>
      </c>
      <c r="O37" s="154"/>
      <c r="P37" s="13"/>
    </row>
    <row r="38" spans="1:16" s="3" customFormat="1" ht="15.75" thickBot="1">
      <c r="A38" s="123" t="s">
        <v>23</v>
      </c>
      <c r="B38" s="124"/>
      <c r="C38" s="124"/>
      <c r="D38" s="124"/>
      <c r="E38" s="124"/>
      <c r="F38" s="124"/>
      <c r="G38" s="124"/>
      <c r="H38" s="124"/>
      <c r="I38" s="124"/>
      <c r="J38" s="125" t="s">
        <v>49</v>
      </c>
      <c r="K38" s="126"/>
      <c r="L38" s="126"/>
      <c r="M38" s="127"/>
      <c r="N38" s="128">
        <f>I37</f>
        <v>23000</v>
      </c>
      <c r="O38" s="129"/>
    </row>
    <row r="39" spans="1:16" s="3" customFormat="1" ht="15">
      <c r="A39" s="164"/>
      <c r="B39" s="165"/>
      <c r="C39" s="165"/>
      <c r="D39" s="165"/>
      <c r="E39" s="165"/>
      <c r="F39" s="165"/>
      <c r="G39" s="165"/>
      <c r="H39" s="165"/>
      <c r="I39" s="165"/>
      <c r="J39" s="109" t="s">
        <v>24</v>
      </c>
      <c r="K39" s="110"/>
      <c r="L39" s="110"/>
      <c r="M39" s="110"/>
      <c r="N39" s="111">
        <f>K37</f>
        <v>2070</v>
      </c>
      <c r="O39" s="112"/>
    </row>
    <row r="40" spans="1:16" s="3" customFormat="1" ht="15">
      <c r="A40" s="141"/>
      <c r="B40" s="142"/>
      <c r="C40" s="142"/>
      <c r="D40" s="142"/>
      <c r="E40" s="142"/>
      <c r="F40" s="142"/>
      <c r="G40" s="142"/>
      <c r="H40" s="142"/>
      <c r="I40" s="142"/>
      <c r="J40" s="109" t="s">
        <v>25</v>
      </c>
      <c r="K40" s="110"/>
      <c r="L40" s="110"/>
      <c r="M40" s="110"/>
      <c r="N40" s="111">
        <f>M37</f>
        <v>2070</v>
      </c>
      <c r="O40" s="112"/>
    </row>
    <row r="41" spans="1:16" s="3" customFormat="1" ht="15">
      <c r="A41" s="141"/>
      <c r="B41" s="142"/>
      <c r="C41" s="142"/>
      <c r="D41" s="142"/>
      <c r="E41" s="142"/>
      <c r="F41" s="142"/>
      <c r="G41" s="142"/>
      <c r="H41" s="142"/>
      <c r="I41" s="142"/>
      <c r="J41" s="113" t="s">
        <v>51</v>
      </c>
      <c r="K41" s="114"/>
      <c r="L41" s="114"/>
      <c r="M41" s="114"/>
      <c r="N41" s="115">
        <f>SUM(N39:O40)</f>
        <v>4140</v>
      </c>
      <c r="O41" s="116"/>
    </row>
    <row r="42" spans="1:16" s="3" customFormat="1" ht="15">
      <c r="A42" s="141"/>
      <c r="B42" s="142"/>
      <c r="C42" s="142"/>
      <c r="D42" s="142"/>
      <c r="E42" s="142"/>
      <c r="F42" s="142"/>
      <c r="G42" s="142"/>
      <c r="H42" s="142"/>
      <c r="I42" s="142"/>
      <c r="J42" s="113" t="s">
        <v>41</v>
      </c>
      <c r="K42" s="114"/>
      <c r="L42" s="114"/>
      <c r="M42" s="114"/>
      <c r="N42" s="115">
        <f>N38+N41</f>
        <v>27140</v>
      </c>
      <c r="O42" s="116"/>
    </row>
    <row r="43" spans="1:16" s="3" customFormat="1" ht="15">
      <c r="A43" s="141"/>
      <c r="B43" s="142"/>
      <c r="C43" s="142"/>
      <c r="D43" s="142"/>
      <c r="E43" s="142"/>
      <c r="F43" s="142"/>
      <c r="G43" s="142"/>
      <c r="H43" s="142"/>
      <c r="I43" s="142"/>
      <c r="J43" s="109" t="s">
        <v>36</v>
      </c>
      <c r="K43" s="110"/>
      <c r="L43" s="110"/>
      <c r="M43" s="110"/>
      <c r="N43" s="111">
        <v>0</v>
      </c>
      <c r="O43" s="112"/>
    </row>
    <row r="44" spans="1:16" s="3" customFormat="1" ht="15.75" thickBot="1">
      <c r="A44" s="141"/>
      <c r="B44" s="142"/>
      <c r="C44" s="142"/>
      <c r="D44" s="142"/>
      <c r="E44" s="142"/>
      <c r="F44" s="142"/>
      <c r="G44" s="142"/>
      <c r="H44" s="142"/>
      <c r="I44" s="142"/>
      <c r="J44" s="109" t="s">
        <v>37</v>
      </c>
      <c r="K44" s="110"/>
      <c r="L44" s="110"/>
      <c r="M44" s="110"/>
      <c r="N44" s="111">
        <v>0</v>
      </c>
      <c r="O44" s="112"/>
    </row>
    <row r="45" spans="1:16" s="3" customFormat="1" ht="15.75" thickBot="1">
      <c r="A45" s="166"/>
      <c r="B45" s="167"/>
      <c r="C45" s="167"/>
      <c r="D45" s="167"/>
      <c r="E45" s="167"/>
      <c r="F45" s="167"/>
      <c r="G45" s="167"/>
      <c r="H45" s="167"/>
      <c r="I45" s="167"/>
      <c r="J45" s="132" t="s">
        <v>38</v>
      </c>
      <c r="K45" s="133"/>
      <c r="L45" s="133"/>
      <c r="M45" s="134"/>
      <c r="N45" s="135">
        <f>SUM(N42:O44)</f>
        <v>27140</v>
      </c>
      <c r="O45" s="136"/>
    </row>
    <row r="46" spans="1:16" s="3" customFormat="1" ht="15.75" thickBot="1">
      <c r="A46" s="145" t="s">
        <v>26</v>
      </c>
      <c r="B46" s="146"/>
      <c r="C46" s="146"/>
      <c r="D46" s="146"/>
      <c r="E46" s="146"/>
      <c r="F46" s="146"/>
      <c r="G46" s="147"/>
      <c r="H46" s="148"/>
      <c r="I46" s="149"/>
      <c r="J46" s="133" t="s">
        <v>27</v>
      </c>
      <c r="K46" s="133"/>
      <c r="L46" s="133"/>
      <c r="M46" s="133"/>
      <c r="N46" s="153">
        <f>IF(H13="Y",SUM(N39:O40),0)</f>
        <v>0</v>
      </c>
      <c r="O46" s="154"/>
    </row>
    <row r="47" spans="1:16" s="3" customFormat="1" ht="18" customHeight="1" thickBot="1">
      <c r="A47" s="125" t="s">
        <v>28</v>
      </c>
      <c r="B47" s="155"/>
      <c r="C47" s="155"/>
      <c r="D47" s="155"/>
      <c r="E47" s="155"/>
      <c r="F47" s="156"/>
      <c r="G47" s="150"/>
      <c r="H47" s="151"/>
      <c r="I47" s="152"/>
      <c r="J47" s="157" t="s">
        <v>29</v>
      </c>
      <c r="K47" s="158"/>
      <c r="L47" s="158"/>
      <c r="M47" s="158"/>
      <c r="N47" s="158"/>
      <c r="O47" s="159"/>
    </row>
    <row r="48" spans="1:16" s="3" customFormat="1" ht="15.75" thickBot="1">
      <c r="A48" s="160" t="s">
        <v>30</v>
      </c>
      <c r="B48" s="161"/>
      <c r="C48" s="161"/>
      <c r="D48" s="161"/>
      <c r="E48" s="161"/>
      <c r="F48" s="162"/>
      <c r="G48" s="150"/>
      <c r="H48" s="151"/>
      <c r="I48" s="152"/>
      <c r="J48" s="137" t="s">
        <v>75</v>
      </c>
      <c r="K48" s="138"/>
      <c r="L48" s="138"/>
      <c r="M48" s="138"/>
      <c r="N48" s="138"/>
      <c r="O48" s="163"/>
    </row>
    <row r="49" spans="1:15" s="3" customFormat="1" ht="15">
      <c r="A49" s="137" t="s">
        <v>46</v>
      </c>
      <c r="B49" s="138"/>
      <c r="C49" s="138"/>
      <c r="D49" s="138"/>
      <c r="E49" s="138"/>
      <c r="F49" s="138"/>
      <c r="G49" s="150"/>
      <c r="H49" s="151"/>
      <c r="I49" s="152"/>
      <c r="J49" s="141"/>
      <c r="K49" s="142"/>
      <c r="L49" s="142"/>
      <c r="M49" s="142"/>
      <c r="N49" s="142"/>
      <c r="O49" s="143"/>
    </row>
    <row r="50" spans="1:15" s="3" customFormat="1" ht="15">
      <c r="A50" s="137"/>
      <c r="B50" s="138"/>
      <c r="C50" s="138"/>
      <c r="D50" s="138"/>
      <c r="E50" s="138"/>
      <c r="F50" s="138"/>
      <c r="G50" s="150"/>
      <c r="H50" s="151"/>
      <c r="I50" s="152"/>
      <c r="J50" s="141"/>
      <c r="K50" s="142"/>
      <c r="L50" s="142"/>
      <c r="M50" s="142"/>
      <c r="N50" s="142"/>
      <c r="O50" s="143"/>
    </row>
    <row r="51" spans="1:15" s="3" customFormat="1" ht="15">
      <c r="A51" s="137"/>
      <c r="B51" s="138"/>
      <c r="C51" s="138"/>
      <c r="D51" s="138"/>
      <c r="E51" s="138"/>
      <c r="F51" s="138"/>
      <c r="G51" s="150"/>
      <c r="H51" s="151"/>
      <c r="I51" s="152"/>
      <c r="J51" s="141"/>
      <c r="K51" s="142"/>
      <c r="L51" s="142"/>
      <c r="M51" s="142"/>
      <c r="N51" s="142"/>
      <c r="O51" s="143"/>
    </row>
    <row r="52" spans="1:15" s="3" customFormat="1" ht="15">
      <c r="A52" s="137"/>
      <c r="B52" s="138"/>
      <c r="C52" s="138"/>
      <c r="D52" s="138"/>
      <c r="E52" s="138"/>
      <c r="F52" s="138"/>
      <c r="G52" s="150"/>
      <c r="H52" s="151"/>
      <c r="I52" s="152"/>
      <c r="J52" s="141"/>
      <c r="K52" s="142"/>
      <c r="L52" s="142"/>
      <c r="M52" s="142"/>
      <c r="N52" s="142"/>
      <c r="O52" s="143"/>
    </row>
    <row r="53" spans="1:15" s="3" customFormat="1" ht="15.75" thickBot="1">
      <c r="A53" s="139"/>
      <c r="B53" s="140"/>
      <c r="C53" s="140"/>
      <c r="D53" s="140"/>
      <c r="E53" s="140"/>
      <c r="F53" s="140"/>
      <c r="G53" s="139" t="s">
        <v>31</v>
      </c>
      <c r="H53" s="140"/>
      <c r="I53" s="144"/>
      <c r="J53" s="139" t="s">
        <v>47</v>
      </c>
      <c r="K53" s="140"/>
      <c r="L53" s="140"/>
      <c r="M53" s="140"/>
      <c r="N53" s="140"/>
      <c r="O53" s="144"/>
    </row>
  </sheetData>
  <mergeCells count="84">
    <mergeCell ref="A3:B4"/>
    <mergeCell ref="A8:O8"/>
    <mergeCell ref="A17:H17"/>
    <mergeCell ref="I17:O17"/>
    <mergeCell ref="A9:O10"/>
    <mergeCell ref="A11:H11"/>
    <mergeCell ref="I11:O11"/>
    <mergeCell ref="A12:H12"/>
    <mergeCell ref="I12:O12"/>
    <mergeCell ref="A13:G13"/>
    <mergeCell ref="I13:O13"/>
    <mergeCell ref="A14:F14"/>
    <mergeCell ref="I14:O14"/>
    <mergeCell ref="A15:O15"/>
    <mergeCell ref="A16:H16"/>
    <mergeCell ref="I16:O16"/>
    <mergeCell ref="A18:H19"/>
    <mergeCell ref="I18:O19"/>
    <mergeCell ref="A20:H20"/>
    <mergeCell ref="I20:O20"/>
    <mergeCell ref="A21:F21"/>
    <mergeCell ref="I21:M21"/>
    <mergeCell ref="J23:K23"/>
    <mergeCell ref="N23:O24"/>
    <mergeCell ref="N25:O25"/>
    <mergeCell ref="L23:M23"/>
    <mergeCell ref="A22:O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N29:O29"/>
    <mergeCell ref="N30:O30"/>
    <mergeCell ref="N31:O31"/>
    <mergeCell ref="N26:O26"/>
    <mergeCell ref="N27:O27"/>
    <mergeCell ref="N28:O28"/>
    <mergeCell ref="A37:D37"/>
    <mergeCell ref="N37:O37"/>
    <mergeCell ref="N32:O32"/>
    <mergeCell ref="N33:O33"/>
    <mergeCell ref="N34:O34"/>
    <mergeCell ref="A49:F53"/>
    <mergeCell ref="J49:O52"/>
    <mergeCell ref="G53:I53"/>
    <mergeCell ref="J53:O53"/>
    <mergeCell ref="J42:M42"/>
    <mergeCell ref="N42:O42"/>
    <mergeCell ref="A46:F46"/>
    <mergeCell ref="G46:I52"/>
    <mergeCell ref="J46:M46"/>
    <mergeCell ref="N46:O46"/>
    <mergeCell ref="A47:F47"/>
    <mergeCell ref="J47:O47"/>
    <mergeCell ref="A48:F48"/>
    <mergeCell ref="J48:O48"/>
    <mergeCell ref="A39:I45"/>
    <mergeCell ref="J43:M43"/>
    <mergeCell ref="J44:M44"/>
    <mergeCell ref="J45:M45"/>
    <mergeCell ref="N43:O43"/>
    <mergeCell ref="N44:O44"/>
    <mergeCell ref="N45:O45"/>
    <mergeCell ref="J40:M40"/>
    <mergeCell ref="N40:O40"/>
    <mergeCell ref="J41:M41"/>
    <mergeCell ref="N41:O41"/>
    <mergeCell ref="C2:K2"/>
    <mergeCell ref="C3:K3"/>
    <mergeCell ref="C4:K4"/>
    <mergeCell ref="C5:K5"/>
    <mergeCell ref="C7:K7"/>
    <mergeCell ref="A38:I38"/>
    <mergeCell ref="J38:M38"/>
    <mergeCell ref="N38:O38"/>
    <mergeCell ref="J39:M39"/>
    <mergeCell ref="N39:O39"/>
    <mergeCell ref="N35:O35"/>
    <mergeCell ref="N36:O36"/>
  </mergeCells>
  <printOptions horizontalCentered="1"/>
  <pageMargins left="0" right="0" top="0.39370078740157483" bottom="0.39370078740157483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0"/>
  <sheetViews>
    <sheetView topLeftCell="A34" workbookViewId="0">
      <selection activeCell="F60" sqref="F60"/>
    </sheetView>
  </sheetViews>
  <sheetFormatPr defaultRowHeight="12.75"/>
  <cols>
    <col min="1" max="1" width="4" style="57" customWidth="1"/>
    <col min="2" max="2" width="13.85546875" style="57" customWidth="1"/>
    <col min="3" max="3" width="8" style="57" customWidth="1"/>
    <col min="4" max="4" width="5.85546875" style="57" customWidth="1"/>
    <col min="5" max="5" width="5.28515625" style="57" customWidth="1"/>
    <col min="6" max="6" width="7.7109375" style="57" customWidth="1"/>
    <col min="7" max="7" width="9.28515625" style="57" customWidth="1"/>
    <col min="8" max="8" width="9" style="57" customWidth="1"/>
    <col min="9" max="9" width="10.5703125" style="57" customWidth="1"/>
    <col min="10" max="10" width="7.7109375" style="57" customWidth="1"/>
    <col min="11" max="11" width="9.140625" style="57" customWidth="1"/>
    <col min="12" max="12" width="9.28515625" style="57" customWidth="1"/>
    <col min="13" max="13" width="8.85546875" style="57" customWidth="1"/>
    <col min="14" max="16384" width="9.140625" style="57"/>
  </cols>
  <sheetData>
    <row r="1" spans="1:13" ht="13.5" thickBot="1"/>
    <row r="2" spans="1:13" ht="20.25" customHeight="1" thickBot="1">
      <c r="A2" s="58"/>
      <c r="B2" s="59"/>
      <c r="C2" s="117" t="s">
        <v>74</v>
      </c>
      <c r="D2" s="117"/>
      <c r="E2" s="117"/>
      <c r="F2" s="117"/>
      <c r="G2" s="117"/>
      <c r="H2" s="117"/>
      <c r="I2" s="117"/>
      <c r="J2" s="59"/>
      <c r="K2" s="59"/>
      <c r="L2" s="59"/>
      <c r="M2" s="60"/>
    </row>
    <row r="3" spans="1:13" ht="33.75" customHeight="1" thickBot="1">
      <c r="A3" s="191" t="s">
        <v>0</v>
      </c>
      <c r="B3" s="192"/>
      <c r="C3" s="269" t="s">
        <v>39</v>
      </c>
      <c r="D3" s="118"/>
      <c r="E3" s="118"/>
      <c r="F3" s="118"/>
      <c r="G3" s="118"/>
      <c r="H3" s="118"/>
      <c r="I3" s="118"/>
      <c r="J3" s="61"/>
      <c r="K3" s="62" t="s">
        <v>33</v>
      </c>
      <c r="L3" s="63"/>
      <c r="M3" s="64"/>
    </row>
    <row r="4" spans="1:13" ht="16.5" thickBot="1">
      <c r="A4" s="193"/>
      <c r="B4" s="194"/>
      <c r="C4" s="270" t="s">
        <v>34</v>
      </c>
      <c r="D4" s="120"/>
      <c r="E4" s="120"/>
      <c r="F4" s="120"/>
      <c r="G4" s="120"/>
      <c r="H4" s="120"/>
      <c r="I4" s="120"/>
      <c r="J4" s="65"/>
      <c r="K4" s="62" t="s">
        <v>32</v>
      </c>
      <c r="L4" s="63"/>
      <c r="M4" s="64"/>
    </row>
    <row r="5" spans="1:13" ht="16.5" thickBot="1">
      <c r="A5" s="66"/>
      <c r="B5" s="67"/>
      <c r="C5" s="120" t="s">
        <v>50</v>
      </c>
      <c r="D5" s="120"/>
      <c r="E5" s="120"/>
      <c r="F5" s="120"/>
      <c r="G5" s="120"/>
      <c r="H5" s="120"/>
      <c r="I5" s="120"/>
      <c r="J5" s="65"/>
      <c r="K5" s="62" t="s">
        <v>40</v>
      </c>
      <c r="L5" s="63"/>
      <c r="M5" s="64"/>
    </row>
    <row r="6" spans="1:13">
      <c r="A6" s="66"/>
      <c r="B6" s="63"/>
      <c r="C6" s="63"/>
      <c r="D6" s="63"/>
      <c r="E6" s="63"/>
      <c r="F6" s="63"/>
      <c r="G6" s="67"/>
      <c r="H6" s="67"/>
      <c r="I6" s="67"/>
      <c r="J6" s="67"/>
      <c r="K6" s="63"/>
      <c r="L6" s="63"/>
      <c r="M6" s="64"/>
    </row>
    <row r="7" spans="1:13" ht="16.5" thickBot="1">
      <c r="A7" s="68"/>
      <c r="B7" s="63"/>
      <c r="C7" s="122" t="s">
        <v>35</v>
      </c>
      <c r="D7" s="122"/>
      <c r="E7" s="122"/>
      <c r="F7" s="122"/>
      <c r="G7" s="122"/>
      <c r="H7" s="122"/>
      <c r="I7" s="122"/>
      <c r="J7" s="67"/>
      <c r="K7" s="63"/>
      <c r="L7" s="63"/>
      <c r="M7" s="64"/>
    </row>
    <row r="8" spans="1:13" ht="13.5" thickBot="1">
      <c r="A8" s="262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45"/>
    </row>
    <row r="9" spans="1:13" ht="15.75" customHeight="1">
      <c r="A9" s="263" t="s">
        <v>1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5"/>
    </row>
    <row r="10" spans="1:13" ht="15.75" customHeight="1" thickBot="1">
      <c r="A10" s="266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3" ht="15" customHeight="1">
      <c r="A11" s="125" t="s">
        <v>2</v>
      </c>
      <c r="B11" s="155"/>
      <c r="C11" s="155"/>
      <c r="D11" s="155"/>
      <c r="E11" s="155"/>
      <c r="F11" s="155"/>
      <c r="G11" s="196"/>
      <c r="H11" s="203" t="s">
        <v>3</v>
      </c>
      <c r="I11" s="203"/>
      <c r="J11" s="203"/>
      <c r="K11" s="203"/>
      <c r="L11" s="203"/>
      <c r="M11" s="204"/>
    </row>
    <row r="12" spans="1:13" ht="15" customHeight="1">
      <c r="A12" s="188" t="s">
        <v>43</v>
      </c>
      <c r="B12" s="189"/>
      <c r="C12" s="189"/>
      <c r="D12" s="189"/>
      <c r="E12" s="189"/>
      <c r="F12" s="189"/>
      <c r="G12" s="205"/>
      <c r="H12" s="114" t="s">
        <v>42</v>
      </c>
      <c r="I12" s="114"/>
      <c r="J12" s="114"/>
      <c r="K12" s="114"/>
      <c r="L12" s="114"/>
      <c r="M12" s="206"/>
    </row>
    <row r="13" spans="1:13" ht="15" customHeight="1">
      <c r="A13" s="113" t="s">
        <v>4</v>
      </c>
      <c r="B13" s="114"/>
      <c r="C13" s="114"/>
      <c r="D13" s="114"/>
      <c r="E13" s="114"/>
      <c r="F13" s="114"/>
      <c r="G13" s="14"/>
      <c r="H13" s="114" t="s">
        <v>5</v>
      </c>
      <c r="I13" s="114"/>
      <c r="J13" s="114"/>
      <c r="K13" s="114"/>
      <c r="L13" s="114"/>
      <c r="M13" s="206"/>
    </row>
    <row r="14" spans="1:13" ht="15" customHeight="1" thickBot="1">
      <c r="A14" s="160" t="s">
        <v>6</v>
      </c>
      <c r="B14" s="161"/>
      <c r="C14" s="161"/>
      <c r="D14" s="161"/>
      <c r="E14" s="161"/>
      <c r="F14" s="54" t="s">
        <v>7</v>
      </c>
      <c r="G14" s="16"/>
      <c r="H14" s="207" t="s">
        <v>44</v>
      </c>
      <c r="I14" s="207"/>
      <c r="J14" s="207"/>
      <c r="K14" s="207"/>
      <c r="L14" s="207"/>
      <c r="M14" s="208"/>
    </row>
    <row r="15" spans="1:13" ht="15" customHeight="1" thickBot="1">
      <c r="A15" s="209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1"/>
    </row>
    <row r="16" spans="1:13" ht="15" customHeight="1" thickBot="1">
      <c r="A16" s="123" t="s">
        <v>8</v>
      </c>
      <c r="B16" s="124"/>
      <c r="C16" s="124"/>
      <c r="D16" s="124"/>
      <c r="E16" s="124"/>
      <c r="F16" s="124"/>
      <c r="G16" s="175"/>
      <c r="H16" s="123" t="s">
        <v>9</v>
      </c>
      <c r="I16" s="124"/>
      <c r="J16" s="124"/>
      <c r="K16" s="124"/>
      <c r="L16" s="124"/>
      <c r="M16" s="175"/>
    </row>
    <row r="17" spans="1:13" ht="15" customHeight="1">
      <c r="A17" s="125" t="s">
        <v>10</v>
      </c>
      <c r="B17" s="155"/>
      <c r="C17" s="155"/>
      <c r="D17" s="155"/>
      <c r="E17" s="155"/>
      <c r="F17" s="155"/>
      <c r="G17" s="196"/>
      <c r="H17" s="125" t="s">
        <v>10</v>
      </c>
      <c r="I17" s="155"/>
      <c r="J17" s="155"/>
      <c r="K17" s="155"/>
      <c r="L17" s="155"/>
      <c r="M17" s="196"/>
    </row>
    <row r="18" spans="1:13">
      <c r="A18" s="188" t="s">
        <v>11</v>
      </c>
      <c r="B18" s="189"/>
      <c r="C18" s="189"/>
      <c r="D18" s="189"/>
      <c r="E18" s="189"/>
      <c r="F18" s="189"/>
      <c r="G18" s="190"/>
      <c r="H18" s="188" t="s">
        <v>11</v>
      </c>
      <c r="I18" s="189"/>
      <c r="J18" s="189"/>
      <c r="K18" s="189"/>
      <c r="L18" s="189"/>
      <c r="M18" s="190"/>
    </row>
    <row r="19" spans="1:13">
      <c r="A19" s="188"/>
      <c r="B19" s="189"/>
      <c r="C19" s="189"/>
      <c r="D19" s="189"/>
      <c r="E19" s="189"/>
      <c r="F19" s="189"/>
      <c r="G19" s="190"/>
      <c r="H19" s="188"/>
      <c r="I19" s="189"/>
      <c r="J19" s="189"/>
      <c r="K19" s="189"/>
      <c r="L19" s="189"/>
      <c r="M19" s="190"/>
    </row>
    <row r="20" spans="1:13" ht="15" customHeight="1">
      <c r="A20" s="188" t="s">
        <v>12</v>
      </c>
      <c r="B20" s="189"/>
      <c r="C20" s="189"/>
      <c r="D20" s="189"/>
      <c r="E20" s="189"/>
      <c r="F20" s="189"/>
      <c r="G20" s="190"/>
      <c r="H20" s="188" t="s">
        <v>12</v>
      </c>
      <c r="I20" s="189"/>
      <c r="J20" s="189"/>
      <c r="K20" s="189"/>
      <c r="L20" s="189"/>
      <c r="M20" s="190"/>
    </row>
    <row r="21" spans="1:13" ht="15" customHeight="1" thickBot="1">
      <c r="A21" s="160" t="s">
        <v>6</v>
      </c>
      <c r="B21" s="161"/>
      <c r="C21" s="161"/>
      <c r="D21" s="161"/>
      <c r="E21" s="161"/>
      <c r="F21" s="54" t="s">
        <v>7</v>
      </c>
      <c r="G21" s="17"/>
      <c r="H21" s="160" t="s">
        <v>6</v>
      </c>
      <c r="I21" s="161"/>
      <c r="J21" s="161"/>
      <c r="K21" s="161"/>
      <c r="L21" s="54" t="s">
        <v>7</v>
      </c>
      <c r="M21" s="17"/>
    </row>
    <row r="22" spans="1:13" ht="15" customHeight="1" thickBot="1">
      <c r="A22" s="231"/>
      <c r="B22" s="232"/>
      <c r="C22" s="232"/>
      <c r="D22" s="232"/>
      <c r="E22" s="232"/>
      <c r="F22" s="232"/>
      <c r="G22" s="232"/>
      <c r="H22" s="259"/>
      <c r="I22" s="259"/>
      <c r="J22" s="259"/>
      <c r="K22" s="259"/>
      <c r="L22" s="259"/>
      <c r="M22" s="245"/>
    </row>
    <row r="23" spans="1:13" ht="15" customHeight="1" thickBot="1">
      <c r="A23" s="180" t="s">
        <v>13</v>
      </c>
      <c r="B23" s="255" t="s">
        <v>14</v>
      </c>
      <c r="C23" s="260" t="s">
        <v>53</v>
      </c>
      <c r="D23" s="182" t="s">
        <v>15</v>
      </c>
      <c r="E23" s="182" t="s">
        <v>16</v>
      </c>
      <c r="F23" s="182" t="s">
        <v>17</v>
      </c>
      <c r="G23" s="182" t="s">
        <v>18</v>
      </c>
      <c r="H23" s="182" t="s">
        <v>52</v>
      </c>
      <c r="I23" s="255" t="s">
        <v>19</v>
      </c>
      <c r="J23" s="123" t="s">
        <v>54</v>
      </c>
      <c r="K23" s="175"/>
      <c r="L23" s="146" t="s">
        <v>22</v>
      </c>
      <c r="M23" s="169"/>
    </row>
    <row r="24" spans="1:13" ht="13.5" thickBot="1">
      <c r="A24" s="181"/>
      <c r="B24" s="256"/>
      <c r="C24" s="261"/>
      <c r="D24" s="183"/>
      <c r="E24" s="183"/>
      <c r="F24" s="183"/>
      <c r="G24" s="183"/>
      <c r="H24" s="183"/>
      <c r="I24" s="256"/>
      <c r="J24" s="48" t="s">
        <v>17</v>
      </c>
      <c r="K24" s="48" t="s">
        <v>18</v>
      </c>
      <c r="L24" s="170"/>
      <c r="M24" s="171"/>
    </row>
    <row r="25" spans="1:13">
      <c r="A25" s="69"/>
      <c r="B25" s="70"/>
      <c r="C25" s="70"/>
      <c r="D25" s="70"/>
      <c r="E25" s="70">
        <v>5</v>
      </c>
      <c r="F25" s="71">
        <v>5000</v>
      </c>
      <c r="G25" s="72">
        <f>F25*E25</f>
        <v>25000</v>
      </c>
      <c r="H25" s="72">
        <v>2000</v>
      </c>
      <c r="I25" s="72">
        <f>G25-H25</f>
        <v>23000</v>
      </c>
      <c r="J25" s="73">
        <v>0.18</v>
      </c>
      <c r="K25" s="72">
        <f>I25*J25</f>
        <v>4140</v>
      </c>
      <c r="L25" s="257">
        <f>I25+K25</f>
        <v>27140</v>
      </c>
      <c r="M25" s="258"/>
    </row>
    <row r="26" spans="1:13">
      <c r="A26" s="74"/>
      <c r="B26" s="75"/>
      <c r="C26" s="75"/>
      <c r="D26" s="75"/>
      <c r="E26" s="76"/>
      <c r="F26" s="76"/>
      <c r="G26" s="76"/>
      <c r="H26" s="76"/>
      <c r="I26" s="75"/>
      <c r="J26" s="75"/>
      <c r="K26" s="77"/>
      <c r="L26" s="221"/>
      <c r="M26" s="222"/>
    </row>
    <row r="27" spans="1:13">
      <c r="A27" s="74"/>
      <c r="B27" s="75"/>
      <c r="C27" s="75"/>
      <c r="D27" s="75"/>
      <c r="E27" s="76"/>
      <c r="F27" s="76"/>
      <c r="G27" s="76"/>
      <c r="H27" s="76"/>
      <c r="I27" s="75"/>
      <c r="J27" s="75"/>
      <c r="K27" s="77"/>
      <c r="L27" s="221"/>
      <c r="M27" s="222"/>
    </row>
    <row r="28" spans="1:13">
      <c r="A28" s="74"/>
      <c r="B28" s="75"/>
      <c r="C28" s="75"/>
      <c r="D28" s="75"/>
      <c r="E28" s="76"/>
      <c r="F28" s="76"/>
      <c r="G28" s="76"/>
      <c r="H28" s="76"/>
      <c r="I28" s="75"/>
      <c r="J28" s="75"/>
      <c r="K28" s="77"/>
      <c r="L28" s="221"/>
      <c r="M28" s="222"/>
    </row>
    <row r="29" spans="1:13">
      <c r="A29" s="74"/>
      <c r="B29" s="75"/>
      <c r="C29" s="75"/>
      <c r="D29" s="75"/>
      <c r="E29" s="76"/>
      <c r="F29" s="76"/>
      <c r="G29" s="76"/>
      <c r="H29" s="76"/>
      <c r="I29" s="75"/>
      <c r="J29" s="75"/>
      <c r="K29" s="77"/>
      <c r="L29" s="221"/>
      <c r="M29" s="222"/>
    </row>
    <row r="30" spans="1:13">
      <c r="A30" s="74"/>
      <c r="B30" s="75"/>
      <c r="C30" s="75"/>
      <c r="D30" s="75"/>
      <c r="E30" s="76"/>
      <c r="F30" s="76"/>
      <c r="G30" s="76"/>
      <c r="H30" s="76"/>
      <c r="I30" s="75"/>
      <c r="J30" s="75"/>
      <c r="K30" s="77"/>
      <c r="L30" s="221"/>
      <c r="M30" s="222"/>
    </row>
    <row r="31" spans="1:13">
      <c r="A31" s="74"/>
      <c r="B31" s="75"/>
      <c r="C31" s="75"/>
      <c r="D31" s="75"/>
      <c r="E31" s="76"/>
      <c r="F31" s="76"/>
      <c r="G31" s="76"/>
      <c r="H31" s="76"/>
      <c r="I31" s="75"/>
      <c r="J31" s="75"/>
      <c r="K31" s="77"/>
      <c r="L31" s="221"/>
      <c r="M31" s="222"/>
    </row>
    <row r="32" spans="1:13">
      <c r="A32" s="74"/>
      <c r="B32" s="75"/>
      <c r="C32" s="75"/>
      <c r="D32" s="75"/>
      <c r="E32" s="76"/>
      <c r="F32" s="76"/>
      <c r="G32" s="76"/>
      <c r="H32" s="76"/>
      <c r="I32" s="75"/>
      <c r="J32" s="75"/>
      <c r="K32" s="77"/>
      <c r="L32" s="221"/>
      <c r="M32" s="222"/>
    </row>
    <row r="33" spans="1:13">
      <c r="A33" s="74"/>
      <c r="B33" s="75"/>
      <c r="C33" s="75"/>
      <c r="D33" s="75"/>
      <c r="E33" s="76"/>
      <c r="F33" s="76"/>
      <c r="G33" s="76"/>
      <c r="H33" s="76"/>
      <c r="I33" s="75"/>
      <c r="J33" s="75"/>
      <c r="K33" s="77"/>
      <c r="L33" s="221"/>
      <c r="M33" s="222"/>
    </row>
    <row r="34" spans="1:13">
      <c r="A34" s="74"/>
      <c r="B34" s="75"/>
      <c r="C34" s="75"/>
      <c r="D34" s="75"/>
      <c r="E34" s="76"/>
      <c r="F34" s="76"/>
      <c r="G34" s="76"/>
      <c r="H34" s="76"/>
      <c r="I34" s="75"/>
      <c r="J34" s="75"/>
      <c r="K34" s="77"/>
      <c r="L34" s="221"/>
      <c r="M34" s="222"/>
    </row>
    <row r="35" spans="1:13" ht="13.5" thickBot="1">
      <c r="A35" s="78"/>
      <c r="B35" s="79"/>
      <c r="C35" s="79"/>
      <c r="D35" s="79"/>
      <c r="E35" s="80"/>
      <c r="F35" s="80"/>
      <c r="G35" s="80"/>
      <c r="H35" s="80"/>
      <c r="I35" s="79"/>
      <c r="J35" s="79"/>
      <c r="K35" s="81"/>
      <c r="L35" s="242"/>
      <c r="M35" s="243"/>
    </row>
    <row r="36" spans="1:13" ht="15" customHeight="1" thickBot="1">
      <c r="A36" s="123" t="s">
        <v>45</v>
      </c>
      <c r="B36" s="124"/>
      <c r="C36" s="124"/>
      <c r="D36" s="175"/>
      <c r="E36" s="65">
        <f>SUM(E25:E35)</f>
        <v>5</v>
      </c>
      <c r="F36" s="61"/>
      <c r="G36" s="82">
        <f>SUM(G25:G35)</f>
        <v>25000</v>
      </c>
      <c r="H36" s="82">
        <f>SUM(H25:H35)</f>
        <v>2000</v>
      </c>
      <c r="I36" s="83">
        <f>SUM(I25:I35)</f>
        <v>23000</v>
      </c>
      <c r="J36" s="65"/>
      <c r="K36" s="84">
        <f>SUM(K25:K35)</f>
        <v>4140</v>
      </c>
      <c r="L36" s="244">
        <f>SUM(L25:M35)</f>
        <v>27140</v>
      </c>
      <c r="M36" s="245"/>
    </row>
    <row r="37" spans="1:13" ht="13.5" thickBot="1">
      <c r="A37" s="123" t="s">
        <v>23</v>
      </c>
      <c r="B37" s="124"/>
      <c r="C37" s="124"/>
      <c r="D37" s="124"/>
      <c r="E37" s="124"/>
      <c r="F37" s="124"/>
      <c r="G37" s="124"/>
      <c r="H37" s="124"/>
      <c r="I37" s="125" t="s">
        <v>49</v>
      </c>
      <c r="J37" s="155"/>
      <c r="K37" s="156"/>
      <c r="L37" s="246">
        <f>I36</f>
        <v>23000</v>
      </c>
      <c r="M37" s="247"/>
    </row>
    <row r="38" spans="1:13" ht="15" customHeight="1">
      <c r="A38" s="228"/>
      <c r="B38" s="229"/>
      <c r="C38" s="229"/>
      <c r="D38" s="229"/>
      <c r="E38" s="229"/>
      <c r="F38" s="229"/>
      <c r="G38" s="229"/>
      <c r="H38" s="230"/>
      <c r="I38" s="234" t="s">
        <v>55</v>
      </c>
      <c r="J38" s="235"/>
      <c r="K38" s="236"/>
      <c r="L38" s="237">
        <f>K36</f>
        <v>4140</v>
      </c>
      <c r="M38" s="238"/>
    </row>
    <row r="39" spans="1:13" ht="15" customHeight="1">
      <c r="A39" s="212"/>
      <c r="B39" s="213"/>
      <c r="C39" s="213"/>
      <c r="D39" s="213"/>
      <c r="E39" s="213"/>
      <c r="F39" s="213"/>
      <c r="G39" s="213"/>
      <c r="H39" s="214"/>
      <c r="I39" s="248" t="s">
        <v>41</v>
      </c>
      <c r="J39" s="189"/>
      <c r="K39" s="249"/>
      <c r="L39" s="115">
        <f>SUM(L37:M38)</f>
        <v>27140</v>
      </c>
      <c r="M39" s="116"/>
    </row>
    <row r="40" spans="1:13" ht="15" customHeight="1">
      <c r="A40" s="212"/>
      <c r="B40" s="213"/>
      <c r="C40" s="213"/>
      <c r="D40" s="213"/>
      <c r="E40" s="213"/>
      <c r="F40" s="213"/>
      <c r="G40" s="213"/>
      <c r="H40" s="214"/>
      <c r="I40" s="234" t="s">
        <v>36</v>
      </c>
      <c r="J40" s="235"/>
      <c r="K40" s="236"/>
      <c r="L40" s="237">
        <f>K38</f>
        <v>0</v>
      </c>
      <c r="M40" s="238"/>
    </row>
    <row r="41" spans="1:13" ht="15" customHeight="1" thickBot="1">
      <c r="A41" s="212"/>
      <c r="B41" s="213"/>
      <c r="C41" s="213"/>
      <c r="D41" s="213"/>
      <c r="E41" s="213"/>
      <c r="F41" s="213"/>
      <c r="G41" s="213"/>
      <c r="H41" s="214"/>
      <c r="I41" s="250" t="s">
        <v>37</v>
      </c>
      <c r="J41" s="251"/>
      <c r="K41" s="252"/>
      <c r="L41" s="253">
        <f>K39</f>
        <v>0</v>
      </c>
      <c r="M41" s="254"/>
    </row>
    <row r="42" spans="1:13" ht="15" customHeight="1" thickBot="1">
      <c r="A42" s="231"/>
      <c r="B42" s="232"/>
      <c r="C42" s="232"/>
      <c r="D42" s="232"/>
      <c r="E42" s="232"/>
      <c r="F42" s="232"/>
      <c r="G42" s="232"/>
      <c r="H42" s="233"/>
      <c r="I42" s="239" t="s">
        <v>38</v>
      </c>
      <c r="J42" s="240"/>
      <c r="K42" s="241"/>
      <c r="L42" s="215">
        <f>K40</f>
        <v>0</v>
      </c>
      <c r="M42" s="216"/>
    </row>
    <row r="43" spans="1:13" ht="15" customHeight="1" thickBot="1">
      <c r="A43" s="145" t="s">
        <v>26</v>
      </c>
      <c r="B43" s="146"/>
      <c r="C43" s="146"/>
      <c r="D43" s="146"/>
      <c r="E43" s="146"/>
      <c r="F43" s="217"/>
      <c r="G43" s="218"/>
      <c r="H43" s="219"/>
      <c r="I43" s="133" t="s">
        <v>27</v>
      </c>
      <c r="J43" s="133"/>
      <c r="K43" s="134"/>
      <c r="L43" s="223">
        <f>IF(G13="Y",L38,0)</f>
        <v>0</v>
      </c>
      <c r="M43" s="224"/>
    </row>
    <row r="44" spans="1:13" ht="27" customHeight="1" thickBot="1">
      <c r="A44" s="125" t="s">
        <v>28</v>
      </c>
      <c r="B44" s="155"/>
      <c r="C44" s="155"/>
      <c r="D44" s="156"/>
      <c r="E44" s="156"/>
      <c r="F44" s="220"/>
      <c r="G44" s="221"/>
      <c r="H44" s="222"/>
      <c r="I44" s="225" t="s">
        <v>29</v>
      </c>
      <c r="J44" s="226"/>
      <c r="K44" s="226"/>
      <c r="L44" s="226"/>
      <c r="M44" s="227"/>
    </row>
    <row r="45" spans="1:13" ht="13.5" thickBot="1">
      <c r="A45" s="160" t="s">
        <v>30</v>
      </c>
      <c r="B45" s="161"/>
      <c r="C45" s="161"/>
      <c r="D45" s="162"/>
      <c r="E45" s="162"/>
      <c r="F45" s="220"/>
      <c r="G45" s="221"/>
      <c r="H45" s="222"/>
      <c r="I45" s="137" t="s">
        <v>75</v>
      </c>
      <c r="J45" s="138"/>
      <c r="K45" s="138"/>
      <c r="L45" s="138"/>
      <c r="M45" s="163"/>
    </row>
    <row r="46" spans="1:13">
      <c r="A46" s="137" t="s">
        <v>46</v>
      </c>
      <c r="B46" s="138"/>
      <c r="C46" s="138"/>
      <c r="D46" s="138"/>
      <c r="E46" s="138"/>
      <c r="F46" s="220"/>
      <c r="G46" s="221"/>
      <c r="H46" s="222"/>
      <c r="I46" s="212"/>
      <c r="J46" s="213"/>
      <c r="K46" s="213"/>
      <c r="L46" s="213"/>
      <c r="M46" s="214"/>
    </row>
    <row r="47" spans="1:13">
      <c r="A47" s="137"/>
      <c r="B47" s="138"/>
      <c r="C47" s="138"/>
      <c r="D47" s="138"/>
      <c r="E47" s="138"/>
      <c r="F47" s="220"/>
      <c r="G47" s="221"/>
      <c r="H47" s="222"/>
      <c r="I47" s="212"/>
      <c r="J47" s="213"/>
      <c r="K47" s="213"/>
      <c r="L47" s="213"/>
      <c r="M47" s="214"/>
    </row>
    <row r="48" spans="1:13">
      <c r="A48" s="137"/>
      <c r="B48" s="138"/>
      <c r="C48" s="138"/>
      <c r="D48" s="138"/>
      <c r="E48" s="138"/>
      <c r="F48" s="220"/>
      <c r="G48" s="221"/>
      <c r="H48" s="222"/>
      <c r="I48" s="212"/>
      <c r="J48" s="213"/>
      <c r="K48" s="213"/>
      <c r="L48" s="213"/>
      <c r="M48" s="214"/>
    </row>
    <row r="49" spans="1:13">
      <c r="A49" s="137"/>
      <c r="B49" s="138"/>
      <c r="C49" s="138"/>
      <c r="D49" s="138"/>
      <c r="E49" s="138"/>
      <c r="F49" s="220"/>
      <c r="G49" s="221"/>
      <c r="H49" s="222"/>
      <c r="I49" s="212"/>
      <c r="J49" s="213"/>
      <c r="K49" s="213"/>
      <c r="L49" s="213"/>
      <c r="M49" s="214"/>
    </row>
    <row r="50" spans="1:13" ht="13.5" thickBot="1">
      <c r="A50" s="139"/>
      <c r="B50" s="140"/>
      <c r="C50" s="140"/>
      <c r="D50" s="140"/>
      <c r="E50" s="140"/>
      <c r="F50" s="139" t="s">
        <v>31</v>
      </c>
      <c r="G50" s="140"/>
      <c r="H50" s="144"/>
      <c r="I50" s="139" t="s">
        <v>47</v>
      </c>
      <c r="J50" s="140"/>
      <c r="K50" s="140"/>
      <c r="L50" s="140"/>
      <c r="M50" s="144"/>
    </row>
  </sheetData>
  <mergeCells count="78">
    <mergeCell ref="C7:I7"/>
    <mergeCell ref="C2:I2"/>
    <mergeCell ref="A3:B4"/>
    <mergeCell ref="C3:I3"/>
    <mergeCell ref="C4:I4"/>
    <mergeCell ref="C5:I5"/>
    <mergeCell ref="A16:G16"/>
    <mergeCell ref="H16:M16"/>
    <mergeCell ref="A8:M8"/>
    <mergeCell ref="A9:M10"/>
    <mergeCell ref="A11:G11"/>
    <mergeCell ref="H11:M11"/>
    <mergeCell ref="A12:G12"/>
    <mergeCell ref="H12:M12"/>
    <mergeCell ref="A13:F13"/>
    <mergeCell ref="H13:M13"/>
    <mergeCell ref="A14:E14"/>
    <mergeCell ref="H14:M14"/>
    <mergeCell ref="A15:M15"/>
    <mergeCell ref="A17:G17"/>
    <mergeCell ref="H17:M17"/>
    <mergeCell ref="A18:G19"/>
    <mergeCell ref="H18:M19"/>
    <mergeCell ref="A20:G20"/>
    <mergeCell ref="H20:M20"/>
    <mergeCell ref="A21:E21"/>
    <mergeCell ref="H21:K21"/>
    <mergeCell ref="A22:M22"/>
    <mergeCell ref="A23:A24"/>
    <mergeCell ref="B23:B24"/>
    <mergeCell ref="C23:C24"/>
    <mergeCell ref="D23:D24"/>
    <mergeCell ref="E23:E24"/>
    <mergeCell ref="F23:F24"/>
    <mergeCell ref="G23:G24"/>
    <mergeCell ref="L32:M32"/>
    <mergeCell ref="H23:H24"/>
    <mergeCell ref="I23:I24"/>
    <mergeCell ref="J23:K23"/>
    <mergeCell ref="L23:M24"/>
    <mergeCell ref="L25:M25"/>
    <mergeCell ref="L26:M26"/>
    <mergeCell ref="L27:M27"/>
    <mergeCell ref="L28:M28"/>
    <mergeCell ref="L29:M29"/>
    <mergeCell ref="L30:M30"/>
    <mergeCell ref="L31:M31"/>
    <mergeCell ref="I42:K42"/>
    <mergeCell ref="L33:M33"/>
    <mergeCell ref="L34:M34"/>
    <mergeCell ref="L35:M35"/>
    <mergeCell ref="A36:D36"/>
    <mergeCell ref="L36:M36"/>
    <mergeCell ref="A37:H37"/>
    <mergeCell ref="I37:K37"/>
    <mergeCell ref="L37:M37"/>
    <mergeCell ref="I39:K39"/>
    <mergeCell ref="L39:M39"/>
    <mergeCell ref="I40:K40"/>
    <mergeCell ref="L40:M40"/>
    <mergeCell ref="I41:K41"/>
    <mergeCell ref="L41:M41"/>
    <mergeCell ref="I46:M49"/>
    <mergeCell ref="F50:H50"/>
    <mergeCell ref="I50:M50"/>
    <mergeCell ref="L42:M42"/>
    <mergeCell ref="A43:E43"/>
    <mergeCell ref="F43:H49"/>
    <mergeCell ref="I43:K43"/>
    <mergeCell ref="L43:M43"/>
    <mergeCell ref="A44:E44"/>
    <mergeCell ref="I44:M44"/>
    <mergeCell ref="A45:E45"/>
    <mergeCell ref="I45:M45"/>
    <mergeCell ref="A46:E50"/>
    <mergeCell ref="A38:H42"/>
    <mergeCell ref="I38:K38"/>
    <mergeCell ref="L38:M38"/>
  </mergeCells>
  <printOptions horizontalCentered="1"/>
  <pageMargins left="0" right="0" top="0.59055118110236227" bottom="0.59055118110236227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3"/>
  <sheetViews>
    <sheetView topLeftCell="A34" workbookViewId="0">
      <selection activeCell="J3" sqref="J3:J6"/>
    </sheetView>
  </sheetViews>
  <sheetFormatPr defaultRowHeight="12.75"/>
  <cols>
    <col min="1" max="1" width="4" style="57" customWidth="1"/>
    <col min="2" max="2" width="13.85546875" style="57" customWidth="1"/>
    <col min="3" max="3" width="8" style="57" customWidth="1"/>
    <col min="4" max="4" width="5.85546875" style="57" customWidth="1"/>
    <col min="5" max="5" width="8.42578125" style="57" customWidth="1"/>
    <col min="6" max="6" width="7.7109375" style="57" customWidth="1"/>
    <col min="7" max="7" width="9.28515625" style="57" customWidth="1"/>
    <col min="8" max="8" width="9" style="57" customWidth="1"/>
    <col min="9" max="9" width="10.5703125" style="57" customWidth="1"/>
    <col min="10" max="10" width="6.42578125" style="57" customWidth="1"/>
    <col min="11" max="11" width="12.28515625" style="57" customWidth="1"/>
    <col min="12" max="12" width="9.85546875" style="57" customWidth="1"/>
    <col min="13" max="13" width="8.85546875" style="57" customWidth="1"/>
    <col min="14" max="16384" width="9.140625" style="57"/>
  </cols>
  <sheetData>
    <row r="1" spans="1:13" ht="13.5" thickBot="1"/>
    <row r="2" spans="1:13" ht="20.25" customHeight="1" thickBot="1">
      <c r="A2" s="58"/>
      <c r="B2" s="59"/>
      <c r="C2" s="117" t="s">
        <v>74</v>
      </c>
      <c r="D2" s="117"/>
      <c r="E2" s="117"/>
      <c r="F2" s="117"/>
      <c r="G2" s="117"/>
      <c r="H2" s="117"/>
      <c r="I2" s="117"/>
      <c r="J2" s="59"/>
      <c r="K2" s="59"/>
      <c r="L2" s="59"/>
      <c r="M2" s="60"/>
    </row>
    <row r="3" spans="1:13" ht="33.75" customHeight="1" thickBot="1">
      <c r="A3" s="191" t="s">
        <v>0</v>
      </c>
      <c r="B3" s="192"/>
      <c r="C3" s="269" t="s">
        <v>39</v>
      </c>
      <c r="D3" s="118"/>
      <c r="E3" s="118"/>
      <c r="F3" s="118"/>
      <c r="G3" s="118"/>
      <c r="H3" s="118"/>
      <c r="I3" s="118"/>
      <c r="J3" s="61"/>
      <c r="K3" s="62" t="s">
        <v>33</v>
      </c>
      <c r="L3" s="63"/>
      <c r="M3" s="64"/>
    </row>
    <row r="4" spans="1:13" ht="16.5" thickBot="1">
      <c r="A4" s="193"/>
      <c r="B4" s="194"/>
      <c r="C4" s="270" t="s">
        <v>34</v>
      </c>
      <c r="D4" s="120"/>
      <c r="E4" s="120"/>
      <c r="F4" s="120"/>
      <c r="G4" s="120"/>
      <c r="H4" s="120"/>
      <c r="I4" s="120"/>
      <c r="J4" s="65"/>
      <c r="K4" s="62" t="s">
        <v>32</v>
      </c>
      <c r="L4" s="63"/>
      <c r="M4" s="64"/>
    </row>
    <row r="5" spans="1:13" ht="16.5" thickBot="1">
      <c r="A5" s="66"/>
      <c r="B5" s="67"/>
      <c r="C5" s="120" t="s">
        <v>50</v>
      </c>
      <c r="D5" s="120"/>
      <c r="E5" s="120"/>
      <c r="F5" s="120"/>
      <c r="G5" s="120"/>
      <c r="H5" s="120"/>
      <c r="I5" s="120"/>
      <c r="J5" s="65"/>
      <c r="K5" s="62" t="s">
        <v>40</v>
      </c>
      <c r="L5" s="63"/>
      <c r="M5" s="64"/>
    </row>
    <row r="6" spans="1:13">
      <c r="A6" s="66"/>
      <c r="B6" s="63"/>
      <c r="C6" s="63"/>
      <c r="D6" s="63"/>
      <c r="E6" s="63"/>
      <c r="F6" s="63"/>
      <c r="G6" s="67"/>
      <c r="H6" s="67"/>
      <c r="I6" s="67"/>
      <c r="J6" s="67"/>
      <c r="K6" s="63"/>
      <c r="L6" s="63"/>
      <c r="M6" s="64"/>
    </row>
    <row r="7" spans="1:13" ht="16.5" thickBot="1">
      <c r="A7" s="68"/>
      <c r="B7" s="63"/>
      <c r="C7" s="122" t="s">
        <v>35</v>
      </c>
      <c r="D7" s="122"/>
      <c r="E7" s="122"/>
      <c r="F7" s="122"/>
      <c r="G7" s="122"/>
      <c r="H7" s="122"/>
      <c r="I7" s="122"/>
      <c r="J7" s="67"/>
      <c r="K7" s="63"/>
      <c r="L7" s="63"/>
      <c r="M7" s="64"/>
    </row>
    <row r="8" spans="1:13" ht="13.5" thickBot="1">
      <c r="A8" s="262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45"/>
    </row>
    <row r="9" spans="1:13" ht="15.75" customHeight="1">
      <c r="A9" s="263" t="s">
        <v>56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5"/>
    </row>
    <row r="10" spans="1:13" ht="15.75" customHeight="1" thickBot="1">
      <c r="A10" s="266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3" ht="15" customHeight="1">
      <c r="A11" s="125" t="s">
        <v>57</v>
      </c>
      <c r="B11" s="155"/>
      <c r="C11" s="155"/>
      <c r="D11" s="155"/>
      <c r="E11" s="155"/>
      <c r="F11" s="155"/>
      <c r="G11" s="196"/>
      <c r="H11" s="203" t="s">
        <v>6</v>
      </c>
      <c r="I11" s="285"/>
      <c r="J11" s="203"/>
      <c r="K11" s="203"/>
      <c r="L11" s="203"/>
      <c r="M11" s="204"/>
    </row>
    <row r="12" spans="1:13" ht="15" customHeight="1" thickBot="1">
      <c r="A12" s="188" t="s">
        <v>58</v>
      </c>
      <c r="B12" s="189"/>
      <c r="C12" s="189"/>
      <c r="D12" s="189"/>
      <c r="E12" s="189"/>
      <c r="F12" s="189"/>
      <c r="G12" s="205"/>
      <c r="H12" s="85" t="s">
        <v>59</v>
      </c>
      <c r="I12" s="86"/>
      <c r="J12" s="286"/>
      <c r="K12" s="286"/>
      <c r="L12" s="286"/>
      <c r="M12" s="287"/>
    </row>
    <row r="13" spans="1:13" ht="15" customHeight="1" thickBot="1">
      <c r="A13" s="209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1"/>
    </row>
    <row r="14" spans="1:13" ht="15" customHeight="1" thickBot="1">
      <c r="A14" s="123" t="s">
        <v>8</v>
      </c>
      <c r="B14" s="124"/>
      <c r="C14" s="124"/>
      <c r="D14" s="124"/>
      <c r="E14" s="124"/>
      <c r="F14" s="124"/>
      <c r="G14" s="175"/>
      <c r="H14" s="123" t="s">
        <v>9</v>
      </c>
      <c r="I14" s="124"/>
      <c r="J14" s="124"/>
      <c r="K14" s="124"/>
      <c r="L14" s="124"/>
      <c r="M14" s="175"/>
    </row>
    <row r="15" spans="1:13" ht="15" customHeight="1">
      <c r="A15" s="125" t="s">
        <v>10</v>
      </c>
      <c r="B15" s="155"/>
      <c r="C15" s="155"/>
      <c r="D15" s="155"/>
      <c r="E15" s="155"/>
      <c r="F15" s="155"/>
      <c r="G15" s="196"/>
      <c r="H15" s="125" t="s">
        <v>10</v>
      </c>
      <c r="I15" s="155"/>
      <c r="J15" s="155"/>
      <c r="K15" s="155"/>
      <c r="L15" s="155"/>
      <c r="M15" s="196"/>
    </row>
    <row r="16" spans="1:13">
      <c r="A16" s="188" t="s">
        <v>11</v>
      </c>
      <c r="B16" s="189"/>
      <c r="C16" s="189"/>
      <c r="D16" s="189"/>
      <c r="E16" s="189"/>
      <c r="F16" s="189"/>
      <c r="G16" s="190"/>
      <c r="H16" s="188" t="s">
        <v>11</v>
      </c>
      <c r="I16" s="189"/>
      <c r="J16" s="189"/>
      <c r="K16" s="189"/>
      <c r="L16" s="189"/>
      <c r="M16" s="190"/>
    </row>
    <row r="17" spans="1:13">
      <c r="A17" s="188"/>
      <c r="B17" s="189"/>
      <c r="C17" s="189"/>
      <c r="D17" s="189"/>
      <c r="E17" s="189"/>
      <c r="F17" s="189"/>
      <c r="G17" s="190"/>
      <c r="H17" s="188"/>
      <c r="I17" s="189"/>
      <c r="J17" s="189"/>
      <c r="K17" s="189"/>
      <c r="L17" s="189"/>
      <c r="M17" s="190"/>
    </row>
    <row r="18" spans="1:13" ht="15" customHeight="1">
      <c r="A18" s="188" t="s">
        <v>60</v>
      </c>
      <c r="B18" s="189"/>
      <c r="C18" s="189"/>
      <c r="D18" s="189"/>
      <c r="E18" s="189"/>
      <c r="F18" s="189"/>
      <c r="G18" s="190"/>
      <c r="H18" s="188" t="s">
        <v>60</v>
      </c>
      <c r="I18" s="189"/>
      <c r="J18" s="189"/>
      <c r="K18" s="189"/>
      <c r="L18" s="189"/>
      <c r="M18" s="190"/>
    </row>
    <row r="19" spans="1:13" ht="15" customHeight="1" thickBot="1">
      <c r="A19" s="160" t="s">
        <v>6</v>
      </c>
      <c r="B19" s="161"/>
      <c r="C19" s="161"/>
      <c r="D19" s="161"/>
      <c r="E19" s="161"/>
      <c r="F19" s="54" t="s">
        <v>7</v>
      </c>
      <c r="G19" s="17"/>
      <c r="H19" s="160" t="s">
        <v>6</v>
      </c>
      <c r="I19" s="161"/>
      <c r="J19" s="161"/>
      <c r="K19" s="161"/>
      <c r="L19" s="54" t="s">
        <v>7</v>
      </c>
      <c r="M19" s="17"/>
    </row>
    <row r="20" spans="1:13" ht="15" customHeight="1" thickBot="1">
      <c r="A20" s="212"/>
      <c r="B20" s="213"/>
      <c r="C20" s="213"/>
      <c r="D20" s="213"/>
      <c r="E20" s="213"/>
      <c r="F20" s="213"/>
      <c r="G20" s="213"/>
      <c r="H20" s="229"/>
      <c r="I20" s="229"/>
      <c r="J20" s="229"/>
      <c r="K20" s="229"/>
      <c r="L20" s="229"/>
      <c r="M20" s="230"/>
    </row>
    <row r="21" spans="1:13" ht="31.5" customHeight="1" thickBot="1">
      <c r="A21" s="87" t="s">
        <v>13</v>
      </c>
      <c r="B21" s="123" t="s">
        <v>14</v>
      </c>
      <c r="C21" s="124"/>
      <c r="D21" s="175"/>
      <c r="E21" s="88" t="s">
        <v>53</v>
      </c>
      <c r="F21" s="89" t="s">
        <v>15</v>
      </c>
      <c r="G21" s="89" t="s">
        <v>16</v>
      </c>
      <c r="H21" s="89" t="s">
        <v>17</v>
      </c>
      <c r="I21" s="282" t="s">
        <v>18</v>
      </c>
      <c r="J21" s="282"/>
      <c r="K21" s="89" t="s">
        <v>52</v>
      </c>
      <c r="L21" s="283" t="s">
        <v>61</v>
      </c>
      <c r="M21" s="284"/>
    </row>
    <row r="22" spans="1:13" ht="15" customHeight="1">
      <c r="A22" s="69"/>
      <c r="B22" s="281"/>
      <c r="C22" s="281"/>
      <c r="D22" s="281"/>
      <c r="E22" s="70"/>
      <c r="F22" s="71"/>
      <c r="G22" s="90"/>
      <c r="H22" s="72"/>
      <c r="I22" s="277"/>
      <c r="J22" s="278"/>
      <c r="K22" s="72"/>
      <c r="L22" s="257"/>
      <c r="M22" s="258"/>
    </row>
    <row r="23" spans="1:13">
      <c r="A23" s="74"/>
      <c r="B23" s="235"/>
      <c r="C23" s="235"/>
      <c r="D23" s="235"/>
      <c r="E23" s="76"/>
      <c r="F23" s="76"/>
      <c r="G23" s="91"/>
      <c r="H23" s="76"/>
      <c r="I23" s="277"/>
      <c r="J23" s="278"/>
      <c r="K23" s="77"/>
      <c r="L23" s="221"/>
      <c r="M23" s="222"/>
    </row>
    <row r="24" spans="1:13">
      <c r="A24" s="74"/>
      <c r="B24" s="235"/>
      <c r="C24" s="235"/>
      <c r="D24" s="235"/>
      <c r="E24" s="76"/>
      <c r="F24" s="76"/>
      <c r="G24" s="91"/>
      <c r="H24" s="76"/>
      <c r="I24" s="277"/>
      <c r="J24" s="278"/>
      <c r="K24" s="77"/>
      <c r="L24" s="221"/>
      <c r="M24" s="222"/>
    </row>
    <row r="25" spans="1:13">
      <c r="A25" s="74"/>
      <c r="B25" s="235"/>
      <c r="C25" s="235"/>
      <c r="D25" s="235"/>
      <c r="E25" s="76"/>
      <c r="F25" s="76"/>
      <c r="G25" s="91"/>
      <c r="H25" s="76"/>
      <c r="I25" s="277"/>
      <c r="J25" s="278"/>
      <c r="K25" s="77"/>
      <c r="L25" s="221"/>
      <c r="M25" s="222"/>
    </row>
    <row r="26" spans="1:13">
      <c r="A26" s="74"/>
      <c r="B26" s="235"/>
      <c r="C26" s="235"/>
      <c r="D26" s="235"/>
      <c r="E26" s="76"/>
      <c r="F26" s="76"/>
      <c r="G26" s="91"/>
      <c r="H26" s="76"/>
      <c r="I26" s="277"/>
      <c r="J26" s="278"/>
      <c r="K26" s="77"/>
      <c r="L26" s="221"/>
      <c r="M26" s="222"/>
    </row>
    <row r="27" spans="1:13">
      <c r="A27" s="74"/>
      <c r="B27" s="235"/>
      <c r="C27" s="235"/>
      <c r="D27" s="235"/>
      <c r="E27" s="76"/>
      <c r="F27" s="76"/>
      <c r="G27" s="91"/>
      <c r="H27" s="76"/>
      <c r="I27" s="277"/>
      <c r="J27" s="278"/>
      <c r="K27" s="77"/>
      <c r="L27" s="221"/>
      <c r="M27" s="222"/>
    </row>
    <row r="28" spans="1:13">
      <c r="A28" s="74"/>
      <c r="B28" s="235"/>
      <c r="C28" s="235"/>
      <c r="D28" s="235"/>
      <c r="E28" s="76"/>
      <c r="F28" s="76"/>
      <c r="G28" s="91"/>
      <c r="H28" s="76"/>
      <c r="I28" s="277"/>
      <c r="J28" s="278"/>
      <c r="K28" s="77"/>
      <c r="L28" s="221"/>
      <c r="M28" s="222"/>
    </row>
    <row r="29" spans="1:13">
      <c r="A29" s="74"/>
      <c r="B29" s="235"/>
      <c r="C29" s="235"/>
      <c r="D29" s="235"/>
      <c r="E29" s="76"/>
      <c r="F29" s="76"/>
      <c r="G29" s="91"/>
      <c r="H29" s="76"/>
      <c r="I29" s="277"/>
      <c r="J29" s="278"/>
      <c r="K29" s="77"/>
      <c r="L29" s="221"/>
      <c r="M29" s="222"/>
    </row>
    <row r="30" spans="1:13">
      <c r="A30" s="74"/>
      <c r="B30" s="235"/>
      <c r="C30" s="235"/>
      <c r="D30" s="235"/>
      <c r="E30" s="76"/>
      <c r="F30" s="76"/>
      <c r="G30" s="91"/>
      <c r="H30" s="76"/>
      <c r="I30" s="277"/>
      <c r="J30" s="278"/>
      <c r="K30" s="77"/>
      <c r="L30" s="221"/>
      <c r="M30" s="222"/>
    </row>
    <row r="31" spans="1:13">
      <c r="A31" s="74"/>
      <c r="B31" s="235"/>
      <c r="C31" s="235"/>
      <c r="D31" s="235"/>
      <c r="E31" s="76"/>
      <c r="F31" s="76"/>
      <c r="G31" s="91"/>
      <c r="H31" s="76"/>
      <c r="I31" s="277"/>
      <c r="J31" s="278"/>
      <c r="K31" s="77"/>
      <c r="L31" s="221"/>
      <c r="M31" s="222"/>
    </row>
    <row r="32" spans="1:13" ht="13.5" thickBot="1">
      <c r="A32" s="92"/>
      <c r="B32" s="251"/>
      <c r="C32" s="251"/>
      <c r="D32" s="251"/>
      <c r="E32" s="80"/>
      <c r="F32" s="80"/>
      <c r="G32" s="93"/>
      <c r="H32" s="80"/>
      <c r="I32" s="277"/>
      <c r="J32" s="278"/>
      <c r="K32" s="81"/>
      <c r="L32" s="242"/>
      <c r="M32" s="243"/>
    </row>
    <row r="33" spans="1:13" ht="15" customHeight="1" thickBot="1">
      <c r="A33" s="123" t="s">
        <v>45</v>
      </c>
      <c r="B33" s="124"/>
      <c r="C33" s="124"/>
      <c r="D33" s="124"/>
      <c r="E33" s="124"/>
      <c r="F33" s="175"/>
      <c r="G33" s="94">
        <f>SUM(G22:G32)</f>
        <v>0</v>
      </c>
      <c r="H33" s="95"/>
      <c r="I33" s="279">
        <f>SUM(I22:J32)</f>
        <v>0</v>
      </c>
      <c r="J33" s="280"/>
      <c r="K33" s="96">
        <f>SUM(K22:K32)</f>
        <v>0</v>
      </c>
      <c r="L33" s="279">
        <f>SUM(L22:M32)</f>
        <v>0</v>
      </c>
      <c r="M33" s="175"/>
    </row>
    <row r="34" spans="1:13" ht="17.25" customHeight="1">
      <c r="A34" s="145" t="s">
        <v>23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69"/>
    </row>
    <row r="35" spans="1:13" ht="15" customHeight="1">
      <c r="A35" s="212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4"/>
    </row>
    <row r="36" spans="1:13" ht="15" customHeight="1">
      <c r="A36" s="212"/>
      <c r="B36" s="213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4"/>
    </row>
    <row r="37" spans="1:13" ht="15" customHeight="1">
      <c r="A37" s="212"/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4"/>
    </row>
    <row r="38" spans="1:13" ht="15" customHeight="1">
      <c r="A38" s="212"/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4"/>
    </row>
    <row r="39" spans="1:13" ht="15" customHeight="1" thickBot="1">
      <c r="A39" s="231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3"/>
    </row>
    <row r="40" spans="1:13" ht="15" customHeight="1" thickBot="1">
      <c r="A40" s="145" t="s">
        <v>26</v>
      </c>
      <c r="B40" s="146"/>
      <c r="C40" s="146"/>
      <c r="D40" s="146"/>
      <c r="E40" s="146"/>
      <c r="F40" s="217"/>
      <c r="G40" s="218"/>
      <c r="H40" s="219"/>
      <c r="I40" s="271" t="s">
        <v>29</v>
      </c>
      <c r="J40" s="272"/>
      <c r="K40" s="272"/>
      <c r="L40" s="272"/>
      <c r="M40" s="273"/>
    </row>
    <row r="41" spans="1:13" ht="16.5" customHeight="1" thickBot="1">
      <c r="A41" s="125" t="s">
        <v>28</v>
      </c>
      <c r="B41" s="155"/>
      <c r="C41" s="155"/>
      <c r="D41" s="156"/>
      <c r="E41" s="156"/>
      <c r="F41" s="220"/>
      <c r="G41" s="221"/>
      <c r="H41" s="222"/>
      <c r="I41" s="274"/>
      <c r="J41" s="275"/>
      <c r="K41" s="275"/>
      <c r="L41" s="275"/>
      <c r="M41" s="276"/>
    </row>
    <row r="42" spans="1:13" ht="13.5" thickBot="1">
      <c r="A42" s="160" t="s">
        <v>30</v>
      </c>
      <c r="B42" s="161"/>
      <c r="C42" s="161"/>
      <c r="D42" s="162"/>
      <c r="E42" s="162"/>
      <c r="F42" s="220"/>
      <c r="G42" s="221"/>
      <c r="H42" s="222"/>
      <c r="I42" s="137" t="s">
        <v>75</v>
      </c>
      <c r="J42" s="138"/>
      <c r="K42" s="138"/>
      <c r="L42" s="138"/>
      <c r="M42" s="163"/>
    </row>
    <row r="43" spans="1:13">
      <c r="A43" s="137" t="s">
        <v>46</v>
      </c>
      <c r="B43" s="138"/>
      <c r="C43" s="138"/>
      <c r="D43" s="138"/>
      <c r="E43" s="138"/>
      <c r="F43" s="220"/>
      <c r="G43" s="221"/>
      <c r="H43" s="222"/>
      <c r="I43" s="212"/>
      <c r="J43" s="213"/>
      <c r="K43" s="213"/>
      <c r="L43" s="213"/>
      <c r="M43" s="214"/>
    </row>
    <row r="44" spans="1:13">
      <c r="A44" s="137"/>
      <c r="B44" s="138"/>
      <c r="C44" s="138"/>
      <c r="D44" s="138"/>
      <c r="E44" s="138"/>
      <c r="F44" s="220"/>
      <c r="G44" s="221"/>
      <c r="H44" s="222"/>
      <c r="I44" s="212"/>
      <c r="J44" s="213"/>
      <c r="K44" s="213"/>
      <c r="L44" s="213"/>
      <c r="M44" s="214"/>
    </row>
    <row r="45" spans="1:13">
      <c r="A45" s="137"/>
      <c r="B45" s="138"/>
      <c r="C45" s="138"/>
      <c r="D45" s="138"/>
      <c r="E45" s="138"/>
      <c r="F45" s="220"/>
      <c r="G45" s="221"/>
      <c r="H45" s="222"/>
      <c r="I45" s="212"/>
      <c r="J45" s="213"/>
      <c r="K45" s="213"/>
      <c r="L45" s="213"/>
      <c r="M45" s="214"/>
    </row>
    <row r="46" spans="1:13">
      <c r="A46" s="137"/>
      <c r="B46" s="138"/>
      <c r="C46" s="138"/>
      <c r="D46" s="138"/>
      <c r="E46" s="138"/>
      <c r="F46" s="220"/>
      <c r="G46" s="221"/>
      <c r="H46" s="222"/>
      <c r="I46" s="212"/>
      <c r="J46" s="213"/>
      <c r="K46" s="213"/>
      <c r="L46" s="213"/>
      <c r="M46" s="214"/>
    </row>
    <row r="47" spans="1:13" ht="13.5" thickBot="1">
      <c r="A47" s="139"/>
      <c r="B47" s="140"/>
      <c r="C47" s="140"/>
      <c r="D47" s="140"/>
      <c r="E47" s="140"/>
      <c r="F47" s="139" t="s">
        <v>31</v>
      </c>
      <c r="G47" s="140"/>
      <c r="H47" s="144"/>
      <c r="I47" s="139" t="s">
        <v>47</v>
      </c>
      <c r="J47" s="140"/>
      <c r="K47" s="140"/>
      <c r="L47" s="140"/>
      <c r="M47" s="144"/>
    </row>
    <row r="49" spans="1:2" ht="15">
      <c r="A49" s="107" t="s">
        <v>71</v>
      </c>
    </row>
    <row r="50" spans="1:2">
      <c r="A50" s="106"/>
    </row>
    <row r="51" spans="1:2">
      <c r="A51" s="20" t="s">
        <v>70</v>
      </c>
      <c r="B51" s="20"/>
    </row>
    <row r="52" spans="1:2" ht="14.25">
      <c r="A52" s="20"/>
      <c r="B52" s="108" t="s">
        <v>72</v>
      </c>
    </row>
    <row r="53" spans="1:2" ht="14.25">
      <c r="A53" s="20"/>
      <c r="B53" s="108" t="s">
        <v>73</v>
      </c>
    </row>
  </sheetData>
  <mergeCells count="75">
    <mergeCell ref="C7:I7"/>
    <mergeCell ref="C2:I2"/>
    <mergeCell ref="A3:B4"/>
    <mergeCell ref="C3:I3"/>
    <mergeCell ref="C4:I4"/>
    <mergeCell ref="C5:I5"/>
    <mergeCell ref="A8:M8"/>
    <mergeCell ref="A9:M10"/>
    <mergeCell ref="A11:G11"/>
    <mergeCell ref="H11:M11"/>
    <mergeCell ref="A12:G12"/>
    <mergeCell ref="J12:M12"/>
    <mergeCell ref="B21:D21"/>
    <mergeCell ref="I21:J21"/>
    <mergeCell ref="L21:M21"/>
    <mergeCell ref="A13:M13"/>
    <mergeCell ref="A14:G14"/>
    <mergeCell ref="H14:M14"/>
    <mergeCell ref="A15:G15"/>
    <mergeCell ref="H15:M15"/>
    <mergeCell ref="A16:G17"/>
    <mergeCell ref="H16:M17"/>
    <mergeCell ref="A18:G18"/>
    <mergeCell ref="H18:M18"/>
    <mergeCell ref="A19:E19"/>
    <mergeCell ref="H19:K19"/>
    <mergeCell ref="A20:M20"/>
    <mergeCell ref="B22:D22"/>
    <mergeCell ref="I22:J22"/>
    <mergeCell ref="L22:M22"/>
    <mergeCell ref="B23:D23"/>
    <mergeCell ref="I23:J23"/>
    <mergeCell ref="L23:M23"/>
    <mergeCell ref="B24:D24"/>
    <mergeCell ref="I24:J24"/>
    <mergeCell ref="L24:M24"/>
    <mergeCell ref="B25:D25"/>
    <mergeCell ref="I25:J25"/>
    <mergeCell ref="L25:M25"/>
    <mergeCell ref="B26:D26"/>
    <mergeCell ref="I26:J26"/>
    <mergeCell ref="L26:M26"/>
    <mergeCell ref="B27:D27"/>
    <mergeCell ref="I27:J27"/>
    <mergeCell ref="L27:M27"/>
    <mergeCell ref="B28:D28"/>
    <mergeCell ref="I28:J28"/>
    <mergeCell ref="L28:M28"/>
    <mergeCell ref="B29:D29"/>
    <mergeCell ref="I29:J29"/>
    <mergeCell ref="L29:M29"/>
    <mergeCell ref="B30:D30"/>
    <mergeCell ref="I30:J30"/>
    <mergeCell ref="L30:M30"/>
    <mergeCell ref="B31:D31"/>
    <mergeCell ref="I31:J31"/>
    <mergeCell ref="L31:M31"/>
    <mergeCell ref="B32:D32"/>
    <mergeCell ref="I32:J32"/>
    <mergeCell ref="L32:M32"/>
    <mergeCell ref="A33:F33"/>
    <mergeCell ref="I33:J33"/>
    <mergeCell ref="L33:M33"/>
    <mergeCell ref="F47:H47"/>
    <mergeCell ref="I47:M47"/>
    <mergeCell ref="A34:M34"/>
    <mergeCell ref="A35:M39"/>
    <mergeCell ref="A40:E40"/>
    <mergeCell ref="F40:H46"/>
    <mergeCell ref="I40:M41"/>
    <mergeCell ref="A41:E41"/>
    <mergeCell ref="A42:E42"/>
    <mergeCell ref="I42:M42"/>
    <mergeCell ref="A43:E47"/>
    <mergeCell ref="I43:M46"/>
  </mergeCells>
  <printOptions horizontalCentered="1"/>
  <pageMargins left="0" right="0" top="0.59055118110236227" bottom="0.59055118110236227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0"/>
  <sheetViews>
    <sheetView topLeftCell="A43" workbookViewId="0">
      <selection activeCell="C2" sqref="C2:I2"/>
    </sheetView>
  </sheetViews>
  <sheetFormatPr defaultRowHeight="12.75"/>
  <cols>
    <col min="1" max="1" width="4" style="57" customWidth="1"/>
    <col min="2" max="2" width="13.85546875" style="57" customWidth="1"/>
    <col min="3" max="3" width="8" style="57" customWidth="1"/>
    <col min="4" max="4" width="5.85546875" style="57" customWidth="1"/>
    <col min="5" max="5" width="5.28515625" style="57" customWidth="1"/>
    <col min="6" max="6" width="7.7109375" style="57" customWidth="1"/>
    <col min="7" max="7" width="9.28515625" style="57" customWidth="1"/>
    <col min="8" max="8" width="9" style="57" customWidth="1"/>
    <col min="9" max="9" width="10.5703125" style="57" customWidth="1"/>
    <col min="10" max="10" width="5.85546875" style="57" customWidth="1"/>
    <col min="11" max="11" width="9.140625" style="57" customWidth="1"/>
    <col min="12" max="12" width="9.28515625" style="57" customWidth="1"/>
    <col min="13" max="13" width="8.85546875" style="57" customWidth="1"/>
    <col min="14" max="16384" width="9.140625" style="57"/>
  </cols>
  <sheetData>
    <row r="1" spans="1:13" ht="13.5" thickBot="1"/>
    <row r="2" spans="1:13" ht="20.25" customHeight="1" thickBot="1">
      <c r="A2" s="58"/>
      <c r="B2" s="59"/>
      <c r="C2" s="117" t="s">
        <v>74</v>
      </c>
      <c r="D2" s="117"/>
      <c r="E2" s="117"/>
      <c r="F2" s="117"/>
      <c r="G2" s="117"/>
      <c r="H2" s="117"/>
      <c r="I2" s="117"/>
      <c r="J2" s="59"/>
      <c r="K2" s="59"/>
      <c r="L2" s="59"/>
      <c r="M2" s="60"/>
    </row>
    <row r="3" spans="1:13" ht="33.75" customHeight="1" thickBot="1">
      <c r="A3" s="191" t="s">
        <v>0</v>
      </c>
      <c r="B3" s="192"/>
      <c r="C3" s="269" t="s">
        <v>39</v>
      </c>
      <c r="D3" s="118"/>
      <c r="E3" s="118"/>
      <c r="F3" s="118"/>
      <c r="G3" s="118"/>
      <c r="H3" s="118"/>
      <c r="I3" s="118"/>
      <c r="J3" s="61"/>
      <c r="K3" s="62" t="s">
        <v>33</v>
      </c>
      <c r="L3" s="63"/>
      <c r="M3" s="64"/>
    </row>
    <row r="4" spans="1:13" ht="16.5" thickBot="1">
      <c r="A4" s="193"/>
      <c r="B4" s="194"/>
      <c r="C4" s="270" t="s">
        <v>34</v>
      </c>
      <c r="D4" s="120"/>
      <c r="E4" s="120"/>
      <c r="F4" s="120"/>
      <c r="G4" s="120"/>
      <c r="H4" s="120"/>
      <c r="I4" s="120"/>
      <c r="J4" s="65"/>
      <c r="K4" s="62" t="s">
        <v>32</v>
      </c>
      <c r="L4" s="63"/>
      <c r="M4" s="64"/>
    </row>
    <row r="5" spans="1:13" ht="16.5" thickBot="1">
      <c r="A5" s="66"/>
      <c r="B5" s="67"/>
      <c r="C5" s="120" t="s">
        <v>50</v>
      </c>
      <c r="D5" s="120"/>
      <c r="E5" s="120"/>
      <c r="F5" s="120"/>
      <c r="G5" s="120"/>
      <c r="H5" s="120"/>
      <c r="I5" s="120"/>
      <c r="J5" s="65"/>
      <c r="K5" s="62" t="s">
        <v>40</v>
      </c>
      <c r="L5" s="63"/>
      <c r="M5" s="64"/>
    </row>
    <row r="6" spans="1:13">
      <c r="A6" s="66"/>
      <c r="B6" s="63"/>
      <c r="C6" s="63"/>
      <c r="D6" s="63"/>
      <c r="E6" s="63"/>
      <c r="F6" s="63"/>
      <c r="G6" s="67"/>
      <c r="H6" s="67"/>
      <c r="I6" s="67"/>
      <c r="J6" s="67"/>
      <c r="K6" s="63"/>
      <c r="L6" s="63"/>
      <c r="M6" s="64"/>
    </row>
    <row r="7" spans="1:13" ht="16.5" thickBot="1">
      <c r="A7" s="68"/>
      <c r="B7" s="63"/>
      <c r="C7" s="122" t="s">
        <v>35</v>
      </c>
      <c r="D7" s="122"/>
      <c r="E7" s="122"/>
      <c r="F7" s="122"/>
      <c r="G7" s="122"/>
      <c r="H7" s="122"/>
      <c r="I7" s="122"/>
      <c r="J7" s="67"/>
      <c r="K7" s="63"/>
      <c r="L7" s="63"/>
      <c r="M7" s="64"/>
    </row>
    <row r="8" spans="1:13" ht="13.5" thickBot="1">
      <c r="A8" s="262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45"/>
    </row>
    <row r="9" spans="1:13" ht="15.75" customHeight="1">
      <c r="A9" s="263" t="s">
        <v>62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5"/>
    </row>
    <row r="10" spans="1:13" ht="15.75" customHeight="1" thickBot="1">
      <c r="A10" s="266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3" ht="32.25" customHeight="1" thickBot="1">
      <c r="A11" s="289" t="s">
        <v>63</v>
      </c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1"/>
    </row>
    <row r="12" spans="1:13" ht="15" customHeight="1">
      <c r="A12" s="125" t="s">
        <v>2</v>
      </c>
      <c r="B12" s="155"/>
      <c r="C12" s="155"/>
      <c r="D12" s="155"/>
      <c r="E12" s="155"/>
      <c r="F12" s="155"/>
      <c r="G12" s="196"/>
      <c r="H12" s="203" t="s">
        <v>3</v>
      </c>
      <c r="I12" s="203"/>
      <c r="J12" s="203"/>
      <c r="K12" s="203"/>
      <c r="L12" s="203"/>
      <c r="M12" s="204"/>
    </row>
    <row r="13" spans="1:13" ht="15" customHeight="1">
      <c r="A13" s="188" t="s">
        <v>43</v>
      </c>
      <c r="B13" s="189"/>
      <c r="C13" s="189"/>
      <c r="D13" s="189"/>
      <c r="E13" s="189"/>
      <c r="F13" s="189"/>
      <c r="G13" s="205"/>
      <c r="H13" s="114" t="s">
        <v>42</v>
      </c>
      <c r="I13" s="114"/>
      <c r="J13" s="114"/>
      <c r="K13" s="114"/>
      <c r="L13" s="114"/>
      <c r="M13" s="206"/>
    </row>
    <row r="14" spans="1:13" ht="15" customHeight="1">
      <c r="A14" s="113" t="s">
        <v>4</v>
      </c>
      <c r="B14" s="114"/>
      <c r="C14" s="114"/>
      <c r="D14" s="114"/>
      <c r="E14" s="114"/>
      <c r="F14" s="114"/>
      <c r="G14" s="14"/>
      <c r="H14" s="114" t="s">
        <v>5</v>
      </c>
      <c r="I14" s="114"/>
      <c r="J14" s="114"/>
      <c r="K14" s="114"/>
      <c r="L14" s="114"/>
      <c r="M14" s="206"/>
    </row>
    <row r="15" spans="1:13" ht="15" customHeight="1" thickBot="1">
      <c r="A15" s="160" t="s">
        <v>6</v>
      </c>
      <c r="B15" s="161"/>
      <c r="C15" s="161"/>
      <c r="D15" s="161"/>
      <c r="E15" s="161"/>
      <c r="F15" s="54" t="s">
        <v>7</v>
      </c>
      <c r="G15" s="16"/>
      <c r="H15" s="207" t="s">
        <v>44</v>
      </c>
      <c r="I15" s="207"/>
      <c r="J15" s="207"/>
      <c r="K15" s="207"/>
      <c r="L15" s="207"/>
      <c r="M15" s="208"/>
    </row>
    <row r="16" spans="1:13" ht="15" customHeight="1" thickBot="1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1"/>
    </row>
    <row r="17" spans="1:13" ht="15" customHeight="1" thickBot="1">
      <c r="A17" s="123" t="s">
        <v>8</v>
      </c>
      <c r="B17" s="124"/>
      <c r="C17" s="124"/>
      <c r="D17" s="124"/>
      <c r="E17" s="124"/>
      <c r="F17" s="124"/>
      <c r="G17" s="175"/>
      <c r="H17" s="123" t="s">
        <v>9</v>
      </c>
      <c r="I17" s="124"/>
      <c r="J17" s="124"/>
      <c r="K17" s="124"/>
      <c r="L17" s="124"/>
      <c r="M17" s="175"/>
    </row>
    <row r="18" spans="1:13" ht="15" customHeight="1">
      <c r="A18" s="125" t="s">
        <v>10</v>
      </c>
      <c r="B18" s="155"/>
      <c r="C18" s="155"/>
      <c r="D18" s="155"/>
      <c r="E18" s="155"/>
      <c r="F18" s="155"/>
      <c r="G18" s="196"/>
      <c r="H18" s="125" t="s">
        <v>10</v>
      </c>
      <c r="I18" s="155"/>
      <c r="J18" s="155"/>
      <c r="K18" s="155"/>
      <c r="L18" s="155"/>
      <c r="M18" s="196"/>
    </row>
    <row r="19" spans="1:13">
      <c r="A19" s="188" t="s">
        <v>11</v>
      </c>
      <c r="B19" s="189"/>
      <c r="C19" s="189"/>
      <c r="D19" s="189"/>
      <c r="E19" s="189"/>
      <c r="F19" s="189"/>
      <c r="G19" s="190"/>
      <c r="H19" s="188" t="s">
        <v>11</v>
      </c>
      <c r="I19" s="189"/>
      <c r="J19" s="189"/>
      <c r="K19" s="189"/>
      <c r="L19" s="189"/>
      <c r="M19" s="190"/>
    </row>
    <row r="20" spans="1:13">
      <c r="A20" s="188"/>
      <c r="B20" s="189"/>
      <c r="C20" s="189"/>
      <c r="D20" s="189"/>
      <c r="E20" s="189"/>
      <c r="F20" s="189"/>
      <c r="G20" s="190"/>
      <c r="H20" s="188"/>
      <c r="I20" s="189"/>
      <c r="J20" s="189"/>
      <c r="K20" s="189"/>
      <c r="L20" s="189"/>
      <c r="M20" s="190"/>
    </row>
    <row r="21" spans="1:13" ht="15" customHeight="1" thickBot="1">
      <c r="A21" s="160" t="s">
        <v>64</v>
      </c>
      <c r="B21" s="161"/>
      <c r="C21" s="161"/>
      <c r="D21" s="161"/>
      <c r="E21" s="161"/>
      <c r="F21" s="161"/>
      <c r="G21" s="288"/>
      <c r="H21" s="160" t="s">
        <v>64</v>
      </c>
      <c r="I21" s="161"/>
      <c r="J21" s="161"/>
      <c r="K21" s="161"/>
      <c r="L21" s="161"/>
      <c r="M21" s="288"/>
    </row>
    <row r="22" spans="1:13" ht="15" customHeight="1" thickBot="1">
      <c r="A22" s="231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3"/>
    </row>
    <row r="23" spans="1:13" ht="15" customHeight="1" thickBot="1">
      <c r="A23" s="180" t="s">
        <v>13</v>
      </c>
      <c r="B23" s="255" t="s">
        <v>14</v>
      </c>
      <c r="C23" s="260" t="s">
        <v>53</v>
      </c>
      <c r="D23" s="182" t="s">
        <v>15</v>
      </c>
      <c r="E23" s="182" t="s">
        <v>16</v>
      </c>
      <c r="F23" s="182" t="s">
        <v>17</v>
      </c>
      <c r="G23" s="182" t="s">
        <v>18</v>
      </c>
      <c r="H23" s="182" t="s">
        <v>52</v>
      </c>
      <c r="I23" s="255" t="s">
        <v>19</v>
      </c>
      <c r="J23" s="123" t="s">
        <v>54</v>
      </c>
      <c r="K23" s="175"/>
      <c r="L23" s="146" t="s">
        <v>22</v>
      </c>
      <c r="M23" s="169"/>
    </row>
    <row r="24" spans="1:13" ht="13.5" thickBot="1">
      <c r="A24" s="181"/>
      <c r="B24" s="256"/>
      <c r="C24" s="261"/>
      <c r="D24" s="183"/>
      <c r="E24" s="183"/>
      <c r="F24" s="183"/>
      <c r="G24" s="183"/>
      <c r="H24" s="183"/>
      <c r="I24" s="256"/>
      <c r="J24" s="48" t="s">
        <v>17</v>
      </c>
      <c r="K24" s="48" t="s">
        <v>18</v>
      </c>
      <c r="L24" s="170"/>
      <c r="M24" s="171"/>
    </row>
    <row r="25" spans="1:13">
      <c r="A25" s="69"/>
      <c r="B25" s="70"/>
      <c r="C25" s="70"/>
      <c r="D25" s="70"/>
      <c r="E25" s="70">
        <v>5</v>
      </c>
      <c r="F25" s="71">
        <v>5000</v>
      </c>
      <c r="G25" s="72">
        <f>F25*E25</f>
        <v>25000</v>
      </c>
      <c r="H25" s="72">
        <v>2000</v>
      </c>
      <c r="I25" s="72">
        <f>G25-H25</f>
        <v>23000</v>
      </c>
      <c r="J25" s="73"/>
      <c r="K25" s="72"/>
      <c r="L25" s="257">
        <f>I25+K25</f>
        <v>23000</v>
      </c>
      <c r="M25" s="258"/>
    </row>
    <row r="26" spans="1:13">
      <c r="A26" s="74"/>
      <c r="B26" s="75"/>
      <c r="C26" s="75"/>
      <c r="D26" s="75"/>
      <c r="E26" s="76"/>
      <c r="F26" s="76"/>
      <c r="G26" s="76"/>
      <c r="H26" s="76"/>
      <c r="I26" s="75"/>
      <c r="J26" s="75"/>
      <c r="K26" s="77"/>
      <c r="L26" s="221"/>
      <c r="M26" s="222"/>
    </row>
    <row r="27" spans="1:13">
      <c r="A27" s="74"/>
      <c r="B27" s="75"/>
      <c r="C27" s="75"/>
      <c r="D27" s="75"/>
      <c r="E27" s="76"/>
      <c r="F27" s="76"/>
      <c r="G27" s="76"/>
      <c r="H27" s="76"/>
      <c r="I27" s="75"/>
      <c r="J27" s="75"/>
      <c r="K27" s="77"/>
      <c r="L27" s="221"/>
      <c r="M27" s="222"/>
    </row>
    <row r="28" spans="1:13">
      <c r="A28" s="74"/>
      <c r="B28" s="75"/>
      <c r="C28" s="75"/>
      <c r="D28" s="75"/>
      <c r="E28" s="76"/>
      <c r="F28" s="76"/>
      <c r="G28" s="76"/>
      <c r="H28" s="76"/>
      <c r="I28" s="75"/>
      <c r="J28" s="75"/>
      <c r="K28" s="77"/>
      <c r="L28" s="221"/>
      <c r="M28" s="222"/>
    </row>
    <row r="29" spans="1:13">
      <c r="A29" s="74"/>
      <c r="B29" s="75"/>
      <c r="C29" s="75"/>
      <c r="D29" s="75"/>
      <c r="E29" s="76"/>
      <c r="F29" s="76"/>
      <c r="G29" s="76"/>
      <c r="H29" s="76"/>
      <c r="I29" s="75"/>
      <c r="J29" s="75"/>
      <c r="K29" s="77"/>
      <c r="L29" s="221"/>
      <c r="M29" s="222"/>
    </row>
    <row r="30" spans="1:13">
      <c r="A30" s="74"/>
      <c r="B30" s="75"/>
      <c r="C30" s="75"/>
      <c r="D30" s="75"/>
      <c r="E30" s="76"/>
      <c r="F30" s="76"/>
      <c r="G30" s="76"/>
      <c r="H30" s="76"/>
      <c r="I30" s="75"/>
      <c r="J30" s="75"/>
      <c r="K30" s="77"/>
      <c r="L30" s="221"/>
      <c r="M30" s="222"/>
    </row>
    <row r="31" spans="1:13">
      <c r="A31" s="74"/>
      <c r="B31" s="75"/>
      <c r="C31" s="75"/>
      <c r="D31" s="75"/>
      <c r="E31" s="76"/>
      <c r="F31" s="76"/>
      <c r="G31" s="76"/>
      <c r="H31" s="76"/>
      <c r="I31" s="75"/>
      <c r="J31" s="75"/>
      <c r="K31" s="77"/>
      <c r="L31" s="221"/>
      <c r="M31" s="222"/>
    </row>
    <row r="32" spans="1:13">
      <c r="A32" s="74"/>
      <c r="B32" s="75"/>
      <c r="C32" s="75"/>
      <c r="D32" s="75"/>
      <c r="E32" s="76"/>
      <c r="F32" s="76"/>
      <c r="G32" s="76"/>
      <c r="H32" s="76"/>
      <c r="I32" s="75"/>
      <c r="J32" s="75"/>
      <c r="K32" s="77"/>
      <c r="L32" s="221"/>
      <c r="M32" s="222"/>
    </row>
    <row r="33" spans="1:13">
      <c r="A33" s="74"/>
      <c r="B33" s="75"/>
      <c r="C33" s="75"/>
      <c r="D33" s="75"/>
      <c r="E33" s="76"/>
      <c r="F33" s="76"/>
      <c r="G33" s="76"/>
      <c r="H33" s="76"/>
      <c r="I33" s="75"/>
      <c r="J33" s="75"/>
      <c r="K33" s="77"/>
      <c r="L33" s="221"/>
      <c r="M33" s="222"/>
    </row>
    <row r="34" spans="1:13">
      <c r="A34" s="74"/>
      <c r="B34" s="75"/>
      <c r="C34" s="75"/>
      <c r="D34" s="75"/>
      <c r="E34" s="76"/>
      <c r="F34" s="76"/>
      <c r="G34" s="76"/>
      <c r="H34" s="76"/>
      <c r="I34" s="75"/>
      <c r="J34" s="75"/>
      <c r="K34" s="77"/>
      <c r="L34" s="221"/>
      <c r="M34" s="222"/>
    </row>
    <row r="35" spans="1:13" ht="13.5" thickBot="1">
      <c r="A35" s="78"/>
      <c r="B35" s="79"/>
      <c r="C35" s="79"/>
      <c r="D35" s="79"/>
      <c r="E35" s="80"/>
      <c r="F35" s="80"/>
      <c r="G35" s="80"/>
      <c r="H35" s="80"/>
      <c r="I35" s="79"/>
      <c r="J35" s="79"/>
      <c r="K35" s="81"/>
      <c r="L35" s="242"/>
      <c r="M35" s="243"/>
    </row>
    <row r="36" spans="1:13" ht="15" customHeight="1" thickBot="1">
      <c r="A36" s="123" t="s">
        <v>45</v>
      </c>
      <c r="B36" s="124"/>
      <c r="C36" s="124"/>
      <c r="D36" s="175"/>
      <c r="E36" s="65">
        <f>SUM(E25:E35)</f>
        <v>5</v>
      </c>
      <c r="F36" s="61"/>
      <c r="G36" s="82">
        <f>SUM(G25:G35)</f>
        <v>25000</v>
      </c>
      <c r="H36" s="82">
        <f>SUM(H25:H35)</f>
        <v>2000</v>
      </c>
      <c r="I36" s="83">
        <f>SUM(I25:I35)</f>
        <v>23000</v>
      </c>
      <c r="J36" s="65"/>
      <c r="K36" s="84"/>
      <c r="L36" s="244">
        <f>SUM(L25:M35)</f>
        <v>23000</v>
      </c>
      <c r="M36" s="245"/>
    </row>
    <row r="37" spans="1:13" ht="13.5" thickBot="1">
      <c r="A37" s="123" t="s">
        <v>23</v>
      </c>
      <c r="B37" s="124"/>
      <c r="C37" s="124"/>
      <c r="D37" s="124"/>
      <c r="E37" s="124"/>
      <c r="F37" s="124"/>
      <c r="G37" s="124"/>
      <c r="H37" s="124"/>
      <c r="I37" s="125" t="s">
        <v>49</v>
      </c>
      <c r="J37" s="155"/>
      <c r="K37" s="156"/>
      <c r="L37" s="246">
        <f>I36</f>
        <v>23000</v>
      </c>
      <c r="M37" s="247"/>
    </row>
    <row r="38" spans="1:13" ht="15" customHeight="1">
      <c r="A38" s="228"/>
      <c r="B38" s="229"/>
      <c r="C38" s="229"/>
      <c r="D38" s="229"/>
      <c r="E38" s="229"/>
      <c r="F38" s="229"/>
      <c r="G38" s="229"/>
      <c r="H38" s="230"/>
      <c r="I38" s="234" t="s">
        <v>55</v>
      </c>
      <c r="J38" s="235"/>
      <c r="K38" s="236"/>
      <c r="L38" s="237">
        <f>K36</f>
        <v>0</v>
      </c>
      <c r="M38" s="238"/>
    </row>
    <row r="39" spans="1:13" ht="15" customHeight="1">
      <c r="A39" s="212"/>
      <c r="B39" s="213"/>
      <c r="C39" s="213"/>
      <c r="D39" s="213"/>
      <c r="E39" s="213"/>
      <c r="F39" s="213"/>
      <c r="G39" s="213"/>
      <c r="H39" s="214"/>
      <c r="I39" s="248" t="s">
        <v>41</v>
      </c>
      <c r="J39" s="189"/>
      <c r="K39" s="249"/>
      <c r="L39" s="115">
        <f>SUM(L37:M38)</f>
        <v>23000</v>
      </c>
      <c r="M39" s="116"/>
    </row>
    <row r="40" spans="1:13" ht="15" customHeight="1">
      <c r="A40" s="212"/>
      <c r="B40" s="213"/>
      <c r="C40" s="213"/>
      <c r="D40" s="213"/>
      <c r="E40" s="213"/>
      <c r="F40" s="213"/>
      <c r="G40" s="213"/>
      <c r="H40" s="214"/>
      <c r="I40" s="234" t="s">
        <v>36</v>
      </c>
      <c r="J40" s="235"/>
      <c r="K40" s="236"/>
      <c r="L40" s="237">
        <f>K38</f>
        <v>0</v>
      </c>
      <c r="M40" s="238"/>
    </row>
    <row r="41" spans="1:13" ht="15" customHeight="1" thickBot="1">
      <c r="A41" s="212"/>
      <c r="B41" s="213"/>
      <c r="C41" s="213"/>
      <c r="D41" s="213"/>
      <c r="E41" s="213"/>
      <c r="F41" s="213"/>
      <c r="G41" s="213"/>
      <c r="H41" s="214"/>
      <c r="I41" s="250" t="s">
        <v>37</v>
      </c>
      <c r="J41" s="251"/>
      <c r="K41" s="252"/>
      <c r="L41" s="253">
        <f>K39</f>
        <v>0</v>
      </c>
      <c r="M41" s="254"/>
    </row>
    <row r="42" spans="1:13" ht="15" customHeight="1" thickBot="1">
      <c r="A42" s="231"/>
      <c r="B42" s="232"/>
      <c r="C42" s="232"/>
      <c r="D42" s="232"/>
      <c r="E42" s="232"/>
      <c r="F42" s="232"/>
      <c r="G42" s="232"/>
      <c r="H42" s="233"/>
      <c r="I42" s="239" t="s">
        <v>38</v>
      </c>
      <c r="J42" s="240"/>
      <c r="K42" s="241"/>
      <c r="L42" s="215">
        <f>K40</f>
        <v>0</v>
      </c>
      <c r="M42" s="216"/>
    </row>
    <row r="43" spans="1:13" ht="15" customHeight="1" thickBot="1">
      <c r="A43" s="145" t="s">
        <v>26</v>
      </c>
      <c r="B43" s="146"/>
      <c r="C43" s="146"/>
      <c r="D43" s="146"/>
      <c r="E43" s="146"/>
      <c r="F43" s="217"/>
      <c r="G43" s="218"/>
      <c r="H43" s="219"/>
      <c r="I43" s="133" t="s">
        <v>27</v>
      </c>
      <c r="J43" s="133"/>
      <c r="K43" s="134"/>
      <c r="L43" s="223">
        <f>IF(G14="Y",L38,0)</f>
        <v>0</v>
      </c>
      <c r="M43" s="224"/>
    </row>
    <row r="44" spans="1:13" ht="27" customHeight="1" thickBot="1">
      <c r="A44" s="125" t="s">
        <v>28</v>
      </c>
      <c r="B44" s="155"/>
      <c r="C44" s="155"/>
      <c r="D44" s="156"/>
      <c r="E44" s="156"/>
      <c r="F44" s="220"/>
      <c r="G44" s="221"/>
      <c r="H44" s="222"/>
      <c r="I44" s="225" t="s">
        <v>29</v>
      </c>
      <c r="J44" s="226"/>
      <c r="K44" s="226"/>
      <c r="L44" s="226"/>
      <c r="M44" s="227"/>
    </row>
    <row r="45" spans="1:13" ht="13.5" thickBot="1">
      <c r="A45" s="160" t="s">
        <v>30</v>
      </c>
      <c r="B45" s="161"/>
      <c r="C45" s="161"/>
      <c r="D45" s="162"/>
      <c r="E45" s="162"/>
      <c r="F45" s="220"/>
      <c r="G45" s="221"/>
      <c r="H45" s="222"/>
      <c r="I45" s="137" t="s">
        <v>75</v>
      </c>
      <c r="J45" s="138"/>
      <c r="K45" s="138"/>
      <c r="L45" s="138"/>
      <c r="M45" s="163"/>
    </row>
    <row r="46" spans="1:13">
      <c r="A46" s="137" t="s">
        <v>46</v>
      </c>
      <c r="B46" s="138"/>
      <c r="C46" s="138"/>
      <c r="D46" s="138"/>
      <c r="E46" s="138"/>
      <c r="F46" s="220"/>
      <c r="G46" s="221"/>
      <c r="H46" s="222"/>
      <c r="I46" s="212"/>
      <c r="J46" s="213"/>
      <c r="K46" s="213"/>
      <c r="L46" s="213"/>
      <c r="M46" s="214"/>
    </row>
    <row r="47" spans="1:13">
      <c r="A47" s="137"/>
      <c r="B47" s="138"/>
      <c r="C47" s="138"/>
      <c r="D47" s="138"/>
      <c r="E47" s="138"/>
      <c r="F47" s="220"/>
      <c r="G47" s="221"/>
      <c r="H47" s="222"/>
      <c r="I47" s="212"/>
      <c r="J47" s="213"/>
      <c r="K47" s="213"/>
      <c r="L47" s="213"/>
      <c r="M47" s="214"/>
    </row>
    <row r="48" spans="1:13">
      <c r="A48" s="137"/>
      <c r="B48" s="138"/>
      <c r="C48" s="138"/>
      <c r="D48" s="138"/>
      <c r="E48" s="138"/>
      <c r="F48" s="220"/>
      <c r="G48" s="221"/>
      <c r="H48" s="222"/>
      <c r="I48" s="212"/>
      <c r="J48" s="213"/>
      <c r="K48" s="213"/>
      <c r="L48" s="213"/>
      <c r="M48" s="214"/>
    </row>
    <row r="49" spans="1:13">
      <c r="A49" s="137"/>
      <c r="B49" s="138"/>
      <c r="C49" s="138"/>
      <c r="D49" s="138"/>
      <c r="E49" s="138"/>
      <c r="F49" s="220"/>
      <c r="G49" s="221"/>
      <c r="H49" s="222"/>
      <c r="I49" s="212"/>
      <c r="J49" s="213"/>
      <c r="K49" s="213"/>
      <c r="L49" s="213"/>
      <c r="M49" s="214"/>
    </row>
    <row r="50" spans="1:13" ht="13.5" thickBot="1">
      <c r="A50" s="139"/>
      <c r="B50" s="140"/>
      <c r="C50" s="140"/>
      <c r="D50" s="140"/>
      <c r="E50" s="140"/>
      <c r="F50" s="139" t="s">
        <v>31</v>
      </c>
      <c r="G50" s="140"/>
      <c r="H50" s="144"/>
      <c r="I50" s="139" t="s">
        <v>47</v>
      </c>
      <c r="J50" s="140"/>
      <c r="K50" s="140"/>
      <c r="L50" s="140"/>
      <c r="M50" s="144"/>
    </row>
  </sheetData>
  <mergeCells count="77">
    <mergeCell ref="C7:I7"/>
    <mergeCell ref="C2:I2"/>
    <mergeCell ref="A3:B4"/>
    <mergeCell ref="C3:I3"/>
    <mergeCell ref="C4:I4"/>
    <mergeCell ref="C5:I5"/>
    <mergeCell ref="A17:G17"/>
    <mergeCell ref="H17:M17"/>
    <mergeCell ref="A8:M8"/>
    <mergeCell ref="A9:M10"/>
    <mergeCell ref="A11:M11"/>
    <mergeCell ref="A12:G12"/>
    <mergeCell ref="H12:M12"/>
    <mergeCell ref="A13:G13"/>
    <mergeCell ref="H13:M13"/>
    <mergeCell ref="A14:F14"/>
    <mergeCell ref="H14:M14"/>
    <mergeCell ref="A15:E15"/>
    <mergeCell ref="H15:M15"/>
    <mergeCell ref="A16:M16"/>
    <mergeCell ref="A18:G18"/>
    <mergeCell ref="H18:M18"/>
    <mergeCell ref="A19:G20"/>
    <mergeCell ref="H19:M20"/>
    <mergeCell ref="A21:G21"/>
    <mergeCell ref="H21:M21"/>
    <mergeCell ref="A22:M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L34:M34"/>
    <mergeCell ref="J23:K23"/>
    <mergeCell ref="L23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I42:K42"/>
    <mergeCell ref="L35:M35"/>
    <mergeCell ref="A36:D36"/>
    <mergeCell ref="L36:M36"/>
    <mergeCell ref="A37:H37"/>
    <mergeCell ref="I37:K37"/>
    <mergeCell ref="L37:M37"/>
    <mergeCell ref="I39:K39"/>
    <mergeCell ref="L39:M39"/>
    <mergeCell ref="I40:K40"/>
    <mergeCell ref="L40:M40"/>
    <mergeCell ref="I41:K41"/>
    <mergeCell ref="L41:M41"/>
    <mergeCell ref="I46:M49"/>
    <mergeCell ref="F50:H50"/>
    <mergeCell ref="I50:M50"/>
    <mergeCell ref="L42:M42"/>
    <mergeCell ref="A43:E43"/>
    <mergeCell ref="F43:H49"/>
    <mergeCell ref="I43:K43"/>
    <mergeCell ref="L43:M43"/>
    <mergeCell ref="A44:E44"/>
    <mergeCell ref="I44:M44"/>
    <mergeCell ref="A45:E45"/>
    <mergeCell ref="I45:M45"/>
    <mergeCell ref="A46:E50"/>
    <mergeCell ref="A38:H42"/>
    <mergeCell ref="I38:K38"/>
    <mergeCell ref="L38:M38"/>
  </mergeCells>
  <printOptions horizontalCentered="1"/>
  <pageMargins left="0" right="0" top="0.59055118110236227" bottom="0.59055118110236227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4"/>
  <sheetViews>
    <sheetView tabSelected="1" topLeftCell="A16" workbookViewId="0">
      <selection activeCell="J45" sqref="J45:M45"/>
    </sheetView>
  </sheetViews>
  <sheetFormatPr defaultRowHeight="12.75"/>
  <cols>
    <col min="1" max="1" width="4.140625" style="57" customWidth="1"/>
    <col min="2" max="2" width="13.85546875" style="57" customWidth="1"/>
    <col min="3" max="4" width="5.42578125" style="57" customWidth="1"/>
    <col min="5" max="5" width="4.140625" style="57" customWidth="1"/>
    <col min="6" max="6" width="6.42578125" style="57" customWidth="1"/>
    <col min="7" max="7" width="9.5703125" style="57" customWidth="1"/>
    <col min="8" max="8" width="8.7109375" style="57" bestFit="1" customWidth="1"/>
    <col min="9" max="9" width="9.5703125" style="57" customWidth="1"/>
    <col min="10" max="10" width="6.140625" style="57" customWidth="1"/>
    <col min="11" max="11" width="10" style="57" customWidth="1"/>
    <col min="12" max="12" width="6.140625" style="57" customWidth="1"/>
    <col min="13" max="13" width="9.140625" style="57" customWidth="1"/>
    <col min="14" max="14" width="9.28515625" style="57" customWidth="1"/>
    <col min="15" max="15" width="8.85546875" style="57" customWidth="1"/>
    <col min="16" max="16384" width="9.140625" style="57"/>
  </cols>
  <sheetData>
    <row r="1" spans="1:15" s="3" customFormat="1" ht="15.75" thickBot="1"/>
    <row r="2" spans="1:15" s="3" customFormat="1" ht="20.25" customHeight="1" thickBot="1">
      <c r="A2" s="4"/>
      <c r="B2" s="5"/>
      <c r="C2" s="117" t="s">
        <v>74</v>
      </c>
      <c r="D2" s="117"/>
      <c r="E2" s="117"/>
      <c r="F2" s="117"/>
      <c r="G2" s="117"/>
      <c r="H2" s="117"/>
      <c r="I2" s="117"/>
      <c r="J2" s="117"/>
      <c r="K2" s="117"/>
      <c r="L2" s="26"/>
      <c r="M2" s="55"/>
      <c r="N2" s="1"/>
      <c r="O2" s="2"/>
    </row>
    <row r="3" spans="1:15" s="3" customFormat="1" ht="34.5" customHeight="1" thickBot="1">
      <c r="A3" s="191" t="s">
        <v>0</v>
      </c>
      <c r="B3" s="192"/>
      <c r="C3" s="118" t="s">
        <v>39</v>
      </c>
      <c r="D3" s="118"/>
      <c r="E3" s="118"/>
      <c r="F3" s="118"/>
      <c r="G3" s="118"/>
      <c r="H3" s="118"/>
      <c r="I3" s="118"/>
      <c r="J3" s="118"/>
      <c r="K3" s="119"/>
      <c r="L3" s="39"/>
      <c r="M3" s="53" t="s">
        <v>33</v>
      </c>
      <c r="N3" s="6"/>
      <c r="O3" s="7"/>
    </row>
    <row r="4" spans="1:15" s="3" customFormat="1" ht="16.5" thickBot="1">
      <c r="A4" s="193"/>
      <c r="B4" s="194"/>
      <c r="C4" s="120" t="s">
        <v>34</v>
      </c>
      <c r="D4" s="120"/>
      <c r="E4" s="120"/>
      <c r="F4" s="120"/>
      <c r="G4" s="120"/>
      <c r="H4" s="120"/>
      <c r="I4" s="120"/>
      <c r="J4" s="120"/>
      <c r="K4" s="121"/>
      <c r="L4" s="40"/>
      <c r="M4" s="53" t="s">
        <v>32</v>
      </c>
      <c r="N4" s="6"/>
      <c r="O4" s="7"/>
    </row>
    <row r="5" spans="1:15" s="3" customFormat="1" ht="16.5" thickBot="1">
      <c r="A5" s="8"/>
      <c r="B5" s="9"/>
      <c r="C5" s="120" t="s">
        <v>50</v>
      </c>
      <c r="D5" s="120"/>
      <c r="E5" s="120"/>
      <c r="F5" s="120"/>
      <c r="G5" s="120"/>
      <c r="H5" s="120"/>
      <c r="I5" s="120"/>
      <c r="J5" s="120"/>
      <c r="K5" s="121"/>
      <c r="L5" s="38"/>
      <c r="M5" s="53" t="s">
        <v>40</v>
      </c>
      <c r="N5" s="6"/>
      <c r="O5" s="7"/>
    </row>
    <row r="6" spans="1:15">
      <c r="A6" s="66"/>
      <c r="B6" s="67"/>
      <c r="C6" s="63"/>
      <c r="D6" s="63"/>
      <c r="E6" s="63"/>
      <c r="F6" s="63"/>
      <c r="G6" s="63"/>
      <c r="H6" s="67"/>
      <c r="I6" s="67"/>
      <c r="J6" s="67"/>
      <c r="K6" s="67"/>
      <c r="L6" s="67"/>
      <c r="M6" s="97"/>
      <c r="N6" s="63"/>
      <c r="O6" s="64"/>
    </row>
    <row r="7" spans="1:15" s="3" customFormat="1" ht="16.5" thickBot="1">
      <c r="A7" s="10"/>
      <c r="B7" s="11"/>
      <c r="C7" s="122" t="s">
        <v>35</v>
      </c>
      <c r="D7" s="122"/>
      <c r="E7" s="122"/>
      <c r="F7" s="122"/>
      <c r="G7" s="122"/>
      <c r="H7" s="122"/>
      <c r="I7" s="122"/>
      <c r="J7" s="122"/>
      <c r="K7" s="122"/>
      <c r="L7" s="12"/>
      <c r="M7" s="98"/>
      <c r="N7" s="99"/>
      <c r="O7" s="100"/>
    </row>
    <row r="8" spans="1:15" s="3" customFormat="1" ht="15.75" thickBot="1">
      <c r="A8" s="195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9"/>
    </row>
    <row r="9" spans="1:15" s="3" customFormat="1" ht="15.75" customHeight="1">
      <c r="A9" s="197" t="s">
        <v>65</v>
      </c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9"/>
    </row>
    <row r="10" spans="1:15" s="3" customFormat="1" ht="15.75" customHeight="1" thickBot="1">
      <c r="A10" s="200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2"/>
    </row>
    <row r="11" spans="1:15" ht="15" customHeight="1">
      <c r="A11" s="125" t="s">
        <v>66</v>
      </c>
      <c r="B11" s="155"/>
      <c r="C11" s="155"/>
      <c r="D11" s="155"/>
      <c r="E11" s="155"/>
      <c r="F11" s="155"/>
      <c r="G11" s="155"/>
      <c r="H11" s="196"/>
      <c r="I11" s="307" t="s">
        <v>3</v>
      </c>
      <c r="J11" s="307"/>
      <c r="K11" s="307"/>
      <c r="L11" s="307"/>
      <c r="M11" s="307"/>
      <c r="N11" s="307"/>
      <c r="O11" s="308"/>
    </row>
    <row r="12" spans="1:15" ht="15" customHeight="1">
      <c r="A12" s="188" t="s">
        <v>67</v>
      </c>
      <c r="B12" s="189"/>
      <c r="C12" s="189"/>
      <c r="D12" s="189"/>
      <c r="E12" s="189"/>
      <c r="F12" s="189"/>
      <c r="G12" s="189"/>
      <c r="H12" s="205"/>
      <c r="I12" s="309" t="s">
        <v>42</v>
      </c>
      <c r="J12" s="309"/>
      <c r="K12" s="309"/>
      <c r="L12" s="309"/>
      <c r="M12" s="309"/>
      <c r="N12" s="309"/>
      <c r="O12" s="310"/>
    </row>
    <row r="13" spans="1:15" ht="15" customHeight="1">
      <c r="A13" s="113"/>
      <c r="B13" s="114"/>
      <c r="C13" s="114"/>
      <c r="D13" s="114"/>
      <c r="E13" s="114"/>
      <c r="F13" s="114"/>
      <c r="G13" s="114"/>
      <c r="H13" s="14"/>
      <c r="I13" s="309" t="s">
        <v>5</v>
      </c>
      <c r="J13" s="309"/>
      <c r="K13" s="309"/>
      <c r="L13" s="309"/>
      <c r="M13" s="309"/>
      <c r="N13" s="309"/>
      <c r="O13" s="310"/>
    </row>
    <row r="14" spans="1:15" ht="15" customHeight="1" thickBot="1">
      <c r="A14" s="160" t="s">
        <v>6</v>
      </c>
      <c r="B14" s="161"/>
      <c r="C14" s="161"/>
      <c r="D14" s="161"/>
      <c r="E14" s="161"/>
      <c r="F14" s="161"/>
      <c r="G14" s="54" t="s">
        <v>7</v>
      </c>
      <c r="H14" s="16"/>
      <c r="I14" s="311" t="s">
        <v>44</v>
      </c>
      <c r="J14" s="311"/>
      <c r="K14" s="311"/>
      <c r="L14" s="311"/>
      <c r="M14" s="311"/>
      <c r="N14" s="311"/>
      <c r="O14" s="312"/>
    </row>
    <row r="15" spans="1:15" ht="15" customHeight="1" thickBot="1">
      <c r="A15" s="209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1"/>
    </row>
    <row r="16" spans="1:15" ht="15" customHeight="1" thickBot="1">
      <c r="A16" s="123" t="s">
        <v>8</v>
      </c>
      <c r="B16" s="124"/>
      <c r="C16" s="124"/>
      <c r="D16" s="124"/>
      <c r="E16" s="124"/>
      <c r="F16" s="124"/>
      <c r="G16" s="124"/>
      <c r="H16" s="175"/>
      <c r="I16" s="123" t="s">
        <v>9</v>
      </c>
      <c r="J16" s="124"/>
      <c r="K16" s="124"/>
      <c r="L16" s="124"/>
      <c r="M16" s="124"/>
      <c r="N16" s="124"/>
      <c r="O16" s="175"/>
    </row>
    <row r="17" spans="1:16" ht="15" customHeight="1">
      <c r="A17" s="125" t="s">
        <v>10</v>
      </c>
      <c r="B17" s="155"/>
      <c r="C17" s="155"/>
      <c r="D17" s="155"/>
      <c r="E17" s="155"/>
      <c r="F17" s="155"/>
      <c r="G17" s="155"/>
      <c r="H17" s="196"/>
      <c r="I17" s="125" t="s">
        <v>10</v>
      </c>
      <c r="J17" s="155"/>
      <c r="K17" s="155"/>
      <c r="L17" s="155"/>
      <c r="M17" s="155"/>
      <c r="N17" s="155"/>
      <c r="O17" s="196"/>
    </row>
    <row r="18" spans="1:16">
      <c r="A18" s="188" t="s">
        <v>11</v>
      </c>
      <c r="B18" s="189"/>
      <c r="C18" s="189"/>
      <c r="D18" s="189"/>
      <c r="E18" s="189"/>
      <c r="F18" s="189"/>
      <c r="G18" s="189"/>
      <c r="H18" s="190"/>
      <c r="I18" s="188" t="s">
        <v>11</v>
      </c>
      <c r="J18" s="189"/>
      <c r="K18" s="189"/>
      <c r="L18" s="189"/>
      <c r="M18" s="189"/>
      <c r="N18" s="189"/>
      <c r="O18" s="190"/>
    </row>
    <row r="19" spans="1:16">
      <c r="A19" s="188"/>
      <c r="B19" s="189"/>
      <c r="C19" s="189"/>
      <c r="D19" s="189"/>
      <c r="E19" s="189"/>
      <c r="F19" s="189"/>
      <c r="G19" s="189"/>
      <c r="H19" s="190"/>
      <c r="I19" s="188"/>
      <c r="J19" s="189"/>
      <c r="K19" s="189"/>
      <c r="L19" s="189"/>
      <c r="M19" s="189"/>
      <c r="N19" s="189"/>
      <c r="O19" s="190"/>
    </row>
    <row r="20" spans="1:16" ht="15" customHeight="1">
      <c r="A20" s="188" t="s">
        <v>12</v>
      </c>
      <c r="B20" s="189"/>
      <c r="C20" s="189"/>
      <c r="D20" s="189"/>
      <c r="E20" s="189"/>
      <c r="F20" s="189"/>
      <c r="G20" s="189"/>
      <c r="H20" s="190"/>
      <c r="I20" s="188" t="s">
        <v>12</v>
      </c>
      <c r="J20" s="189"/>
      <c r="K20" s="189"/>
      <c r="L20" s="189"/>
      <c r="M20" s="189"/>
      <c r="N20" s="189"/>
      <c r="O20" s="190"/>
    </row>
    <row r="21" spans="1:16" ht="15" customHeight="1" thickBot="1">
      <c r="A21" s="160" t="s">
        <v>6</v>
      </c>
      <c r="B21" s="161"/>
      <c r="C21" s="161"/>
      <c r="D21" s="161"/>
      <c r="E21" s="161"/>
      <c r="F21" s="161"/>
      <c r="G21" s="15" t="s">
        <v>7</v>
      </c>
      <c r="H21" s="17"/>
      <c r="I21" s="160" t="s">
        <v>6</v>
      </c>
      <c r="J21" s="161"/>
      <c r="K21" s="161"/>
      <c r="L21" s="161"/>
      <c r="M21" s="161"/>
      <c r="N21" s="15" t="s">
        <v>7</v>
      </c>
      <c r="O21" s="17"/>
    </row>
    <row r="22" spans="1:16" s="3" customFormat="1" ht="15.75" thickBot="1">
      <c r="A22" s="176"/>
      <c r="B22" s="177"/>
      <c r="C22" s="177"/>
      <c r="D22" s="177"/>
      <c r="E22" s="177"/>
      <c r="F22" s="177"/>
      <c r="G22" s="177"/>
      <c r="H22" s="177"/>
      <c r="I22" s="178"/>
      <c r="J22" s="178"/>
      <c r="K22" s="178"/>
      <c r="L22" s="178"/>
      <c r="M22" s="178"/>
      <c r="N22" s="178"/>
      <c r="O22" s="179"/>
    </row>
    <row r="23" spans="1:16" ht="13.5" customHeight="1" thickBot="1">
      <c r="A23" s="180" t="s">
        <v>13</v>
      </c>
      <c r="B23" s="182" t="s">
        <v>14</v>
      </c>
      <c r="C23" s="182" t="s">
        <v>48</v>
      </c>
      <c r="D23" s="182" t="s">
        <v>15</v>
      </c>
      <c r="E23" s="184" t="s">
        <v>16</v>
      </c>
      <c r="F23" s="182" t="s">
        <v>17</v>
      </c>
      <c r="G23" s="182" t="s">
        <v>18</v>
      </c>
      <c r="H23" s="123" t="s">
        <v>20</v>
      </c>
      <c r="I23" s="168"/>
      <c r="J23" s="174" t="s">
        <v>21</v>
      </c>
      <c r="K23" s="175"/>
      <c r="L23" s="174" t="s">
        <v>54</v>
      </c>
      <c r="M23" s="175"/>
      <c r="N23" s="146" t="s">
        <v>22</v>
      </c>
      <c r="O23" s="169"/>
      <c r="P23" s="20"/>
    </row>
    <row r="24" spans="1:16" ht="13.5" thickBot="1">
      <c r="A24" s="181"/>
      <c r="B24" s="183"/>
      <c r="C24" s="183"/>
      <c r="D24" s="183"/>
      <c r="E24" s="185"/>
      <c r="F24" s="183"/>
      <c r="G24" s="183"/>
      <c r="H24" s="56" t="s">
        <v>17</v>
      </c>
      <c r="I24" s="48" t="s">
        <v>18</v>
      </c>
      <c r="J24" s="56" t="s">
        <v>17</v>
      </c>
      <c r="K24" s="48" t="s">
        <v>18</v>
      </c>
      <c r="L24" s="48" t="s">
        <v>17</v>
      </c>
      <c r="M24" s="48" t="s">
        <v>18</v>
      </c>
      <c r="N24" s="170"/>
      <c r="O24" s="171"/>
    </row>
    <row r="25" spans="1:16">
      <c r="A25" s="69"/>
      <c r="B25" s="101"/>
      <c r="C25" s="101"/>
      <c r="D25" s="101"/>
      <c r="E25" s="70">
        <v>5</v>
      </c>
      <c r="F25" s="71">
        <v>5000</v>
      </c>
      <c r="G25" s="72">
        <f>E25*F25</f>
        <v>25000</v>
      </c>
      <c r="H25" s="73">
        <v>0.09</v>
      </c>
      <c r="I25" s="72">
        <f>G25*H25</f>
        <v>2250</v>
      </c>
      <c r="J25" s="73">
        <v>0.09</v>
      </c>
      <c r="K25" s="72">
        <f>G25*J25</f>
        <v>2250</v>
      </c>
      <c r="L25" s="73">
        <v>0.09</v>
      </c>
      <c r="M25" s="72">
        <f>G25*L25</f>
        <v>2250</v>
      </c>
      <c r="N25" s="277">
        <f>G25+I25+K25+M25</f>
        <v>31750</v>
      </c>
      <c r="O25" s="306"/>
    </row>
    <row r="26" spans="1:16">
      <c r="A26" s="74"/>
      <c r="B26" s="76"/>
      <c r="C26" s="76"/>
      <c r="D26" s="76"/>
      <c r="E26" s="75"/>
      <c r="F26" s="102"/>
      <c r="G26" s="103"/>
      <c r="H26" s="103"/>
      <c r="I26" s="103"/>
      <c r="J26" s="75"/>
      <c r="K26" s="77"/>
      <c r="L26" s="75"/>
      <c r="M26" s="77"/>
      <c r="N26" s="304"/>
      <c r="O26" s="305"/>
    </row>
    <row r="27" spans="1:16">
      <c r="A27" s="74"/>
      <c r="B27" s="76"/>
      <c r="C27" s="76"/>
      <c r="D27" s="76"/>
      <c r="E27" s="75"/>
      <c r="F27" s="102"/>
      <c r="G27" s="103"/>
      <c r="H27" s="103"/>
      <c r="I27" s="103"/>
      <c r="J27" s="75"/>
      <c r="K27" s="77"/>
      <c r="L27" s="75"/>
      <c r="M27" s="77"/>
      <c r="N27" s="304"/>
      <c r="O27" s="305"/>
    </row>
    <row r="28" spans="1:16">
      <c r="A28" s="74"/>
      <c r="B28" s="76"/>
      <c r="C28" s="76"/>
      <c r="D28" s="76"/>
      <c r="E28" s="75"/>
      <c r="F28" s="102"/>
      <c r="G28" s="103"/>
      <c r="H28" s="103"/>
      <c r="I28" s="103"/>
      <c r="J28" s="75"/>
      <c r="K28" s="77"/>
      <c r="L28" s="75"/>
      <c r="M28" s="77"/>
      <c r="N28" s="304"/>
      <c r="O28" s="305"/>
    </row>
    <row r="29" spans="1:16">
      <c r="A29" s="74"/>
      <c r="B29" s="76"/>
      <c r="C29" s="76"/>
      <c r="D29" s="76"/>
      <c r="E29" s="75"/>
      <c r="F29" s="102"/>
      <c r="G29" s="103"/>
      <c r="H29" s="103"/>
      <c r="I29" s="103"/>
      <c r="J29" s="75"/>
      <c r="K29" s="77"/>
      <c r="L29" s="75"/>
      <c r="M29" s="77"/>
      <c r="N29" s="304"/>
      <c r="O29" s="305"/>
    </row>
    <row r="30" spans="1:16">
      <c r="A30" s="74"/>
      <c r="B30" s="76"/>
      <c r="C30" s="76"/>
      <c r="D30" s="76"/>
      <c r="E30" s="75"/>
      <c r="F30" s="102"/>
      <c r="G30" s="103"/>
      <c r="H30" s="103"/>
      <c r="I30" s="103"/>
      <c r="J30" s="75"/>
      <c r="K30" s="77"/>
      <c r="L30" s="75"/>
      <c r="M30" s="77"/>
      <c r="N30" s="304"/>
      <c r="O30" s="305"/>
    </row>
    <row r="31" spans="1:16">
      <c r="A31" s="74"/>
      <c r="B31" s="76"/>
      <c r="C31" s="76"/>
      <c r="D31" s="76"/>
      <c r="E31" s="75"/>
      <c r="F31" s="102"/>
      <c r="G31" s="103"/>
      <c r="H31" s="103"/>
      <c r="I31" s="103"/>
      <c r="J31" s="75"/>
      <c r="K31" s="77"/>
      <c r="L31" s="75"/>
      <c r="M31" s="77"/>
      <c r="N31" s="304"/>
      <c r="O31" s="305"/>
    </row>
    <row r="32" spans="1:16">
      <c r="A32" s="74"/>
      <c r="B32" s="76"/>
      <c r="C32" s="76"/>
      <c r="D32" s="76"/>
      <c r="E32" s="75"/>
      <c r="F32" s="102"/>
      <c r="G32" s="103"/>
      <c r="H32" s="103"/>
      <c r="I32" s="103"/>
      <c r="J32" s="75"/>
      <c r="K32" s="77"/>
      <c r="L32" s="75"/>
      <c r="M32" s="77"/>
      <c r="N32" s="304"/>
      <c r="O32" s="305"/>
    </row>
    <row r="33" spans="1:16">
      <c r="A33" s="74"/>
      <c r="B33" s="76"/>
      <c r="C33" s="76"/>
      <c r="D33" s="76"/>
      <c r="E33" s="75"/>
      <c r="F33" s="102"/>
      <c r="G33" s="103"/>
      <c r="H33" s="103"/>
      <c r="I33" s="103"/>
      <c r="J33" s="75"/>
      <c r="K33" s="77"/>
      <c r="L33" s="75"/>
      <c r="M33" s="77"/>
      <c r="N33" s="304"/>
      <c r="O33" s="305"/>
    </row>
    <row r="34" spans="1:16">
      <c r="A34" s="74"/>
      <c r="B34" s="76"/>
      <c r="C34" s="76"/>
      <c r="D34" s="76"/>
      <c r="E34" s="75"/>
      <c r="F34" s="102"/>
      <c r="G34" s="103"/>
      <c r="H34" s="103"/>
      <c r="I34" s="103"/>
      <c r="J34" s="75"/>
      <c r="K34" s="77"/>
      <c r="L34" s="75"/>
      <c r="M34" s="77"/>
      <c r="N34" s="304"/>
      <c r="O34" s="305"/>
    </row>
    <row r="35" spans="1:16">
      <c r="A35" s="74"/>
      <c r="B35" s="76"/>
      <c r="C35" s="76"/>
      <c r="D35" s="76"/>
      <c r="E35" s="75"/>
      <c r="F35" s="102"/>
      <c r="G35" s="103"/>
      <c r="H35" s="103"/>
      <c r="I35" s="103"/>
      <c r="J35" s="75"/>
      <c r="K35" s="77"/>
      <c r="L35" s="75"/>
      <c r="M35" s="77"/>
      <c r="N35" s="304"/>
      <c r="O35" s="305"/>
    </row>
    <row r="36" spans="1:16" ht="13.5" thickBot="1">
      <c r="A36" s="74"/>
      <c r="B36" s="76"/>
      <c r="C36" s="76"/>
      <c r="D36" s="76"/>
      <c r="E36" s="75"/>
      <c r="F36" s="102"/>
      <c r="G36" s="103"/>
      <c r="H36" s="103"/>
      <c r="I36" s="103"/>
      <c r="J36" s="75"/>
      <c r="K36" s="104"/>
      <c r="L36" s="105"/>
      <c r="M36" s="77"/>
      <c r="N36" s="304"/>
      <c r="O36" s="305"/>
    </row>
    <row r="37" spans="1:16" s="3" customFormat="1" ht="15.75" thickBot="1">
      <c r="A37" s="123" t="s">
        <v>45</v>
      </c>
      <c r="B37" s="124"/>
      <c r="C37" s="124"/>
      <c r="D37" s="124"/>
      <c r="E37" s="65">
        <f>SUM(E25:E36)</f>
        <v>5</v>
      </c>
      <c r="F37" s="61"/>
      <c r="G37" s="82">
        <f>SUM(G25:G36)</f>
        <v>25000</v>
      </c>
      <c r="H37" s="82"/>
      <c r="I37" s="82">
        <f>SUM(I25:I36)</f>
        <v>2250</v>
      </c>
      <c r="J37" s="84"/>
      <c r="K37" s="82">
        <f>SUM(K25:K36)</f>
        <v>2250</v>
      </c>
      <c r="L37" s="84"/>
      <c r="M37" s="82">
        <f>SUM(M25:M36)</f>
        <v>2250</v>
      </c>
      <c r="N37" s="244">
        <f>SUM(N25:O36)</f>
        <v>31750</v>
      </c>
      <c r="O37" s="303"/>
      <c r="P37" s="57"/>
    </row>
    <row r="38" spans="1:16" s="3" customFormat="1" ht="15.75" thickBot="1">
      <c r="A38" s="123" t="s">
        <v>68</v>
      </c>
      <c r="B38" s="124"/>
      <c r="C38" s="124"/>
      <c r="D38" s="124"/>
      <c r="E38" s="124"/>
      <c r="F38" s="124"/>
      <c r="G38" s="124"/>
      <c r="H38" s="124"/>
      <c r="I38" s="124"/>
      <c r="J38" s="125" t="s">
        <v>49</v>
      </c>
      <c r="K38" s="126"/>
      <c r="L38" s="126"/>
      <c r="M38" s="127"/>
      <c r="N38" s="246">
        <f>I37</f>
        <v>2250</v>
      </c>
      <c r="O38" s="247"/>
    </row>
    <row r="39" spans="1:16" s="3" customFormat="1" ht="15">
      <c r="A39" s="228"/>
      <c r="B39" s="229"/>
      <c r="C39" s="229"/>
      <c r="D39" s="229"/>
      <c r="E39" s="229"/>
      <c r="F39" s="229"/>
      <c r="G39" s="229"/>
      <c r="H39" s="229"/>
      <c r="I39" s="229"/>
      <c r="J39" s="292" t="s">
        <v>24</v>
      </c>
      <c r="K39" s="293"/>
      <c r="L39" s="293"/>
      <c r="M39" s="293"/>
      <c r="N39" s="237">
        <f>K37</f>
        <v>2250</v>
      </c>
      <c r="O39" s="238"/>
    </row>
    <row r="40" spans="1:16" s="3" customFormat="1" ht="15">
      <c r="A40" s="212"/>
      <c r="B40" s="213"/>
      <c r="C40" s="213"/>
      <c r="D40" s="213"/>
      <c r="E40" s="213"/>
      <c r="F40" s="213"/>
      <c r="G40" s="213"/>
      <c r="H40" s="213"/>
      <c r="I40" s="213"/>
      <c r="J40" s="292" t="s">
        <v>25</v>
      </c>
      <c r="K40" s="293"/>
      <c r="L40" s="293"/>
      <c r="M40" s="293"/>
      <c r="N40" s="237">
        <f>K38</f>
        <v>0</v>
      </c>
      <c r="O40" s="238"/>
    </row>
    <row r="41" spans="1:16" s="3" customFormat="1" ht="15">
      <c r="A41" s="212"/>
      <c r="B41" s="213"/>
      <c r="C41" s="213"/>
      <c r="D41" s="213"/>
      <c r="E41" s="213"/>
      <c r="F41" s="213"/>
      <c r="G41" s="213"/>
      <c r="H41" s="213"/>
      <c r="I41" s="213"/>
      <c r="J41" s="292" t="s">
        <v>55</v>
      </c>
      <c r="K41" s="293"/>
      <c r="L41" s="293"/>
      <c r="M41" s="293"/>
      <c r="N41" s="237">
        <f>M37</f>
        <v>2250</v>
      </c>
      <c r="O41" s="238"/>
    </row>
    <row r="42" spans="1:16" s="3" customFormat="1" ht="15">
      <c r="A42" s="212"/>
      <c r="B42" s="213"/>
      <c r="C42" s="213"/>
      <c r="D42" s="213"/>
      <c r="E42" s="213"/>
      <c r="F42" s="213"/>
      <c r="G42" s="213"/>
      <c r="H42" s="213"/>
      <c r="I42" s="213"/>
      <c r="J42" s="113" t="s">
        <v>51</v>
      </c>
      <c r="K42" s="114"/>
      <c r="L42" s="114"/>
      <c r="M42" s="114"/>
      <c r="N42" s="115">
        <f>SUM(N39:O41)</f>
        <v>4500</v>
      </c>
      <c r="O42" s="116"/>
    </row>
    <row r="43" spans="1:16" s="3" customFormat="1" ht="15">
      <c r="A43" s="212"/>
      <c r="B43" s="213"/>
      <c r="C43" s="213"/>
      <c r="D43" s="213"/>
      <c r="E43" s="213"/>
      <c r="F43" s="213"/>
      <c r="G43" s="213"/>
      <c r="H43" s="213"/>
      <c r="I43" s="213"/>
      <c r="J43" s="113" t="s">
        <v>41</v>
      </c>
      <c r="K43" s="114"/>
      <c r="L43" s="114"/>
      <c r="M43" s="114"/>
      <c r="N43" s="115">
        <f>N38+N42</f>
        <v>6750</v>
      </c>
      <c r="O43" s="116"/>
    </row>
    <row r="44" spans="1:16" s="3" customFormat="1" ht="15">
      <c r="A44" s="212"/>
      <c r="B44" s="213"/>
      <c r="C44" s="213"/>
      <c r="D44" s="213"/>
      <c r="E44" s="213"/>
      <c r="F44" s="213"/>
      <c r="G44" s="213"/>
      <c r="H44" s="213"/>
      <c r="I44" s="213"/>
      <c r="J44" s="292" t="s">
        <v>36</v>
      </c>
      <c r="K44" s="293"/>
      <c r="L44" s="293"/>
      <c r="M44" s="293"/>
      <c r="N44" s="237">
        <v>0</v>
      </c>
      <c r="O44" s="238"/>
    </row>
    <row r="45" spans="1:16" s="3" customFormat="1" ht="15.75" thickBot="1">
      <c r="A45" s="212"/>
      <c r="B45" s="213"/>
      <c r="C45" s="213"/>
      <c r="D45" s="213"/>
      <c r="E45" s="213"/>
      <c r="F45" s="213"/>
      <c r="G45" s="213"/>
      <c r="H45" s="213"/>
      <c r="I45" s="213"/>
      <c r="J45" s="292" t="s">
        <v>37</v>
      </c>
      <c r="K45" s="293"/>
      <c r="L45" s="293"/>
      <c r="M45" s="293"/>
      <c r="N45" s="237">
        <v>0</v>
      </c>
      <c r="O45" s="238"/>
    </row>
    <row r="46" spans="1:16" s="3" customFormat="1" ht="15.75" thickBot="1">
      <c r="A46" s="231"/>
      <c r="B46" s="232"/>
      <c r="C46" s="232"/>
      <c r="D46" s="232"/>
      <c r="E46" s="232"/>
      <c r="F46" s="232"/>
      <c r="G46" s="232"/>
      <c r="H46" s="232"/>
      <c r="I46" s="232"/>
      <c r="J46" s="132" t="s">
        <v>69</v>
      </c>
      <c r="K46" s="133"/>
      <c r="L46" s="133"/>
      <c r="M46" s="134"/>
      <c r="N46" s="135">
        <f>SUM(N43:O45)</f>
        <v>6750</v>
      </c>
      <c r="O46" s="136"/>
    </row>
    <row r="47" spans="1:16" s="3" customFormat="1" ht="15.75" thickBot="1">
      <c r="A47" s="294" t="s">
        <v>46</v>
      </c>
      <c r="B47" s="295"/>
      <c r="C47" s="295"/>
      <c r="D47" s="295"/>
      <c r="E47" s="295"/>
      <c r="F47" s="296"/>
      <c r="G47" s="217"/>
      <c r="H47" s="218"/>
      <c r="I47" s="219"/>
      <c r="J47" s="133"/>
      <c r="K47" s="133"/>
      <c r="L47" s="133"/>
      <c r="M47" s="133"/>
      <c r="N47" s="244"/>
      <c r="O47" s="303"/>
    </row>
    <row r="48" spans="1:16" s="3" customFormat="1" ht="18" customHeight="1" thickBot="1">
      <c r="A48" s="297"/>
      <c r="B48" s="298"/>
      <c r="C48" s="298"/>
      <c r="D48" s="298"/>
      <c r="E48" s="298"/>
      <c r="F48" s="299"/>
      <c r="G48" s="220"/>
      <c r="H48" s="221"/>
      <c r="I48" s="222"/>
      <c r="J48" s="157" t="s">
        <v>29</v>
      </c>
      <c r="K48" s="158"/>
      <c r="L48" s="158"/>
      <c r="M48" s="158"/>
      <c r="N48" s="158"/>
      <c r="O48" s="159"/>
    </row>
    <row r="49" spans="1:15" s="3" customFormat="1" ht="15">
      <c r="A49" s="297"/>
      <c r="B49" s="298"/>
      <c r="C49" s="298"/>
      <c r="D49" s="298"/>
      <c r="E49" s="298"/>
      <c r="F49" s="299"/>
      <c r="G49" s="220"/>
      <c r="H49" s="221"/>
      <c r="I49" s="222"/>
      <c r="J49" s="137" t="s">
        <v>75</v>
      </c>
      <c r="K49" s="138"/>
      <c r="L49" s="138"/>
      <c r="M49" s="138"/>
      <c r="N49" s="138"/>
      <c r="O49" s="163"/>
    </row>
    <row r="50" spans="1:15" s="3" customFormat="1" ht="15">
      <c r="A50" s="297"/>
      <c r="B50" s="298"/>
      <c r="C50" s="298"/>
      <c r="D50" s="298"/>
      <c r="E50" s="298"/>
      <c r="F50" s="299"/>
      <c r="G50" s="220"/>
      <c r="H50" s="221"/>
      <c r="I50" s="222"/>
      <c r="J50" s="212"/>
      <c r="K50" s="213"/>
      <c r="L50" s="213"/>
      <c r="M50" s="213"/>
      <c r="N50" s="213"/>
      <c r="O50" s="214"/>
    </row>
    <row r="51" spans="1:15" s="3" customFormat="1" ht="15">
      <c r="A51" s="297"/>
      <c r="B51" s="298"/>
      <c r="C51" s="298"/>
      <c r="D51" s="298"/>
      <c r="E51" s="298"/>
      <c r="F51" s="299"/>
      <c r="G51" s="220"/>
      <c r="H51" s="221"/>
      <c r="I51" s="222"/>
      <c r="J51" s="212"/>
      <c r="K51" s="213"/>
      <c r="L51" s="213"/>
      <c r="M51" s="213"/>
      <c r="N51" s="213"/>
      <c r="O51" s="214"/>
    </row>
    <row r="52" spans="1:15" s="3" customFormat="1" ht="15">
      <c r="A52" s="297"/>
      <c r="B52" s="298"/>
      <c r="C52" s="298"/>
      <c r="D52" s="298"/>
      <c r="E52" s="298"/>
      <c r="F52" s="299"/>
      <c r="G52" s="220"/>
      <c r="H52" s="221"/>
      <c r="I52" s="222"/>
      <c r="J52" s="212"/>
      <c r="K52" s="213"/>
      <c r="L52" s="213"/>
      <c r="M52" s="213"/>
      <c r="N52" s="213"/>
      <c r="O52" s="214"/>
    </row>
    <row r="53" spans="1:15" s="3" customFormat="1" ht="15">
      <c r="A53" s="297"/>
      <c r="B53" s="298"/>
      <c r="C53" s="298"/>
      <c r="D53" s="298"/>
      <c r="E53" s="298"/>
      <c r="F53" s="299"/>
      <c r="G53" s="220"/>
      <c r="H53" s="221"/>
      <c r="I53" s="222"/>
      <c r="J53" s="212"/>
      <c r="K53" s="213"/>
      <c r="L53" s="213"/>
      <c r="M53" s="213"/>
      <c r="N53" s="213"/>
      <c r="O53" s="214"/>
    </row>
    <row r="54" spans="1:15" s="3" customFormat="1" ht="15.75" thickBot="1">
      <c r="A54" s="300"/>
      <c r="B54" s="301"/>
      <c r="C54" s="301"/>
      <c r="D54" s="301"/>
      <c r="E54" s="301"/>
      <c r="F54" s="302"/>
      <c r="G54" s="139" t="s">
        <v>31</v>
      </c>
      <c r="H54" s="140"/>
      <c r="I54" s="144"/>
      <c r="J54" s="139" t="s">
        <v>47</v>
      </c>
      <c r="K54" s="140"/>
      <c r="L54" s="140"/>
      <c r="M54" s="140"/>
      <c r="N54" s="140"/>
      <c r="O54" s="144"/>
    </row>
  </sheetData>
  <mergeCells count="82">
    <mergeCell ref="C7:K7"/>
    <mergeCell ref="C2:K2"/>
    <mergeCell ref="A3:B4"/>
    <mergeCell ref="C3:K3"/>
    <mergeCell ref="C4:K4"/>
    <mergeCell ref="C5:K5"/>
    <mergeCell ref="A16:H16"/>
    <mergeCell ref="I16:O16"/>
    <mergeCell ref="A8:O8"/>
    <mergeCell ref="A9:O10"/>
    <mergeCell ref="A11:H11"/>
    <mergeCell ref="I11:O11"/>
    <mergeCell ref="A12:H12"/>
    <mergeCell ref="I12:O12"/>
    <mergeCell ref="A13:G13"/>
    <mergeCell ref="I13:O13"/>
    <mergeCell ref="A14:F14"/>
    <mergeCell ref="I14:O14"/>
    <mergeCell ref="A15:O15"/>
    <mergeCell ref="A17:H17"/>
    <mergeCell ref="I17:O17"/>
    <mergeCell ref="A18:H19"/>
    <mergeCell ref="I18:O19"/>
    <mergeCell ref="A20:H20"/>
    <mergeCell ref="I20:O20"/>
    <mergeCell ref="A21:F21"/>
    <mergeCell ref="I21:M21"/>
    <mergeCell ref="A22:O22"/>
    <mergeCell ref="A23:A24"/>
    <mergeCell ref="B23:B24"/>
    <mergeCell ref="C23:C24"/>
    <mergeCell ref="D23:D24"/>
    <mergeCell ref="E23:E24"/>
    <mergeCell ref="F23:F24"/>
    <mergeCell ref="G23:G24"/>
    <mergeCell ref="N32:O32"/>
    <mergeCell ref="H23:I23"/>
    <mergeCell ref="J23:K23"/>
    <mergeCell ref="L23:M23"/>
    <mergeCell ref="N23:O24"/>
    <mergeCell ref="N25:O25"/>
    <mergeCell ref="N26:O26"/>
    <mergeCell ref="N27:O27"/>
    <mergeCell ref="N28:O28"/>
    <mergeCell ref="N29:O29"/>
    <mergeCell ref="N30:O30"/>
    <mergeCell ref="N31:O31"/>
    <mergeCell ref="N33:O33"/>
    <mergeCell ref="N34:O34"/>
    <mergeCell ref="N35:O35"/>
    <mergeCell ref="N36:O36"/>
    <mergeCell ref="A37:D37"/>
    <mergeCell ref="N37:O37"/>
    <mergeCell ref="A38:I38"/>
    <mergeCell ref="J38:M38"/>
    <mergeCell ref="N38:O38"/>
    <mergeCell ref="A39:I46"/>
    <mergeCell ref="J39:M39"/>
    <mergeCell ref="N39:O39"/>
    <mergeCell ref="J40:M40"/>
    <mergeCell ref="N40:O40"/>
    <mergeCell ref="J41:M41"/>
    <mergeCell ref="N41:O41"/>
    <mergeCell ref="J42:M42"/>
    <mergeCell ref="N42:O42"/>
    <mergeCell ref="J43:M43"/>
    <mergeCell ref="N43:O43"/>
    <mergeCell ref="J44:M44"/>
    <mergeCell ref="N44:O44"/>
    <mergeCell ref="J45:M45"/>
    <mergeCell ref="N45:O45"/>
    <mergeCell ref="J46:M46"/>
    <mergeCell ref="N46:O46"/>
    <mergeCell ref="A47:F54"/>
    <mergeCell ref="G47:I53"/>
    <mergeCell ref="J47:M47"/>
    <mergeCell ref="N47:O47"/>
    <mergeCell ref="J48:O48"/>
    <mergeCell ref="J49:O49"/>
    <mergeCell ref="J50:O53"/>
    <mergeCell ref="G54:I54"/>
    <mergeCell ref="J54:O54"/>
  </mergeCells>
  <printOptions horizontalCentered="1"/>
  <pageMargins left="0" right="0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Tax Invoice - UP</vt:lpstr>
      <vt:lpstr>Tax Invoice - EX UP</vt:lpstr>
      <vt:lpstr>Bill of Supply</vt:lpstr>
      <vt:lpstr>Export Invoice</vt:lpstr>
      <vt:lpstr>Delivery Challan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P.C</cp:lastModifiedBy>
  <cp:lastPrinted>2017-06-27T12:28:34Z</cp:lastPrinted>
  <dcterms:created xsi:type="dcterms:W3CDTF">2017-06-22T18:07:54Z</dcterms:created>
  <dcterms:modified xsi:type="dcterms:W3CDTF">2017-06-29T05:27:15Z</dcterms:modified>
</cp:coreProperties>
</file>