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tatutory calender 2019" sheetId="1" r:id="rId1"/>
  </sheets>
  <calcPr calcId="145621"/>
</workbook>
</file>

<file path=xl/calcChain.xml><?xml version="1.0" encoding="utf-8"?>
<calcChain xmlns="http://schemas.openxmlformats.org/spreadsheetml/2006/main">
  <c r="E43" i="1" l="1"/>
  <c r="F43" i="1" s="1"/>
  <c r="G43" i="1" s="1"/>
  <c r="H43" i="1" s="1"/>
  <c r="I43" i="1" s="1"/>
  <c r="J43" i="1" s="1"/>
  <c r="K43" i="1" s="1"/>
  <c r="L43" i="1" s="1"/>
  <c r="M43" i="1" s="1"/>
  <c r="N43" i="1" s="1"/>
  <c r="D43" i="1"/>
  <c r="D32" i="1"/>
  <c r="E32" i="1" s="1"/>
  <c r="F32" i="1" s="1"/>
  <c r="G32" i="1" s="1"/>
  <c r="H32" i="1" s="1"/>
  <c r="I32" i="1" s="1"/>
  <c r="J32" i="1" s="1"/>
  <c r="K32" i="1" s="1"/>
  <c r="L32" i="1" s="1"/>
  <c r="M32" i="1" s="1"/>
  <c r="N32" i="1" s="1"/>
  <c r="H26" i="1"/>
  <c r="I26" i="1" s="1"/>
  <c r="J26" i="1" s="1"/>
  <c r="K26" i="1" s="1"/>
  <c r="L26" i="1" s="1"/>
  <c r="M26" i="1" s="1"/>
  <c r="N26" i="1" s="1"/>
  <c r="D34" i="1"/>
  <c r="E34" i="1" s="1"/>
  <c r="F34" i="1" s="1"/>
  <c r="G34" i="1" s="1"/>
  <c r="H34" i="1" s="1"/>
  <c r="I34" i="1" s="1"/>
  <c r="J34" i="1" s="1"/>
  <c r="K34" i="1" s="1"/>
  <c r="L34" i="1" s="1"/>
  <c r="M34" i="1" s="1"/>
  <c r="N34" i="1" s="1"/>
  <c r="D31" i="1"/>
  <c r="E31" i="1" s="1"/>
  <c r="F31" i="1" s="1"/>
  <c r="G31" i="1" s="1"/>
  <c r="H31" i="1" s="1"/>
  <c r="I31" i="1" s="1"/>
  <c r="J31" i="1" s="1"/>
  <c r="K31" i="1" s="1"/>
  <c r="L31" i="1" s="1"/>
  <c r="M31" i="1" s="1"/>
  <c r="N31" i="1" s="1"/>
  <c r="D26" i="1"/>
  <c r="E26" i="1" s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</calcChain>
</file>

<file path=xl/sharedStrings.xml><?xml version="1.0" encoding="utf-8"?>
<sst xmlns="http://schemas.openxmlformats.org/spreadsheetml/2006/main" count="82" uniqueCount="81">
  <si>
    <t>Particulars</t>
  </si>
  <si>
    <t>Income tax</t>
  </si>
  <si>
    <t>Heading</t>
  </si>
  <si>
    <t>Companies Act</t>
  </si>
  <si>
    <t>Statutory audit</t>
  </si>
  <si>
    <t>Remarks</t>
  </si>
  <si>
    <t>Due date of AGM</t>
  </si>
  <si>
    <t>AOC - 4 (Financial statements)</t>
  </si>
  <si>
    <t>within 30 days of AGM</t>
  </si>
  <si>
    <t>MGT - 7 (Annual Return)</t>
  </si>
  <si>
    <t>within 60 days of AGM</t>
  </si>
  <si>
    <t>Alteast 24days before the due date of AGM</t>
  </si>
  <si>
    <t>FS to be ready by the date of BM</t>
  </si>
  <si>
    <t>Tax Audit Report</t>
  </si>
  <si>
    <t>TP Audit Report</t>
  </si>
  <si>
    <t>TP Study</t>
  </si>
  <si>
    <t>ITR Filing</t>
  </si>
  <si>
    <t>KYC of Directors</t>
  </si>
  <si>
    <t>Disclosure of Interest by the Directors</t>
  </si>
  <si>
    <t>1st Board Meeting in the F.Y</t>
  </si>
  <si>
    <t>CBCR</t>
  </si>
  <si>
    <t>Form 3CEBAA</t>
  </si>
  <si>
    <t>Form 3CEBAC</t>
  </si>
  <si>
    <t>in line with the due date of filing ITR</t>
  </si>
  <si>
    <t>2 months before the due date of filing ITR</t>
  </si>
  <si>
    <t>FDI</t>
  </si>
  <si>
    <t>FLA Return</t>
  </si>
  <si>
    <t>within 6 months from the close of the FY</t>
  </si>
  <si>
    <t>alteast 21 clear notice for AGM</t>
  </si>
  <si>
    <t>Board meeting</t>
  </si>
  <si>
    <t>Alteast 4 during the year with maximum duration between not exceeding 120 days</t>
  </si>
  <si>
    <t>Compulsion to attend BM</t>
  </si>
  <si>
    <t>GST</t>
  </si>
  <si>
    <t>TDS</t>
  </si>
  <si>
    <t>TDS payment</t>
  </si>
  <si>
    <t>TDS return filing (Qarterly)</t>
  </si>
  <si>
    <t>to be filed quarterly within 1 months of the end of quarter (2 months for March Quarter)</t>
  </si>
  <si>
    <t>TDS certificates for deductions except salary to be issued wihtin 15 days of due date filing the return</t>
  </si>
  <si>
    <t>Issue of TDS returns Certificates (other than salary)</t>
  </si>
  <si>
    <t>Issue of TDS returns Certificates (salary)</t>
  </si>
  <si>
    <t>Employee related</t>
  </si>
  <si>
    <t>Payment of PF</t>
  </si>
  <si>
    <t>to be paid within 15 days from the end of the month for the previous month</t>
  </si>
  <si>
    <t>PF Return</t>
  </si>
  <si>
    <t>Payment of ESI</t>
  </si>
  <si>
    <t>ESI Return</t>
  </si>
  <si>
    <t>PF return for the month to be filed within 25 days of the end of the month</t>
  </si>
  <si>
    <t>PF Annual Return</t>
  </si>
  <si>
    <t>Annual return to be filed within 25 days of the end of the F.Y</t>
  </si>
  <si>
    <t>return for the half year to be filed within one month and 11 days from the end of the half year</t>
  </si>
  <si>
    <t>100% of tax for the FY to be paid before 15 March of the FY</t>
  </si>
  <si>
    <t xml:space="preserve">Advance tax </t>
  </si>
  <si>
    <t>Statutory bouns to be paid to employees wihtin 8 months of the close of the FY</t>
  </si>
  <si>
    <t>Payment of statutory Bonus to Employees</t>
  </si>
  <si>
    <t>Labour Welfare fund payment</t>
  </si>
  <si>
    <t>Labour welfare fund Return</t>
  </si>
  <si>
    <t>Statutory Bonus Return</t>
  </si>
  <si>
    <t>Annual return to be filed within 30 days of the end of the due date of payment of Bonus</t>
  </si>
  <si>
    <t>Annual return for the calender year</t>
  </si>
  <si>
    <t>Annual payment for the calender year</t>
  </si>
  <si>
    <t>GSTR 1</t>
  </si>
  <si>
    <t>Annual audit report and Annual return</t>
  </si>
  <si>
    <t>Issue of Debit note/ credit note/ input Credit for the last Financial year</t>
  </si>
  <si>
    <t>Payment of GST</t>
  </si>
  <si>
    <t>Return of sales to be filed within 10 days of the end of the month</t>
  </si>
  <si>
    <t>GSTR 3B to be filed within 20 days of the end of the month</t>
  </si>
  <si>
    <t>tax to be paid before filing return for the month</t>
  </si>
  <si>
    <t>FY 2017-18</t>
  </si>
  <si>
    <t>For FY 2018-19</t>
  </si>
  <si>
    <t xml:space="preserve">all debit credit notes, input claims, adjustments to he </t>
  </si>
  <si>
    <t>Every Director must physically/audio or video conference attend one BM during the F.Y otherwise he shall be deemed to be vacated his office</t>
  </si>
  <si>
    <t>Board Meeting for adoption of F.S.</t>
  </si>
  <si>
    <t>FY to be presented in the BM held for adoption of F.S.</t>
  </si>
  <si>
    <t>KYC to be done for all the Directors as on the close of the F.Y</t>
  </si>
  <si>
    <t>Form DIR 8 &amp; MBP 1. Disclosure to be considered in the BM. Disclosure to be received within 1 month before the close of the F.Y</t>
  </si>
  <si>
    <t xml:space="preserve">for TP Audit cases. In cases where TP Audit not applicable -30 September </t>
  </si>
  <si>
    <t>to be kept for future records only. Not to be submitted.</t>
  </si>
  <si>
    <t>Foreign liabilities and assets return for Companies with Foreign investment</t>
  </si>
  <si>
    <t>Payment of TDS collected in the last month to be paid within 7 days of the end of the month</t>
  </si>
  <si>
    <t>Annual Certificate for the Financial year</t>
  </si>
  <si>
    <t>GSTR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</si>
</sst>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15" fontId="2" fillId="0" borderId="1" xfId="0" applyNumberFormat="1" applyFont="1" applyBorder="1" applyAlignment="1">
      <alignment wrapText="1"/>
    </xf>
    <xf numFmtId="15" fontId="2" fillId="0" borderId="1" xfId="0" applyNumberFormat="1" applyFont="1" applyBorder="1"/>
    <xf numFmtId="0" fontId="2" fillId="0" borderId="0" xfId="0" applyFont="1" applyAlignment="1">
      <alignment wrapText="1"/>
    </xf>
    <xf numFmtId="9" fontId="2" fillId="0" borderId="1" xfId="0" applyNumberFormat="1" applyFont="1" applyBorder="1"/>
    <xf numFmtId="9" fontId="2" fillId="0" borderId="1" xfId="0" applyNumberFormat="1" applyFont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17" fontId="1" fillId="2" borderId="4" xfId="0" applyNumberFormat="1" applyFont="1" applyFill="1" applyBorder="1"/>
    <xf numFmtId="17" fontId="1" fillId="2" borderId="4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2" borderId="6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9" fontId="2" fillId="2" borderId="1" xfId="0" applyNumberFormat="1" applyFont="1" applyFill="1" applyBorder="1"/>
    <xf numFmtId="9" fontId="2" fillId="2" borderId="1" xfId="0" applyNumberFormat="1" applyFont="1" applyFill="1" applyBorder="1" applyAlignment="1">
      <alignment wrapText="1"/>
    </xf>
    <xf numFmtId="0" fontId="2" fillId="0" borderId="2" xfId="0" applyFont="1" applyBorder="1"/>
    <xf numFmtId="0" fontId="2" fillId="2" borderId="2" xfId="0" applyFont="1" applyFill="1" applyBorder="1"/>
    <xf numFmtId="15" fontId="2" fillId="0" borderId="2" xfId="0" applyNumberFormat="1" applyFont="1" applyBorder="1"/>
    <xf numFmtId="0" fontId="2" fillId="0" borderId="11" xfId="0" applyFont="1" applyBorder="1"/>
    <xf numFmtId="9" fontId="2" fillId="0" borderId="2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workbookViewId="0">
      <pane xSplit="2" ySplit="1" topLeftCell="C38" activePane="bottomRight" state="frozen"/>
      <selection pane="topRight" activeCell="C1" sqref="C1"/>
      <selection pane="bottomLeft" activeCell="A2" sqref="A2"/>
      <selection pane="bottomRight" activeCell="A60" sqref="A60"/>
    </sheetView>
  </sheetViews>
  <sheetFormatPr defaultRowHeight="12.75" x14ac:dyDescent="0.2"/>
  <cols>
    <col min="1" max="1" width="17.28515625" style="4" bestFit="1" customWidth="1"/>
    <col min="2" max="2" width="50.140625" style="4" bestFit="1" customWidth="1"/>
    <col min="3" max="3" width="9.140625" style="4" bestFit="1" customWidth="1"/>
    <col min="4" max="4" width="9.42578125" style="4" bestFit="1" customWidth="1"/>
    <col min="5" max="5" width="9.28515625" style="4" bestFit="1" customWidth="1"/>
    <col min="6" max="6" width="10.140625" style="7" bestFit="1" customWidth="1"/>
    <col min="7" max="7" width="10.7109375" style="4" bestFit="1" customWidth="1"/>
    <col min="8" max="8" width="10.28515625" style="4" bestFit="1" customWidth="1"/>
    <col min="9" max="9" width="9.5703125" style="4" bestFit="1" customWidth="1"/>
    <col min="10" max="10" width="10.5703125" style="4" bestFit="1" customWidth="1"/>
    <col min="11" max="11" width="10.7109375" style="7" bestFit="1" customWidth="1"/>
    <col min="12" max="12" width="10.42578125" style="7" bestFit="1" customWidth="1"/>
    <col min="13" max="13" width="10.5703125" style="7" bestFit="1" customWidth="1"/>
    <col min="14" max="14" width="9.7109375" style="4" bestFit="1" customWidth="1"/>
    <col min="15" max="15" width="10.28515625" style="4" bestFit="1" customWidth="1"/>
    <col min="16" max="17" width="10.28515625" style="4" customWidth="1"/>
    <col min="18" max="18" width="28.140625" style="7" customWidth="1"/>
    <col min="19" max="16384" width="9.140625" style="4"/>
  </cols>
  <sheetData>
    <row r="1" spans="1:18" s="1" customFormat="1" x14ac:dyDescent="0.2">
      <c r="A1" s="10" t="s">
        <v>2</v>
      </c>
      <c r="B1" s="11" t="s">
        <v>0</v>
      </c>
      <c r="C1" s="12">
        <v>43466</v>
      </c>
      <c r="D1" s="12">
        <v>43497</v>
      </c>
      <c r="E1" s="12">
        <f>+DATE(+YEAR(D1),MONTH(D1)+1,DAY(D1))</f>
        <v>43525</v>
      </c>
      <c r="F1" s="13">
        <f t="shared" ref="F1:Q1" si="0">+DATE(+YEAR(E1),MONTH(E1)+1,DAY(E1))</f>
        <v>43556</v>
      </c>
      <c r="G1" s="12">
        <f t="shared" si="0"/>
        <v>43586</v>
      </c>
      <c r="H1" s="12">
        <f t="shared" si="0"/>
        <v>43617</v>
      </c>
      <c r="I1" s="12">
        <f t="shared" si="0"/>
        <v>43647</v>
      </c>
      <c r="J1" s="12">
        <f t="shared" si="0"/>
        <v>43678</v>
      </c>
      <c r="K1" s="13">
        <f t="shared" si="0"/>
        <v>43709</v>
      </c>
      <c r="L1" s="13">
        <f t="shared" si="0"/>
        <v>43739</v>
      </c>
      <c r="M1" s="13">
        <f t="shared" si="0"/>
        <v>43770</v>
      </c>
      <c r="N1" s="12">
        <f t="shared" si="0"/>
        <v>43800</v>
      </c>
      <c r="O1" s="12">
        <f t="shared" si="0"/>
        <v>43831</v>
      </c>
      <c r="P1" s="12">
        <f t="shared" si="0"/>
        <v>43862</v>
      </c>
      <c r="Q1" s="12">
        <f t="shared" si="0"/>
        <v>43891</v>
      </c>
      <c r="R1" s="14" t="s">
        <v>5</v>
      </c>
    </row>
    <row r="2" spans="1:18" x14ac:dyDescent="0.2">
      <c r="A2" s="15"/>
      <c r="B2" s="2"/>
      <c r="C2" s="2"/>
      <c r="D2" s="2"/>
      <c r="E2" s="2"/>
      <c r="F2" s="3"/>
      <c r="G2" s="2"/>
      <c r="H2" s="2"/>
      <c r="I2" s="2"/>
      <c r="J2" s="2"/>
      <c r="K2" s="3"/>
      <c r="L2" s="3"/>
      <c r="M2" s="3"/>
      <c r="N2" s="2"/>
      <c r="O2" s="2"/>
      <c r="P2" s="29"/>
      <c r="Q2" s="29"/>
      <c r="R2" s="16"/>
    </row>
    <row r="3" spans="1:18" ht="25.5" x14ac:dyDescent="0.2">
      <c r="A3" s="17" t="s">
        <v>3</v>
      </c>
      <c r="B3" s="2" t="s">
        <v>6</v>
      </c>
      <c r="C3" s="2"/>
      <c r="D3" s="2"/>
      <c r="E3" s="2"/>
      <c r="F3" s="3"/>
      <c r="G3" s="2"/>
      <c r="H3" s="2"/>
      <c r="I3" s="2"/>
      <c r="J3" s="2"/>
      <c r="K3" s="5">
        <v>43738</v>
      </c>
      <c r="L3" s="3"/>
      <c r="M3" s="3"/>
      <c r="N3" s="2"/>
      <c r="O3" s="2"/>
      <c r="P3" s="29"/>
      <c r="Q3" s="29"/>
      <c r="R3" s="16" t="s">
        <v>27</v>
      </c>
    </row>
    <row r="4" spans="1:18" ht="63.75" x14ac:dyDescent="0.2">
      <c r="A4" s="15"/>
      <c r="B4" s="2" t="s">
        <v>71</v>
      </c>
      <c r="C4" s="2"/>
      <c r="D4" s="2"/>
      <c r="E4" s="2"/>
      <c r="F4" s="3"/>
      <c r="G4" s="2"/>
      <c r="H4" s="2"/>
      <c r="I4" s="2"/>
      <c r="J4" s="2"/>
      <c r="K4" s="5" t="s">
        <v>11</v>
      </c>
      <c r="L4" s="3"/>
      <c r="M4" s="3"/>
      <c r="N4" s="2"/>
      <c r="O4" s="2"/>
      <c r="P4" s="29"/>
      <c r="Q4" s="29"/>
      <c r="R4" s="16" t="s">
        <v>28</v>
      </c>
    </row>
    <row r="5" spans="1:18" ht="51" x14ac:dyDescent="0.2">
      <c r="A5" s="15"/>
      <c r="B5" s="2" t="s">
        <v>4</v>
      </c>
      <c r="C5" s="2"/>
      <c r="D5" s="2"/>
      <c r="E5" s="2"/>
      <c r="F5" s="3"/>
      <c r="G5" s="2"/>
      <c r="H5" s="2"/>
      <c r="I5" s="2"/>
      <c r="J5" s="2"/>
      <c r="K5" s="3" t="s">
        <v>12</v>
      </c>
      <c r="L5" s="3"/>
      <c r="M5" s="3"/>
      <c r="N5" s="2"/>
      <c r="O5" s="2"/>
      <c r="P5" s="29"/>
      <c r="Q5" s="29"/>
      <c r="R5" s="16" t="s">
        <v>72</v>
      </c>
    </row>
    <row r="6" spans="1:18" ht="38.25" x14ac:dyDescent="0.2">
      <c r="A6" s="15"/>
      <c r="B6" s="2" t="s">
        <v>7</v>
      </c>
      <c r="C6" s="2"/>
      <c r="D6" s="2"/>
      <c r="E6" s="2"/>
      <c r="F6" s="3"/>
      <c r="G6" s="2"/>
      <c r="H6" s="2"/>
      <c r="I6" s="2"/>
      <c r="J6" s="2"/>
      <c r="K6" s="3"/>
      <c r="L6" s="3" t="s">
        <v>8</v>
      </c>
      <c r="M6" s="3"/>
      <c r="N6" s="2"/>
      <c r="O6" s="2"/>
      <c r="P6" s="29"/>
      <c r="Q6" s="29"/>
      <c r="R6" s="16"/>
    </row>
    <row r="7" spans="1:18" ht="38.25" x14ac:dyDescent="0.2">
      <c r="A7" s="15"/>
      <c r="B7" s="2" t="s">
        <v>9</v>
      </c>
      <c r="C7" s="2"/>
      <c r="D7" s="2"/>
      <c r="E7" s="2"/>
      <c r="F7" s="3"/>
      <c r="G7" s="2"/>
      <c r="H7" s="2"/>
      <c r="I7" s="2"/>
      <c r="J7" s="2"/>
      <c r="K7" s="3"/>
      <c r="L7" s="3"/>
      <c r="M7" s="3" t="s">
        <v>10</v>
      </c>
      <c r="N7" s="2"/>
      <c r="O7" s="2"/>
      <c r="P7" s="29"/>
      <c r="Q7" s="29"/>
      <c r="R7" s="16"/>
    </row>
    <row r="8" spans="1:18" ht="38.25" x14ac:dyDescent="0.2">
      <c r="A8" s="15"/>
      <c r="B8" s="2" t="s">
        <v>17</v>
      </c>
      <c r="C8" s="2"/>
      <c r="D8" s="2"/>
      <c r="E8" s="2"/>
      <c r="F8" s="3"/>
      <c r="G8" s="2"/>
      <c r="H8" s="2"/>
      <c r="I8" s="2"/>
      <c r="J8" s="2"/>
      <c r="K8" s="5">
        <v>43723</v>
      </c>
      <c r="L8" s="3"/>
      <c r="M8" s="3"/>
      <c r="N8" s="2"/>
      <c r="O8" s="2"/>
      <c r="P8" s="29"/>
      <c r="Q8" s="29"/>
      <c r="R8" s="16" t="s">
        <v>73</v>
      </c>
    </row>
    <row r="9" spans="1:18" ht="63.75" x14ac:dyDescent="0.2">
      <c r="A9" s="15"/>
      <c r="B9" s="2" t="s">
        <v>18</v>
      </c>
      <c r="C9" s="2"/>
      <c r="D9" s="2"/>
      <c r="E9" s="2"/>
      <c r="F9" s="3" t="s">
        <v>19</v>
      </c>
      <c r="G9" s="2"/>
      <c r="H9" s="2"/>
      <c r="I9" s="2"/>
      <c r="J9" s="2"/>
      <c r="K9" s="3"/>
      <c r="L9" s="3"/>
      <c r="M9" s="3"/>
      <c r="N9" s="2"/>
      <c r="O9" s="2"/>
      <c r="P9" s="29"/>
      <c r="Q9" s="29"/>
      <c r="R9" s="16" t="s">
        <v>74</v>
      </c>
    </row>
    <row r="10" spans="1:18" ht="38.25" x14ac:dyDescent="0.2">
      <c r="A10" s="15"/>
      <c r="B10" s="2" t="s">
        <v>29</v>
      </c>
      <c r="C10" s="2"/>
      <c r="D10" s="2"/>
      <c r="E10" s="2"/>
      <c r="F10" s="3"/>
      <c r="G10" s="2"/>
      <c r="H10" s="2"/>
      <c r="I10" s="2"/>
      <c r="J10" s="2"/>
      <c r="K10" s="3"/>
      <c r="L10" s="3"/>
      <c r="M10" s="3"/>
      <c r="N10" s="2"/>
      <c r="O10" s="2"/>
      <c r="P10" s="29"/>
      <c r="Q10" s="29"/>
      <c r="R10" s="16" t="s">
        <v>30</v>
      </c>
    </row>
    <row r="11" spans="1:18" ht="76.5" x14ac:dyDescent="0.2">
      <c r="A11" s="15"/>
      <c r="B11" s="2" t="s">
        <v>31</v>
      </c>
      <c r="C11" s="2"/>
      <c r="D11" s="2"/>
      <c r="E11" s="2"/>
      <c r="F11" s="3"/>
      <c r="G11" s="2"/>
      <c r="H11" s="2"/>
      <c r="I11" s="2"/>
      <c r="J11" s="2"/>
      <c r="K11" s="3"/>
      <c r="L11" s="3"/>
      <c r="M11" s="3"/>
      <c r="N11" s="2"/>
      <c r="O11" s="2"/>
      <c r="P11" s="29"/>
      <c r="Q11" s="29"/>
      <c r="R11" s="16" t="s">
        <v>70</v>
      </c>
    </row>
    <row r="12" spans="1:18" x14ac:dyDescent="0.2">
      <c r="A12" s="22"/>
      <c r="B12" s="23"/>
      <c r="C12" s="23"/>
      <c r="D12" s="23"/>
      <c r="E12" s="23"/>
      <c r="F12" s="24"/>
      <c r="G12" s="23"/>
      <c r="H12" s="23"/>
      <c r="I12" s="23"/>
      <c r="J12" s="23"/>
      <c r="K12" s="24"/>
      <c r="L12" s="24"/>
      <c r="M12" s="24"/>
      <c r="N12" s="23"/>
      <c r="O12" s="23"/>
      <c r="P12" s="30"/>
      <c r="Q12" s="30"/>
      <c r="R12" s="25"/>
    </row>
    <row r="13" spans="1:18" ht="38.25" x14ac:dyDescent="0.2">
      <c r="A13" s="17" t="s">
        <v>1</v>
      </c>
      <c r="B13" s="2" t="s">
        <v>13</v>
      </c>
      <c r="C13" s="2"/>
      <c r="D13" s="2"/>
      <c r="E13" s="2"/>
      <c r="F13" s="3"/>
      <c r="G13" s="2"/>
      <c r="H13" s="2"/>
      <c r="I13" s="2"/>
      <c r="J13" s="2"/>
      <c r="K13" s="3"/>
      <c r="L13" s="3"/>
      <c r="M13" s="5">
        <v>43799</v>
      </c>
      <c r="N13" s="2"/>
      <c r="O13" s="2"/>
      <c r="P13" s="29"/>
      <c r="Q13" s="29"/>
      <c r="R13" s="16" t="s">
        <v>75</v>
      </c>
    </row>
    <row r="14" spans="1:18" x14ac:dyDescent="0.2">
      <c r="A14" s="15"/>
      <c r="B14" s="2" t="s">
        <v>14</v>
      </c>
      <c r="C14" s="2"/>
      <c r="D14" s="2"/>
      <c r="E14" s="2"/>
      <c r="F14" s="3"/>
      <c r="G14" s="2"/>
      <c r="H14" s="2"/>
      <c r="I14" s="2"/>
      <c r="J14" s="2"/>
      <c r="K14" s="3"/>
      <c r="L14" s="3"/>
      <c r="M14" s="5">
        <v>43799</v>
      </c>
      <c r="N14" s="2"/>
      <c r="O14" s="2"/>
      <c r="P14" s="29"/>
      <c r="Q14" s="29"/>
      <c r="R14" s="16"/>
    </row>
    <row r="15" spans="1:18" ht="25.5" x14ac:dyDescent="0.2">
      <c r="A15" s="15"/>
      <c r="B15" s="2" t="s">
        <v>15</v>
      </c>
      <c r="C15" s="2"/>
      <c r="D15" s="2"/>
      <c r="E15" s="2"/>
      <c r="F15" s="3"/>
      <c r="G15" s="2"/>
      <c r="H15" s="2"/>
      <c r="I15" s="2"/>
      <c r="J15" s="2"/>
      <c r="K15" s="3"/>
      <c r="L15" s="3"/>
      <c r="M15" s="5">
        <v>43799</v>
      </c>
      <c r="N15" s="2"/>
      <c r="O15" s="2"/>
      <c r="P15" s="29"/>
      <c r="Q15" s="29"/>
      <c r="R15" s="16" t="s">
        <v>76</v>
      </c>
    </row>
    <row r="16" spans="1:18" x14ac:dyDescent="0.2">
      <c r="A16" s="15"/>
      <c r="B16" s="2" t="s">
        <v>16</v>
      </c>
      <c r="C16" s="2"/>
      <c r="D16" s="2"/>
      <c r="E16" s="2"/>
      <c r="F16" s="3"/>
      <c r="G16" s="2"/>
      <c r="H16" s="2"/>
      <c r="I16" s="2"/>
      <c r="J16" s="2"/>
      <c r="K16" s="3"/>
      <c r="L16" s="3"/>
      <c r="M16" s="5">
        <v>43799</v>
      </c>
      <c r="N16" s="2"/>
      <c r="O16" s="2"/>
      <c r="P16" s="29"/>
      <c r="Q16" s="29"/>
      <c r="R16" s="16"/>
    </row>
    <row r="17" spans="1:18" ht="25.5" x14ac:dyDescent="0.2">
      <c r="A17" s="15"/>
      <c r="B17" s="34" t="s">
        <v>51</v>
      </c>
      <c r="C17" s="2"/>
      <c r="D17" s="2"/>
      <c r="E17" s="2"/>
      <c r="F17" s="3"/>
      <c r="G17" s="2"/>
      <c r="H17" s="6">
        <v>43631</v>
      </c>
      <c r="I17" s="6"/>
      <c r="J17" s="2"/>
      <c r="K17" s="5">
        <v>43723</v>
      </c>
      <c r="L17" s="5"/>
      <c r="M17" s="3"/>
      <c r="N17" s="6">
        <v>43814</v>
      </c>
      <c r="O17" s="2"/>
      <c r="P17" s="29"/>
      <c r="Q17" s="31">
        <v>43905</v>
      </c>
      <c r="R17" s="16" t="s">
        <v>50</v>
      </c>
    </row>
    <row r="18" spans="1:18" x14ac:dyDescent="0.2">
      <c r="A18" s="15"/>
      <c r="B18" s="34"/>
      <c r="C18" s="2"/>
      <c r="D18" s="2"/>
      <c r="E18" s="2"/>
      <c r="F18" s="3"/>
      <c r="G18" s="2"/>
      <c r="H18" s="8">
        <v>0.15</v>
      </c>
      <c r="I18" s="2"/>
      <c r="J18" s="2"/>
      <c r="K18" s="9">
        <v>0.45</v>
      </c>
      <c r="L18" s="9"/>
      <c r="M18" s="3"/>
      <c r="N18" s="8">
        <v>0.75</v>
      </c>
      <c r="O18" s="2"/>
      <c r="P18" s="29"/>
      <c r="Q18" s="33">
        <v>1</v>
      </c>
      <c r="R18" s="16"/>
    </row>
    <row r="19" spans="1:18" x14ac:dyDescent="0.2">
      <c r="A19" s="22"/>
      <c r="B19" s="26"/>
      <c r="C19" s="23"/>
      <c r="D19" s="23"/>
      <c r="E19" s="23"/>
      <c r="F19" s="24"/>
      <c r="G19" s="23"/>
      <c r="H19" s="27"/>
      <c r="I19" s="23"/>
      <c r="J19" s="23"/>
      <c r="K19" s="28"/>
      <c r="L19" s="28"/>
      <c r="M19" s="24"/>
      <c r="N19" s="27"/>
      <c r="O19" s="23"/>
      <c r="P19" s="30"/>
      <c r="Q19" s="30"/>
      <c r="R19" s="25"/>
    </row>
    <row r="20" spans="1:18" ht="25.5" x14ac:dyDescent="0.2">
      <c r="A20" s="17" t="s">
        <v>20</v>
      </c>
      <c r="B20" s="2" t="s">
        <v>21</v>
      </c>
      <c r="C20" s="2"/>
      <c r="D20" s="2"/>
      <c r="E20" s="2"/>
      <c r="F20" s="3"/>
      <c r="G20" s="2"/>
      <c r="H20" s="2"/>
      <c r="I20" s="2"/>
      <c r="J20" s="2"/>
      <c r="K20" s="3"/>
      <c r="L20" s="3"/>
      <c r="M20" s="5">
        <v>43799</v>
      </c>
      <c r="N20" s="2"/>
      <c r="O20" s="2"/>
      <c r="P20" s="29"/>
      <c r="Q20" s="29"/>
      <c r="R20" s="16" t="s">
        <v>23</v>
      </c>
    </row>
    <row r="21" spans="1:18" ht="25.5" x14ac:dyDescent="0.2">
      <c r="A21" s="15"/>
      <c r="B21" s="2" t="s">
        <v>22</v>
      </c>
      <c r="C21" s="2"/>
      <c r="D21" s="2"/>
      <c r="E21" s="2"/>
      <c r="F21" s="3"/>
      <c r="G21" s="2"/>
      <c r="H21" s="2"/>
      <c r="I21" s="2"/>
      <c r="J21" s="2"/>
      <c r="K21" s="5">
        <v>43738</v>
      </c>
      <c r="L21" s="3"/>
      <c r="M21" s="3"/>
      <c r="N21" s="2"/>
      <c r="O21" s="2"/>
      <c r="P21" s="29"/>
      <c r="Q21" s="29"/>
      <c r="R21" s="16" t="s">
        <v>24</v>
      </c>
    </row>
    <row r="22" spans="1:18" x14ac:dyDescent="0.2">
      <c r="A22" s="15"/>
      <c r="B22" s="2"/>
      <c r="C22" s="2"/>
      <c r="D22" s="2"/>
      <c r="E22" s="2"/>
      <c r="F22" s="3"/>
      <c r="G22" s="2"/>
      <c r="H22" s="2"/>
      <c r="I22" s="2"/>
      <c r="J22" s="2"/>
      <c r="K22" s="3"/>
      <c r="L22" s="3"/>
      <c r="M22" s="3"/>
      <c r="N22" s="2"/>
      <c r="O22" s="2"/>
      <c r="P22" s="29"/>
      <c r="Q22" s="29"/>
      <c r="R22" s="16"/>
    </row>
    <row r="23" spans="1:18" x14ac:dyDescent="0.2">
      <c r="A23" s="22"/>
      <c r="B23" s="23"/>
      <c r="C23" s="23"/>
      <c r="D23" s="23"/>
      <c r="E23" s="23"/>
      <c r="F23" s="24"/>
      <c r="G23" s="23"/>
      <c r="H23" s="23"/>
      <c r="I23" s="23"/>
      <c r="J23" s="23"/>
      <c r="K23" s="24"/>
      <c r="L23" s="24"/>
      <c r="M23" s="24"/>
      <c r="N23" s="23"/>
      <c r="O23" s="23"/>
      <c r="P23" s="30"/>
      <c r="Q23" s="30"/>
      <c r="R23" s="25"/>
    </row>
    <row r="24" spans="1:18" ht="38.25" x14ac:dyDescent="0.2">
      <c r="A24" s="17" t="s">
        <v>25</v>
      </c>
      <c r="B24" s="2" t="s">
        <v>26</v>
      </c>
      <c r="C24" s="2"/>
      <c r="D24" s="2"/>
      <c r="E24" s="2"/>
      <c r="F24" s="3"/>
      <c r="G24" s="2"/>
      <c r="H24" s="2"/>
      <c r="I24" s="6">
        <v>43661</v>
      </c>
      <c r="J24" s="2"/>
      <c r="K24" s="3"/>
      <c r="L24" s="3"/>
      <c r="M24" s="3"/>
      <c r="N24" s="2"/>
      <c r="O24" s="2"/>
      <c r="P24" s="29"/>
      <c r="Q24" s="29"/>
      <c r="R24" s="16" t="s">
        <v>77</v>
      </c>
    </row>
    <row r="25" spans="1:18" x14ac:dyDescent="0.2">
      <c r="A25" s="22"/>
      <c r="B25" s="23"/>
      <c r="C25" s="23"/>
      <c r="D25" s="23"/>
      <c r="E25" s="23"/>
      <c r="F25" s="24"/>
      <c r="G25" s="23"/>
      <c r="H25" s="23"/>
      <c r="I25" s="23"/>
      <c r="J25" s="23"/>
      <c r="K25" s="24"/>
      <c r="L25" s="24"/>
      <c r="M25" s="24"/>
      <c r="N25" s="23"/>
      <c r="O25" s="23"/>
      <c r="P25" s="30"/>
      <c r="Q25" s="30"/>
      <c r="R25" s="25"/>
    </row>
    <row r="26" spans="1:18" ht="38.25" x14ac:dyDescent="0.2">
      <c r="A26" s="17" t="s">
        <v>33</v>
      </c>
      <c r="B26" s="2" t="s">
        <v>34</v>
      </c>
      <c r="C26" s="6">
        <v>43472</v>
      </c>
      <c r="D26" s="6">
        <f>+DATE(+YEAR(C26),+MONTH(C26)+1,DAY(C26))</f>
        <v>43503</v>
      </c>
      <c r="E26" s="6">
        <f t="shared" ref="E26:N26" si="1">+DATE(+YEAR(D26),+MONTH(D26)+1,DAY(D26))</f>
        <v>43531</v>
      </c>
      <c r="F26" s="6">
        <v>43585</v>
      </c>
      <c r="G26" s="6">
        <v>43592</v>
      </c>
      <c r="H26" s="6">
        <f t="shared" si="1"/>
        <v>43623</v>
      </c>
      <c r="I26" s="6">
        <f t="shared" si="1"/>
        <v>43653</v>
      </c>
      <c r="J26" s="6">
        <f t="shared" si="1"/>
        <v>43684</v>
      </c>
      <c r="K26" s="6">
        <f t="shared" si="1"/>
        <v>43715</v>
      </c>
      <c r="L26" s="6">
        <f t="shared" si="1"/>
        <v>43745</v>
      </c>
      <c r="M26" s="6">
        <f t="shared" si="1"/>
        <v>43776</v>
      </c>
      <c r="N26" s="6">
        <f t="shared" si="1"/>
        <v>43806</v>
      </c>
      <c r="O26" s="6"/>
      <c r="P26" s="31"/>
      <c r="Q26" s="31"/>
      <c r="R26" s="16" t="s">
        <v>78</v>
      </c>
    </row>
    <row r="27" spans="1:18" ht="38.25" x14ac:dyDescent="0.2">
      <c r="A27" s="15"/>
      <c r="B27" s="2" t="s">
        <v>35</v>
      </c>
      <c r="C27" s="2"/>
      <c r="D27" s="2"/>
      <c r="E27" s="2"/>
      <c r="F27" s="3"/>
      <c r="G27" s="6">
        <v>43616</v>
      </c>
      <c r="H27" s="2"/>
      <c r="I27" s="6">
        <v>43677</v>
      </c>
      <c r="J27" s="2"/>
      <c r="K27" s="3"/>
      <c r="L27" s="5">
        <v>43769</v>
      </c>
      <c r="M27" s="3"/>
      <c r="N27" s="2"/>
      <c r="O27" s="6">
        <v>43861</v>
      </c>
      <c r="P27" s="31"/>
      <c r="Q27" s="31"/>
      <c r="R27" s="16" t="s">
        <v>36</v>
      </c>
    </row>
    <row r="28" spans="1:18" ht="51" x14ac:dyDescent="0.2">
      <c r="A28" s="15"/>
      <c r="B28" s="2" t="s">
        <v>38</v>
      </c>
      <c r="C28" s="2"/>
      <c r="D28" s="2"/>
      <c r="E28" s="2"/>
      <c r="F28" s="3"/>
      <c r="G28" s="2"/>
      <c r="H28" s="6">
        <v>43631</v>
      </c>
      <c r="I28" s="2"/>
      <c r="J28" s="6">
        <v>43692</v>
      </c>
      <c r="K28" s="3"/>
      <c r="L28" s="3"/>
      <c r="M28" s="5">
        <v>43784</v>
      </c>
      <c r="N28" s="2"/>
      <c r="O28" s="2"/>
      <c r="P28" s="31">
        <v>43876</v>
      </c>
      <c r="Q28" s="29"/>
      <c r="R28" s="16" t="s">
        <v>37</v>
      </c>
    </row>
    <row r="29" spans="1:18" ht="25.5" x14ac:dyDescent="0.2">
      <c r="A29" s="15"/>
      <c r="B29" s="2" t="s">
        <v>39</v>
      </c>
      <c r="C29" s="2"/>
      <c r="D29" s="2"/>
      <c r="E29" s="2"/>
      <c r="F29" s="3"/>
      <c r="G29" s="2"/>
      <c r="H29" s="6">
        <v>43631</v>
      </c>
      <c r="I29" s="2"/>
      <c r="J29" s="2"/>
      <c r="K29" s="3"/>
      <c r="L29" s="3"/>
      <c r="M29" s="3"/>
      <c r="N29" s="2"/>
      <c r="O29" s="2"/>
      <c r="P29" s="29"/>
      <c r="Q29" s="29"/>
      <c r="R29" s="16" t="s">
        <v>79</v>
      </c>
    </row>
    <row r="30" spans="1:18" x14ac:dyDescent="0.2">
      <c r="A30" s="22"/>
      <c r="B30" s="23"/>
      <c r="C30" s="23"/>
      <c r="D30" s="23"/>
      <c r="E30" s="23"/>
      <c r="F30" s="24"/>
      <c r="G30" s="23"/>
      <c r="H30" s="23"/>
      <c r="I30" s="23"/>
      <c r="J30" s="23"/>
      <c r="K30" s="24"/>
      <c r="L30" s="24"/>
      <c r="M30" s="24"/>
      <c r="N30" s="23"/>
      <c r="O30" s="23"/>
      <c r="P30" s="30"/>
      <c r="Q30" s="30"/>
      <c r="R30" s="25"/>
    </row>
    <row r="31" spans="1:18" ht="38.25" x14ac:dyDescent="0.2">
      <c r="A31" s="17" t="s">
        <v>40</v>
      </c>
      <c r="B31" s="2" t="s">
        <v>41</v>
      </c>
      <c r="C31" s="6">
        <v>43480</v>
      </c>
      <c r="D31" s="6">
        <f>+DATE(+YEAR(C31),+MONTH(C31)+1,DAY(C31))</f>
        <v>43511</v>
      </c>
      <c r="E31" s="6">
        <f t="shared" ref="E31:N34" si="2">+DATE(+YEAR(D31),+MONTH(D31)+1,DAY(D31))</f>
        <v>43539</v>
      </c>
      <c r="F31" s="6">
        <f t="shared" si="2"/>
        <v>43570</v>
      </c>
      <c r="G31" s="6">
        <f t="shared" si="2"/>
        <v>43600</v>
      </c>
      <c r="H31" s="6">
        <f t="shared" si="2"/>
        <v>43631</v>
      </c>
      <c r="I31" s="6">
        <f t="shared" si="2"/>
        <v>43661</v>
      </c>
      <c r="J31" s="6">
        <f t="shared" si="2"/>
        <v>43692</v>
      </c>
      <c r="K31" s="6">
        <f t="shared" si="2"/>
        <v>43723</v>
      </c>
      <c r="L31" s="6">
        <f t="shared" si="2"/>
        <v>43753</v>
      </c>
      <c r="M31" s="6">
        <f t="shared" si="2"/>
        <v>43784</v>
      </c>
      <c r="N31" s="6">
        <f t="shared" si="2"/>
        <v>43814</v>
      </c>
      <c r="O31" s="2"/>
      <c r="P31" s="29"/>
      <c r="Q31" s="29"/>
      <c r="R31" s="16" t="s">
        <v>42</v>
      </c>
    </row>
    <row r="32" spans="1:18" ht="38.25" x14ac:dyDescent="0.2">
      <c r="A32" s="15"/>
      <c r="B32" s="2" t="s">
        <v>43</v>
      </c>
      <c r="C32" s="6">
        <v>43490</v>
      </c>
      <c r="D32" s="6">
        <f>+DATE(+YEAR(C32),+MONTH(C32)+1,DAY(C32))</f>
        <v>43521</v>
      </c>
      <c r="E32" s="6">
        <f t="shared" si="2"/>
        <v>43549</v>
      </c>
      <c r="F32" s="6">
        <f t="shared" si="2"/>
        <v>43580</v>
      </c>
      <c r="G32" s="6">
        <f t="shared" si="2"/>
        <v>43610</v>
      </c>
      <c r="H32" s="6">
        <f t="shared" si="2"/>
        <v>43641</v>
      </c>
      <c r="I32" s="6">
        <f t="shared" si="2"/>
        <v>43671</v>
      </c>
      <c r="J32" s="6">
        <f t="shared" si="2"/>
        <v>43702</v>
      </c>
      <c r="K32" s="6">
        <f t="shared" si="2"/>
        <v>43733</v>
      </c>
      <c r="L32" s="6">
        <f t="shared" si="2"/>
        <v>43763</v>
      </c>
      <c r="M32" s="6">
        <f t="shared" si="2"/>
        <v>43794</v>
      </c>
      <c r="N32" s="6">
        <f t="shared" si="2"/>
        <v>43824</v>
      </c>
      <c r="O32" s="2"/>
      <c r="P32" s="29"/>
      <c r="Q32" s="29"/>
      <c r="R32" s="16" t="s">
        <v>46</v>
      </c>
    </row>
    <row r="33" spans="1:18" ht="25.5" x14ac:dyDescent="0.2">
      <c r="A33" s="15"/>
      <c r="B33" s="2" t="s">
        <v>47</v>
      </c>
      <c r="C33" s="2"/>
      <c r="D33" s="2"/>
      <c r="E33" s="2"/>
      <c r="F33" s="6">
        <v>43580</v>
      </c>
      <c r="G33" s="2"/>
      <c r="H33" s="2"/>
      <c r="I33" s="2"/>
      <c r="J33" s="2"/>
      <c r="K33" s="3"/>
      <c r="L33" s="3"/>
      <c r="M33" s="3"/>
      <c r="N33" s="2"/>
      <c r="O33" s="2"/>
      <c r="P33" s="29"/>
      <c r="Q33" s="29"/>
      <c r="R33" s="16" t="s">
        <v>48</v>
      </c>
    </row>
    <row r="34" spans="1:18" ht="38.25" x14ac:dyDescent="0.2">
      <c r="A34" s="15"/>
      <c r="B34" s="2" t="s">
        <v>44</v>
      </c>
      <c r="C34" s="6">
        <v>43480</v>
      </c>
      <c r="D34" s="6">
        <f>+DATE(+YEAR(C34),+MONTH(C34)+1,DAY(C34))</f>
        <v>43511</v>
      </c>
      <c r="E34" s="6">
        <f t="shared" si="2"/>
        <v>43539</v>
      </c>
      <c r="F34" s="6">
        <f t="shared" si="2"/>
        <v>43570</v>
      </c>
      <c r="G34" s="6">
        <f t="shared" si="2"/>
        <v>43600</v>
      </c>
      <c r="H34" s="6">
        <f t="shared" si="2"/>
        <v>43631</v>
      </c>
      <c r="I34" s="6">
        <f t="shared" si="2"/>
        <v>43661</v>
      </c>
      <c r="J34" s="6">
        <f t="shared" si="2"/>
        <v>43692</v>
      </c>
      <c r="K34" s="6">
        <f t="shared" si="2"/>
        <v>43723</v>
      </c>
      <c r="L34" s="6">
        <f t="shared" si="2"/>
        <v>43753</v>
      </c>
      <c r="M34" s="6">
        <f t="shared" si="2"/>
        <v>43784</v>
      </c>
      <c r="N34" s="6">
        <f t="shared" si="2"/>
        <v>43814</v>
      </c>
      <c r="O34" s="2"/>
      <c r="P34" s="29"/>
      <c r="Q34" s="29"/>
      <c r="R34" s="16" t="s">
        <v>42</v>
      </c>
    </row>
    <row r="35" spans="1:18" ht="38.25" x14ac:dyDescent="0.2">
      <c r="A35" s="15"/>
      <c r="B35" s="2" t="s">
        <v>45</v>
      </c>
      <c r="C35" s="2"/>
      <c r="D35" s="2"/>
      <c r="E35" s="2"/>
      <c r="F35" s="5"/>
      <c r="G35" s="5">
        <v>43596</v>
      </c>
      <c r="H35" s="2"/>
      <c r="I35" s="2"/>
      <c r="J35" s="2"/>
      <c r="K35" s="3"/>
      <c r="L35" s="5"/>
      <c r="M35" s="5">
        <v>43780</v>
      </c>
      <c r="N35" s="2"/>
      <c r="O35" s="2"/>
      <c r="P35" s="29"/>
      <c r="Q35" s="29"/>
      <c r="R35" s="16" t="s">
        <v>49</v>
      </c>
    </row>
    <row r="36" spans="1:18" ht="38.25" x14ac:dyDescent="0.2">
      <c r="A36" s="15"/>
      <c r="B36" s="2" t="s">
        <v>53</v>
      </c>
      <c r="C36" s="2"/>
      <c r="D36" s="2"/>
      <c r="E36" s="2"/>
      <c r="F36" s="3"/>
      <c r="G36" s="2"/>
      <c r="H36" s="2"/>
      <c r="I36" s="2"/>
      <c r="J36" s="2"/>
      <c r="K36" s="3"/>
      <c r="L36" s="3"/>
      <c r="M36" s="5">
        <v>43799</v>
      </c>
      <c r="N36" s="2"/>
      <c r="O36" s="2"/>
      <c r="P36" s="29"/>
      <c r="Q36" s="29"/>
      <c r="R36" s="16" t="s">
        <v>52</v>
      </c>
    </row>
    <row r="37" spans="1:18" ht="38.25" x14ac:dyDescent="0.2">
      <c r="A37" s="15"/>
      <c r="B37" s="2" t="s">
        <v>56</v>
      </c>
      <c r="C37" s="2"/>
      <c r="D37" s="2"/>
      <c r="E37" s="2"/>
      <c r="F37" s="3"/>
      <c r="G37" s="2"/>
      <c r="H37" s="2"/>
      <c r="I37" s="2"/>
      <c r="J37" s="2"/>
      <c r="K37" s="3"/>
      <c r="L37" s="3"/>
      <c r="M37" s="3"/>
      <c r="N37" s="6">
        <v>43829</v>
      </c>
      <c r="O37" s="2"/>
      <c r="P37" s="29"/>
      <c r="Q37" s="29"/>
      <c r="R37" s="16" t="s">
        <v>57</v>
      </c>
    </row>
    <row r="38" spans="1:18" ht="25.5" x14ac:dyDescent="0.2">
      <c r="A38" s="15"/>
      <c r="B38" s="2" t="s">
        <v>54</v>
      </c>
      <c r="C38" s="2"/>
      <c r="D38" s="2"/>
      <c r="E38" s="2"/>
      <c r="F38" s="3"/>
      <c r="G38" s="2"/>
      <c r="H38" s="2"/>
      <c r="I38" s="2"/>
      <c r="J38" s="2"/>
      <c r="K38" s="3"/>
      <c r="L38" s="3"/>
      <c r="M38" s="3"/>
      <c r="N38" s="6">
        <v>43830</v>
      </c>
      <c r="O38" s="2"/>
      <c r="P38" s="29"/>
      <c r="Q38" s="29"/>
      <c r="R38" s="16" t="s">
        <v>59</v>
      </c>
    </row>
    <row r="39" spans="1:18" ht="25.5" x14ac:dyDescent="0.2">
      <c r="A39" s="15"/>
      <c r="B39" s="2" t="s">
        <v>55</v>
      </c>
      <c r="C39" s="2"/>
      <c r="D39" s="2"/>
      <c r="E39" s="2"/>
      <c r="F39" s="3"/>
      <c r="G39" s="2"/>
      <c r="H39" s="2"/>
      <c r="I39" s="2"/>
      <c r="J39" s="2"/>
      <c r="K39" s="3"/>
      <c r="L39" s="3"/>
      <c r="M39" s="3"/>
      <c r="N39" s="6"/>
      <c r="O39" s="6">
        <v>43861</v>
      </c>
      <c r="P39" s="31"/>
      <c r="Q39" s="31"/>
      <c r="R39" s="16" t="s">
        <v>58</v>
      </c>
    </row>
    <row r="40" spans="1:18" x14ac:dyDescent="0.2">
      <c r="A40" s="22"/>
      <c r="B40" s="23"/>
      <c r="C40" s="23"/>
      <c r="D40" s="23"/>
      <c r="E40" s="23"/>
      <c r="F40" s="24"/>
      <c r="G40" s="23"/>
      <c r="H40" s="23"/>
      <c r="I40" s="23"/>
      <c r="J40" s="23"/>
      <c r="K40" s="24"/>
      <c r="L40" s="24"/>
      <c r="M40" s="24"/>
      <c r="N40" s="23"/>
      <c r="O40" s="23"/>
      <c r="P40" s="30"/>
      <c r="Q40" s="30"/>
      <c r="R40" s="25"/>
    </row>
    <row r="41" spans="1:18" x14ac:dyDescent="0.2">
      <c r="A41" s="17" t="s">
        <v>32</v>
      </c>
      <c r="B41" s="2" t="s">
        <v>63</v>
      </c>
      <c r="C41" s="35" t="s">
        <v>66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"/>
      <c r="P41" s="29"/>
      <c r="Q41" s="29"/>
      <c r="R41" s="16"/>
    </row>
    <row r="42" spans="1:18" ht="25.5" x14ac:dyDescent="0.2">
      <c r="A42" s="15"/>
      <c r="B42" s="2" t="s">
        <v>60</v>
      </c>
      <c r="C42" s="6">
        <v>43475</v>
      </c>
      <c r="D42" s="6">
        <v>43506</v>
      </c>
      <c r="E42" s="6">
        <v>43534</v>
      </c>
      <c r="F42" s="6">
        <v>43565</v>
      </c>
      <c r="G42" s="6">
        <v>43595</v>
      </c>
      <c r="H42" s="6">
        <v>43626</v>
      </c>
      <c r="I42" s="6">
        <v>43656</v>
      </c>
      <c r="J42" s="6">
        <v>43687</v>
      </c>
      <c r="K42" s="6">
        <v>43718</v>
      </c>
      <c r="L42" s="6">
        <v>43748</v>
      </c>
      <c r="M42" s="6">
        <v>43779</v>
      </c>
      <c r="N42" s="6">
        <v>43809</v>
      </c>
      <c r="O42" s="2"/>
      <c r="P42" s="29"/>
      <c r="Q42" s="29"/>
      <c r="R42" s="16" t="s">
        <v>64</v>
      </c>
    </row>
    <row r="43" spans="1:18" ht="25.5" x14ac:dyDescent="0.2">
      <c r="A43" s="15"/>
      <c r="B43" s="2" t="s">
        <v>80</v>
      </c>
      <c r="C43" s="6">
        <v>43485</v>
      </c>
      <c r="D43" s="6">
        <f>+DATE(+YEAR(C43),+MONTH(C43)+1,DAY(C43))</f>
        <v>43516</v>
      </c>
      <c r="E43" s="6">
        <f t="shared" ref="E43:N43" si="3">+DATE(+YEAR(D43),+MONTH(D43)+1,DAY(D43))</f>
        <v>43544</v>
      </c>
      <c r="F43" s="6">
        <f t="shared" si="3"/>
        <v>43575</v>
      </c>
      <c r="G43" s="6">
        <f t="shared" si="3"/>
        <v>43605</v>
      </c>
      <c r="H43" s="6">
        <f t="shared" si="3"/>
        <v>43636</v>
      </c>
      <c r="I43" s="6">
        <f t="shared" si="3"/>
        <v>43666</v>
      </c>
      <c r="J43" s="6">
        <f t="shared" si="3"/>
        <v>43697</v>
      </c>
      <c r="K43" s="6">
        <f t="shared" si="3"/>
        <v>43728</v>
      </c>
      <c r="L43" s="6">
        <f t="shared" si="3"/>
        <v>43758</v>
      </c>
      <c r="M43" s="6">
        <f t="shared" si="3"/>
        <v>43789</v>
      </c>
      <c r="N43" s="6">
        <f t="shared" si="3"/>
        <v>43819</v>
      </c>
      <c r="O43" s="2"/>
      <c r="P43" s="29"/>
      <c r="Q43" s="29"/>
      <c r="R43" s="16" t="s">
        <v>65</v>
      </c>
    </row>
    <row r="44" spans="1:18" x14ac:dyDescent="0.2">
      <c r="A44" s="15"/>
      <c r="B44" s="34" t="s">
        <v>61</v>
      </c>
      <c r="C44" s="2"/>
      <c r="D44" s="2"/>
      <c r="E44" s="6"/>
      <c r="F44" s="3"/>
      <c r="G44" s="2"/>
      <c r="H44" s="6">
        <v>43646</v>
      </c>
      <c r="I44" s="2"/>
      <c r="J44" s="2"/>
      <c r="K44" s="3"/>
      <c r="L44" s="3"/>
      <c r="M44" s="3"/>
      <c r="N44" s="6">
        <v>43830</v>
      </c>
      <c r="O44" s="2"/>
      <c r="P44" s="29"/>
      <c r="Q44" s="29"/>
      <c r="R44" s="16"/>
    </row>
    <row r="45" spans="1:18" x14ac:dyDescent="0.2">
      <c r="A45" s="15"/>
      <c r="B45" s="34"/>
      <c r="C45" s="2"/>
      <c r="D45" s="2"/>
      <c r="E45" s="6"/>
      <c r="F45" s="3"/>
      <c r="G45" s="2"/>
      <c r="H45" s="6" t="s">
        <v>67</v>
      </c>
      <c r="I45" s="2"/>
      <c r="J45" s="2"/>
      <c r="K45" s="3"/>
      <c r="L45" s="3"/>
      <c r="M45" s="3"/>
      <c r="N45" s="2" t="s">
        <v>68</v>
      </c>
      <c r="O45" s="2"/>
      <c r="P45" s="29"/>
      <c r="Q45" s="29"/>
      <c r="R45" s="16"/>
    </row>
    <row r="46" spans="1:18" ht="25.5" x14ac:dyDescent="0.2">
      <c r="A46" s="15"/>
      <c r="B46" s="2" t="s">
        <v>62</v>
      </c>
      <c r="C46" s="2"/>
      <c r="D46" s="2"/>
      <c r="E46" s="2"/>
      <c r="F46" s="3"/>
      <c r="G46" s="2"/>
      <c r="H46" s="2"/>
      <c r="I46" s="2"/>
      <c r="J46" s="2"/>
      <c r="K46" s="5">
        <v>43738</v>
      </c>
      <c r="L46" s="3"/>
      <c r="M46" s="3"/>
      <c r="N46" s="2"/>
      <c r="O46" s="2"/>
      <c r="P46" s="29"/>
      <c r="Q46" s="29"/>
      <c r="R46" s="16" t="s">
        <v>69</v>
      </c>
    </row>
    <row r="47" spans="1:18" x14ac:dyDescent="0.2">
      <c r="A47" s="15"/>
      <c r="B47" s="2"/>
      <c r="C47" s="2"/>
      <c r="D47" s="2"/>
      <c r="E47" s="2"/>
      <c r="F47" s="3"/>
      <c r="G47" s="2"/>
      <c r="H47" s="2"/>
      <c r="I47" s="2"/>
      <c r="J47" s="2"/>
      <c r="K47" s="3"/>
      <c r="L47" s="3"/>
      <c r="M47" s="3"/>
      <c r="N47" s="2"/>
      <c r="O47" s="2"/>
      <c r="P47" s="29"/>
      <c r="Q47" s="29"/>
      <c r="R47" s="16"/>
    </row>
    <row r="48" spans="1:18" ht="13.5" thickBot="1" x14ac:dyDescent="0.25">
      <c r="A48" s="18"/>
      <c r="B48" s="19"/>
      <c r="C48" s="19"/>
      <c r="D48" s="19"/>
      <c r="E48" s="19"/>
      <c r="F48" s="20"/>
      <c r="G48" s="19"/>
      <c r="H48" s="19"/>
      <c r="I48" s="19"/>
      <c r="J48" s="19"/>
      <c r="K48" s="20"/>
      <c r="L48" s="20"/>
      <c r="M48" s="20"/>
      <c r="N48" s="19"/>
      <c r="O48" s="19"/>
      <c r="P48" s="32"/>
      <c r="Q48" s="32"/>
      <c r="R48" s="21"/>
    </row>
  </sheetData>
  <mergeCells count="3">
    <mergeCell ref="B17:B18"/>
    <mergeCell ref="C41:N41"/>
    <mergeCell ref="B44:B4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Statutory calender 2019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2018-12-27T06:42:50Z</dcterms:modified>
</cp:coreProperties>
</file>