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15" windowWidth="18735" windowHeight="7110" activeTab="2"/>
  </bookViews>
  <sheets>
    <sheet name="Term in Years" sheetId="1" r:id="rId1"/>
    <sheet name="Term in Months" sheetId="2" r:id="rId2"/>
    <sheet name="Term in Days" sheetId="3" r:id="rId3"/>
  </sheets>
  <definedNames>
    <definedName name="_xlnm.Print_Area" localSheetId="2">'Term in Days'!$A$1:$H$17</definedName>
    <definedName name="_xlnm.Print_Area" localSheetId="1">'Term in Months'!$A$1:$H$17</definedName>
    <definedName name="_xlnm.Print_Area" localSheetId="0">'Term in Years'!$A$1:$H$17</definedName>
  </definedNames>
  <calcPr calcId="125725"/>
</workbook>
</file>

<file path=xl/calcChain.xml><?xml version="1.0" encoding="utf-8"?>
<calcChain xmlns="http://schemas.openxmlformats.org/spreadsheetml/2006/main">
  <c r="F5" i="3"/>
  <c r="G5" s="1"/>
  <c r="H5" s="1"/>
  <c r="F5" i="2"/>
  <c r="G5" s="1"/>
  <c r="H5" s="1"/>
  <c r="F5" i="1"/>
  <c r="G5" s="1"/>
  <c r="H5" s="1"/>
</calcChain>
</file>

<file path=xl/comments1.xml><?xml version="1.0" encoding="utf-8"?>
<comments xmlns="http://schemas.openxmlformats.org/spreadsheetml/2006/main">
  <authors>
    <author>jignesh.gala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>jignesh.gala:</t>
        </r>
        <r>
          <rPr>
            <sz val="8"/>
            <color indexed="81"/>
            <rFont val="Tahoma"/>
            <family val="2"/>
          </rPr>
          <t xml:space="preserve">
Principal Amount to invest in FD</t>
        </r>
      </text>
    </comment>
    <comment ref="C5" authorId="0">
      <text>
        <r>
          <rPr>
            <b/>
            <sz val="8"/>
            <color indexed="81"/>
            <rFont val="Tahoma"/>
            <family val="2"/>
          </rPr>
          <t>jignesh.gala:</t>
        </r>
        <r>
          <rPr>
            <sz val="8"/>
            <color indexed="81"/>
            <rFont val="Tahoma"/>
            <family val="2"/>
          </rPr>
          <t xml:space="preserve">
Rate of Interest on FD in decimals,for eg. if 8%, then input as 0.08</t>
        </r>
      </text>
    </comment>
    <comment ref="D5" authorId="0">
      <text>
        <r>
          <rPr>
            <b/>
            <sz val="8"/>
            <color indexed="81"/>
            <rFont val="Tahoma"/>
            <family val="2"/>
          </rPr>
          <t>jignesh.gala:</t>
        </r>
        <r>
          <rPr>
            <sz val="8"/>
            <color indexed="81"/>
            <rFont val="Tahoma"/>
            <family val="2"/>
          </rPr>
          <t xml:space="preserve">
Term of FD in years</t>
        </r>
      </text>
    </comment>
  </commentList>
</comments>
</file>

<file path=xl/comments2.xml><?xml version="1.0" encoding="utf-8"?>
<comments xmlns="http://schemas.openxmlformats.org/spreadsheetml/2006/main">
  <authors>
    <author>jignesh.gala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>jignesh.gala:</t>
        </r>
        <r>
          <rPr>
            <sz val="8"/>
            <color indexed="81"/>
            <rFont val="Tahoma"/>
            <family val="2"/>
          </rPr>
          <t xml:space="preserve">
Principal Amount to invest in FD</t>
        </r>
      </text>
    </comment>
    <comment ref="C5" authorId="0">
      <text>
        <r>
          <rPr>
            <b/>
            <sz val="8"/>
            <color indexed="81"/>
            <rFont val="Tahoma"/>
            <family val="2"/>
          </rPr>
          <t>jignesh.gala:</t>
        </r>
        <r>
          <rPr>
            <sz val="8"/>
            <color indexed="81"/>
            <rFont val="Tahoma"/>
            <family val="2"/>
          </rPr>
          <t xml:space="preserve">
Rate of Interest on FD in decimals,for eg. if 8%, then input as 0.08</t>
        </r>
      </text>
    </comment>
    <comment ref="D5" authorId="0">
      <text>
        <r>
          <rPr>
            <b/>
            <sz val="8"/>
            <color indexed="81"/>
            <rFont val="Tahoma"/>
            <family val="2"/>
          </rPr>
          <t>jignesh.gala:</t>
        </r>
        <r>
          <rPr>
            <sz val="8"/>
            <color indexed="81"/>
            <rFont val="Tahoma"/>
            <family val="2"/>
          </rPr>
          <t xml:space="preserve">
Term of FD in months</t>
        </r>
      </text>
    </comment>
  </commentList>
</comments>
</file>

<file path=xl/comments3.xml><?xml version="1.0" encoding="utf-8"?>
<comments xmlns="http://schemas.openxmlformats.org/spreadsheetml/2006/main">
  <authors>
    <author>jignesh.gala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>jignesh.gala:</t>
        </r>
        <r>
          <rPr>
            <sz val="8"/>
            <color indexed="81"/>
            <rFont val="Tahoma"/>
            <family val="2"/>
          </rPr>
          <t xml:space="preserve">
Principal Amount to invest in FD</t>
        </r>
      </text>
    </comment>
    <comment ref="C5" authorId="0">
      <text>
        <r>
          <rPr>
            <b/>
            <sz val="8"/>
            <color indexed="81"/>
            <rFont val="Tahoma"/>
            <family val="2"/>
          </rPr>
          <t>jignesh.gala:</t>
        </r>
        <r>
          <rPr>
            <sz val="8"/>
            <color indexed="81"/>
            <rFont val="Tahoma"/>
            <family val="2"/>
          </rPr>
          <t xml:space="preserve">
Rate of Interest on FD in decimals,for eg. if 8%, then input as 0.08</t>
        </r>
      </text>
    </comment>
    <comment ref="D5" authorId="0">
      <text>
        <r>
          <rPr>
            <b/>
            <sz val="8"/>
            <color indexed="81"/>
            <rFont val="Tahoma"/>
            <family val="2"/>
          </rPr>
          <t>jignesh.gala:</t>
        </r>
        <r>
          <rPr>
            <sz val="8"/>
            <color indexed="81"/>
            <rFont val="Tahoma"/>
            <family val="2"/>
          </rPr>
          <t xml:space="preserve">
Term of FD in months</t>
        </r>
      </text>
    </comment>
  </commentList>
</comments>
</file>

<file path=xl/sharedStrings.xml><?xml version="1.0" encoding="utf-8"?>
<sst xmlns="http://schemas.openxmlformats.org/spreadsheetml/2006/main" count="39" uniqueCount="15">
  <si>
    <t>FD DEPOSIT CALCULATOR</t>
  </si>
  <si>
    <t>Annual Cont.</t>
  </si>
  <si>
    <t>ROI</t>
  </si>
  <si>
    <t>Compounding</t>
  </si>
  <si>
    <t>Maturity Amount</t>
  </si>
  <si>
    <t>Interest</t>
  </si>
  <si>
    <t>Yield</t>
  </si>
  <si>
    <t>Q</t>
  </si>
  <si>
    <t>(Only data in green cells can be changed)</t>
  </si>
  <si>
    <t>Prepared by:</t>
  </si>
  <si>
    <t>jignesh.d.gala@gmail.com</t>
  </si>
  <si>
    <t>CA JIGNESH D. GALA</t>
  </si>
  <si>
    <t>Tenure
(in yrs)</t>
  </si>
  <si>
    <t>Tenure
(in mths)</t>
  </si>
  <si>
    <t>Tenure
(in days)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</si>
</sst>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0.000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i/>
      <u/>
      <sz val="11"/>
      <color theme="6" tint="-0.499984740745262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164" fontId="0" fillId="3" borderId="1" xfId="1" applyNumberFormat="1" applyFont="1" applyFill="1" applyBorder="1" applyProtection="1">
      <protection locked="0"/>
    </xf>
    <xf numFmtId="165" fontId="0" fillId="3" borderId="1" xfId="1" applyNumberFormat="1" applyFont="1" applyFill="1" applyBorder="1" applyProtection="1">
      <protection locked="0"/>
    </xf>
    <xf numFmtId="0" fontId="6" fillId="0" borderId="0" xfId="0" applyFont="1"/>
    <xf numFmtId="0" fontId="7" fillId="0" borderId="0" xfId="0" applyFont="1"/>
    <xf numFmtId="0" fontId="8" fillId="0" borderId="0" xfId="2" applyAlignment="1" applyProtection="1"/>
    <xf numFmtId="164" fontId="0" fillId="4" borderId="1" xfId="1" applyNumberFormat="1" applyFont="1" applyFill="1" applyBorder="1" applyProtection="1">
      <protection hidden="1"/>
    </xf>
    <xf numFmtId="166" fontId="0" fillId="4" borderId="1" xfId="3" applyNumberFormat="1" applyFont="1" applyFill="1" applyBorder="1" applyProtection="1">
      <protection hidden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gnesh.d.gala@gmail.com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gnesh.d.gala@gmail.com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ignesh.d.gala@gmail.com" TargetMode="Externa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6"/>
  <sheetViews>
    <sheetView view="pageBreakPreview" zoomScaleNormal="100" zoomScaleSheetLayoutView="100" workbookViewId="0">
      <selection activeCell="B5" sqref="B5"/>
    </sheetView>
  </sheetViews>
  <sheetFormatPr defaultRowHeight="15"/>
  <cols>
    <col min="1" max="1" width="2" customWidth="1"/>
    <col min="2" max="2" width="12.42578125" bestFit="1" customWidth="1"/>
    <col min="3" max="3" width="7" customWidth="1"/>
    <col min="4" max="4" width="7.28515625" bestFit="1" customWidth="1"/>
    <col min="5" max="5" width="13.5703125" bestFit="1" customWidth="1"/>
    <col min="6" max="6" width="16.42578125" bestFit="1" customWidth="1"/>
    <col min="7" max="7" width="16.7109375" customWidth="1"/>
    <col min="8" max="8" width="14.5703125" customWidth="1"/>
    <col min="9" max="9" width="10" bestFit="1" customWidth="1"/>
    <col min="10" max="10" width="3.42578125" customWidth="1"/>
    <col min="11" max="11" width="10.5703125" customWidth="1"/>
    <col min="12" max="12" width="9.140625" customWidth="1"/>
    <col min="13" max="13" width="9.5703125" customWidth="1"/>
    <col min="14" max="15" width="9.140625" customWidth="1"/>
  </cols>
  <sheetData>
    <row r="1" spans="2:8">
      <c r="B1" s="1" t="s">
        <v>0</v>
      </c>
    </row>
    <row r="2" spans="2:8">
      <c r="E2" s="6" t="s">
        <v>8</v>
      </c>
    </row>
    <row r="3" spans="2:8">
      <c r="B3" s="2"/>
    </row>
    <row r="4" spans="2:8" s="12" customFormat="1" ht="30">
      <c r="B4" s="10" t="s">
        <v>1</v>
      </c>
      <c r="C4" s="10" t="s">
        <v>2</v>
      </c>
      <c r="D4" s="11" t="s">
        <v>12</v>
      </c>
      <c r="E4" s="10" t="s">
        <v>3</v>
      </c>
      <c r="F4" s="10" t="s">
        <v>4</v>
      </c>
      <c r="G4" s="10" t="s">
        <v>5</v>
      </c>
      <c r="H4" s="10" t="s">
        <v>6</v>
      </c>
    </row>
    <row r="5" spans="2:8">
      <c r="B5" s="3">
        <v>50000</v>
      </c>
      <c r="C5" s="4">
        <v>8.5000000000000006E-2</v>
      </c>
      <c r="D5" s="3">
        <v>5</v>
      </c>
      <c r="E5" s="3" t="s">
        <v>7</v>
      </c>
      <c r="F5" s="8">
        <f>B5*(1+C5/IF(E5="M",12,IF(E5="Q",4,IF(E5="S",2,1))))^(D5*IF(E5="M",12,IF(E5="Q",4,IF(E5="S",2,1))))</f>
        <v>76139.740996167879</v>
      </c>
      <c r="G5" s="8">
        <f>F5-B5</f>
        <v>26139.740996167879</v>
      </c>
      <c r="H5" s="9">
        <f>(G5/D5)/B5</f>
        <v>0.10455896398467152</v>
      </c>
    </row>
    <row r="14" spans="2:8">
      <c r="G14" t="s">
        <v>9</v>
      </c>
    </row>
    <row r="15" spans="2:8">
      <c r="G15" s="5" t="s">
        <v>11</v>
      </c>
    </row>
    <row r="16" spans="2:8">
      <c r="G16" s="7" t="s">
        <v>10</v>
      </c>
    </row>
  </sheetData>
  <sheetProtection password="E7C2" sheet="1" objects="1" scenarios="1" selectLockedCells="1"/>
  <protectedRanges>
    <protectedRange password="E7C2" sqref="F5:H5" name="Range1"/>
  </protectedRanges>
  <dataValidations count="1">
    <dataValidation type="list" showInputMessage="1" showErrorMessage="1" errorTitle="Please select any one option" error="Not to proceed without selecting any one" promptTitle="Interest Compounded ???" prompt="M = Monthly_x000a_Q = Quarterly_x000a_S = Semi Annually_x000a_A = Annually" sqref="E5">
      <formula1>"M, Q, S, A"</formula1>
    </dataValidation>
  </dataValidations>
  <hyperlinks>
    <hyperlink ref="G16" r:id="rId1"/>
  </hyperlinks>
  <pageMargins left="0.7" right="0.7" top="0.75" bottom="0.75" header="0.3" footer="0.3"/>
  <pageSetup paperSize="9" scale="80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6"/>
  <sheetViews>
    <sheetView view="pageBreakPreview" zoomScaleNormal="100" zoomScaleSheetLayoutView="100" workbookViewId="0">
      <selection activeCell="B5" sqref="B5"/>
    </sheetView>
  </sheetViews>
  <sheetFormatPr defaultRowHeight="15"/>
  <cols>
    <col min="1" max="1" width="2" customWidth="1"/>
    <col min="2" max="2" width="12.42578125" bestFit="1" customWidth="1"/>
    <col min="3" max="3" width="7" customWidth="1"/>
    <col min="4" max="4" width="9.28515625" customWidth="1"/>
    <col min="5" max="5" width="13.5703125" bestFit="1" customWidth="1"/>
    <col min="6" max="6" width="16.42578125" bestFit="1" customWidth="1"/>
    <col min="7" max="7" width="16.7109375" customWidth="1"/>
    <col min="8" max="8" width="14.5703125" customWidth="1"/>
    <col min="9" max="9" width="10" bestFit="1" customWidth="1"/>
    <col min="10" max="10" width="3.42578125" customWidth="1"/>
    <col min="11" max="11" width="10.5703125" customWidth="1"/>
    <col min="12" max="12" width="9.140625" customWidth="1"/>
    <col min="13" max="13" width="9.5703125" customWidth="1"/>
    <col min="14" max="15" width="9.140625" customWidth="1"/>
  </cols>
  <sheetData>
    <row r="1" spans="2:8">
      <c r="B1" s="1" t="s">
        <v>0</v>
      </c>
    </row>
    <row r="2" spans="2:8">
      <c r="E2" s="6" t="s">
        <v>8</v>
      </c>
    </row>
    <row r="3" spans="2:8">
      <c r="B3" s="2"/>
    </row>
    <row r="4" spans="2:8" s="12" customFormat="1" ht="30">
      <c r="B4" s="10" t="s">
        <v>1</v>
      </c>
      <c r="C4" s="10" t="s">
        <v>2</v>
      </c>
      <c r="D4" s="11" t="s">
        <v>13</v>
      </c>
      <c r="E4" s="10" t="s">
        <v>3</v>
      </c>
      <c r="F4" s="10" t="s">
        <v>4</v>
      </c>
      <c r="G4" s="10" t="s">
        <v>5</v>
      </c>
      <c r="H4" s="10" t="s">
        <v>6</v>
      </c>
    </row>
    <row r="5" spans="2:8">
      <c r="B5" s="3">
        <v>50000</v>
      </c>
      <c r="C5" s="4">
        <v>8.5000000000000006E-2</v>
      </c>
      <c r="D5" s="3">
        <v>60</v>
      </c>
      <c r="E5" s="3" t="s">
        <v>7</v>
      </c>
      <c r="F5" s="8">
        <f>B5*(1+C5/IF(E5="M",12,IF(E5="Q",4,IF(E5="S",2,1))))^((D5/12)*IF(E5="M",12,IF(E5="Q",4,IF(E5="S",2,1))))</f>
        <v>76139.740996167879</v>
      </c>
      <c r="G5" s="8">
        <f>F5-B5</f>
        <v>26139.740996167879</v>
      </c>
      <c r="H5" s="9">
        <f>(G5/D5)/B5</f>
        <v>8.7132469987226263E-3</v>
      </c>
    </row>
    <row r="14" spans="2:8">
      <c r="G14" t="s">
        <v>9</v>
      </c>
    </row>
    <row r="15" spans="2:8">
      <c r="G15" s="5" t="s">
        <v>11</v>
      </c>
    </row>
    <row r="16" spans="2:8">
      <c r="G16" s="7" t="s">
        <v>10</v>
      </c>
    </row>
  </sheetData>
  <sheetProtection password="E7C2" sheet="1" objects="1" scenarios="1" selectLockedCells="1"/>
  <protectedRanges>
    <protectedRange password="E7C2" sqref="F5:H5" name="Range1"/>
  </protectedRanges>
  <dataValidations count="1">
    <dataValidation type="list" showInputMessage="1" showErrorMessage="1" errorTitle="Please select any one option" error="Not to proceed without selecting any one" promptTitle="Interest Compounded ???" prompt="M = Monthly_x000a_Q = Quarterly_x000a_S = Semi Annually_x000a_A = Annually" sqref="E5">
      <formula1>"M, Q, S, A"</formula1>
    </dataValidation>
  </dataValidations>
  <hyperlinks>
    <hyperlink ref="G16" r:id="rId1"/>
  </hyperlinks>
  <pageMargins left="0.7" right="0.7" top="0.75" bottom="0.75" header="0.3" footer="0.3"/>
  <pageSetup paperSize="9" scale="80"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B1:H16"/>
  <sheetViews>
    <sheetView tabSelected="1" view="pageBreakPreview" zoomScaleNormal="100" zoomScaleSheetLayoutView="100" workbookViewId="0">
      <selection activeCell="C5" sqref="C5"/>
    </sheetView>
  </sheetViews>
  <sheetFormatPr defaultRowHeight="15"/>
  <cols>
    <col min="1" max="1" width="2" customWidth="1"/>
    <col min="2" max="2" width="12.42578125" bestFit="1" customWidth="1"/>
    <col min="3" max="3" width="7" customWidth="1"/>
    <col min="4" max="4" width="9.28515625" customWidth="1"/>
    <col min="5" max="5" width="13.5703125" bestFit="1" customWidth="1"/>
    <col min="6" max="6" width="16.42578125" bestFit="1" customWidth="1"/>
    <col min="7" max="7" width="16.7109375" customWidth="1"/>
    <col min="8" max="8" width="14.5703125" customWidth="1"/>
    <col min="9" max="9" width="10" bestFit="1" customWidth="1"/>
    <col min="10" max="10" width="3.42578125" customWidth="1"/>
    <col min="11" max="11" width="10.5703125" customWidth="1"/>
    <col min="12" max="12" width="9.140625" customWidth="1"/>
    <col min="13" max="13" width="9.5703125" customWidth="1"/>
    <col min="14" max="15" width="9.140625" customWidth="1"/>
  </cols>
  <sheetData>
    <row r="1" spans="2:8">
      <c r="B1" s="1" t="s">
        <v>0</v>
      </c>
    </row>
    <row r="2" spans="2:8">
      <c r="E2" s="6" t="s">
        <v>8</v>
      </c>
    </row>
    <row r="3" spans="2:8">
      <c r="B3" s="2"/>
    </row>
    <row r="4" spans="2:8" s="12" customFormat="1" ht="30">
      <c r="B4" s="10" t="s">
        <v>1</v>
      </c>
      <c r="C4" s="10" t="s">
        <v>2</v>
      </c>
      <c r="D4" s="11" t="s">
        <v>14</v>
      </c>
      <c r="E4" s="10" t="s">
        <v>3</v>
      </c>
      <c r="F4" s="10" t="s">
        <v>4</v>
      </c>
      <c r="G4" s="10" t="s">
        <v>5</v>
      </c>
      <c r="H4" s="10" t="s">
        <v>6</v>
      </c>
    </row>
    <row r="5" spans="2:8">
      <c r="B5" s="3">
        <v>50000</v>
      </c>
      <c r="C5" s="4">
        <v>8.5000000000000006E-2</v>
      </c>
      <c r="D5" s="3">
        <v>1825</v>
      </c>
      <c r="E5" s="3" t="s">
        <v>7</v>
      </c>
      <c r="F5" s="8">
        <f>B5*(1+C5/IF(E5="M",12,IF(E5="Q",4,IF(E5="S",2,1))))^((D5/365)*IF(E5="M",12,IF(E5="Q",4,IF(E5="S",2,1))))</f>
        <v>76139.740996167879</v>
      </c>
      <c r="G5" s="8">
        <f>F5-B5</f>
        <v>26139.740996167879</v>
      </c>
      <c r="H5" s="9">
        <f>(G5/D5)/B5</f>
        <v>2.864629150264973E-4</v>
      </c>
    </row>
    <row r="14" spans="2:8">
      <c r="G14" t="s">
        <v>9</v>
      </c>
    </row>
    <row r="15" spans="2:8">
      <c r="G15" s="5" t="s">
        <v>11</v>
      </c>
    </row>
    <row r="16" spans="2:8">
      <c r="G16" s="7" t="s">
        <v>10</v>
      </c>
    </row>
  </sheetData>
  <sheetProtection password="E7C2" sheet="1" objects="1" scenarios="1" selectLockedCells="1"/>
  <protectedRanges>
    <protectedRange password="E7C2" sqref="F5:H5" name="Range1"/>
  </protectedRanges>
  <dataValidations count="1">
    <dataValidation type="list" showInputMessage="1" showErrorMessage="1" errorTitle="Please select any one option" error="Not to proceed without selecting any one" promptTitle="Interest Compounded ???" prompt="M = Monthly_x000a_Q = Quarterly_x000a_S = Semi Annually_x000a_A = Annually" sqref="E5">
      <formula1>"M, Q, S, A"</formula1>
    </dataValidation>
  </dataValidations>
  <hyperlinks>
    <hyperlink ref="G16" r:id="rId1"/>
  </hyperlinks>
  <pageMargins left="0.7" right="0.7" top="0.75" bottom="0.75" header="0.3" footer="0.3"/>
  <pageSetup paperSize="9" scale="80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Term in Years</vt:lpstr>
      <vt:lpstr>Term in Months</vt:lpstr>
      <vt:lpstr>Term in Days</vt:lpstr>
      <vt:lpstr>'Term in Days'!Print_Area</vt:lpstr>
      <vt:lpstr>'Term in Months'!Print_Area</vt:lpstr>
      <vt:lpstr>'Term in Years'!Print_Area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jignesh.gala</dc:creator>
  <cp:lastModifiedBy>jignesh.gala</cp:lastModifiedBy>
  <dcterms:created xsi:type="dcterms:W3CDTF">2013-07-10T10:05:11Z</dcterms:created>
  <dcterms:modified xsi:type="dcterms:W3CDTF">2013-09-11T11:14:50Z</dcterms:modified>
</cp:coreProperties>
</file>