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4040" windowHeight="7968"/>
  </bookViews>
  <sheets>
    <sheet name="DATA" sheetId="2" r:id="rId1"/>
    <sheet name="FORM IV - M" sheetId="1" r:id="rId2"/>
    <sheet name="FORM I - BM" sheetId="4" r:id="rId3"/>
    <sheet name="FORM (II)-M" sheetId="5" r:id="rId4"/>
    <sheet name="FORM IV - H" sheetId="3" r:id="rId5"/>
  </sheets>
  <calcPr calcId="124519"/>
</workbook>
</file>

<file path=xl/calcChain.xml><?xml version="1.0" encoding="utf-8"?>
<calcChain xmlns="http://schemas.openxmlformats.org/spreadsheetml/2006/main">
  <c r="J1" i="4"/>
  <c r="C7" s="1"/>
  <c r="I1"/>
  <c r="C6" s="1"/>
  <c r="B22"/>
  <c r="H1"/>
  <c r="C4" s="1"/>
  <c r="G1"/>
  <c r="C5" s="1"/>
  <c r="F1"/>
  <c r="E1"/>
  <c r="C8" s="1"/>
  <c r="A18"/>
  <c r="B12"/>
  <c r="B20" i="3"/>
  <c r="H1"/>
  <c r="C5" s="1"/>
  <c r="G1"/>
  <c r="A5" s="1"/>
  <c r="F1"/>
  <c r="E1"/>
  <c r="A26" s="1"/>
  <c r="C7"/>
  <c r="B19" i="1"/>
  <c r="H1"/>
  <c r="A6" s="1"/>
  <c r="G1"/>
  <c r="A5" s="1"/>
  <c r="F1"/>
  <c r="E1"/>
  <c r="A22"/>
  <c r="C8"/>
  <c r="B25"/>
</calcChain>
</file>

<file path=xl/comments1.xml><?xml version="1.0" encoding="utf-8"?>
<comments xmlns="http://schemas.openxmlformats.org/spreadsheetml/2006/main">
  <authors>
    <author>santhosh</author>
  </authors>
  <commentList>
    <comment ref="D1" authorId="0">
      <text>
        <r>
          <rPr>
            <b/>
            <sz val="9"/>
            <color indexed="81"/>
            <rFont val="Tahoma"/>
            <family val="2"/>
          </rPr>
          <t xml:space="preserve">Type the number in this cell with the reference of the data sheet
</t>
        </r>
      </text>
    </comment>
  </commentList>
</comments>
</file>

<file path=xl/sharedStrings.xml><?xml version="1.0" encoding="utf-8"?>
<sst xmlns="http://schemas.openxmlformats.org/spreadsheetml/2006/main" count="84" uniqueCount="66">
  <si>
    <t>FORM IV-M</t>
  </si>
  <si>
    <t>[See Rule 3(1)(c)]</t>
  </si>
  <si>
    <t>Monthly Abstract of Collection and Remittance of Luxury Tax</t>
  </si>
  <si>
    <t>Month</t>
  </si>
  <si>
    <t>Total No. of day occupies</t>
  </si>
  <si>
    <t>Total charges recovered for marriage hall</t>
  </si>
  <si>
    <t>Total luxury tax collected</t>
  </si>
  <si>
    <t>Luxury Tax Paid to Government</t>
  </si>
  <si>
    <t>5(a)</t>
  </si>
  <si>
    <t>Amount</t>
  </si>
  <si>
    <t>5(b)</t>
  </si>
  <si>
    <t>Challan No. and date</t>
  </si>
  <si>
    <t>5(c)</t>
  </si>
  <si>
    <t>Balance</t>
  </si>
  <si>
    <t>Remarks</t>
  </si>
  <si>
    <t>Date:</t>
  </si>
  <si>
    <t>Signature</t>
  </si>
  <si>
    <t>Name and Designation</t>
  </si>
  <si>
    <t>Place :</t>
  </si>
  <si>
    <t>Signature of the Proprietor</t>
  </si>
  <si>
    <t>Name</t>
  </si>
  <si>
    <t>Address</t>
  </si>
  <si>
    <t>Marriage Hall Name</t>
  </si>
  <si>
    <t>E D E N    B A N Q U E T S</t>
  </si>
  <si>
    <t>LT NO</t>
  </si>
  <si>
    <t>LT - 532412824</t>
  </si>
  <si>
    <t>Nagaraj</t>
  </si>
  <si>
    <t>18/2, niladri, 1st main road, palace guttahalli, Bangalore - 56003</t>
  </si>
  <si>
    <t>B N S    BANQUETS</t>
  </si>
  <si>
    <t>LT - 532412000</t>
  </si>
  <si>
    <t>FORM IV-H</t>
  </si>
  <si>
    <t>Total No. of guests</t>
  </si>
  <si>
    <t>Total charges recovered for</t>
  </si>
  <si>
    <t>accommodation for residence</t>
  </si>
  <si>
    <t>No. 158, 2nd cross, Promenede Road, Frazer Town, Bangalore - 56005</t>
  </si>
  <si>
    <t>M/s. The Promenade</t>
  </si>
  <si>
    <t>Place:</t>
  </si>
  <si>
    <t>Signature of the   Proprietor.</t>
  </si>
  <si>
    <t xml:space="preserve">Place: Bangalore </t>
  </si>
  <si>
    <t>FORM I-BM</t>
  </si>
  <si>
    <t>[See Rule 3(1)(a) and Rule(4)</t>
  </si>
  <si>
    <t>Basic Information on Charges for Marriage Hall</t>
  </si>
  <si>
    <t>Name of the Marriage Hall</t>
  </si>
  <si>
    <t>Address of the Marriage Hall</t>
  </si>
  <si>
    <t>Telephone Number</t>
  </si>
  <si>
    <t>Name of the Managing Director/Manager</t>
  </si>
  <si>
    <t>Charges for Marriage Hall per day</t>
  </si>
  <si>
    <t>Name of the Proprietor/Partner</t>
  </si>
  <si>
    <t xml:space="preserve">Signature : </t>
  </si>
  <si>
    <t>Name and Designation :</t>
  </si>
  <si>
    <t>Bangalore</t>
  </si>
  <si>
    <t>Business Place Address</t>
  </si>
  <si>
    <t>Prince Academy, Palace Ground, Bellary Road, Bangalore - 560080</t>
  </si>
  <si>
    <t>Signature of the</t>
  </si>
  <si>
    <t>Proprietor.]</t>
  </si>
  <si>
    <t>S l No</t>
  </si>
  <si>
    <t>Type hear the deatiles within in 1 to 3 Sl No</t>
  </si>
  <si>
    <t>santhosh</t>
  </si>
  <si>
    <t>1 step</t>
  </si>
  <si>
    <t>2nd step</t>
  </si>
  <si>
    <t xml:space="preserve">type the Sl No in your form which is highlighted yello cell in the form </t>
  </si>
  <si>
    <t>3 rd step</t>
  </si>
  <si>
    <t>type the deatiles of the form in the empty cell</t>
  </si>
  <si>
    <t>Kumara</t>
  </si>
  <si>
    <t>155, Promanade Road Frazon Town, Bangalore - 560005</t>
  </si>
  <si>
    <t>(080) 41481333</t>
  </si>
</sst>
</file>

<file path=xl/styles.xml><?xml version="1.0" encoding="utf-8"?>
<styleSheet xmlns="http://schemas.openxmlformats.org/spreadsheetml/2006/main">
  <numFmts count="3">
    <numFmt numFmtId="164" formatCode="[$-409]mmmm/yy;@"/>
    <numFmt numFmtId="165" formatCode="[$-409]d\-mmm\-yyyy;@"/>
    <numFmt numFmtId="166" formatCode="[$-409]d\-mmm\-yy;@"/>
  </numFmts>
  <fonts count="16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Arial"/>
      <family val="2"/>
    </font>
    <font>
      <sz val="12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3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u/>
      <sz val="12"/>
      <color theme="1"/>
      <name val="Arial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0" fillId="2" borderId="0" xfId="0" applyFill="1"/>
    <xf numFmtId="0" fontId="4" fillId="0" borderId="0" xfId="0" applyFont="1" applyAlignment="1">
      <alignment horizontal="center"/>
    </xf>
    <xf numFmtId="165" fontId="5" fillId="0" borderId="0" xfId="0" applyNumberFormat="1" applyFont="1" applyAlignment="1">
      <alignment horizontal="left"/>
    </xf>
    <xf numFmtId="0" fontId="9" fillId="0" borderId="0" xfId="0" applyFont="1"/>
    <xf numFmtId="0" fontId="8" fillId="0" borderId="0" xfId="0" applyFont="1" applyAlignment="1"/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7" fillId="0" borderId="0" xfId="0" applyFont="1" applyAlignment="1"/>
    <xf numFmtId="0" fontId="7" fillId="2" borderId="0" xfId="0" applyFont="1" applyFill="1" applyAlignment="1"/>
    <xf numFmtId="0" fontId="4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166" fontId="4" fillId="0" borderId="0" xfId="0" applyNumberFormat="1" applyFont="1"/>
    <xf numFmtId="1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64" fontId="5" fillId="0" borderId="3" xfId="0" applyNumberFormat="1" applyFont="1" applyBorder="1" applyAlignment="1">
      <alignment horizontal="center"/>
    </xf>
    <xf numFmtId="0" fontId="4" fillId="0" borderId="7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 applyProtection="1">
      <alignment horizontal="left"/>
      <protection hidden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 applyProtection="1">
      <alignment horizontal="left" wrapText="1"/>
      <protection hidden="1"/>
    </xf>
    <xf numFmtId="0" fontId="10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640080</xdr:colOff>
      <xdr:row>2</xdr:row>
      <xdr:rowOff>60960</xdr:rowOff>
    </xdr:from>
    <xdr:to>
      <xdr:col>1</xdr:col>
      <xdr:colOff>655320</xdr:colOff>
      <xdr:row>4</xdr:row>
      <xdr:rowOff>160020</xdr:rowOff>
    </xdr:to>
    <xdr:cxnSp macro="">
      <xdr:nvCxnSpPr>
        <xdr:cNvPr id="3" name="Straight Arrow Connector 2"/>
        <xdr:cNvCxnSpPr/>
      </xdr:nvCxnSpPr>
      <xdr:spPr>
        <a:xfrm rot="16200000" flipV="1">
          <a:off x="1139190" y="674370"/>
          <a:ext cx="480060" cy="1524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" sqref="A3"/>
    </sheetView>
  </sheetViews>
  <sheetFormatPr defaultRowHeight="15"/>
  <cols>
    <col min="2" max="2" width="12.36328125" bestFit="1" customWidth="1"/>
    <col min="3" max="3" width="59.26953125" bestFit="1" customWidth="1"/>
    <col min="4" max="4" width="23.1796875" bestFit="1" customWidth="1"/>
    <col min="5" max="5" width="13.7265625" bestFit="1" customWidth="1"/>
    <col min="6" max="6" width="56.08984375" bestFit="1" customWidth="1"/>
    <col min="7" max="7" width="15.90625" bestFit="1" customWidth="1"/>
  </cols>
  <sheetData>
    <row r="1" spans="1:7">
      <c r="A1" t="s">
        <v>55</v>
      </c>
      <c r="B1" t="s">
        <v>20</v>
      </c>
      <c r="C1" t="s">
        <v>21</v>
      </c>
      <c r="D1" t="s">
        <v>22</v>
      </c>
      <c r="E1" t="s">
        <v>24</v>
      </c>
      <c r="F1" t="s">
        <v>51</v>
      </c>
      <c r="G1" t="s">
        <v>44</v>
      </c>
    </row>
    <row r="2" spans="1:7">
      <c r="A2">
        <v>1</v>
      </c>
      <c r="B2" t="s">
        <v>63</v>
      </c>
      <c r="C2" t="s">
        <v>64</v>
      </c>
      <c r="D2" t="s">
        <v>23</v>
      </c>
      <c r="E2" t="s">
        <v>25</v>
      </c>
      <c r="F2" t="s">
        <v>52</v>
      </c>
      <c r="G2" t="s">
        <v>65</v>
      </c>
    </row>
    <row r="3" spans="1:7">
      <c r="A3">
        <v>2</v>
      </c>
      <c r="B3" t="s">
        <v>57</v>
      </c>
      <c r="C3" t="s">
        <v>34</v>
      </c>
      <c r="D3" t="s">
        <v>35</v>
      </c>
    </row>
    <row r="4" spans="1:7">
      <c r="A4">
        <v>3</v>
      </c>
      <c r="B4" t="s">
        <v>26</v>
      </c>
      <c r="C4" t="s">
        <v>27</v>
      </c>
      <c r="D4" t="s">
        <v>28</v>
      </c>
      <c r="E4" t="s">
        <v>29</v>
      </c>
    </row>
    <row r="6" spans="1:7">
      <c r="A6" t="s">
        <v>58</v>
      </c>
      <c r="B6" t="s">
        <v>56</v>
      </c>
    </row>
    <row r="7" spans="1:7">
      <c r="A7" t="s">
        <v>59</v>
      </c>
      <c r="B7" t="s">
        <v>60</v>
      </c>
    </row>
    <row r="8" spans="1:7">
      <c r="A8" t="s">
        <v>61</v>
      </c>
      <c r="B8" t="s">
        <v>62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I28"/>
  <sheetViews>
    <sheetView zoomScale="85" zoomScaleNormal="85" workbookViewId="0">
      <selection activeCell="C11" sqref="C11"/>
    </sheetView>
  </sheetViews>
  <sheetFormatPr defaultColWidth="0" defaultRowHeight="15" zeroHeight="1"/>
  <cols>
    <col min="1" max="1" width="8.90625" customWidth="1"/>
    <col min="2" max="2" width="39.6328125" customWidth="1"/>
    <col min="3" max="3" width="34" customWidth="1"/>
    <col min="4" max="4" width="8" customWidth="1"/>
    <col min="5" max="9" width="8" hidden="1" customWidth="1"/>
    <col min="10" max="16384" width="8.7265625" hidden="1"/>
  </cols>
  <sheetData>
    <row r="1" spans="1:9" ht="18" customHeight="1">
      <c r="A1" s="37" t="s">
        <v>0</v>
      </c>
      <c r="B1" s="37"/>
      <c r="C1" s="37"/>
      <c r="D1" s="5"/>
      <c r="E1" s="4" t="str">
        <f>IF($D1=1,DATA!B2,IF($D1=2,DATA!B3,IF($D1=3,DATA!B4,IF($D1=4,DATA!B4," "))))</f>
        <v xml:space="preserve"> </v>
      </c>
      <c r="F1" s="4" t="str">
        <f>IF($D1=1,DATA!C2,IF($D1=2,DATA!C3,IF($D1=3,DATA!C4,IF($D1=4,DATA!C4," "))))</f>
        <v xml:space="preserve"> </v>
      </c>
      <c r="G1" s="4" t="str">
        <f>IF($D1=1,DATA!D2,IF($D1=2,DATA!D3,IF($D1=3,DATA!D4,IF($D1=4,DATA!D4," "))))</f>
        <v xml:space="preserve"> </v>
      </c>
      <c r="H1" s="4" t="str">
        <f>IF($D1=1,DATA!E2,IF($D1=2,DATA!E3,IF($D1=3,DATA!E4,IF($D1=4,DATA!E4," "))))</f>
        <v xml:space="preserve"> </v>
      </c>
      <c r="I1" s="4"/>
    </row>
    <row r="2" spans="1:9" ht="15.6">
      <c r="A2" s="38" t="s">
        <v>1</v>
      </c>
      <c r="B2" s="38"/>
      <c r="C2" s="38"/>
    </row>
    <row r="3" spans="1:9" ht="17.399999999999999">
      <c r="A3" s="37" t="s">
        <v>2</v>
      </c>
      <c r="B3" s="37"/>
      <c r="C3" s="37"/>
    </row>
    <row r="4" spans="1:9">
      <c r="A4" s="1"/>
      <c r="B4" s="1"/>
      <c r="C4" s="1"/>
    </row>
    <row r="5" spans="1:9" s="2" customFormat="1" ht="17.399999999999999">
      <c r="A5" s="40" t="str">
        <f>"Name of the Marriage Hall         "&amp;G1</f>
        <v xml:space="preserve">Name of the Marriage Hall          </v>
      </c>
      <c r="B5" s="40"/>
      <c r="C5" s="40"/>
    </row>
    <row r="6" spans="1:9" s="2" customFormat="1" ht="17.399999999999999">
      <c r="A6" s="39" t="str">
        <f>H1</f>
        <v xml:space="preserve"> </v>
      </c>
      <c r="B6" s="39"/>
      <c r="C6" s="39"/>
    </row>
    <row r="7" spans="1:9" s="2" customFormat="1" ht="17.399999999999999">
      <c r="A7" s="3"/>
    </row>
    <row r="8" spans="1:9" s="2" customFormat="1" ht="30" customHeight="1">
      <c r="A8" s="32">
        <v>1</v>
      </c>
      <c r="B8" s="33" t="s">
        <v>3</v>
      </c>
      <c r="C8" s="34">
        <f ca="1">TODAY()-25</f>
        <v>41268</v>
      </c>
    </row>
    <row r="9" spans="1:9" s="2" customFormat="1" ht="30" customHeight="1">
      <c r="A9" s="32">
        <v>2</v>
      </c>
      <c r="B9" s="33" t="s">
        <v>4</v>
      </c>
      <c r="C9" s="33"/>
    </row>
    <row r="10" spans="1:9" s="2" customFormat="1" ht="30" customHeight="1">
      <c r="A10" s="32">
        <v>3</v>
      </c>
      <c r="B10" s="33" t="s">
        <v>5</v>
      </c>
      <c r="C10" s="33"/>
    </row>
    <row r="11" spans="1:9" s="2" customFormat="1" ht="30" customHeight="1">
      <c r="A11" s="32">
        <v>4</v>
      </c>
      <c r="B11" s="33" t="s">
        <v>6</v>
      </c>
      <c r="C11" s="33"/>
    </row>
    <row r="12" spans="1:9" ht="42.75" customHeight="1">
      <c r="A12" s="35" t="s">
        <v>7</v>
      </c>
      <c r="B12" s="35"/>
      <c r="C12" s="35"/>
    </row>
    <row r="13" spans="1:9" ht="30" customHeight="1">
      <c r="A13" s="32" t="s">
        <v>8</v>
      </c>
      <c r="B13" s="33" t="s">
        <v>9</v>
      </c>
      <c r="C13" s="33"/>
    </row>
    <row r="14" spans="1:9" ht="30" customHeight="1">
      <c r="A14" s="32" t="s">
        <v>10</v>
      </c>
      <c r="B14" s="33" t="s">
        <v>11</v>
      </c>
      <c r="C14" s="33"/>
    </row>
    <row r="15" spans="1:9" ht="30" customHeight="1">
      <c r="A15" s="32" t="s">
        <v>12</v>
      </c>
      <c r="B15" s="33" t="s">
        <v>13</v>
      </c>
      <c r="C15" s="33"/>
    </row>
    <row r="16" spans="1:9" ht="30" customHeight="1">
      <c r="A16" s="32">
        <v>6</v>
      </c>
      <c r="B16" s="33" t="s">
        <v>14</v>
      </c>
      <c r="C16" s="33"/>
    </row>
    <row r="17" spans="1:3">
      <c r="A17" s="1"/>
    </row>
    <row r="18" spans="1:3">
      <c r="A18" s="1"/>
    </row>
    <row r="19" spans="1:3" ht="17.399999999999999">
      <c r="A19" s="2" t="s">
        <v>15</v>
      </c>
      <c r="B19" s="7">
        <f ca="1">TODAY()</f>
        <v>41293</v>
      </c>
      <c r="C19" s="3" t="s">
        <v>16</v>
      </c>
    </row>
    <row r="20" spans="1:3" ht="17.399999999999999">
      <c r="A20" s="2"/>
      <c r="B20" s="2"/>
      <c r="C20" s="3" t="s">
        <v>17</v>
      </c>
    </row>
    <row r="21" spans="1:3" ht="17.399999999999999">
      <c r="A21" s="2"/>
      <c r="B21" s="2"/>
      <c r="C21" s="2"/>
    </row>
    <row r="22" spans="1:3" ht="85.5" customHeight="1">
      <c r="A22" s="36" t="str">
        <f>"I, the above named Sri "&amp;E1&amp;"residing at "&amp;F1&amp;". do hereby solemnly affirm and say that the contents of the above return are true according to the best of my information and belief."</f>
        <v>I, the above named Sri  residing at  . do hereby solemnly affirm and say that the contents of the above return are true according to the best of my information and belief.</v>
      </c>
      <c r="B22" s="36"/>
      <c r="C22" s="36"/>
    </row>
    <row r="23" spans="1:3" ht="17.399999999999999">
      <c r="A23" s="2"/>
      <c r="B23" s="2"/>
      <c r="C23" s="2"/>
    </row>
    <row r="24" spans="1:3" ht="17.399999999999999">
      <c r="A24" s="2"/>
      <c r="B24" s="2"/>
      <c r="C24" s="2"/>
    </row>
    <row r="25" spans="1:3" ht="17.399999999999999">
      <c r="A25" s="2" t="s">
        <v>18</v>
      </c>
      <c r="B25" s="7">
        <f ca="1">TODAY()</f>
        <v>41293</v>
      </c>
      <c r="C25" s="2" t="s">
        <v>19</v>
      </c>
    </row>
    <row r="26" spans="1:3" ht="17.399999999999999">
      <c r="A26" s="2"/>
      <c r="B26" s="2"/>
      <c r="C26" s="2"/>
    </row>
    <row r="27" spans="1:3" ht="17.399999999999999">
      <c r="A27" s="2"/>
      <c r="B27" s="2"/>
      <c r="C27" s="2"/>
    </row>
    <row r="28" spans="1:3" ht="17.399999999999999">
      <c r="A28" s="2"/>
      <c r="B28" s="2"/>
      <c r="C28" s="2"/>
    </row>
  </sheetData>
  <mergeCells count="7">
    <mergeCell ref="A12:C12"/>
    <mergeCell ref="A22:C22"/>
    <mergeCell ref="A1:C1"/>
    <mergeCell ref="A2:C2"/>
    <mergeCell ref="A3:C3"/>
    <mergeCell ref="A6:C6"/>
    <mergeCell ref="A5:C5"/>
  </mergeCells>
  <pageMargins left="0.2" right="0.19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25"/>
  <sheetViews>
    <sheetView workbookViewId="0">
      <selection activeCell="D1" sqref="D1"/>
    </sheetView>
  </sheetViews>
  <sheetFormatPr defaultColWidth="0" defaultRowHeight="15" zeroHeight="1"/>
  <cols>
    <col min="1" max="1" width="6.81640625" customWidth="1"/>
    <col min="2" max="2" width="33" customWidth="1"/>
    <col min="3" max="3" width="31.08984375" customWidth="1"/>
    <col min="4" max="4" width="4" customWidth="1"/>
    <col min="5" max="16384" width="4" hidden="1"/>
  </cols>
  <sheetData>
    <row r="1" spans="1:10" ht="15.6">
      <c r="A1" s="41" t="s">
        <v>39</v>
      </c>
      <c r="B1" s="41"/>
      <c r="C1" s="41"/>
      <c r="D1" s="14">
        <v>0</v>
      </c>
      <c r="E1" s="4" t="str">
        <f>IF($D1=1,DATA!B2,IF($D1=2,DATA!B3,IF($D1=3,DATA!B4,IF($D1=4,DATA!B4," "))))</f>
        <v xml:space="preserve"> </v>
      </c>
      <c r="F1" s="4" t="str">
        <f>IF($D1=1,DATA!C2,IF($D1=2,DATA!C3,IF($D1=3,DATA!C4,IF($D1=4,DATA!C4," "))))</f>
        <v xml:space="preserve"> </v>
      </c>
      <c r="G1" s="4" t="str">
        <f>IF($D1=1,DATA!D2,IF($D1=2,DATA!D3,IF($D1=3,DATA!D4,IF($D1=4,DATA!D4," "))))</f>
        <v xml:space="preserve"> </v>
      </c>
      <c r="H1" s="4" t="str">
        <f>IF($D1=1,DATA!E2,IF($D1=2,DATA!E3,IF($D1=3,DATA!E4,IF($D1=4,DATA!E4," "))))</f>
        <v xml:space="preserve"> </v>
      </c>
      <c r="I1" s="4" t="str">
        <f>IF($D1=1,DATA!F2,IF($D1=2,DATA!F3,IF($D1=3,DATA!F4,IF($D1=4,DATA!F4," "))))</f>
        <v xml:space="preserve"> </v>
      </c>
      <c r="J1" s="4" t="str">
        <f>IF($D1=1,DATA!G2,IF($D1=2,DATA!G3,IF($D1=3,DATA!G4,IF($D1=4,DATA!G4," "))))</f>
        <v xml:space="preserve"> </v>
      </c>
    </row>
    <row r="2" spans="1:10" ht="15.6">
      <c r="A2" s="42" t="s">
        <v>40</v>
      </c>
      <c r="B2" s="42"/>
      <c r="C2" s="42"/>
    </row>
    <row r="3" spans="1:10" ht="15.6">
      <c r="A3" s="41" t="s">
        <v>41</v>
      </c>
      <c r="B3" s="41"/>
      <c r="C3" s="41"/>
    </row>
    <row r="4" spans="1:10" ht="24" customHeight="1" thickBot="1">
      <c r="C4" s="31" t="str">
        <f>" Reg No."&amp;H1</f>
        <v xml:space="preserve"> Reg No. </v>
      </c>
    </row>
    <row r="5" spans="1:10" ht="54" customHeight="1" thickBot="1">
      <c r="A5" s="24">
        <v>1</v>
      </c>
      <c r="B5" s="25" t="s">
        <v>42</v>
      </c>
      <c r="C5" s="28" t="str">
        <f>G1</f>
        <v xml:space="preserve"> </v>
      </c>
    </row>
    <row r="6" spans="1:10" ht="67.8" customHeight="1" thickBot="1">
      <c r="A6" s="26">
        <v>2</v>
      </c>
      <c r="B6" s="27" t="s">
        <v>43</v>
      </c>
      <c r="C6" s="27" t="str">
        <f>I1</f>
        <v xml:space="preserve"> </v>
      </c>
    </row>
    <row r="7" spans="1:10" ht="39" customHeight="1" thickBot="1">
      <c r="A7" s="26">
        <v>3</v>
      </c>
      <c r="B7" s="27" t="s">
        <v>44</v>
      </c>
      <c r="C7" s="29" t="str">
        <f>J1</f>
        <v xml:space="preserve"> </v>
      </c>
    </row>
    <row r="8" spans="1:10" ht="51.6" customHeight="1" thickBot="1">
      <c r="A8" s="26">
        <v>4</v>
      </c>
      <c r="B8" s="27" t="s">
        <v>47</v>
      </c>
      <c r="C8" s="29" t="str">
        <f>E1</f>
        <v xml:space="preserve"> </v>
      </c>
    </row>
    <row r="9" spans="1:10" ht="57" customHeight="1" thickBot="1">
      <c r="A9" s="26">
        <v>5</v>
      </c>
      <c r="B9" s="27" t="s">
        <v>45</v>
      </c>
      <c r="C9" s="27"/>
    </row>
    <row r="10" spans="1:10" ht="47.4" customHeight="1" thickBot="1">
      <c r="A10" s="26">
        <v>6</v>
      </c>
      <c r="B10" s="27" t="s">
        <v>46</v>
      </c>
      <c r="C10" s="27"/>
    </row>
    <row r="11" spans="1:10"/>
    <row r="12" spans="1:10" ht="15.6">
      <c r="A12" s="15" t="s">
        <v>15</v>
      </c>
      <c r="B12" s="20">
        <f ca="1">TODAY()</f>
        <v>41293</v>
      </c>
    </row>
    <row r="13" spans="1:10" ht="15.6">
      <c r="C13" s="15" t="s">
        <v>48</v>
      </c>
    </row>
    <row r="14" spans="1:10">
      <c r="C14" t="s">
        <v>49</v>
      </c>
    </row>
    <row r="15" spans="1:10"/>
    <row r="16" spans="1:10"/>
    <row r="17" spans="1:3"/>
    <row r="18" spans="1:3" ht="59.4" customHeight="1">
      <c r="A18" s="43" t="str">
        <f>"I, the above named Sri "&amp;E1&amp;"residing at "&amp;F1&amp;" hereby solemnly affirm and say that the contents of the above return are true according to the best of my information and belief."</f>
        <v>I, the above named Sri  residing at   hereby solemnly affirm and say that the contents of the above return are true according to the best of my information and belief.</v>
      </c>
      <c r="B18" s="43"/>
      <c r="C18" s="43"/>
    </row>
    <row r="19" spans="1:3"/>
    <row r="20" spans="1:3"/>
    <row r="21" spans="1:3" ht="15.6">
      <c r="A21" s="6" t="s">
        <v>36</v>
      </c>
      <c r="B21" t="s">
        <v>50</v>
      </c>
    </row>
    <row r="22" spans="1:3" ht="15.6">
      <c r="A22" s="6" t="s">
        <v>15</v>
      </c>
      <c r="B22" s="20">
        <f ca="1">TODAY()</f>
        <v>41293</v>
      </c>
      <c r="C22" s="6" t="s">
        <v>53</v>
      </c>
    </row>
    <row r="23" spans="1:3" ht="15.6">
      <c r="C23" s="6" t="s">
        <v>54</v>
      </c>
    </row>
    <row r="24" spans="1:3"/>
    <row r="25" spans="1:3"/>
  </sheetData>
  <mergeCells count="4">
    <mergeCell ref="A1:C1"/>
    <mergeCell ref="A2:C2"/>
    <mergeCell ref="A3:C3"/>
    <mergeCell ref="A18:C18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"/>
  <sheetViews>
    <sheetView workbookViewId="0">
      <selection activeCell="E16" sqref="E16"/>
    </sheetView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3" tint="-0.249977111117893"/>
  </sheetPr>
  <dimension ref="A1:H35"/>
  <sheetViews>
    <sheetView workbookViewId="0">
      <selection activeCell="D1" sqref="D1"/>
    </sheetView>
  </sheetViews>
  <sheetFormatPr defaultColWidth="0" defaultRowHeight="15" zeroHeight="1"/>
  <cols>
    <col min="1" max="1" width="10.54296875" customWidth="1"/>
    <col min="2" max="2" width="29.6328125" customWidth="1"/>
    <col min="3" max="3" width="31.36328125" customWidth="1"/>
    <col min="4" max="4" width="8.7265625" customWidth="1"/>
    <col min="5" max="8" width="0" hidden="1" customWidth="1"/>
    <col min="9" max="16384" width="8.7265625" hidden="1"/>
  </cols>
  <sheetData>
    <row r="1" spans="1:8" ht="15.6">
      <c r="A1" s="41" t="s">
        <v>30</v>
      </c>
      <c r="B1" s="41"/>
      <c r="C1" s="41"/>
      <c r="D1" s="14"/>
      <c r="E1" s="4" t="str">
        <f>IF($D1=1,DATA!B2,IF($D1=2,DATA!B3,IF($D1=3,DATA!B4,IF($D1=4,DATA!B4," "))))</f>
        <v xml:space="preserve"> </v>
      </c>
      <c r="F1" s="4" t="str">
        <f>IF($D1=1,DATA!C2,IF($D1=2,DATA!C3,IF($D1=3,DATA!C4,IF($D1=4,DATA!C4," "))))</f>
        <v xml:space="preserve"> </v>
      </c>
      <c r="G1" s="4" t="str">
        <f>IF($D1=1,DATA!D2,IF($D1=2,DATA!D3,IF($D1=3,DATA!D4,IF($D1=4,DATA!D4," "))))</f>
        <v xml:space="preserve"> </v>
      </c>
      <c r="H1" s="4" t="str">
        <f>IF($D1=1,DATA!E2,IF($D1=2,DATA!E3,IF($D1=3,DATA!E4,IF($D1=4,DATA!E4," "))))</f>
        <v xml:space="preserve"> </v>
      </c>
    </row>
    <row r="2" spans="1:8" ht="15.6">
      <c r="A2" s="42" t="s">
        <v>1</v>
      </c>
      <c r="B2" s="42"/>
      <c r="C2" s="42"/>
      <c r="D2" s="9"/>
    </row>
    <row r="3" spans="1:8" ht="15.6">
      <c r="A3" s="41" t="s">
        <v>2</v>
      </c>
      <c r="B3" s="41"/>
      <c r="C3" s="41"/>
      <c r="D3" s="13"/>
    </row>
    <row r="4" spans="1:8" ht="16.8">
      <c r="A4" s="8"/>
    </row>
    <row r="5" spans="1:8" ht="15.6">
      <c r="A5" s="9" t="str">
        <f>"Name of the Hotel     "&amp;G1</f>
        <v xml:space="preserve">Name of the Hotel      </v>
      </c>
      <c r="C5" s="30" t="str">
        <f>"Reg.No.  "&amp;H1</f>
        <v xml:space="preserve">Reg.No.   </v>
      </c>
    </row>
    <row r="6" spans="1:8" ht="15.6" thickBot="1"/>
    <row r="7" spans="1:8" ht="30" customHeight="1" thickBot="1">
      <c r="A7" s="12">
        <v>1</v>
      </c>
      <c r="B7" s="10" t="s">
        <v>3</v>
      </c>
      <c r="C7" s="22">
        <f ca="1">TODAY()-25</f>
        <v>41268</v>
      </c>
    </row>
    <row r="8" spans="1:8" ht="30" customHeight="1" thickBot="1">
      <c r="A8" s="12">
        <v>2</v>
      </c>
      <c r="B8" s="10" t="s">
        <v>31</v>
      </c>
      <c r="C8" s="10"/>
    </row>
    <row r="9" spans="1:8" ht="18" customHeight="1" thickBot="1">
      <c r="A9" s="46">
        <v>3</v>
      </c>
      <c r="B9" s="23" t="s">
        <v>32</v>
      </c>
      <c r="C9" s="47"/>
    </row>
    <row r="10" spans="1:8" ht="21" customHeight="1" thickBot="1">
      <c r="A10" s="46"/>
      <c r="B10" s="11" t="s">
        <v>33</v>
      </c>
      <c r="C10" s="47"/>
    </row>
    <row r="11" spans="1:8" ht="30" customHeight="1" thickBot="1">
      <c r="A11" s="12">
        <v>4</v>
      </c>
      <c r="B11" s="10" t="s">
        <v>6</v>
      </c>
      <c r="C11" s="10"/>
    </row>
    <row r="12" spans="1:8" ht="46.2" customHeight="1" thickBot="1">
      <c r="A12" s="45" t="s">
        <v>7</v>
      </c>
      <c r="B12" s="45"/>
      <c r="C12" s="45"/>
    </row>
    <row r="13" spans="1:8" ht="30" customHeight="1" thickBot="1">
      <c r="A13" s="12" t="s">
        <v>8</v>
      </c>
      <c r="B13" s="10" t="s">
        <v>9</v>
      </c>
      <c r="C13" s="10"/>
    </row>
    <row r="14" spans="1:8" ht="30" customHeight="1" thickBot="1">
      <c r="A14" s="12" t="s">
        <v>10</v>
      </c>
      <c r="B14" s="10" t="s">
        <v>11</v>
      </c>
      <c r="C14" s="10"/>
    </row>
    <row r="15" spans="1:8" ht="30" customHeight="1" thickBot="1">
      <c r="A15" s="12" t="s">
        <v>12</v>
      </c>
      <c r="B15" s="10" t="s">
        <v>13</v>
      </c>
      <c r="C15" s="10"/>
    </row>
    <row r="16" spans="1:8" ht="30" customHeight="1" thickBot="1">
      <c r="A16" s="12">
        <v>6</v>
      </c>
      <c r="B16" s="10" t="s">
        <v>14</v>
      </c>
      <c r="C16" s="10"/>
    </row>
    <row r="17" spans="1:3"/>
    <row r="18" spans="1:3"/>
    <row r="19" spans="1:3"/>
    <row r="20" spans="1:3" ht="15.6">
      <c r="A20" s="19" t="s">
        <v>15</v>
      </c>
      <c r="B20" s="21">
        <f ca="1">TODAY()</f>
        <v>41293</v>
      </c>
      <c r="C20" s="6" t="s">
        <v>16</v>
      </c>
    </row>
    <row r="21" spans="1:3" ht="15.6">
      <c r="C21" s="6" t="s">
        <v>17</v>
      </c>
    </row>
    <row r="22" spans="1:3">
      <c r="A22" s="16"/>
    </row>
    <row r="23" spans="1:3">
      <c r="A23" s="16"/>
    </row>
    <row r="24" spans="1:3">
      <c r="A24" s="16"/>
    </row>
    <row r="25" spans="1:3">
      <c r="A25" s="17"/>
    </row>
    <row r="26" spans="1:3" ht="66.599999999999994" customHeight="1">
      <c r="A26" s="44" t="str">
        <f>"I, the above named Sri "&amp;E1&amp;" residing at "&amp;F1&amp;" do hereby solemnly affirm and say that the contents of the above return are true according to the best of my information and belief."</f>
        <v>I, the above named Sri   residing at   do hereby solemnly affirm and say that the contents of the above return are true according to the best of my information and belief.</v>
      </c>
      <c r="B26" s="44"/>
      <c r="C26" s="44"/>
    </row>
    <row r="27" spans="1:3" ht="15.6">
      <c r="A27" s="15"/>
    </row>
    <row r="28" spans="1:3"/>
    <row r="29" spans="1:3" ht="15.6">
      <c r="A29" s="15" t="s">
        <v>38</v>
      </c>
    </row>
    <row r="30" spans="1:3"/>
    <row r="31" spans="1:3" ht="15.6">
      <c r="A31" s="16"/>
      <c r="C31" s="6" t="s">
        <v>37</v>
      </c>
    </row>
    <row r="32" spans="1:3"/>
    <row r="33" spans="1:1"/>
    <row r="34" spans="1:1">
      <c r="A34" s="18"/>
    </row>
    <row r="35" spans="1:1" hidden="1">
      <c r="A35" s="16"/>
    </row>
  </sheetData>
  <sheetProtection selectLockedCells="1"/>
  <mergeCells count="7">
    <mergeCell ref="A26:C26"/>
    <mergeCell ref="A12:C12"/>
    <mergeCell ref="A9:A10"/>
    <mergeCell ref="C9:C10"/>
    <mergeCell ref="A1:C1"/>
    <mergeCell ref="A2:C2"/>
    <mergeCell ref="A3:C3"/>
  </mergeCells>
  <pageMargins left="0.96" right="0.2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</vt:lpstr>
      <vt:lpstr>FORM IV - M</vt:lpstr>
      <vt:lpstr>FORM I - BM</vt:lpstr>
      <vt:lpstr>FORM (II)-M</vt:lpstr>
      <vt:lpstr>FORM IV - 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SANTHOSH</dc:creator>
  <cp:lastModifiedBy>santhosh</cp:lastModifiedBy>
  <cp:lastPrinted>2013-01-19T09:05:58Z</cp:lastPrinted>
  <dcterms:created xsi:type="dcterms:W3CDTF">2013-01-18T10:21:32Z</dcterms:created>
  <dcterms:modified xsi:type="dcterms:W3CDTF">2013-01-19T09:44:05Z</dcterms:modified>
</cp:coreProperties>
</file>