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5180" windowHeight="781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18" i="1" l="1"/>
  <c r="G17" i="1"/>
  <c r="G16" i="1"/>
  <c r="G15" i="1"/>
  <c r="G14" i="1"/>
  <c r="J18" i="1" l="1"/>
  <c r="J17" i="1"/>
  <c r="J16" i="1"/>
  <c r="J15" i="1"/>
  <c r="J14" i="1"/>
  <c r="K14" i="1" l="1"/>
  <c r="K18" i="1"/>
  <c r="K17" i="1"/>
  <c r="K16" i="1"/>
  <c r="K15" i="1"/>
  <c r="I20" i="1"/>
  <c r="F14" i="1"/>
  <c r="F20" i="1" s="1"/>
  <c r="H14" i="1" l="1"/>
  <c r="H18" i="1"/>
  <c r="H17" i="1"/>
  <c r="H16" i="1"/>
  <c r="H15" i="1"/>
  <c r="G20" i="1"/>
  <c r="H20" i="1" l="1"/>
  <c r="J20" i="1" l="1"/>
  <c r="K20" i="1"/>
  <c r="K22" i="1" s="1"/>
</calcChain>
</file>

<file path=xl/sharedStrings.xml><?xml version="1.0" encoding="utf-8"?>
<sst xmlns="http://schemas.openxmlformats.org/spreadsheetml/2006/main" count="28" uniqueCount="28">
  <si>
    <t>DEBIT NOTE</t>
  </si>
  <si>
    <t xml:space="preserve">DEBIT NOTE  </t>
  </si>
  <si>
    <t>Remarks:</t>
  </si>
  <si>
    <t>Sl. No.</t>
  </si>
  <si>
    <t>Perticulars</t>
  </si>
  <si>
    <t>GROSS TOTAL</t>
  </si>
  <si>
    <t>TOTAL</t>
  </si>
  <si>
    <t>Declaration:</t>
  </si>
  <si>
    <t>We declare that this Invoice cum Debit Note show the actual price of the goods and details described and that all perticulars are true and correct.</t>
  </si>
  <si>
    <t xml:space="preserve">BILLED TO: </t>
  </si>
  <si>
    <t>Name :</t>
  </si>
  <si>
    <t>Address :</t>
  </si>
  <si>
    <t>Diff. Tax (B-C)</t>
  </si>
  <si>
    <t>Local Tax (12.50%) (C)</t>
  </si>
  <si>
    <t>CST (2% )(B)</t>
  </si>
  <si>
    <t>Net Value (A)</t>
  </si>
  <si>
    <t>Rupees In Words - One Lac Sixteen thousand three hundred thirty only.</t>
  </si>
  <si>
    <t>Debit Note No. :</t>
  </si>
  <si>
    <t>Date :</t>
  </si>
  <si>
    <t>Total</t>
  </si>
  <si>
    <t>Int. @15% p.a.</t>
  </si>
  <si>
    <t xml:space="preserve">COMPANY NAME </t>
  </si>
  <si>
    <t>ADDRESS OF CUSTOMER</t>
  </si>
  <si>
    <t>CUSTMOER NAME</t>
  </si>
  <si>
    <t>BEING THE AMOUNT DEBITED TO YOUR ACCOUNT TOWARDS FORM C NOT RECEIVED FOR THE F.Y.___</t>
  </si>
  <si>
    <t>For Your Co. Name</t>
  </si>
  <si>
    <t>(Manager Or MD )</t>
  </si>
  <si>
    <t>Note:- Interest is charged at 15% P.a. upto current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</si>
</sst>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_(* #,##0.00_);_(* \(#,##0.00\);_(* &quot;-&quot;??_);_(@_)"/>
    <numFmt numFmtId="166" formatCode="&quot;Rupees&quot;\,#,&quot;Only&quot;"/>
    <numFmt numFmtId="167" formatCode="[$-14009]dd/mm/yyyy;@"/>
    <numFmt numFmtId="168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Sylfaen"/>
      <family val="1"/>
    </font>
    <font>
      <b/>
      <sz val="14"/>
      <name val="Arial"/>
      <family val="2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b/>
      <u/>
      <sz val="9"/>
      <color indexed="63"/>
      <name val="Calibri"/>
      <family val="2"/>
      <scheme val="minor"/>
    </font>
    <font>
      <b/>
      <sz val="9"/>
      <color indexed="63"/>
      <name val="Calibri"/>
      <family val="2"/>
      <scheme val="minor"/>
    </font>
    <font>
      <b/>
      <sz val="9"/>
      <name val="Arial"/>
      <family val="2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165" fontId="2" fillId="0" borderId="0" applyFont="0" applyFill="0" applyBorder="0" applyAlignment="0" applyProtection="0"/>
  </cellStyleXfs>
  <cellXfs count="117">
    <xf numFmtId="0" fontId="0" fillId="0" borderId="0" xfId="0"/>
    <xf numFmtId="0" fontId="5" fillId="0" borderId="0" xfId="1" applyFont="1" applyBorder="1" applyAlignment="1">
      <alignment horizontal="center"/>
    </xf>
    <xf numFmtId="0" fontId="5" fillId="3" borderId="5" xfId="1" applyFont="1" applyFill="1" applyBorder="1" applyAlignment="1">
      <alignment horizontal="center"/>
    </xf>
    <xf numFmtId="14" fontId="0" fillId="0" borderId="0" xfId="0" applyNumberFormat="1"/>
    <xf numFmtId="167" fontId="0" fillId="0" borderId="0" xfId="0" applyNumberFormat="1"/>
    <xf numFmtId="0" fontId="5" fillId="0" borderId="15" xfId="1" applyFont="1" applyBorder="1" applyAlignment="1">
      <alignment horizontal="center"/>
    </xf>
    <xf numFmtId="0" fontId="5" fillId="0" borderId="2" xfId="1" applyFont="1" applyFill="1" applyBorder="1" applyAlignment="1">
      <alignment wrapText="1"/>
    </xf>
    <xf numFmtId="0" fontId="5" fillId="0" borderId="3" xfId="1" applyFont="1" applyFill="1" applyBorder="1" applyAlignment="1">
      <alignment wrapText="1"/>
    </xf>
    <xf numFmtId="0" fontId="5" fillId="3" borderId="11" xfId="1" applyFont="1" applyFill="1" applyBorder="1" applyAlignment="1">
      <alignment horizontal="left"/>
    </xf>
    <xf numFmtId="0" fontId="5" fillId="3" borderId="12" xfId="1" applyFont="1" applyFill="1" applyBorder="1" applyAlignment="1">
      <alignment horizontal="left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7" xfId="0" applyFont="1" applyBorder="1" applyAlignment="1">
      <alignment horizontal="right"/>
    </xf>
    <xf numFmtId="0" fontId="1" fillId="0" borderId="0" xfId="0" applyFont="1" applyBorder="1"/>
    <xf numFmtId="0" fontId="1" fillId="0" borderId="19" xfId="0" applyFont="1" applyBorder="1"/>
    <xf numFmtId="14" fontId="1" fillId="0" borderId="0" xfId="0" applyNumberFormat="1" applyFont="1" applyBorder="1"/>
    <xf numFmtId="0" fontId="1" fillId="0" borderId="20" xfId="0" applyFont="1" applyBorder="1"/>
    <xf numFmtId="0" fontId="1" fillId="0" borderId="1" xfId="0" applyFont="1" applyBorder="1"/>
    <xf numFmtId="0" fontId="1" fillId="0" borderId="21" xfId="0" applyFont="1" applyBorder="1"/>
    <xf numFmtId="2" fontId="7" fillId="2" borderId="5" xfId="1" applyNumberFormat="1" applyFont="1" applyFill="1" applyBorder="1" applyProtection="1">
      <protection locked="0"/>
    </xf>
    <xf numFmtId="0" fontId="7" fillId="2" borderId="5" xfId="1" applyFont="1" applyFill="1" applyBorder="1" applyProtection="1">
      <protection locked="0"/>
    </xf>
    <xf numFmtId="165" fontId="7" fillId="2" borderId="5" xfId="2" applyFont="1" applyFill="1" applyBorder="1" applyProtection="1">
      <protection locked="0"/>
    </xf>
    <xf numFmtId="164" fontId="7" fillId="2" borderId="5" xfId="1" applyNumberFormat="1" applyFont="1" applyFill="1" applyBorder="1" applyProtection="1">
      <protection locked="0"/>
    </xf>
    <xf numFmtId="0" fontId="5" fillId="0" borderId="3" xfId="1" applyFont="1" applyBorder="1" applyAlignment="1"/>
    <xf numFmtId="0" fontId="5" fillId="0" borderId="4" xfId="1" applyFont="1" applyBorder="1" applyAlignment="1"/>
    <xf numFmtId="2" fontId="7" fillId="2" borderId="5" xfId="2" applyNumberFormat="1" applyFont="1" applyFill="1" applyBorder="1" applyProtection="1">
      <protection locked="0"/>
    </xf>
    <xf numFmtId="168" fontId="0" fillId="0" borderId="0" xfId="0" applyNumberFormat="1"/>
    <xf numFmtId="1" fontId="0" fillId="0" borderId="0" xfId="0" applyNumberFormat="1"/>
    <xf numFmtId="0" fontId="1" fillId="0" borderId="31" xfId="0" applyFont="1" applyBorder="1"/>
    <xf numFmtId="0" fontId="1" fillId="0" borderId="32" xfId="0" applyFont="1" applyBorder="1"/>
    <xf numFmtId="0" fontId="1" fillId="0" borderId="33" xfId="0" applyFont="1" applyBorder="1"/>
    <xf numFmtId="0" fontId="1" fillId="0" borderId="34" xfId="0" applyFont="1" applyBorder="1"/>
    <xf numFmtId="0" fontId="1" fillId="0" borderId="27" xfId="0" applyFont="1" applyBorder="1"/>
    <xf numFmtId="0" fontId="1" fillId="0" borderId="28" xfId="0" applyFont="1" applyBorder="1"/>
    <xf numFmtId="0" fontId="5" fillId="3" borderId="35" xfId="1" applyFont="1" applyFill="1" applyBorder="1" applyAlignment="1">
      <alignment horizontal="center"/>
    </xf>
    <xf numFmtId="0" fontId="5" fillId="3" borderId="30" xfId="1" applyFont="1" applyFill="1" applyBorder="1" applyAlignment="1">
      <alignment horizontal="center"/>
    </xf>
    <xf numFmtId="0" fontId="1" fillId="0" borderId="35" xfId="0" applyFont="1" applyBorder="1"/>
    <xf numFmtId="165" fontId="7" fillId="2" borderId="30" xfId="2" applyNumberFormat="1" applyFont="1" applyFill="1" applyBorder="1" applyProtection="1">
      <protection hidden="1"/>
    </xf>
    <xf numFmtId="165" fontId="7" fillId="2" borderId="30" xfId="2" applyFont="1" applyFill="1" applyBorder="1" applyProtection="1">
      <protection hidden="1"/>
    </xf>
    <xf numFmtId="165" fontId="7" fillId="2" borderId="36" xfId="2" applyFont="1" applyFill="1" applyBorder="1" applyProtection="1">
      <protection locked="0"/>
    </xf>
    <xf numFmtId="165" fontId="5" fillId="4" borderId="37" xfId="2" applyFont="1" applyFill="1" applyBorder="1"/>
    <xf numFmtId="2" fontId="5" fillId="0" borderId="34" xfId="1" applyNumberFormat="1" applyFont="1" applyFill="1" applyBorder="1" applyAlignment="1">
      <alignment horizontal="center" shrinkToFit="1"/>
    </xf>
    <xf numFmtId="0" fontId="1" fillId="0" borderId="0" xfId="0" applyFont="1" applyFill="1" applyBorder="1"/>
    <xf numFmtId="2" fontId="7" fillId="2" borderId="5" xfId="1" applyNumberFormat="1" applyFont="1" applyFill="1" applyBorder="1"/>
    <xf numFmtId="2" fontId="7" fillId="2" borderId="30" xfId="1" applyNumberFormat="1" applyFont="1" applyFill="1" applyBorder="1"/>
    <xf numFmtId="0" fontId="9" fillId="0" borderId="0" xfId="0" applyFont="1"/>
    <xf numFmtId="0" fontId="7" fillId="0" borderId="40" xfId="1" applyFont="1" applyBorder="1" applyAlignment="1">
      <alignment horizontal="left"/>
    </xf>
    <xf numFmtId="0" fontId="7" fillId="0" borderId="10" xfId="1" applyFont="1" applyBorder="1" applyAlignment="1">
      <alignment horizontal="left"/>
    </xf>
    <xf numFmtId="0" fontId="3" fillId="2" borderId="22" xfId="1" applyFont="1" applyFill="1" applyBorder="1" applyAlignment="1">
      <alignment horizontal="center" vertical="center" wrapText="1" readingOrder="1"/>
    </xf>
    <xf numFmtId="0" fontId="3" fillId="2" borderId="23" xfId="1" applyFont="1" applyFill="1" applyBorder="1" applyAlignment="1">
      <alignment horizontal="center" vertical="center" wrapText="1" readingOrder="1"/>
    </xf>
    <xf numFmtId="0" fontId="3" fillId="2" borderId="24" xfId="1" applyFont="1" applyFill="1" applyBorder="1" applyAlignment="1">
      <alignment horizontal="center" vertical="center" wrapText="1" readingOrder="1"/>
    </xf>
    <xf numFmtId="0" fontId="4" fillId="0" borderId="27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6" fillId="0" borderId="27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left" vertical="top" wrapText="1"/>
    </xf>
    <xf numFmtId="0" fontId="7" fillId="0" borderId="33" xfId="1" applyFont="1" applyBorder="1" applyAlignment="1" applyProtection="1">
      <alignment horizontal="left" vertical="top" wrapText="1"/>
      <protection locked="0"/>
    </xf>
    <xf numFmtId="0" fontId="5" fillId="0" borderId="0" xfId="1" applyFont="1" applyBorder="1" applyProtection="1">
      <protection locked="0"/>
    </xf>
    <xf numFmtId="0" fontId="5" fillId="0" borderId="34" xfId="1" applyFont="1" applyBorder="1" applyProtection="1">
      <protection locked="0"/>
    </xf>
    <xf numFmtId="0" fontId="5" fillId="0" borderId="27" xfId="1" applyFont="1" applyBorder="1" applyProtection="1">
      <protection locked="0"/>
    </xf>
    <xf numFmtId="0" fontId="5" fillId="0" borderId="1" xfId="1" applyFont="1" applyBorder="1" applyProtection="1">
      <protection locked="0"/>
    </xf>
    <xf numFmtId="0" fontId="5" fillId="0" borderId="28" xfId="1" applyFont="1" applyBorder="1" applyProtection="1">
      <protection locked="0"/>
    </xf>
    <xf numFmtId="0" fontId="5" fillId="3" borderId="29" xfId="1" applyFont="1" applyFill="1" applyBorder="1" applyAlignment="1">
      <alignment horizontal="center"/>
    </xf>
    <xf numFmtId="0" fontId="5" fillId="3" borderId="3" xfId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/>
    </xf>
    <xf numFmtId="0" fontId="5" fillId="3" borderId="5" xfId="1" applyFont="1" applyFill="1" applyBorder="1" applyAlignment="1">
      <alignment horizontal="center"/>
    </xf>
    <xf numFmtId="0" fontId="5" fillId="3" borderId="30" xfId="1" applyFont="1" applyFill="1" applyBorder="1" applyAlignment="1">
      <alignment horizontal="center"/>
    </xf>
    <xf numFmtId="0" fontId="5" fillId="3" borderId="6" xfId="1" applyFont="1" applyFill="1" applyBorder="1" applyAlignment="1">
      <alignment horizontal="left"/>
    </xf>
    <xf numFmtId="0" fontId="5" fillId="3" borderId="7" xfId="1" applyFont="1" applyFill="1" applyBorder="1" applyAlignment="1">
      <alignment horizontal="left"/>
    </xf>
    <xf numFmtId="0" fontId="5" fillId="3" borderId="13" xfId="1" applyFont="1" applyFill="1" applyBorder="1" applyAlignment="1">
      <alignment horizontal="left"/>
    </xf>
    <xf numFmtId="0" fontId="5" fillId="3" borderId="14" xfId="1" applyFont="1" applyFill="1" applyBorder="1" applyAlignment="1">
      <alignment horizontal="left"/>
    </xf>
    <xf numFmtId="0" fontId="5" fillId="3" borderId="9" xfId="1" applyFont="1" applyFill="1" applyBorder="1" applyAlignment="1">
      <alignment horizontal="left"/>
    </xf>
    <xf numFmtId="0" fontId="5" fillId="3" borderId="10" xfId="1" applyFont="1" applyFill="1" applyBorder="1" applyAlignment="1">
      <alignment horizontal="left"/>
    </xf>
    <xf numFmtId="166" fontId="5" fillId="5" borderId="31" xfId="1" applyNumberFormat="1" applyFont="1" applyFill="1" applyBorder="1" applyAlignment="1" applyProtection="1">
      <alignment horizontal="left" vertical="top" wrapText="1"/>
    </xf>
    <xf numFmtId="166" fontId="5" fillId="5" borderId="17" xfId="1" applyNumberFormat="1" applyFont="1" applyFill="1" applyBorder="1" applyAlignment="1" applyProtection="1">
      <alignment horizontal="left" vertical="top" wrapText="1"/>
    </xf>
    <xf numFmtId="166" fontId="5" fillId="5" borderId="18" xfId="1" applyNumberFormat="1" applyFont="1" applyFill="1" applyBorder="1" applyAlignment="1" applyProtection="1">
      <alignment horizontal="left" vertical="top" wrapText="1"/>
    </xf>
    <xf numFmtId="166" fontId="5" fillId="5" borderId="33" xfId="1" applyNumberFormat="1" applyFont="1" applyFill="1" applyBorder="1" applyAlignment="1" applyProtection="1">
      <alignment horizontal="left" vertical="top" wrapText="1"/>
    </xf>
    <xf numFmtId="166" fontId="5" fillId="5" borderId="0" xfId="1" applyNumberFormat="1" applyFont="1" applyFill="1" applyBorder="1" applyAlignment="1" applyProtection="1">
      <alignment horizontal="left" vertical="top" wrapText="1"/>
    </xf>
    <xf numFmtId="166" fontId="5" fillId="5" borderId="19" xfId="1" applyNumberFormat="1" applyFont="1" applyFill="1" applyBorder="1" applyAlignment="1" applyProtection="1">
      <alignment horizontal="left" vertical="top" wrapText="1"/>
    </xf>
    <xf numFmtId="166" fontId="5" fillId="5" borderId="27" xfId="1" applyNumberFormat="1" applyFont="1" applyFill="1" applyBorder="1" applyAlignment="1" applyProtection="1">
      <alignment horizontal="left" vertical="top" wrapText="1"/>
    </xf>
    <xf numFmtId="166" fontId="5" fillId="5" borderId="1" xfId="1" applyNumberFormat="1" applyFont="1" applyFill="1" applyBorder="1" applyAlignment="1" applyProtection="1">
      <alignment horizontal="left" vertical="top" wrapText="1"/>
    </xf>
    <xf numFmtId="166" fontId="5" fillId="5" borderId="21" xfId="1" applyNumberFormat="1" applyFont="1" applyFill="1" applyBorder="1" applyAlignment="1" applyProtection="1">
      <alignment horizontal="left" vertical="top" wrapText="1"/>
    </xf>
    <xf numFmtId="0" fontId="5" fillId="3" borderId="2" xfId="1" applyFont="1" applyFill="1" applyBorder="1" applyAlignment="1">
      <alignment horizontal="left"/>
    </xf>
    <xf numFmtId="0" fontId="5" fillId="3" borderId="3" xfId="1" applyFont="1" applyFill="1" applyBorder="1" applyAlignment="1">
      <alignment horizontal="left"/>
    </xf>
    <xf numFmtId="0" fontId="5" fillId="3" borderId="39" xfId="1" applyFont="1" applyFill="1" applyBorder="1" applyAlignment="1">
      <alignment horizontal="left"/>
    </xf>
    <xf numFmtId="0" fontId="5" fillId="0" borderId="16" xfId="1" applyFont="1" applyFill="1" applyBorder="1" applyAlignment="1">
      <alignment horizontal="center"/>
    </xf>
    <xf numFmtId="0" fontId="5" fillId="0" borderId="17" xfId="1" applyFont="1" applyFill="1" applyBorder="1" applyAlignment="1">
      <alignment horizontal="center"/>
    </xf>
    <xf numFmtId="0" fontId="5" fillId="0" borderId="32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34" xfId="1" applyFont="1" applyFill="1" applyBorder="1" applyAlignment="1">
      <alignment horizontal="center"/>
    </xf>
    <xf numFmtId="0" fontId="5" fillId="0" borderId="20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/>
    </xf>
    <xf numFmtId="0" fontId="5" fillId="0" borderId="28" xfId="1" applyFont="1" applyFill="1" applyBorder="1" applyAlignment="1">
      <alignment horizontal="center"/>
    </xf>
    <xf numFmtId="0" fontId="5" fillId="0" borderId="38" xfId="1" applyFont="1" applyFill="1" applyBorder="1" applyAlignment="1">
      <alignment horizontal="left"/>
    </xf>
    <xf numFmtId="0" fontId="5" fillId="0" borderId="8" xfId="1" applyFont="1" applyFill="1" applyBorder="1" applyAlignment="1">
      <alignment horizontal="left"/>
    </xf>
    <xf numFmtId="0" fontId="7" fillId="0" borderId="40" xfId="1" applyFont="1" applyBorder="1" applyAlignment="1">
      <alignment horizontal="left"/>
    </xf>
    <xf numFmtId="0" fontId="7" fillId="0" borderId="10" xfId="1" applyFont="1" applyBorder="1" applyAlignment="1">
      <alignment horizontal="left"/>
    </xf>
    <xf numFmtId="0" fontId="7" fillId="0" borderId="41" xfId="1" applyFont="1" applyBorder="1" applyAlignment="1">
      <alignment horizontal="left"/>
    </xf>
    <xf numFmtId="0" fontId="7" fillId="0" borderId="14" xfId="1" applyFont="1" applyBorder="1" applyAlignment="1">
      <alignment horizontal="left"/>
    </xf>
    <xf numFmtId="0" fontId="7" fillId="2" borderId="25" xfId="1" applyFont="1" applyFill="1" applyBorder="1" applyAlignment="1">
      <alignment horizontal="right"/>
    </xf>
    <xf numFmtId="0" fontId="7" fillId="2" borderId="26" xfId="1" applyFont="1" applyFill="1" applyBorder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31" xfId="1" applyFont="1" applyBorder="1" applyAlignment="1">
      <alignment horizontal="left" vertical="top" wrapText="1"/>
    </xf>
    <xf numFmtId="0" fontId="7" fillId="0" borderId="17" xfId="1" applyFont="1" applyBorder="1" applyAlignment="1">
      <alignment horizontal="left" vertical="top" wrapText="1"/>
    </xf>
    <xf numFmtId="0" fontId="7" fillId="0" borderId="32" xfId="1" applyFont="1" applyBorder="1" applyAlignment="1">
      <alignment horizontal="left" vertical="top" wrapText="1"/>
    </xf>
    <xf numFmtId="0" fontId="7" fillId="0" borderId="42" xfId="1" applyFont="1" applyBorder="1" applyAlignment="1">
      <alignment horizontal="left" vertical="top" wrapText="1"/>
    </xf>
    <xf numFmtId="0" fontId="7" fillId="0" borderId="43" xfId="1" applyFont="1" applyBorder="1" applyAlignment="1">
      <alignment horizontal="left" vertical="top" wrapText="1"/>
    </xf>
    <xf numFmtId="0" fontId="7" fillId="0" borderId="44" xfId="1" applyFont="1" applyBorder="1" applyAlignment="1">
      <alignment horizontal="left" vertical="top" wrapText="1"/>
    </xf>
    <xf numFmtId="0" fontId="5" fillId="0" borderId="29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center" wrapText="1"/>
    </xf>
    <xf numFmtId="0" fontId="5" fillId="0" borderId="4" xfId="1" applyFont="1" applyFill="1" applyBorder="1" applyAlignment="1">
      <alignment horizontal="center" wrapText="1"/>
    </xf>
    <xf numFmtId="0" fontId="5" fillId="3" borderId="29" xfId="1" applyFont="1" applyFill="1" applyBorder="1" applyAlignment="1">
      <alignment horizontal="left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36"/>
  <sheetViews>
    <sheetView tabSelected="1" topLeftCell="A25" workbookViewId="0">
      <selection activeCell="G38" sqref="G38"/>
    </sheetView>
  </sheetViews>
  <sheetFormatPr defaultRowHeight="15" x14ac:dyDescent="0.25"/>
  <cols>
    <col min="1" max="1" width="8.7109375" customWidth="1"/>
    <col min="5" max="5" width="4.7109375" customWidth="1"/>
    <col min="6" max="6" width="10.5703125" bestFit="1" customWidth="1"/>
    <col min="7" max="7" width="9.85546875" bestFit="1" customWidth="1"/>
    <col min="8" max="8" width="16.85546875" bestFit="1" customWidth="1"/>
    <col min="9" max="9" width="12.5703125" customWidth="1"/>
    <col min="10" max="10" width="14" customWidth="1"/>
    <col min="11" max="11" width="11" customWidth="1"/>
    <col min="13" max="13" width="10.7109375" bestFit="1" customWidth="1"/>
    <col min="14" max="14" width="10.85546875" customWidth="1"/>
  </cols>
  <sheetData>
    <row r="2" spans="1:14" ht="15.75" thickBot="1" x14ac:dyDescent="0.3"/>
    <row r="3" spans="1:14" ht="18.75" thickBot="1" x14ac:dyDescent="0.3">
      <c r="A3" s="49" t="s">
        <v>21</v>
      </c>
      <c r="B3" s="50"/>
      <c r="C3" s="50"/>
      <c r="D3" s="50"/>
      <c r="E3" s="50"/>
      <c r="F3" s="50"/>
      <c r="G3" s="50"/>
      <c r="H3" s="50"/>
      <c r="I3" s="50"/>
      <c r="J3" s="50"/>
      <c r="K3" s="51"/>
    </row>
    <row r="4" spans="1:14" ht="15.75" x14ac:dyDescent="0.25">
      <c r="A4" s="52" t="s">
        <v>0</v>
      </c>
      <c r="B4" s="53"/>
      <c r="C4" s="53"/>
      <c r="D4" s="53"/>
      <c r="E4" s="53"/>
      <c r="F4" s="53"/>
      <c r="G4" s="53"/>
      <c r="H4" s="53"/>
      <c r="I4" s="53"/>
      <c r="J4" s="53"/>
      <c r="K4" s="54"/>
    </row>
    <row r="5" spans="1:14" x14ac:dyDescent="0.25">
      <c r="A5" s="63" t="s">
        <v>9</v>
      </c>
      <c r="B5" s="64"/>
      <c r="C5" s="64"/>
      <c r="D5" s="64"/>
      <c r="E5" s="65"/>
      <c r="F5" s="66" t="s">
        <v>1</v>
      </c>
      <c r="G5" s="66"/>
      <c r="H5" s="66"/>
      <c r="I5" s="66"/>
      <c r="J5" s="66"/>
      <c r="K5" s="67"/>
    </row>
    <row r="6" spans="1:14" x14ac:dyDescent="0.25">
      <c r="A6" s="29" t="s">
        <v>10</v>
      </c>
      <c r="B6" s="11" t="s">
        <v>23</v>
      </c>
      <c r="C6" s="11"/>
      <c r="D6" s="11"/>
      <c r="E6" s="12"/>
      <c r="F6" s="68" t="s">
        <v>17</v>
      </c>
      <c r="G6" s="69"/>
      <c r="H6" s="13"/>
      <c r="I6" s="13"/>
      <c r="J6" s="13"/>
      <c r="K6" s="30"/>
    </row>
    <row r="7" spans="1:14" x14ac:dyDescent="0.25">
      <c r="A7" s="31" t="s">
        <v>11</v>
      </c>
      <c r="B7" s="14" t="s">
        <v>22</v>
      </c>
      <c r="C7" s="14"/>
      <c r="D7" s="14"/>
      <c r="E7" s="15"/>
      <c r="F7" s="72" t="s">
        <v>18</v>
      </c>
      <c r="G7" s="73"/>
      <c r="H7" s="16"/>
      <c r="I7" s="16"/>
      <c r="J7" s="16"/>
      <c r="K7" s="32"/>
    </row>
    <row r="8" spans="1:14" x14ac:dyDescent="0.25">
      <c r="A8" s="31"/>
      <c r="B8" s="14"/>
      <c r="C8" s="14"/>
      <c r="D8" s="14"/>
      <c r="E8" s="15"/>
      <c r="F8" s="8"/>
      <c r="G8" s="9"/>
      <c r="H8" s="16"/>
      <c r="I8" s="16"/>
      <c r="J8" s="16"/>
      <c r="K8" s="32"/>
    </row>
    <row r="9" spans="1:14" x14ac:dyDescent="0.25">
      <c r="A9" s="33"/>
      <c r="B9" s="18"/>
      <c r="C9" s="18"/>
      <c r="D9" s="18"/>
      <c r="E9" s="19"/>
      <c r="F9" s="70"/>
      <c r="G9" s="71"/>
      <c r="H9" s="18"/>
      <c r="I9" s="18"/>
      <c r="J9" s="18"/>
      <c r="K9" s="34"/>
    </row>
    <row r="10" spans="1:14" x14ac:dyDescent="0.25">
      <c r="A10" s="55" t="s">
        <v>2</v>
      </c>
      <c r="B10" s="56"/>
      <c r="C10" s="18"/>
      <c r="D10" s="18"/>
      <c r="E10" s="18"/>
      <c r="F10" s="18"/>
      <c r="G10" s="18"/>
      <c r="H10" s="18"/>
      <c r="I10" s="18"/>
      <c r="J10" s="18"/>
      <c r="K10" s="34"/>
    </row>
    <row r="11" spans="1:14" x14ac:dyDescent="0.25">
      <c r="A11" s="57" t="s">
        <v>24</v>
      </c>
      <c r="B11" s="58"/>
      <c r="C11" s="58"/>
      <c r="D11" s="58"/>
      <c r="E11" s="58"/>
      <c r="F11" s="58"/>
      <c r="G11" s="58"/>
      <c r="H11" s="58"/>
      <c r="I11" s="58"/>
      <c r="J11" s="58"/>
      <c r="K11" s="59"/>
    </row>
    <row r="12" spans="1:14" x14ac:dyDescent="0.25">
      <c r="A12" s="60"/>
      <c r="B12" s="61"/>
      <c r="C12" s="61"/>
      <c r="D12" s="61"/>
      <c r="E12" s="61"/>
      <c r="F12" s="61"/>
      <c r="G12" s="61"/>
      <c r="H12" s="61"/>
      <c r="I12" s="61"/>
      <c r="J12" s="61"/>
      <c r="K12" s="62"/>
    </row>
    <row r="13" spans="1:14" x14ac:dyDescent="0.25">
      <c r="A13" s="35" t="s">
        <v>3</v>
      </c>
      <c r="B13" s="66" t="s">
        <v>4</v>
      </c>
      <c r="C13" s="66"/>
      <c r="D13" s="66"/>
      <c r="E13" s="66"/>
      <c r="F13" s="2" t="s">
        <v>15</v>
      </c>
      <c r="G13" s="2" t="s">
        <v>14</v>
      </c>
      <c r="H13" s="2" t="s">
        <v>13</v>
      </c>
      <c r="I13" s="2" t="s">
        <v>12</v>
      </c>
      <c r="J13" s="2" t="s">
        <v>20</v>
      </c>
      <c r="K13" s="36" t="s">
        <v>19</v>
      </c>
    </row>
    <row r="14" spans="1:14" ht="38.25" customHeight="1" x14ac:dyDescent="0.25">
      <c r="A14" s="37">
        <v>1</v>
      </c>
      <c r="B14" s="106"/>
      <c r="C14" s="106"/>
      <c r="D14" s="106"/>
      <c r="E14" s="106"/>
      <c r="F14" s="20">
        <f>250000+25000+750</f>
        <v>275750</v>
      </c>
      <c r="G14" s="21">
        <f>+F14*2/100</f>
        <v>5515</v>
      </c>
      <c r="H14" s="22">
        <f>+F14*12.5%</f>
        <v>34468.75</v>
      </c>
      <c r="I14" s="26">
        <v>28953.75</v>
      </c>
      <c r="J14" s="26">
        <f>ROUND(+I14*15%*49/12,)</f>
        <v>17734</v>
      </c>
      <c r="K14" s="38">
        <f>ROUND(+I14+J14,)</f>
        <v>46688</v>
      </c>
      <c r="M14" s="3"/>
      <c r="N14" s="4"/>
    </row>
    <row r="15" spans="1:14" ht="36" customHeight="1" x14ac:dyDescent="0.25">
      <c r="A15" s="37">
        <v>2</v>
      </c>
      <c r="B15" s="106"/>
      <c r="C15" s="106"/>
      <c r="D15" s="106"/>
      <c r="E15" s="106"/>
      <c r="F15" s="23">
        <v>198540</v>
      </c>
      <c r="G15" s="21">
        <f t="shared" ref="G15:G18" si="0">+F15*2/100</f>
        <v>3970.8</v>
      </c>
      <c r="H15" s="22">
        <f t="shared" ref="H15:H18" si="1">+F15*12.5%</f>
        <v>24817.5</v>
      </c>
      <c r="I15" s="26">
        <v>20846.5</v>
      </c>
      <c r="J15" s="26">
        <f>ROUND(+I15*15%*47/12,)</f>
        <v>12247</v>
      </c>
      <c r="K15" s="38">
        <f t="shared" ref="K15:K18" si="2">ROUND(+I15+J15,)</f>
        <v>33094</v>
      </c>
      <c r="M15" s="3"/>
    </row>
    <row r="16" spans="1:14" ht="27" customHeight="1" x14ac:dyDescent="0.25">
      <c r="A16" s="37">
        <v>3</v>
      </c>
      <c r="B16" s="106"/>
      <c r="C16" s="106"/>
      <c r="D16" s="106"/>
      <c r="E16" s="106"/>
      <c r="F16" s="23">
        <v>257827</v>
      </c>
      <c r="G16" s="21">
        <f t="shared" si="0"/>
        <v>5156.54</v>
      </c>
      <c r="H16" s="22">
        <f t="shared" si="1"/>
        <v>32228.375</v>
      </c>
      <c r="I16" s="26">
        <v>27071.375</v>
      </c>
      <c r="J16" s="26">
        <f>ROUND(+I16*15%*46/12,)</f>
        <v>15566</v>
      </c>
      <c r="K16" s="38">
        <f t="shared" si="2"/>
        <v>42637</v>
      </c>
      <c r="M16" s="4"/>
    </row>
    <row r="17" spans="1:13" ht="27.75" customHeight="1" x14ac:dyDescent="0.25">
      <c r="A17" s="37">
        <v>4</v>
      </c>
      <c r="B17" s="106"/>
      <c r="C17" s="106"/>
      <c r="D17" s="106"/>
      <c r="E17" s="106"/>
      <c r="F17" s="23">
        <v>4059</v>
      </c>
      <c r="G17" s="21">
        <f t="shared" si="0"/>
        <v>81.180000000000007</v>
      </c>
      <c r="H17" s="22">
        <f t="shared" si="1"/>
        <v>507.375</v>
      </c>
      <c r="I17" s="26">
        <v>426.375</v>
      </c>
      <c r="J17" s="26">
        <f>ROUND(+I17*15%*41/12,)</f>
        <v>219</v>
      </c>
      <c r="K17" s="38">
        <f t="shared" si="2"/>
        <v>645</v>
      </c>
      <c r="M17" s="27"/>
    </row>
    <row r="18" spans="1:13" ht="28.5" customHeight="1" x14ac:dyDescent="0.25">
      <c r="A18" s="37">
        <v>5</v>
      </c>
      <c r="B18" s="106"/>
      <c r="C18" s="106"/>
      <c r="D18" s="106"/>
      <c r="E18" s="106"/>
      <c r="F18" s="23">
        <v>227218</v>
      </c>
      <c r="G18" s="21">
        <f t="shared" si="0"/>
        <v>4544.3599999999997</v>
      </c>
      <c r="H18" s="22">
        <f t="shared" si="1"/>
        <v>28402.25</v>
      </c>
      <c r="I18" s="26">
        <v>23858.25</v>
      </c>
      <c r="J18" s="26">
        <f>ROUND(+I18*15%*40/12,)</f>
        <v>11929</v>
      </c>
      <c r="K18" s="38">
        <f t="shared" si="2"/>
        <v>35787</v>
      </c>
      <c r="M18" s="27"/>
    </row>
    <row r="19" spans="1:13" x14ac:dyDescent="0.25">
      <c r="A19" s="37"/>
      <c r="B19" s="103"/>
      <c r="C19" s="104"/>
      <c r="D19" s="104"/>
      <c r="E19" s="105"/>
      <c r="F19" s="23"/>
      <c r="G19" s="21"/>
      <c r="H19" s="22"/>
      <c r="I19" s="22"/>
      <c r="J19" s="22"/>
      <c r="K19" s="39"/>
      <c r="M19" s="28"/>
    </row>
    <row r="20" spans="1:13" x14ac:dyDescent="0.25">
      <c r="A20" s="31"/>
      <c r="B20" s="101" t="s">
        <v>5</v>
      </c>
      <c r="C20" s="102"/>
      <c r="D20" s="102"/>
      <c r="E20" s="102"/>
      <c r="F20" s="44">
        <f t="shared" ref="F20:K20" si="3">ROUND(SUM(F14:F19),)</f>
        <v>963394</v>
      </c>
      <c r="G20" s="44">
        <f t="shared" si="3"/>
        <v>19268</v>
      </c>
      <c r="H20" s="44">
        <f t="shared" si="3"/>
        <v>120424</v>
      </c>
      <c r="I20" s="44">
        <f t="shared" si="3"/>
        <v>101156</v>
      </c>
      <c r="J20" s="44">
        <f t="shared" si="3"/>
        <v>57695</v>
      </c>
      <c r="K20" s="45">
        <f t="shared" si="3"/>
        <v>158851</v>
      </c>
    </row>
    <row r="21" spans="1:13" x14ac:dyDescent="0.25">
      <c r="A21" s="31"/>
      <c r="B21" s="14"/>
      <c r="C21" s="14"/>
      <c r="D21" s="14"/>
      <c r="E21" s="14"/>
      <c r="F21" s="14"/>
      <c r="G21" s="14"/>
      <c r="H21" s="14"/>
      <c r="I21" s="14"/>
      <c r="J21" s="14"/>
      <c r="K21" s="40"/>
    </row>
    <row r="22" spans="1:13" x14ac:dyDescent="0.25">
      <c r="A22" s="113"/>
      <c r="B22" s="114"/>
      <c r="C22" s="114"/>
      <c r="D22" s="114"/>
      <c r="E22" s="114"/>
      <c r="F22" s="114"/>
      <c r="G22" s="115"/>
      <c r="H22" s="6" t="s">
        <v>6</v>
      </c>
      <c r="I22" s="7"/>
      <c r="J22" s="7"/>
      <c r="K22" s="41">
        <f>+K20</f>
        <v>158851</v>
      </c>
    </row>
    <row r="23" spans="1:13" x14ac:dyDescent="0.25">
      <c r="A23" s="74" t="s">
        <v>16</v>
      </c>
      <c r="B23" s="75"/>
      <c r="C23" s="75"/>
      <c r="D23" s="75"/>
      <c r="E23" s="75"/>
      <c r="F23" s="75"/>
      <c r="G23" s="76"/>
      <c r="H23" s="10"/>
      <c r="I23" s="11"/>
      <c r="J23" s="11"/>
      <c r="K23" s="30"/>
    </row>
    <row r="24" spans="1:13" x14ac:dyDescent="0.25">
      <c r="A24" s="77"/>
      <c r="B24" s="78"/>
      <c r="C24" s="78"/>
      <c r="D24" s="78"/>
      <c r="E24" s="78"/>
      <c r="F24" s="78"/>
      <c r="G24" s="79"/>
      <c r="H24" s="5"/>
      <c r="I24" s="1"/>
      <c r="J24" s="1"/>
      <c r="K24" s="42"/>
    </row>
    <row r="25" spans="1:13" x14ac:dyDescent="0.25">
      <c r="A25" s="80"/>
      <c r="B25" s="81"/>
      <c r="C25" s="81"/>
      <c r="D25" s="81"/>
      <c r="E25" s="81"/>
      <c r="F25" s="81"/>
      <c r="G25" s="82"/>
      <c r="H25" s="17"/>
      <c r="I25" s="18"/>
      <c r="J25" s="18"/>
      <c r="K25" s="34"/>
    </row>
    <row r="26" spans="1:13" x14ac:dyDescent="0.25">
      <c r="A26" s="95"/>
      <c r="B26" s="96"/>
      <c r="C26" s="43"/>
      <c r="D26" s="43"/>
      <c r="E26" s="43"/>
      <c r="F26" s="83" t="s">
        <v>25</v>
      </c>
      <c r="G26" s="84"/>
      <c r="H26" s="84"/>
      <c r="I26" s="84"/>
      <c r="J26" s="84"/>
      <c r="K26" s="85"/>
    </row>
    <row r="27" spans="1:13" x14ac:dyDescent="0.25">
      <c r="A27" s="97"/>
      <c r="B27" s="98"/>
      <c r="C27" s="14"/>
      <c r="D27" s="14"/>
      <c r="E27" s="14"/>
      <c r="F27" s="86"/>
      <c r="G27" s="87"/>
      <c r="H27" s="87"/>
      <c r="I27" s="87"/>
      <c r="J27" s="87"/>
      <c r="K27" s="88"/>
    </row>
    <row r="28" spans="1:13" x14ac:dyDescent="0.25">
      <c r="A28" s="47"/>
      <c r="B28" s="48"/>
      <c r="C28" s="14"/>
      <c r="D28" s="14"/>
      <c r="E28" s="14"/>
      <c r="F28" s="89"/>
      <c r="G28" s="90"/>
      <c r="H28" s="90"/>
      <c r="I28" s="90"/>
      <c r="J28" s="90"/>
      <c r="K28" s="91"/>
    </row>
    <row r="29" spans="1:13" x14ac:dyDescent="0.25">
      <c r="A29" s="97"/>
      <c r="B29" s="98"/>
      <c r="C29" s="14"/>
      <c r="D29" s="14"/>
      <c r="E29" s="14"/>
      <c r="F29" s="89"/>
      <c r="G29" s="90"/>
      <c r="H29" s="90"/>
      <c r="I29" s="90"/>
      <c r="J29" s="90"/>
      <c r="K29" s="91"/>
    </row>
    <row r="30" spans="1:13" x14ac:dyDescent="0.25">
      <c r="A30" s="97"/>
      <c r="B30" s="98"/>
      <c r="C30" s="14"/>
      <c r="D30" s="14"/>
      <c r="E30" s="14"/>
      <c r="F30" s="89"/>
      <c r="G30" s="90"/>
      <c r="H30" s="90"/>
      <c r="I30" s="90"/>
      <c r="J30" s="90"/>
      <c r="K30" s="91"/>
    </row>
    <row r="31" spans="1:13" x14ac:dyDescent="0.25">
      <c r="A31" s="99"/>
      <c r="B31" s="100"/>
      <c r="C31" s="14"/>
      <c r="D31" s="14"/>
      <c r="E31" s="14"/>
      <c r="F31" s="92"/>
      <c r="G31" s="93"/>
      <c r="H31" s="93"/>
      <c r="I31" s="93"/>
      <c r="J31" s="93"/>
      <c r="K31" s="94"/>
    </row>
    <row r="32" spans="1:13" x14ac:dyDescent="0.25">
      <c r="A32" s="116" t="s">
        <v>7</v>
      </c>
      <c r="B32" s="84"/>
      <c r="C32" s="24"/>
      <c r="D32" s="24"/>
      <c r="E32" s="25"/>
      <c r="F32" s="83" t="s">
        <v>26</v>
      </c>
      <c r="G32" s="84"/>
      <c r="H32" s="84"/>
      <c r="I32" s="84"/>
      <c r="J32" s="84"/>
      <c r="K32" s="85"/>
    </row>
    <row r="33" spans="1:11" ht="15" customHeight="1" x14ac:dyDescent="0.25">
      <c r="A33" s="107" t="s">
        <v>8</v>
      </c>
      <c r="B33" s="108"/>
      <c r="C33" s="108"/>
      <c r="D33" s="108"/>
      <c r="E33" s="108"/>
      <c r="F33" s="108"/>
      <c r="G33" s="108"/>
      <c r="H33" s="108"/>
      <c r="I33" s="108"/>
      <c r="J33" s="108"/>
      <c r="K33" s="109"/>
    </row>
    <row r="34" spans="1:11" ht="15.75" thickBot="1" x14ac:dyDescent="0.3">
      <c r="A34" s="110"/>
      <c r="B34" s="111"/>
      <c r="C34" s="111"/>
      <c r="D34" s="111"/>
      <c r="E34" s="111"/>
      <c r="F34" s="111"/>
      <c r="G34" s="111"/>
      <c r="H34" s="111"/>
      <c r="I34" s="111"/>
      <c r="J34" s="111"/>
      <c r="K34" s="112"/>
    </row>
    <row r="36" spans="1:11" x14ac:dyDescent="0.25">
      <c r="A36" s="46" t="s">
        <v>27</v>
      </c>
    </row>
  </sheetData>
  <mergeCells count="29">
    <mergeCell ref="A33:K34"/>
    <mergeCell ref="A22:G22"/>
    <mergeCell ref="F32:K32"/>
    <mergeCell ref="B16:E16"/>
    <mergeCell ref="B17:E17"/>
    <mergeCell ref="B18:E18"/>
    <mergeCell ref="A32:B32"/>
    <mergeCell ref="B13:E13"/>
    <mergeCell ref="A23:G25"/>
    <mergeCell ref="F26:K26"/>
    <mergeCell ref="F27:K31"/>
    <mergeCell ref="A26:B26"/>
    <mergeCell ref="A27:B27"/>
    <mergeCell ref="A29:B29"/>
    <mergeCell ref="A30:B30"/>
    <mergeCell ref="A31:B31"/>
    <mergeCell ref="B20:E20"/>
    <mergeCell ref="B19:E19"/>
    <mergeCell ref="B15:E15"/>
    <mergeCell ref="B14:E14"/>
    <mergeCell ref="A3:K3"/>
    <mergeCell ref="A4:K4"/>
    <mergeCell ref="A10:B10"/>
    <mergeCell ref="A11:K12"/>
    <mergeCell ref="A5:E5"/>
    <mergeCell ref="F5:K5"/>
    <mergeCell ref="F6:G6"/>
    <mergeCell ref="F9:G9"/>
    <mergeCell ref="F7:G7"/>
  </mergeCells>
  <pageMargins left="0.25" right="0.25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Amol R. Gadekar</dc:creator>
  <cp:lastModifiedBy>Amol R. Gadekar</cp:lastModifiedBy>
  <cp:lastPrinted>2015-05-28T10:58:09Z</cp:lastPrinted>
  <dcterms:created xsi:type="dcterms:W3CDTF">2015-05-28T06:41:06Z</dcterms:created>
  <dcterms:modified xsi:type="dcterms:W3CDTF">2015-05-30T06:38:47Z</dcterms:modified>
</cp:coreProperties>
</file>