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Rohan's Tax Services" sheetId="1" r:id="rId1"/>
  </sheets>
  <definedNames>
    <definedName name="_xlnm.Print_Area" localSheetId="0">'Rohan''s Tax Services'!$A$1:$J$35</definedName>
  </definedNames>
  <calcPr calcId="125725"/>
</workbook>
</file>

<file path=xl/calcChain.xml><?xml version="1.0" encoding="utf-8"?>
<calcChain xmlns="http://schemas.openxmlformats.org/spreadsheetml/2006/main">
  <c r="B11" i="1"/>
  <c r="B12" s="1"/>
  <c r="B13" s="1"/>
  <c r="B14" s="1"/>
  <c r="D10"/>
  <c r="A11"/>
  <c r="C11" s="1"/>
  <c r="C10"/>
  <c r="D11" l="1"/>
  <c r="B15"/>
  <c r="B16" s="1"/>
  <c r="A12"/>
  <c r="B17" l="1"/>
  <c r="B18" s="1"/>
  <c r="B19" s="1"/>
  <c r="B20" s="1"/>
  <c r="B21" s="1"/>
  <c r="A13"/>
  <c r="E12"/>
  <c r="D12"/>
  <c r="C12"/>
  <c r="A14" l="1"/>
  <c r="D13"/>
  <c r="C13"/>
  <c r="D14" l="1"/>
  <c r="A15"/>
  <c r="C14"/>
  <c r="A16" l="1"/>
  <c r="E15"/>
  <c r="D15"/>
  <c r="C15"/>
  <c r="D16" l="1"/>
  <c r="A17"/>
  <c r="C16"/>
  <c r="A18" l="1"/>
  <c r="D17"/>
  <c r="C17"/>
  <c r="A19" l="1"/>
  <c r="E18"/>
  <c r="D18"/>
  <c r="C18"/>
  <c r="A20" l="1"/>
  <c r="D19"/>
  <c r="C19"/>
  <c r="A21" l="1"/>
  <c r="D20"/>
  <c r="C21"/>
  <c r="C20"/>
  <c r="E21" l="1"/>
  <c r="D21"/>
</calcChain>
</file>

<file path=xl/sharedStrings.xml><?xml version="1.0" encoding="utf-8"?>
<sst xmlns="http://schemas.openxmlformats.org/spreadsheetml/2006/main" count="38" uniqueCount="37">
  <si>
    <t>Rohan's Tax Services</t>
  </si>
  <si>
    <t>Cell: +91-982-511-4973</t>
  </si>
  <si>
    <t>NILESH H GAJJAR</t>
  </si>
  <si>
    <t>Month</t>
  </si>
  <si>
    <t>For Quarterly Dealers</t>
  </si>
  <si>
    <t>Annual Return below 1 Cr. Turnover</t>
  </si>
  <si>
    <t>Annual Return above 1 Cr. Turnover</t>
  </si>
  <si>
    <t>Submission of GVAT Audit Report</t>
  </si>
  <si>
    <t>DUE DATES</t>
  </si>
  <si>
    <t xml:space="preserve"> ©ÉÖW¥É{ÉÉ X¾àù ~ÉÊù~ÉmÉ©ÉÉÅ q¶ÉÉÇ´Éà±É Ê{É«ÉlÉ »É©É«É ©É«ÉÉÇqÉ ~ÉÚùÒ oÉ«ÉàoÉÒ ~ÉUÒ{ÉÉ ´ÉyÉÉùÉ{ÉÉ 30 Êq´É»É{ÉÒ +Åqù ùWÖ HùÒ ¶ÉHÉ¶Éà</t>
  </si>
  <si>
    <t xml:space="preserve">Êe»Éà©¥Éù-2010{ÉÉ ÷àKÉ ~ÉÒùÒ«Ée{ÉÉ ©ÉÉÊ»ÉH lÉà©ÉW ÊmÉ©ÉÉÊ»ÉH ~ÉmÉHÉà lÉà©ÉW l«ÉÉù~ÉUÒ{ÉÉ lÉ©ÉÉ©É ÷àKÉ ~ÉÒùÒ«Ée{ÉÉ ©ÉÉÊ»ÉH lÉà©ÉW ÊmÉ©ÉÉÊ»ÉH ~ÉmÉHÉà »ÉÅq§ÉÇ G©ÉÉÅH-(3) </t>
  </si>
  <si>
    <t>J©ÉÉÅH :  NÉÖWHÉ/´Éà÷-15/10-11/X.111/97</t>
  </si>
  <si>
    <t>Notes:</t>
  </si>
  <si>
    <t>15.02.2011</t>
  </si>
  <si>
    <r>
      <t xml:space="preserve">Tax Payable less than </t>
    </r>
    <r>
      <rPr>
        <b/>
        <sz val="11"/>
        <color rgb="FFC00000"/>
        <rFont val="Rupee Foradian"/>
        <family val="2"/>
      </rPr>
      <t>`</t>
    </r>
    <r>
      <rPr>
        <b/>
        <i/>
        <sz val="11"/>
        <color rgb="FFC00000"/>
        <rFont val="Times New Roman"/>
        <family val="1"/>
      </rPr>
      <t xml:space="preserve"> 5000/- of the Preceding Month</t>
    </r>
  </si>
  <si>
    <r>
      <t xml:space="preserve">Tax Payable more than </t>
    </r>
    <r>
      <rPr>
        <b/>
        <sz val="11"/>
        <color rgb="FFC00000"/>
        <rFont val="Rupee Foradian"/>
        <family val="2"/>
      </rPr>
      <t>`</t>
    </r>
    <r>
      <rPr>
        <b/>
        <i/>
        <sz val="11"/>
        <color rgb="FFC00000"/>
        <rFont val="Times New Roman"/>
        <family val="1"/>
      </rPr>
      <t xml:space="preserve"> 5000/- of the Preceding Month</t>
    </r>
  </si>
  <si>
    <t>email:rohans.ahmedabad@gmail.com</t>
  </si>
  <si>
    <t>Due Date of Vat/CST Payment</t>
  </si>
  <si>
    <t>Monthly /Qrtly. VAT/CST Forms</t>
  </si>
  <si>
    <r>
      <t xml:space="preserve">If your VAT payment for preceding previous year exceeds </t>
    </r>
    <r>
      <rPr>
        <b/>
        <sz val="10"/>
        <rFont val="Rupee Foradian"/>
        <family val="2"/>
      </rPr>
      <t>`</t>
    </r>
    <r>
      <rPr>
        <b/>
        <sz val="10"/>
        <rFont val="Trebuchet MS"/>
        <family val="2"/>
      </rPr>
      <t xml:space="preserve"> 60,000/- than Dealer is liable to E-File Monthly VAT/CST Returns</t>
    </r>
  </si>
  <si>
    <t>If you do any transactions i.e. F &amp; H Forms during the preceding previous year than Dealer is liable to E-File Monthly VAT/CST Returns</t>
  </si>
  <si>
    <t>If you do any transactions of Import or Export during the preceding previous year than Dealer is liable to E-File Monthly VAT/CST Returns</t>
  </si>
  <si>
    <t>w.e.f. 01/07/2010 2% ITC Reduced formula work against All Inter State Sales Transactions (OGS)</t>
  </si>
  <si>
    <t>VAT Form # 201 Form # 201A Form # 201B   &amp;  CST Form # 3B Appendix I Appendix II (Form # 201C Qrtly. For Mthly Dealers &amp; Half Yrly. For Qrtly. Dealers)  From # 207 VAT Challan &amp; 4B CST Challan</t>
  </si>
  <si>
    <t>VAT Form # 205 &amp; 205A &amp; in CST Form # 3B</t>
  </si>
  <si>
    <t>Form # 217 (By CA or C.T.P.)</t>
  </si>
  <si>
    <t>http://commercialtax.gujarat.gov.in/vatwebsite/form/formMain.jsp?viewPageNo=10</t>
  </si>
  <si>
    <t>Download Macro Based Templates of VAT/CST Ret. Visit:</t>
  </si>
  <si>
    <t>Specified Goods Saler/Purchaser outside Gujarat are liabile to take Online Form # 402 &amp; Form # 403 from Commercial Tax Website.</t>
  </si>
  <si>
    <t>GUJARAT VAT / CST PAYMENTS/RETURNS E-FILING DUE DATES</t>
  </si>
  <si>
    <t>FINANCIAL YEAR 2014-15</t>
  </si>
  <si>
    <t>www.nileshgajjar.in</t>
  </si>
  <si>
    <t>2014-15</t>
  </si>
  <si>
    <t>H±É©É 11(7H) +{ÉÖ»ÉÉù ´«É´É¾ÉùÉà{ÉÒ «ÉoÉÉoÉÇlÉÉ SÉHÉ»É´ÉÉ ¥ÉÉ¥ÉlÉ</t>
  </si>
  <si>
    <t>J©ÉÉÅH:´ÉÉ´ÉàH/NÉÖWHÉ/ 2013-14/X-142/123, lÉÉ:21/5/2013</t>
  </si>
  <si>
    <t>To View ITC Profile Every Quarter Ended Regarding Your ITC Dis-Allowance &amp; Allowance</t>
  </si>
  <si>
    <t>w.e.f. 01/04/2013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</si>
</sst>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3"/>
      <color rgb="FF000000"/>
      <name val="AkrutiGujRachaita"/>
    </font>
    <font>
      <sz val="13"/>
      <color rgb="FF800000"/>
      <name val="AkrutiGujRachaita"/>
    </font>
    <font>
      <sz val="10"/>
      <color theme="1"/>
      <name val="Trebuchet MS"/>
      <family val="2"/>
    </font>
    <font>
      <sz val="10"/>
      <color rgb="FFC00000"/>
      <name val="Trebuchet MS"/>
      <family val="2"/>
    </font>
    <font>
      <b/>
      <sz val="10"/>
      <color rgb="FFC00000"/>
      <name val="Trebuchet MS"/>
      <family val="2"/>
    </font>
    <font>
      <b/>
      <u/>
      <sz val="10"/>
      <color theme="1"/>
      <name val="Trebuchet MS"/>
      <family val="2"/>
    </font>
    <font>
      <b/>
      <u/>
      <sz val="11"/>
      <color theme="1"/>
      <name val="Calibri"/>
      <family val="2"/>
      <scheme val="minor"/>
    </font>
    <font>
      <b/>
      <i/>
      <sz val="11"/>
      <color rgb="FFC00000"/>
      <name val="Times New Roman"/>
      <family val="1"/>
    </font>
    <font>
      <b/>
      <sz val="16"/>
      <color rgb="FFC00000"/>
      <name val="Trebuchet MS"/>
      <family val="2"/>
    </font>
    <font>
      <b/>
      <u/>
      <sz val="16"/>
      <color rgb="FFC00000"/>
      <name val="Trebuchet MS"/>
      <family val="2"/>
    </font>
    <font>
      <b/>
      <sz val="11"/>
      <color rgb="FFC00000"/>
      <name val="Rupee Foradian"/>
      <family val="2"/>
    </font>
    <font>
      <b/>
      <sz val="10"/>
      <name val="Trebuchet MS"/>
      <family val="2"/>
    </font>
    <font>
      <b/>
      <sz val="10"/>
      <name val="Rupee Foradian"/>
      <family val="2"/>
    </font>
    <font>
      <b/>
      <sz val="8"/>
      <color theme="1"/>
      <name val="Trebuchet MS"/>
      <family val="2"/>
    </font>
    <font>
      <b/>
      <u/>
      <sz val="11"/>
      <color rgb="FF0000FF"/>
      <name val="Calibri"/>
      <family val="2"/>
      <scheme val="minor"/>
    </font>
    <font>
      <b/>
      <sz val="22"/>
      <color theme="1"/>
      <name val="Trebuchet MS"/>
      <family val="2"/>
    </font>
    <font>
      <u/>
      <sz val="11"/>
      <color theme="10"/>
      <name val="Calibri"/>
      <family val="2"/>
    </font>
    <font>
      <sz val="10"/>
      <color rgb="FFFF0000"/>
      <name val="Trebuchet MS"/>
      <family val="2"/>
    </font>
    <font>
      <b/>
      <sz val="10"/>
      <color rgb="FFFF0000"/>
      <name val="Trebuchet MS"/>
      <family val="2"/>
    </font>
    <font>
      <u/>
      <sz val="10"/>
      <color rgb="FFC00000"/>
      <name val="Trebuchet MS"/>
      <family val="2"/>
    </font>
    <font>
      <b/>
      <u/>
      <sz val="10"/>
      <color rgb="FFC00000"/>
      <name val="Trebuchet MS"/>
      <family val="2"/>
    </font>
    <font>
      <u/>
      <sz val="13"/>
      <color rgb="FF800000"/>
      <name val="AkrutiGujRachaita"/>
    </font>
    <font>
      <u/>
      <sz val="10"/>
      <color theme="1"/>
      <name val="Trebuchet MS"/>
      <family val="2"/>
    </font>
    <font>
      <b/>
      <sz val="11"/>
      <color rgb="FFFFFF00"/>
      <name val="Calibri"/>
      <family val="2"/>
    </font>
    <font>
      <b/>
      <sz val="10"/>
      <color rgb="FFFFFF00"/>
      <name val="Trebuchet MS"/>
      <family val="2"/>
    </font>
    <font>
      <b/>
      <u/>
      <sz val="10"/>
      <color rgb="FFFF0000"/>
      <name val="Trebuchet MS"/>
      <family val="2"/>
    </font>
    <font>
      <b/>
      <u/>
      <sz val="13"/>
      <color rgb="FFFF0000"/>
      <name val="AkrutiGujRachaita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00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17" fontId="3" fillId="0" borderId="1" xfId="0" applyNumberFormat="1" applyFont="1" applyBorder="1"/>
    <xf numFmtId="14" fontId="3" fillId="0" borderId="1" xfId="0" applyNumberFormat="1" applyFont="1" applyBorder="1"/>
    <xf numFmtId="0" fontId="7" fillId="0" borderId="0" xfId="0" applyFont="1" applyAlignment="1">
      <alignment horizontal="left"/>
    </xf>
    <xf numFmtId="0" fontId="2" fillId="2" borderId="0" xfId="0" applyFont="1" applyFill="1"/>
    <xf numFmtId="0" fontId="0" fillId="2" borderId="0" xfId="0" applyFont="1" applyFill="1"/>
    <xf numFmtId="14" fontId="0" fillId="2" borderId="0" xfId="0" applyNumberFormat="1" applyFont="1" applyFill="1"/>
    <xf numFmtId="0" fontId="1" fillId="2" borderId="0" xfId="0" applyFont="1" applyFill="1"/>
    <xf numFmtId="0" fontId="8" fillId="0" borderId="1" xfId="0" applyFont="1" applyBorder="1" applyAlignment="1">
      <alignment horizontal="center" vertical="top" wrapText="1"/>
    </xf>
    <xf numFmtId="0" fontId="4" fillId="3" borderId="1" xfId="0" applyFont="1" applyFill="1" applyBorder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Border="1"/>
    <xf numFmtId="14" fontId="3" fillId="0" borderId="0" xfId="0" applyNumberFormat="1" applyFont="1" applyBorder="1"/>
    <xf numFmtId="0" fontId="12" fillId="0" borderId="0" xfId="0" applyFont="1" applyFill="1" applyBorder="1" applyAlignment="1">
      <alignment horizontal="left"/>
    </xf>
    <xf numFmtId="0" fontId="15" fillId="0" borderId="0" xfId="0" applyFont="1"/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21" fillId="2" borderId="1" xfId="0" applyFont="1" applyFill="1" applyBorder="1" applyAlignment="1">
      <alignment horizontal="right"/>
    </xf>
    <xf numFmtId="0" fontId="22" fillId="0" borderId="0" xfId="0" applyFont="1"/>
    <xf numFmtId="0" fontId="20" fillId="0" borderId="0" xfId="0" applyFont="1" applyBorder="1" applyAlignment="1">
      <alignment horizontal="right"/>
    </xf>
    <xf numFmtId="0" fontId="23" fillId="0" borderId="0" xfId="0" applyFont="1" applyBorder="1"/>
    <xf numFmtId="14" fontId="23" fillId="0" borderId="0" xfId="0" applyNumberFormat="1" applyFont="1" applyBorder="1"/>
    <xf numFmtId="0" fontId="24" fillId="4" borderId="0" xfId="1" applyFont="1" applyFill="1" applyAlignment="1" applyProtection="1">
      <alignment horizontal="right"/>
    </xf>
    <xf numFmtId="0" fontId="25" fillId="4" borderId="0" xfId="0" applyFont="1" applyFill="1" applyAlignment="1">
      <alignment horizontal="right"/>
    </xf>
    <xf numFmtId="0" fontId="19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right"/>
    </xf>
    <xf numFmtId="0" fontId="26" fillId="0" borderId="0" xfId="0" applyFont="1" applyBorder="1"/>
    <xf numFmtId="0" fontId="27" fillId="0" borderId="0" xfId="0" applyFont="1"/>
    <xf numFmtId="14" fontId="26" fillId="0" borderId="0" xfId="0" applyNumberFormat="1" applyFont="1" applyBorder="1"/>
    <xf numFmtId="0" fontId="19" fillId="0" borderId="0" xfId="0" applyFont="1" applyBorder="1" applyAlignment="1">
      <alignment horizontal="right"/>
    </xf>
    <xf numFmtId="0" fontId="18" fillId="0" borderId="0" xfId="0" applyFont="1" applyBorder="1"/>
    <xf numFmtId="14" fontId="6" fillId="0" borderId="0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0</xdr:rowOff>
    </xdr:from>
    <xdr:to>
      <xdr:col>9</xdr:col>
      <xdr:colOff>238125</xdr:colOff>
      <xdr:row>1</xdr:row>
      <xdr:rowOff>238125</xdr:rowOff>
    </xdr:to>
    <xdr:pic>
      <xdr:nvPicPr>
        <xdr:cNvPr id="2" name="Picture 1" descr="NG 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0"/>
          <a:ext cx="7524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ileshgajja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showGridLines="0" tabSelected="1" view="pageBreakPreview" zoomScaleNormal="100" zoomScaleSheetLayoutView="100" workbookViewId="0">
      <selection activeCell="C17" sqref="C17"/>
    </sheetView>
  </sheetViews>
  <sheetFormatPr defaultRowHeight="15"/>
  <cols>
    <col min="1" max="1" width="10.7109375" bestFit="1" customWidth="1"/>
    <col min="2" max="2" width="11" bestFit="1" customWidth="1"/>
    <col min="3" max="3" width="14.7109375" customWidth="1"/>
    <col min="4" max="4" width="15.140625" customWidth="1"/>
    <col min="5" max="5" width="14.28515625" customWidth="1"/>
    <col min="6" max="6" width="13.85546875" customWidth="1"/>
    <col min="7" max="7" width="14.28515625" customWidth="1"/>
    <col min="8" max="8" width="16.140625" customWidth="1"/>
    <col min="9" max="9" width="13.5703125" customWidth="1"/>
    <col min="10" max="10" width="4.28515625" customWidth="1"/>
  </cols>
  <sheetData>
    <row r="1" spans="1:10" ht="2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21">
      <c r="A4" s="23" t="s">
        <v>30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1">
      <c r="A5" s="23" t="s">
        <v>16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28.5">
      <c r="A6" s="24" t="s">
        <v>29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15.75">
      <c r="A7" s="3"/>
      <c r="B7" s="3"/>
      <c r="C7" s="3"/>
      <c r="D7" s="3"/>
      <c r="E7" s="3"/>
      <c r="F7" s="3"/>
      <c r="G7" s="3"/>
      <c r="H7" s="37" t="s">
        <v>31</v>
      </c>
      <c r="I7" s="38"/>
      <c r="J7" s="38"/>
    </row>
    <row r="8" spans="1:10" ht="15.75">
      <c r="A8" s="15"/>
      <c r="B8" s="15"/>
      <c r="C8" s="28" t="s">
        <v>8</v>
      </c>
      <c r="D8" s="29"/>
      <c r="E8" s="29"/>
      <c r="F8" s="29"/>
      <c r="G8" s="29"/>
      <c r="H8" s="29"/>
      <c r="I8" s="29"/>
      <c r="J8" s="29"/>
    </row>
    <row r="9" spans="1:10" s="2" customFormat="1" ht="76.5" customHeight="1">
      <c r="A9" s="6" t="s">
        <v>3</v>
      </c>
      <c r="B9" s="14" t="s">
        <v>17</v>
      </c>
      <c r="C9" s="14" t="s">
        <v>14</v>
      </c>
      <c r="D9" s="14" t="s">
        <v>15</v>
      </c>
      <c r="E9" s="14" t="s">
        <v>4</v>
      </c>
      <c r="F9" s="14" t="s">
        <v>5</v>
      </c>
      <c r="G9" s="14" t="s">
        <v>6</v>
      </c>
      <c r="H9" s="14" t="s">
        <v>7</v>
      </c>
      <c r="I9" s="14" t="s">
        <v>18</v>
      </c>
      <c r="J9" s="4"/>
    </row>
    <row r="10" spans="1:10" ht="15.75">
      <c r="A10" s="7">
        <v>41759</v>
      </c>
      <c r="B10" s="8">
        <v>41781</v>
      </c>
      <c r="C10" s="8">
        <f>A10+60</f>
        <v>41819</v>
      </c>
      <c r="D10" s="8">
        <f>A10+70</f>
        <v>41829</v>
      </c>
      <c r="E10" s="30"/>
      <c r="F10" s="25" t="s">
        <v>24</v>
      </c>
      <c r="G10" s="25" t="s">
        <v>24</v>
      </c>
      <c r="H10" s="25" t="s">
        <v>25</v>
      </c>
      <c r="I10" s="25" t="s">
        <v>23</v>
      </c>
      <c r="J10" s="3"/>
    </row>
    <row r="11" spans="1:10" ht="15.75">
      <c r="A11" s="7">
        <f>A10+31</f>
        <v>41790</v>
      </c>
      <c r="B11" s="8">
        <f>B10+31</f>
        <v>41812</v>
      </c>
      <c r="C11" s="8">
        <f t="shared" ref="C11:C21" si="0">A11+60</f>
        <v>41850</v>
      </c>
      <c r="D11" s="8">
        <f t="shared" ref="D11:D21" si="1">A11+70</f>
        <v>41860</v>
      </c>
      <c r="E11" s="31"/>
      <c r="F11" s="26"/>
      <c r="G11" s="26"/>
      <c r="H11" s="26"/>
      <c r="I11" s="26"/>
      <c r="J11" s="3"/>
    </row>
    <row r="12" spans="1:10" ht="15.75">
      <c r="A12" s="7">
        <f t="shared" ref="A12:A17" si="2">A11+30</f>
        <v>41820</v>
      </c>
      <c r="B12" s="8">
        <f>B11+30</f>
        <v>41842</v>
      </c>
      <c r="C12" s="8">
        <f t="shared" si="0"/>
        <v>41880</v>
      </c>
      <c r="D12" s="8">
        <f t="shared" si="1"/>
        <v>41890</v>
      </c>
      <c r="E12" s="8">
        <f t="shared" ref="E12:E21" si="3">A12+75</f>
        <v>41895</v>
      </c>
      <c r="F12" s="26"/>
      <c r="G12" s="26"/>
      <c r="H12" s="26"/>
      <c r="I12" s="26"/>
      <c r="J12" s="3"/>
    </row>
    <row r="13" spans="1:10" ht="15.75">
      <c r="A13" s="7">
        <f>A12+31</f>
        <v>41851</v>
      </c>
      <c r="B13" s="8">
        <f t="shared" ref="B13:B19" si="4">B12+31</f>
        <v>41873</v>
      </c>
      <c r="C13" s="8">
        <f t="shared" si="0"/>
        <v>41911</v>
      </c>
      <c r="D13" s="8">
        <f t="shared" si="1"/>
        <v>41921</v>
      </c>
      <c r="E13" s="30"/>
      <c r="F13" s="26"/>
      <c r="G13" s="26"/>
      <c r="H13" s="26"/>
      <c r="I13" s="26"/>
      <c r="J13" s="3"/>
    </row>
    <row r="14" spans="1:10" ht="15.75">
      <c r="A14" s="7">
        <f>A13+31</f>
        <v>41882</v>
      </c>
      <c r="B14" s="8">
        <f t="shared" si="4"/>
        <v>41904</v>
      </c>
      <c r="C14" s="8">
        <f t="shared" si="0"/>
        <v>41942</v>
      </c>
      <c r="D14" s="8">
        <f t="shared" si="1"/>
        <v>41952</v>
      </c>
      <c r="E14" s="31"/>
      <c r="F14" s="26"/>
      <c r="G14" s="26"/>
      <c r="H14" s="26"/>
      <c r="I14" s="26"/>
      <c r="J14" s="3"/>
    </row>
    <row r="15" spans="1:10" ht="15.75">
      <c r="A15" s="7">
        <f t="shared" si="2"/>
        <v>41912</v>
      </c>
      <c r="B15" s="8">
        <f>B14+30</f>
        <v>41934</v>
      </c>
      <c r="C15" s="8">
        <f t="shared" si="0"/>
        <v>41972</v>
      </c>
      <c r="D15" s="8">
        <f t="shared" si="1"/>
        <v>41982</v>
      </c>
      <c r="E15" s="8">
        <f t="shared" si="3"/>
        <v>41987</v>
      </c>
      <c r="F15" s="26"/>
      <c r="G15" s="26"/>
      <c r="H15" s="26"/>
      <c r="I15" s="26"/>
      <c r="J15" s="3"/>
    </row>
    <row r="16" spans="1:10" ht="15.75">
      <c r="A16" s="7">
        <f>A15+31</f>
        <v>41943</v>
      </c>
      <c r="B16" s="8">
        <f t="shared" si="4"/>
        <v>41965</v>
      </c>
      <c r="C16" s="8">
        <f t="shared" si="0"/>
        <v>42003</v>
      </c>
      <c r="D16" s="8">
        <f t="shared" si="1"/>
        <v>42013</v>
      </c>
      <c r="E16" s="30"/>
      <c r="F16" s="26"/>
      <c r="G16" s="26"/>
      <c r="H16" s="26"/>
      <c r="I16" s="26"/>
      <c r="J16" s="3"/>
    </row>
    <row r="17" spans="1:10" ht="15.75">
      <c r="A17" s="7">
        <f t="shared" si="2"/>
        <v>41973</v>
      </c>
      <c r="B17" s="8">
        <f>B16+30</f>
        <v>41995</v>
      </c>
      <c r="C17" s="8">
        <f t="shared" si="0"/>
        <v>42033</v>
      </c>
      <c r="D17" s="8">
        <f t="shared" si="1"/>
        <v>42043</v>
      </c>
      <c r="E17" s="31"/>
      <c r="F17" s="26"/>
      <c r="G17" s="26"/>
      <c r="H17" s="26"/>
      <c r="I17" s="26"/>
      <c r="J17" s="3"/>
    </row>
    <row r="18" spans="1:10" ht="15.75">
      <c r="A18" s="7">
        <f>A17+31</f>
        <v>42004</v>
      </c>
      <c r="B18" s="8">
        <f t="shared" si="4"/>
        <v>42026</v>
      </c>
      <c r="C18" s="8">
        <f t="shared" si="0"/>
        <v>42064</v>
      </c>
      <c r="D18" s="8">
        <f t="shared" si="1"/>
        <v>42074</v>
      </c>
      <c r="E18" s="8">
        <f t="shared" si="3"/>
        <v>42079</v>
      </c>
      <c r="F18" s="26"/>
      <c r="G18" s="26"/>
      <c r="H18" s="26"/>
      <c r="I18" s="26"/>
      <c r="J18" s="3"/>
    </row>
    <row r="19" spans="1:10" ht="15.75">
      <c r="A19" s="7">
        <f>A18+31</f>
        <v>42035</v>
      </c>
      <c r="B19" s="8">
        <f t="shared" si="4"/>
        <v>42057</v>
      </c>
      <c r="C19" s="8">
        <f t="shared" si="0"/>
        <v>42095</v>
      </c>
      <c r="D19" s="8">
        <f t="shared" si="1"/>
        <v>42105</v>
      </c>
      <c r="E19" s="30"/>
      <c r="F19" s="26"/>
      <c r="G19" s="26"/>
      <c r="H19" s="26"/>
      <c r="I19" s="26"/>
      <c r="J19" s="3"/>
    </row>
    <row r="20" spans="1:10" ht="15.75">
      <c r="A20" s="7">
        <f>A19+28</f>
        <v>42063</v>
      </c>
      <c r="B20" s="8">
        <f>B19+28</f>
        <v>42085</v>
      </c>
      <c r="C20" s="8">
        <f t="shared" si="0"/>
        <v>42123</v>
      </c>
      <c r="D20" s="8">
        <f t="shared" si="1"/>
        <v>42133</v>
      </c>
      <c r="E20" s="31"/>
      <c r="F20" s="26"/>
      <c r="G20" s="26"/>
      <c r="H20" s="26"/>
      <c r="I20" s="26"/>
      <c r="J20" s="3"/>
    </row>
    <row r="21" spans="1:10" ht="15.75">
      <c r="A21" s="7">
        <f>A20+31</f>
        <v>42094</v>
      </c>
      <c r="B21" s="8">
        <f>B20+31</f>
        <v>42116</v>
      </c>
      <c r="C21" s="8">
        <f t="shared" si="0"/>
        <v>42154</v>
      </c>
      <c r="D21" s="8">
        <f t="shared" si="1"/>
        <v>42164</v>
      </c>
      <c r="E21" s="8">
        <f t="shared" si="3"/>
        <v>42169</v>
      </c>
      <c r="F21" s="27"/>
      <c r="G21" s="27"/>
      <c r="H21" s="27"/>
      <c r="I21" s="27"/>
      <c r="J21" s="3"/>
    </row>
    <row r="22" spans="1:10" ht="15.75">
      <c r="A22" s="32" t="s">
        <v>32</v>
      </c>
      <c r="B22" s="16"/>
      <c r="C22" s="5"/>
      <c r="D22" s="5"/>
      <c r="E22" s="5"/>
      <c r="F22" s="8">
        <v>42185</v>
      </c>
      <c r="G22" s="8">
        <v>42369</v>
      </c>
      <c r="H22" s="8">
        <v>42400</v>
      </c>
      <c r="I22" s="8">
        <v>42400</v>
      </c>
      <c r="J22" s="3"/>
    </row>
    <row r="23" spans="1:10" ht="15.75">
      <c r="A23" s="20" t="s">
        <v>19</v>
      </c>
      <c r="B23" s="17"/>
      <c r="C23" s="18"/>
      <c r="D23" s="18"/>
      <c r="E23" s="18"/>
      <c r="F23" s="19"/>
      <c r="G23" s="19"/>
      <c r="H23" s="19"/>
      <c r="I23" s="19"/>
      <c r="J23" s="3"/>
    </row>
    <row r="24" spans="1:10" ht="15.75">
      <c r="A24" s="20" t="s">
        <v>20</v>
      </c>
      <c r="B24" s="17"/>
      <c r="C24" s="18"/>
      <c r="D24" s="18"/>
      <c r="E24" s="18"/>
      <c r="F24" s="19"/>
      <c r="G24" s="19"/>
      <c r="H24" s="19"/>
      <c r="I24" s="19"/>
      <c r="J24" s="3"/>
    </row>
    <row r="25" spans="1:10" ht="15.75">
      <c r="A25" s="20" t="s">
        <v>21</v>
      </c>
      <c r="B25" s="17"/>
      <c r="C25" s="18"/>
      <c r="D25" s="18"/>
      <c r="E25" s="18"/>
      <c r="F25" s="19"/>
      <c r="G25" s="19"/>
      <c r="H25" s="19"/>
      <c r="I25" s="19"/>
      <c r="J25" s="3"/>
    </row>
    <row r="26" spans="1:10" ht="15.75">
      <c r="A26" s="20" t="s">
        <v>22</v>
      </c>
      <c r="B26" s="17"/>
      <c r="C26" s="18"/>
      <c r="D26" s="18"/>
      <c r="E26" s="18"/>
      <c r="F26" s="19"/>
      <c r="G26" s="19"/>
      <c r="H26" s="19"/>
      <c r="I26" s="19"/>
      <c r="J26" s="3"/>
    </row>
    <row r="27" spans="1:10" ht="18">
      <c r="A27" s="33" t="s">
        <v>33</v>
      </c>
      <c r="B27" s="34"/>
      <c r="C27" s="35"/>
      <c r="D27" s="35"/>
      <c r="E27" s="33" t="s">
        <v>34</v>
      </c>
      <c r="F27" s="36"/>
      <c r="G27" s="36"/>
      <c r="H27" s="36"/>
      <c r="I27" s="47" t="s">
        <v>36</v>
      </c>
      <c r="J27" s="3"/>
    </row>
    <row r="28" spans="1:10" ht="18">
      <c r="A28" s="40" t="s">
        <v>35</v>
      </c>
      <c r="B28" s="41"/>
      <c r="C28" s="42"/>
      <c r="D28" s="42"/>
      <c r="E28" s="43"/>
      <c r="F28" s="44"/>
      <c r="G28" s="36"/>
      <c r="H28" s="36"/>
      <c r="I28" s="19"/>
      <c r="J28" s="3"/>
    </row>
    <row r="29" spans="1:10" ht="15.75">
      <c r="A29" s="39" t="s">
        <v>27</v>
      </c>
      <c r="B29" s="45"/>
      <c r="C29" s="46"/>
      <c r="D29" s="46"/>
      <c r="E29" s="21" t="s">
        <v>26</v>
      </c>
      <c r="F29" s="19"/>
      <c r="G29" s="19"/>
      <c r="H29" s="19"/>
      <c r="I29" s="19"/>
      <c r="J29" s="3"/>
    </row>
    <row r="30" spans="1:10" ht="15.75">
      <c r="A30" s="20" t="s">
        <v>28</v>
      </c>
      <c r="B30" s="17"/>
      <c r="C30" s="18"/>
      <c r="D30" s="18"/>
      <c r="E30" s="21"/>
      <c r="F30" s="19"/>
      <c r="G30" s="19"/>
      <c r="H30" s="19"/>
      <c r="I30" s="19"/>
      <c r="J30" s="3"/>
    </row>
    <row r="31" spans="1:10">
      <c r="A31" s="9" t="s">
        <v>12</v>
      </c>
      <c r="B31" s="9"/>
      <c r="F31" s="1"/>
      <c r="G31" s="1"/>
      <c r="H31" s="1"/>
    </row>
    <row r="32" spans="1:10" ht="18">
      <c r="A32" s="10" t="s">
        <v>11</v>
      </c>
      <c r="B32" s="10"/>
      <c r="C32" s="11"/>
      <c r="D32" s="11"/>
      <c r="E32" s="11"/>
      <c r="F32" s="12"/>
      <c r="G32" s="12"/>
      <c r="H32" s="12"/>
      <c r="I32" s="11"/>
      <c r="J32" s="11"/>
    </row>
    <row r="33" spans="1:10" ht="18">
      <c r="A33" s="10" t="s">
        <v>13</v>
      </c>
      <c r="B33" s="10"/>
      <c r="C33" s="11"/>
      <c r="D33" s="11"/>
      <c r="E33" s="11"/>
      <c r="F33" s="11"/>
      <c r="G33" s="11"/>
      <c r="H33" s="11"/>
      <c r="I33" s="11"/>
      <c r="J33" s="11"/>
    </row>
    <row r="34" spans="1:10" ht="18">
      <c r="A34" s="13" t="s">
        <v>10</v>
      </c>
      <c r="B34" s="13"/>
      <c r="C34" s="11"/>
      <c r="D34" s="11"/>
      <c r="E34" s="11"/>
      <c r="F34" s="11"/>
      <c r="G34" s="11"/>
      <c r="H34" s="11"/>
      <c r="I34" s="11"/>
      <c r="J34" s="11"/>
    </row>
    <row r="35" spans="1:10" ht="18">
      <c r="A35" s="13" t="s">
        <v>9</v>
      </c>
      <c r="B35" s="13"/>
      <c r="C35" s="11"/>
      <c r="D35" s="11"/>
      <c r="E35" s="11"/>
      <c r="F35" s="11"/>
      <c r="G35" s="11"/>
      <c r="H35" s="11"/>
      <c r="I35" s="11"/>
      <c r="J35" s="11"/>
    </row>
  </sheetData>
  <sheetProtection password="9CC3" sheet="1" objects="1" scenarios="1"/>
  <mergeCells count="16">
    <mergeCell ref="H7:J7"/>
    <mergeCell ref="I10:I21"/>
    <mergeCell ref="C8:J8"/>
    <mergeCell ref="F10:F21"/>
    <mergeCell ref="G10:G21"/>
    <mergeCell ref="H10:H21"/>
    <mergeCell ref="E10:E11"/>
    <mergeCell ref="E13:E14"/>
    <mergeCell ref="E16:E17"/>
    <mergeCell ref="E19:E20"/>
    <mergeCell ref="A1:J1"/>
    <mergeCell ref="A2:J2"/>
    <mergeCell ref="A3:J3"/>
    <mergeCell ref="A6:J6"/>
    <mergeCell ref="A4:J4"/>
    <mergeCell ref="A5:J5"/>
  </mergeCells>
  <hyperlinks>
    <hyperlink ref="H7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Rohan's Tax Services</vt:lpstr>
      <vt:lpstr>'Rohan''s Tax Services'!Print_Area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2013-06-04T11:54:27Z</cp:lastPrinted>
  <dcterms:created xsi:type="dcterms:W3CDTF">2013-05-30T07:08:46Z</dcterms:created>
  <dcterms:modified xsi:type="dcterms:W3CDTF">2014-02-28T04:29:21Z</dcterms:modified>
</cp:coreProperties>
</file>