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VAT-CST-Interest" sheetId="1" r:id="rId1"/>
    <sheet name="Late Fees Calculator" sheetId="2" r:id="rId2"/>
  </sheets>
  <calcPr calcId="124519"/>
</workbook>
</file>

<file path=xl/calcChain.xml><?xml version="1.0" encoding="utf-8"?>
<calcChain xmlns="http://schemas.openxmlformats.org/spreadsheetml/2006/main">
  <c r="C6" i="2"/>
  <c r="C7" s="1"/>
  <c r="B5" i="1" l="1"/>
  <c r="F6" l="1"/>
  <c r="G6" s="1"/>
  <c r="H6" s="1"/>
  <c r="B7" s="1"/>
  <c r="B9" s="1"/>
  <c r="B12" l="1"/>
  <c r="B13" s="1"/>
  <c r="B10"/>
</calcChain>
</file>

<file path=xl/sharedStrings.xml><?xml version="1.0" encoding="utf-8"?>
<sst xmlns="http://schemas.openxmlformats.org/spreadsheetml/2006/main" count="29" uniqueCount="25">
  <si>
    <t>Tax payable rounded off</t>
  </si>
  <si>
    <t>Delayed/Deafult period (in days)</t>
  </si>
  <si>
    <t>Calculation of month</t>
  </si>
  <si>
    <t>Interest payable u/s. 33</t>
  </si>
  <si>
    <t>Rate of Interest (%) p.a.</t>
  </si>
  <si>
    <t>P-13, Ruby Park, Kasba, Kolkata - 700 078</t>
  </si>
  <si>
    <t>(Tel.) 033-2442 0628 * (M) 91-98311 44635 / 98369 80201</t>
  </si>
  <si>
    <t>Note: This colour marked field(s) represent input the required value &amp; date as per format given above.</t>
  </si>
  <si>
    <t>Due date of payment (dd-mm-yyyy)</t>
  </si>
  <si>
    <t>CALCULATION OF INTEREST PAYABLE ON W.B. VAT / CST / ENTRY TAX / PROF. TAX</t>
  </si>
  <si>
    <t>Total amount payable ( VAT + Interest )</t>
  </si>
  <si>
    <t>Default period (in months)</t>
  </si>
  <si>
    <t xml:space="preserve">CALCULATION OF INTEREST PAYABLE ON WEST BENAGL VAT / CST / ENTRY TAX </t>
  </si>
  <si>
    <t>e-mail : dulal.taxconsultant @gmail.com / info.taxcon@gmail.com</t>
  </si>
  <si>
    <t>Late Fee payable (Rs.)</t>
  </si>
  <si>
    <t>e-mail : dulal.taxconsultant@gmail.com / info.taxcon@gmail.com</t>
  </si>
  <si>
    <t>DULAL CHATTERJEE &amp; TUMPA CHATTERJEE</t>
  </si>
  <si>
    <r>
      <t xml:space="preserve">Gross Output Tax </t>
    </r>
    <r>
      <rPr>
        <i/>
        <sz val="20"/>
        <color rgb="FFFF0000"/>
        <rFont val="Calibri"/>
        <family val="2"/>
        <scheme val="minor"/>
      </rPr>
      <t>(Mandatory field) *</t>
    </r>
  </si>
  <si>
    <r>
      <t xml:space="preserve">Actual Date of submission of Return         [ dd-mm-yy ] </t>
    </r>
    <r>
      <rPr>
        <sz val="20"/>
        <color rgb="FFFF0000"/>
        <rFont val="Calibri"/>
        <family val="2"/>
        <scheme val="minor"/>
      </rPr>
      <t>*</t>
    </r>
  </si>
  <si>
    <r>
      <t xml:space="preserve">Due date of Retrun [ dd-mm-yy ] </t>
    </r>
    <r>
      <rPr>
        <sz val="20"/>
        <color rgb="FFFF0000"/>
        <rFont val="Calibri"/>
        <family val="2"/>
        <scheme val="minor"/>
      </rPr>
      <t>*</t>
    </r>
  </si>
  <si>
    <r>
      <t xml:space="preserve">Return for the Quarter                             [mmm-yy / dd-mm-yyyy] </t>
    </r>
    <r>
      <rPr>
        <i/>
        <sz val="20"/>
        <color rgb="FF0000FF"/>
        <rFont val="Calibri"/>
        <family val="2"/>
        <scheme val="minor"/>
      </rPr>
      <t>(Optional)</t>
    </r>
  </si>
  <si>
    <r>
      <t xml:space="preserve">Tax payable for the period                                         (mmm-yy / dd-mm-yy)  </t>
    </r>
    <r>
      <rPr>
        <sz val="20"/>
        <color rgb="FFFF0000"/>
        <rFont val="Calibri"/>
        <family val="2"/>
        <scheme val="minor"/>
      </rPr>
      <t>*</t>
    </r>
  </si>
  <si>
    <r>
      <t xml:space="preserve">Actual date of payment (dd-mm-yyyy)                           </t>
    </r>
    <r>
      <rPr>
        <i/>
        <sz val="20"/>
        <color theme="1"/>
        <rFont val="Calibri"/>
        <family val="2"/>
        <scheme val="minor"/>
      </rPr>
      <t xml:space="preserve">[ Challan tender date ]  </t>
    </r>
    <r>
      <rPr>
        <i/>
        <sz val="20"/>
        <color rgb="FFFF0000"/>
        <rFont val="Calibri"/>
        <family val="2"/>
        <scheme val="minor"/>
      </rPr>
      <t>*</t>
    </r>
  </si>
  <si>
    <r>
      <t xml:space="preserve">Tax payable (Rs.) </t>
    </r>
    <r>
      <rPr>
        <sz val="20"/>
        <color rgb="FFFF0000"/>
        <rFont val="Calibri"/>
        <family val="2"/>
        <scheme val="minor"/>
      </rPr>
      <t>*</t>
    </r>
  </si>
  <si>
    <t>* marks represents Mandatory field, input value &amp; date as per format given above.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</si>
</sst>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mmm\-yy;@"/>
    <numFmt numFmtId="165" formatCode="[$-409]mmm/yy;@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.5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Times New Roman"/>
      <family val="1"/>
    </font>
    <font>
      <b/>
      <sz val="20"/>
      <name val="Arial"/>
      <family val="2"/>
    </font>
    <font>
      <i/>
      <sz val="20"/>
      <color theme="1"/>
      <name val="Calibri"/>
      <family val="2"/>
      <scheme val="minor"/>
    </font>
    <font>
      <i/>
      <sz val="20"/>
      <color rgb="FFFF0000"/>
      <name val="Calibri"/>
      <family val="2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b/>
      <sz val="20"/>
      <color theme="0"/>
      <name val="Times New Roman"/>
      <family val="1"/>
    </font>
    <font>
      <sz val="20"/>
      <color rgb="FFFF0000"/>
      <name val="Calibri"/>
      <family val="2"/>
      <scheme val="minor"/>
    </font>
    <font>
      <i/>
      <sz val="20"/>
      <color rgb="FF0000FF"/>
      <name val="Calibri"/>
      <family val="2"/>
      <scheme val="minor"/>
    </font>
    <font>
      <b/>
      <i/>
      <sz val="13.5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5" borderId="0" xfId="0" applyFont="1" applyFill="1" applyAlignment="1" applyProtection="1">
      <alignment horizontal="center"/>
      <protection hidden="1"/>
    </xf>
    <xf numFmtId="0" fontId="2" fillId="0" borderId="0" xfId="0" applyFont="1" applyAlignment="1" applyProtection="1">
      <protection hidden="1"/>
    </xf>
    <xf numFmtId="0" fontId="3" fillId="5" borderId="0" xfId="0" applyFont="1" applyFill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Alignment="1" applyProtection="1">
      <alignment horizontal="center"/>
      <protection hidden="1"/>
    </xf>
    <xf numFmtId="14" fontId="3" fillId="0" borderId="0" xfId="0" applyNumberFormat="1" applyFont="1" applyFill="1" applyAlignment="1" applyProtection="1">
      <protection hidden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12" borderId="16" xfId="0" applyFont="1" applyFill="1" applyBorder="1" applyAlignment="1" applyProtection="1">
      <alignment vertical="center"/>
      <protection hidden="1"/>
    </xf>
    <xf numFmtId="0" fontId="7" fillId="12" borderId="16" xfId="0" applyFont="1" applyFill="1" applyBorder="1" applyAlignment="1" applyProtection="1">
      <alignment vertical="center" wrapText="1"/>
      <protection hidden="1"/>
    </xf>
    <xf numFmtId="0" fontId="7" fillId="12" borderId="17" xfId="0" applyFont="1" applyFill="1" applyBorder="1" applyAlignment="1" applyProtection="1">
      <alignment horizontal="center" vertical="center"/>
      <protection hidden="1"/>
    </xf>
    <xf numFmtId="14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12" borderId="19" xfId="0" applyFont="1" applyFill="1" applyBorder="1" applyAlignment="1" applyProtection="1">
      <alignment horizontal="center" vertical="center"/>
      <protection hidden="1"/>
    </xf>
    <xf numFmtId="0" fontId="7" fillId="12" borderId="20" xfId="0" applyFont="1" applyFill="1" applyBorder="1" applyAlignment="1" applyProtection="1">
      <alignment vertical="center"/>
      <protection hidden="1"/>
    </xf>
    <xf numFmtId="0" fontId="8" fillId="14" borderId="21" xfId="0" applyFont="1" applyFill="1" applyBorder="1" applyAlignment="1" applyProtection="1">
      <alignment horizontal="center" vertical="center"/>
      <protection hidden="1"/>
    </xf>
    <xf numFmtId="0" fontId="7" fillId="12" borderId="22" xfId="0" applyFont="1" applyFill="1" applyBorder="1" applyAlignment="1" applyProtection="1">
      <alignment horizontal="center" vertical="center"/>
      <protection hidden="1"/>
    </xf>
    <xf numFmtId="0" fontId="7" fillId="12" borderId="23" xfId="0" applyFont="1" applyFill="1" applyBorder="1" applyAlignment="1" applyProtection="1">
      <alignment vertical="center"/>
      <protection hidden="1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14" fontId="3" fillId="13" borderId="0" xfId="0" applyNumberFormat="1" applyFont="1" applyFill="1" applyAlignment="1" applyProtection="1">
      <protection hidden="1"/>
    </xf>
    <xf numFmtId="0" fontId="3" fillId="13" borderId="0" xfId="0" applyFont="1" applyFill="1" applyAlignment="1" applyProtection="1">
      <protection hidden="1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8" fillId="6" borderId="5" xfId="0" applyNumberFormat="1" applyFont="1" applyFill="1" applyBorder="1" applyAlignment="1" applyProtection="1">
      <alignment horizontal="center" vertical="center" wrapText="1"/>
      <protection hidden="1"/>
    </xf>
    <xf numFmtId="164" fontId="9" fillId="2" borderId="5" xfId="2" applyNumberFormat="1" applyFont="1" applyFill="1" applyBorder="1" applyAlignment="1" applyProtection="1">
      <alignment horizontal="center" vertical="center" wrapText="1"/>
      <protection locked="0"/>
    </xf>
    <xf numFmtId="14" fontId="8" fillId="7" borderId="5" xfId="0" applyNumberFormat="1" applyFont="1" applyFill="1" applyBorder="1" applyAlignment="1" applyProtection="1">
      <alignment horizontal="center" vertical="center" wrapText="1"/>
      <protection hidden="1"/>
    </xf>
    <xf numFmtId="14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 applyProtection="1">
      <alignment horizontal="center" vertical="center" wrapText="1"/>
      <protection hidden="1"/>
    </xf>
    <xf numFmtId="0" fontId="10" fillId="3" borderId="5" xfId="1" applyFont="1" applyFill="1" applyBorder="1" applyAlignment="1" applyProtection="1">
      <alignment horizontal="center" vertical="center" wrapText="1"/>
      <protection locked="0"/>
    </xf>
    <xf numFmtId="9" fontId="8" fillId="9" borderId="5" xfId="0" applyNumberFormat="1" applyFont="1" applyFill="1" applyBorder="1" applyAlignment="1" applyProtection="1">
      <alignment horizontal="center" vertical="center" wrapText="1"/>
      <protection hidden="1"/>
    </xf>
    <xf numFmtId="1" fontId="8" fillId="4" borderId="6" xfId="0" applyNumberFormat="1" applyFont="1" applyFill="1" applyBorder="1" applyAlignment="1" applyProtection="1">
      <alignment horizontal="center" vertical="center" wrapText="1"/>
      <protection hidden="1"/>
    </xf>
    <xf numFmtId="1" fontId="8" fillId="10" borderId="15" xfId="0" applyNumberFormat="1" applyFont="1" applyFill="1" applyBorder="1" applyAlignment="1" applyProtection="1">
      <alignment horizontal="center" vertical="center" wrapText="1"/>
      <protection hidden="1"/>
    </xf>
    <xf numFmtId="0" fontId="7" fillId="12" borderId="1" xfId="0" applyFont="1" applyFill="1" applyBorder="1" applyAlignment="1" applyProtection="1">
      <alignment horizontal="left" vertical="center" wrapText="1"/>
      <protection hidden="1"/>
    </xf>
    <xf numFmtId="0" fontId="7" fillId="12" borderId="2" xfId="0" applyFont="1" applyFill="1" applyBorder="1" applyAlignment="1" applyProtection="1">
      <alignment horizontal="left" vertical="center" wrapText="1"/>
      <protection hidden="1"/>
    </xf>
    <xf numFmtId="0" fontId="7" fillId="12" borderId="2" xfId="0" applyFont="1" applyFill="1" applyBorder="1" applyAlignment="1" applyProtection="1">
      <alignment horizontal="left" vertical="center" wrapText="1"/>
      <protection locked="0"/>
    </xf>
    <xf numFmtId="0" fontId="7" fillId="12" borderId="3" xfId="0" applyFont="1" applyFill="1" applyBorder="1" applyAlignment="1" applyProtection="1">
      <alignment horizontal="left" vertical="center" wrapText="1"/>
      <protection hidden="1"/>
    </xf>
    <xf numFmtId="0" fontId="7" fillId="12" borderId="12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 applyProtection="1">
      <protection hidden="1"/>
    </xf>
    <xf numFmtId="0" fontId="2" fillId="5" borderId="9" xfId="0" applyFont="1" applyFill="1" applyBorder="1" applyAlignment="1" applyProtection="1">
      <alignment horizontal="center"/>
      <protection hidden="1"/>
    </xf>
    <xf numFmtId="0" fontId="2" fillId="5" borderId="14" xfId="0" applyFont="1" applyFill="1" applyBorder="1" applyAlignment="1" applyProtection="1">
      <alignment horizontal="center"/>
      <protection hidden="1"/>
    </xf>
    <xf numFmtId="0" fontId="8" fillId="6" borderId="14" xfId="0" applyFont="1" applyFill="1" applyBorder="1" applyAlignment="1" applyProtection="1">
      <alignment horizontal="center"/>
      <protection hidden="1"/>
    </xf>
    <xf numFmtId="165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11" borderId="25" xfId="0" applyFont="1" applyFill="1" applyBorder="1" applyAlignment="1" applyProtection="1">
      <alignment horizontal="center" vertical="center"/>
      <protection hidden="1"/>
    </xf>
    <xf numFmtId="0" fontId="5" fillId="11" borderId="26" xfId="0" applyFont="1" applyFill="1" applyBorder="1" applyAlignment="1" applyProtection="1">
      <alignment horizontal="center" vertical="center"/>
      <protection hidden="1"/>
    </xf>
    <xf numFmtId="0" fontId="5" fillId="11" borderId="29" xfId="0" applyFont="1" applyFill="1" applyBorder="1" applyAlignment="1" applyProtection="1">
      <alignment horizontal="center" vertical="center"/>
      <protection hidden="1"/>
    </xf>
    <xf numFmtId="0" fontId="5" fillId="11" borderId="30" xfId="0" applyFont="1" applyFill="1" applyBorder="1" applyAlignment="1" applyProtection="1">
      <alignment horizontal="center" vertical="center"/>
      <protection hidden="1"/>
    </xf>
    <xf numFmtId="0" fontId="15" fillId="11" borderId="25" xfId="0" applyFont="1" applyFill="1" applyBorder="1" applyAlignment="1" applyProtection="1">
      <alignment horizontal="center" vertical="center" wrapText="1"/>
      <protection hidden="1"/>
    </xf>
    <xf numFmtId="0" fontId="15" fillId="11" borderId="26" xfId="0" applyFont="1" applyFill="1" applyBorder="1" applyAlignment="1" applyProtection="1">
      <alignment horizontal="center" vertical="center" wrapText="1"/>
      <protection hidden="1"/>
    </xf>
    <xf numFmtId="0" fontId="13" fillId="11" borderId="27" xfId="0" applyFont="1" applyFill="1" applyBorder="1" applyAlignment="1" applyProtection="1">
      <alignment horizontal="center" vertical="center" wrapText="1"/>
      <protection hidden="1"/>
    </xf>
    <xf numFmtId="0" fontId="13" fillId="11" borderId="28" xfId="0" applyFont="1" applyFill="1" applyBorder="1" applyAlignment="1" applyProtection="1">
      <alignment horizontal="center" vertical="center" wrapText="1"/>
      <protection hidden="1"/>
    </xf>
    <xf numFmtId="0" fontId="14" fillId="11" borderId="29" xfId="0" applyFont="1" applyFill="1" applyBorder="1" applyAlignment="1" applyProtection="1">
      <alignment horizontal="center" vertical="center" wrapText="1"/>
      <protection hidden="1"/>
    </xf>
    <xf numFmtId="0" fontId="14" fillId="11" borderId="30" xfId="0" applyFont="1" applyFill="1" applyBorder="1" applyAlignment="1" applyProtection="1">
      <alignment horizontal="center" vertical="center" wrapText="1"/>
      <protection hidden="1"/>
    </xf>
    <xf numFmtId="0" fontId="2" fillId="3" borderId="12" xfId="0" applyFont="1" applyFill="1" applyBorder="1" applyAlignment="1" applyProtection="1">
      <alignment horizontal="center"/>
      <protection hidden="1"/>
    </xf>
    <xf numFmtId="0" fontId="2" fillId="3" borderId="13" xfId="0" applyFont="1" applyFill="1" applyBorder="1" applyAlignment="1" applyProtection="1">
      <alignment horizontal="center"/>
      <protection hidden="1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/>
      <protection hidden="1"/>
    </xf>
    <xf numFmtId="0" fontId="4" fillId="2" borderId="36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0" fontId="15" fillId="11" borderId="34" xfId="0" applyFont="1" applyFill="1" applyBorder="1" applyAlignment="1" applyProtection="1">
      <alignment horizontal="center" vertical="center" wrapText="1"/>
      <protection hidden="1"/>
    </xf>
    <xf numFmtId="0" fontId="13" fillId="11" borderId="0" xfId="0" applyFont="1" applyFill="1" applyBorder="1" applyAlignment="1" applyProtection="1">
      <alignment horizontal="center" vertical="center" wrapText="1"/>
      <protection hidden="1"/>
    </xf>
    <xf numFmtId="0" fontId="14" fillId="11" borderId="35" xfId="0" applyFont="1" applyFill="1" applyBorder="1" applyAlignment="1" applyProtection="1">
      <alignment horizontal="center" vertical="center" wrapText="1"/>
      <protection hidden="1"/>
    </xf>
    <xf numFmtId="0" fontId="6" fillId="11" borderId="31" xfId="0" applyFont="1" applyFill="1" applyBorder="1" applyAlignment="1" applyProtection="1">
      <alignment horizontal="center" vertical="center"/>
      <protection hidden="1"/>
    </xf>
    <xf numFmtId="0" fontId="6" fillId="11" borderId="32" xfId="0" applyFont="1" applyFill="1" applyBorder="1" applyAlignment="1" applyProtection="1">
      <alignment horizontal="center" vertical="center"/>
      <protection hidden="1"/>
    </xf>
    <xf numFmtId="0" fontId="6" fillId="11" borderId="33" xfId="0" applyFont="1" applyFill="1" applyBorder="1" applyAlignment="1" applyProtection="1">
      <alignment horizontal="center" vertical="center"/>
      <protection hidden="1"/>
    </xf>
    <xf numFmtId="0" fontId="18" fillId="2" borderId="7" xfId="0" applyFont="1" applyFill="1" applyBorder="1" applyAlignment="1" applyProtection="1">
      <alignment horizontal="center"/>
      <protection hidden="1"/>
    </xf>
    <xf numFmtId="0" fontId="18" fillId="2" borderId="8" xfId="0" applyFont="1" applyFill="1" applyBorder="1" applyAlignment="1" applyProtection="1">
      <alignment horizontal="center"/>
      <protection hidden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CC"/>
      <color rgb="FF0000FF"/>
      <color rgb="FFFFFFCC"/>
      <color rgb="FFFF99FF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20"/>
  <sheetViews>
    <sheetView tabSelected="1" workbookViewId="0">
      <selection activeCell="A16" sqref="A16:B16"/>
    </sheetView>
  </sheetViews>
  <sheetFormatPr defaultColWidth="0" defaultRowHeight="18.75" zeroHeight="1"/>
  <cols>
    <col min="1" max="1" width="74.5703125" style="38" customWidth="1"/>
    <col min="2" max="2" width="16.5703125" style="39" customWidth="1"/>
    <col min="3" max="3" width="0.28515625" style="6" customWidth="1"/>
    <col min="4" max="4" width="12.140625" style="6" hidden="1" customWidth="1"/>
    <col min="5" max="5" width="9.140625" style="6" hidden="1" customWidth="1"/>
    <col min="6" max="6" width="14.5703125" style="6" hidden="1" customWidth="1"/>
    <col min="7" max="7" width="9.140625" style="6" hidden="1" customWidth="1"/>
    <col min="8" max="8" width="14.5703125" style="6" hidden="1" customWidth="1"/>
    <col min="9" max="68" width="9.140625" style="6" hidden="1" customWidth="1"/>
    <col min="69" max="16384" width="9.140625" style="1" hidden="1"/>
  </cols>
  <sheetData>
    <row r="1" spans="1:68" s="2" customFormat="1" ht="11.25" customHeight="1">
      <c r="A1" s="42" t="s">
        <v>9</v>
      </c>
      <c r="B1" s="4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s="3" customFormat="1" ht="15.75" customHeight="1" thickBot="1">
      <c r="A2" s="44"/>
      <c r="B2" s="45"/>
      <c r="C2" s="37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</row>
    <row r="3" spans="1:68" s="3" customFormat="1" ht="7.5" customHeight="1" thickBot="1">
      <c r="A3" s="52"/>
      <c r="B3" s="53"/>
      <c r="C3" s="37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</row>
    <row r="4" spans="1:68" s="3" customFormat="1" ht="26.25">
      <c r="A4" s="32" t="s">
        <v>23</v>
      </c>
      <c r="B4" s="22">
        <v>714541</v>
      </c>
      <c r="C4" s="37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</row>
    <row r="5" spans="1:68" s="3" customFormat="1" ht="26.25">
      <c r="A5" s="33" t="s">
        <v>0</v>
      </c>
      <c r="B5" s="23">
        <f>ROUND(B4,-2)</f>
        <v>714500</v>
      </c>
      <c r="C5" s="37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</row>
    <row r="6" spans="1:68" s="3" customFormat="1" ht="52.5">
      <c r="A6" s="33" t="s">
        <v>21</v>
      </c>
      <c r="B6" s="24">
        <v>41640</v>
      </c>
      <c r="C6" s="37"/>
      <c r="D6" s="5"/>
      <c r="E6" s="5"/>
      <c r="F6" s="20">
        <f>B6</f>
        <v>41640</v>
      </c>
      <c r="G6" s="21">
        <f>MONTH(F6)</f>
        <v>1</v>
      </c>
      <c r="H6" s="20">
        <f>IF(G6=6,(EDATE(F6,1)-DAY(F6)+31),IF(G6=9,(EDATE(F6,1)-DAY(F6)+31),IF(G6=12,(EDATE(F6,1)-DAY(F6)+31),IF(G6=3,(EDATE(F6,1)-DAY(F6)+30),(EDATE(F6,1)-DAY(F6)+21)))))</f>
        <v>41691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s="3" customFormat="1" ht="26.25">
      <c r="A7" s="33" t="s">
        <v>8</v>
      </c>
      <c r="B7" s="25">
        <f>H6</f>
        <v>41691</v>
      </c>
      <c r="C7" s="37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 s="3" customFormat="1" ht="52.5">
      <c r="A8" s="33" t="s">
        <v>22</v>
      </c>
      <c r="B8" s="26">
        <v>41695</v>
      </c>
      <c r="C8" s="3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 s="3" customFormat="1" ht="26.25">
      <c r="A9" s="33" t="s">
        <v>1</v>
      </c>
      <c r="B9" s="27">
        <f>IF((B8-B7)&lt;=0,0,IF(B5&gt;=0,(B8-B7)))</f>
        <v>4</v>
      </c>
      <c r="C9" s="37"/>
      <c r="D9" s="5"/>
      <c r="E9" s="5"/>
      <c r="F9" s="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s="3" customFormat="1" ht="18.75" hidden="1" customHeight="1">
      <c r="A10" s="34" t="s">
        <v>2</v>
      </c>
      <c r="B10" s="28">
        <f>IF(AND(B9&lt;0,B9&lt;1),0,IF(AND(B9&gt;=1,B9&lt;=30),1,IF(AND(B9&gt;30,B9&lt;=60),2,IF(AND(B9&gt;60,B9&lt;=90),3,IF(AND(B9&gt;90,B9&lt;=120),4,IF(AND(B9&gt;120,B9&lt;=150),5,IF(AND(B9&gt;150,B9&lt;=180),6,0)))))))</f>
        <v>1</v>
      </c>
      <c r="C10" s="37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s="3" customFormat="1" ht="26.25">
      <c r="A11" s="33" t="s">
        <v>4</v>
      </c>
      <c r="B11" s="29">
        <v>0.12</v>
      </c>
      <c r="C11" s="37"/>
      <c r="D11" s="5"/>
      <c r="E11" s="5"/>
      <c r="F11" s="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s="3" customFormat="1" ht="27" thickBot="1">
      <c r="A12" s="35" t="s">
        <v>3</v>
      </c>
      <c r="B12" s="30">
        <f>ROUND(IF(B9&gt;0,((B5*B11)/365)*B9),0)</f>
        <v>940</v>
      </c>
      <c r="C12" s="37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s="3" customFormat="1" ht="27" thickBot="1">
      <c r="A13" s="36" t="s">
        <v>10</v>
      </c>
      <c r="B13" s="31">
        <f>B4+B12</f>
        <v>715481</v>
      </c>
      <c r="C13" s="37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s="3" customFormat="1" ht="19.5" thickBot="1">
      <c r="A14" s="65" t="s">
        <v>24</v>
      </c>
      <c r="B14" s="66"/>
      <c r="C14" s="37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s="3" customFormat="1" ht="21" customHeight="1" thickBot="1">
      <c r="A15" s="54" t="s">
        <v>7</v>
      </c>
      <c r="B15" s="55"/>
      <c r="C15" s="37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</row>
    <row r="16" spans="1:68" ht="25.5">
      <c r="A16" s="46" t="s">
        <v>16</v>
      </c>
      <c r="B16" s="47"/>
    </row>
    <row r="17" spans="1:2" ht="22.5">
      <c r="A17" s="48" t="s">
        <v>5</v>
      </c>
      <c r="B17" s="49"/>
    </row>
    <row r="18" spans="1:2" ht="21" customHeight="1">
      <c r="A18" s="48" t="s">
        <v>6</v>
      </c>
      <c r="B18" s="49"/>
    </row>
    <row r="19" spans="1:2" ht="21" thickBot="1">
      <c r="A19" s="50" t="s">
        <v>15</v>
      </c>
      <c r="B19" s="51"/>
    </row>
    <row r="20" spans="1:2" hidden="1"/>
  </sheetData>
  <sheetProtection password="ED1B" sheet="1" objects="1" scenarios="1"/>
  <mergeCells count="8">
    <mergeCell ref="A1:B2"/>
    <mergeCell ref="A16:B16"/>
    <mergeCell ref="A17:B17"/>
    <mergeCell ref="A18:B18"/>
    <mergeCell ref="A19:B19"/>
    <mergeCell ref="A3:B3"/>
    <mergeCell ref="A14:B14"/>
    <mergeCell ref="A15:B15"/>
  </mergeCells>
  <pageMargins left="0.39370078740157483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A10" sqref="A10:C10"/>
    </sheetView>
  </sheetViews>
  <sheetFormatPr defaultColWidth="0" defaultRowHeight="26.25" zeroHeight="1"/>
  <cols>
    <col min="1" max="1" width="4.85546875" style="8" customWidth="1"/>
    <col min="2" max="2" width="60.140625" style="8" customWidth="1"/>
    <col min="3" max="3" width="25.7109375" style="9" customWidth="1"/>
    <col min="4" max="4" width="0.28515625" style="8" customWidth="1"/>
    <col min="5" max="16384" width="9.140625" style="8" hidden="1"/>
  </cols>
  <sheetData>
    <row r="1" spans="1:3" ht="27" thickBot="1">
      <c r="A1" s="62" t="s">
        <v>12</v>
      </c>
      <c r="B1" s="63"/>
      <c r="C1" s="64"/>
    </row>
    <row r="2" spans="1:3">
      <c r="A2" s="17">
        <v>1</v>
      </c>
      <c r="B2" s="18" t="s">
        <v>17</v>
      </c>
      <c r="C2" s="19">
        <v>0</v>
      </c>
    </row>
    <row r="3" spans="1:3" ht="52.5">
      <c r="A3" s="12">
        <v>2</v>
      </c>
      <c r="B3" s="11" t="s">
        <v>20</v>
      </c>
      <c r="C3" s="41"/>
    </row>
    <row r="4" spans="1:3">
      <c r="A4" s="12">
        <v>3</v>
      </c>
      <c r="B4" s="10" t="s">
        <v>19</v>
      </c>
      <c r="C4" s="13"/>
    </row>
    <row r="5" spans="1:3" ht="52.5">
      <c r="A5" s="12">
        <v>4</v>
      </c>
      <c r="B5" s="11" t="s">
        <v>18</v>
      </c>
      <c r="C5" s="13"/>
    </row>
    <row r="6" spans="1:3">
      <c r="A6" s="12">
        <v>5</v>
      </c>
      <c r="B6" s="10" t="s">
        <v>11</v>
      </c>
      <c r="C6" s="40" t="str">
        <f>IF(C4="","",IF(C5="","",IF((DAY(C4)&lt;30),((YEAR(C5)-YEAR(C4))*12+MONTH(C5)-MONTH(C4)+1),(YEAR(C5)-YEAR(C4))*12+MONTH(C5)-MONTH(C4))))</f>
        <v/>
      </c>
    </row>
    <row r="7" spans="1:3" ht="27" thickBot="1">
      <c r="A7" s="14">
        <v>6</v>
      </c>
      <c r="B7" s="15" t="s">
        <v>14</v>
      </c>
      <c r="C7" s="16">
        <f>IF(C6="",0,IF(C2&lt;=10000,(300+((C6-1)*100)),(1000+(C6-1)*200)))</f>
        <v>0</v>
      </c>
    </row>
    <row r="8" spans="1:3" ht="27" thickBot="1">
      <c r="A8" s="56" t="s">
        <v>7</v>
      </c>
      <c r="B8" s="57"/>
      <c r="C8" s="58"/>
    </row>
    <row r="9" spans="1:3" ht="26.25" customHeight="1">
      <c r="A9" s="46" t="s">
        <v>16</v>
      </c>
      <c r="B9" s="59"/>
      <c r="C9" s="47"/>
    </row>
    <row r="10" spans="1:3" ht="26.25" customHeight="1">
      <c r="A10" s="48" t="s">
        <v>5</v>
      </c>
      <c r="B10" s="60"/>
      <c r="C10" s="49"/>
    </row>
    <row r="11" spans="1:3" ht="26.25" customHeight="1">
      <c r="A11" s="48" t="s">
        <v>6</v>
      </c>
      <c r="B11" s="60"/>
      <c r="C11" s="49"/>
    </row>
    <row r="12" spans="1:3" ht="26.25" customHeight="1" thickBot="1">
      <c r="A12" s="50" t="s">
        <v>13</v>
      </c>
      <c r="B12" s="61"/>
      <c r="C12" s="51"/>
    </row>
    <row r="13" spans="1:3" hidden="1"/>
  </sheetData>
  <sheetProtection password="ED1B" sheet="1" objects="1" scenarios="1"/>
  <mergeCells count="6">
    <mergeCell ref="A1:C1"/>
    <mergeCell ref="A8:C8"/>
    <mergeCell ref="A9:C9"/>
    <mergeCell ref="A10:C10"/>
    <mergeCell ref="A11:C11"/>
    <mergeCell ref="A12:C12"/>
  </mergeCells>
  <pageMargins left="0.7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VAT-CST-Interest</vt:lpstr>
      <vt:lpstr>Late Fees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</dc:creator>
  <cp:lastModifiedBy>Dulal</cp:lastModifiedBy>
  <cp:lastPrinted>2014-02-25T10:45:44Z</cp:lastPrinted>
  <dcterms:created xsi:type="dcterms:W3CDTF">2014-02-16T17:31:56Z</dcterms:created>
  <dcterms:modified xsi:type="dcterms:W3CDTF">2014-02-25T11:11:15Z</dcterms:modified>
</cp:coreProperties>
</file>