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turn form PT" sheetId="1" r:id="rId1"/>
    <sheet name="Necessary information" sheetId="2" r:id="rId2"/>
  </sheets>
  <definedNames>
    <definedName name="_xlnm.Print_Area" localSheetId="0">'Return form PT'!$A$1:$D$36</definedName>
  </definedNames>
  <calcPr calcId="124519"/>
</workbook>
</file>

<file path=xl/calcChain.xml><?xml version="1.0" encoding="utf-8"?>
<calcChain xmlns="http://schemas.openxmlformats.org/spreadsheetml/2006/main">
  <c r="A22" i="1"/>
  <c r="A34" s="1"/>
  <c r="A30"/>
  <c r="B30"/>
  <c r="A33"/>
  <c r="C29"/>
  <c r="B29"/>
  <c r="D14"/>
  <c r="D15" s="1"/>
  <c r="B8"/>
  <c r="B7"/>
  <c r="B32" s="1"/>
  <c r="B6"/>
  <c r="B31" s="1"/>
</calcChain>
</file>

<file path=xl/sharedStrings.xml><?xml version="1.0" encoding="utf-8"?>
<sst xmlns="http://schemas.openxmlformats.org/spreadsheetml/2006/main" count="77" uniqueCount="70">
  <si>
    <t xml:space="preserve">FORM – 7                                                                 </t>
  </si>
  <si>
    <t>[See Rule 11]</t>
  </si>
  <si>
    <t>Employees whose Annual salaries/ wages are</t>
  </si>
  <si>
    <t>No.of employees</t>
  </si>
  <si>
    <t xml:space="preserve">Rate of tax per month                       </t>
  </si>
  <si>
    <t>Amount of tax deducted</t>
  </si>
  <si>
    <t>[Does not Exceed Rs. 150000</t>
  </si>
  <si>
    <t xml:space="preserve">Rs. 150000 but less than Rs. 180000                    </t>
  </si>
  <si>
    <t>Rs. 1,80,000 and above]</t>
  </si>
  <si>
    <t>Amount of tax payable</t>
  </si>
  <si>
    <t>The above statements are true to the best of my knowledge and belief.</t>
  </si>
  <si>
    <t xml:space="preserve"> ACKNOWLEDGEMENT</t>
  </si>
  <si>
    <t>(Particulars of name and address to be filled in by the employer)</t>
  </si>
  <si>
    <t xml:space="preserve">        ………………………………</t>
  </si>
  <si>
    <t>designation of the receiving official</t>
  </si>
  <si>
    <t>(1)</t>
  </si>
  <si>
    <t>(2)</t>
  </si>
  <si>
    <t>(3)</t>
  </si>
  <si>
    <t>(4)</t>
  </si>
  <si>
    <t>Amount Paid with Challan No. and Date</t>
  </si>
  <si>
    <t xml:space="preserve"> Signature with full name and</t>
  </si>
  <si>
    <t>1st May,2012</t>
  </si>
  <si>
    <t>1st April,2012</t>
  </si>
  <si>
    <t>1st June,2012</t>
  </si>
  <si>
    <t>to</t>
  </si>
  <si>
    <t>30th April,2012</t>
  </si>
  <si>
    <t>31st May,2012</t>
  </si>
  <si>
    <t>30th June,2012</t>
  </si>
  <si>
    <t xml:space="preserve">Name </t>
  </si>
  <si>
    <t>Name of the Employer</t>
  </si>
  <si>
    <t xml:space="preserve">Address    </t>
  </si>
  <si>
    <t xml:space="preserve">Registration certificate No </t>
  </si>
  <si>
    <t>Registration Certificate No.</t>
  </si>
  <si>
    <t>212 Rs. For Each Employee</t>
  </si>
  <si>
    <t>233/09.05.2012</t>
  </si>
  <si>
    <t>358/08.06.2012</t>
  </si>
  <si>
    <t>87/05.07.2012</t>
  </si>
  <si>
    <t>Place         INDORE</t>
  </si>
  <si>
    <t xml:space="preserve">Status </t>
  </si>
  <si>
    <t>Signature</t>
  </si>
  <si>
    <t>with challan</t>
  </si>
  <si>
    <t>Received a return for the period from</t>
  </si>
  <si>
    <t>from-Name of the employer</t>
  </si>
  <si>
    <t>Full postal address</t>
  </si>
  <si>
    <t xml:space="preserve">Return of tax payable for the period from   </t>
  </si>
  <si>
    <t>NIL</t>
  </si>
  <si>
    <t>Return (for employer)</t>
  </si>
  <si>
    <t>Please fill information below:</t>
  </si>
  <si>
    <t>Address</t>
  </si>
  <si>
    <t>1st July,2012</t>
  </si>
  <si>
    <t>1st August,2012</t>
  </si>
  <si>
    <t>1st September,2012</t>
  </si>
  <si>
    <t>1st October,2012</t>
  </si>
  <si>
    <t>1st November,2012</t>
  </si>
  <si>
    <t>1st January,2012</t>
  </si>
  <si>
    <t>1st March,2012</t>
  </si>
  <si>
    <t>31st July,2012</t>
  </si>
  <si>
    <t>31st August,2012</t>
  </si>
  <si>
    <t>30th September,2012</t>
  </si>
  <si>
    <t>31st October,2012</t>
  </si>
  <si>
    <t>30th November,2012</t>
  </si>
  <si>
    <t>31st January,2012</t>
  </si>
  <si>
    <t>31st March,2012</t>
  </si>
  <si>
    <t>31st December,2012</t>
  </si>
  <si>
    <t>1st December,2012</t>
  </si>
  <si>
    <t>29th February,2012</t>
  </si>
  <si>
    <t>1st February,2012</t>
  </si>
  <si>
    <t>Date will be today unless you fill any other date.</t>
  </si>
  <si>
    <t>ABC Ltd</t>
  </si>
  <si>
    <t>Gorakund,indore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</si>
</sst>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9" fontId="2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3" borderId="0" xfId="0" applyFill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view="pageBreakPreview" zoomScaleSheetLayoutView="100" workbookViewId="0">
      <selection activeCell="B6" sqref="B6"/>
    </sheetView>
  </sheetViews>
  <sheetFormatPr defaultRowHeight="15"/>
  <cols>
    <col min="1" max="1" width="44.140625" customWidth="1"/>
    <col min="2" max="2" width="15.42578125" customWidth="1"/>
    <col min="3" max="3" width="19.28515625" customWidth="1"/>
    <col min="4" max="4" width="28.28515625" customWidth="1"/>
    <col min="6" max="6" width="35" customWidth="1"/>
    <col min="7" max="7" width="28.85546875" hidden="1" customWidth="1"/>
    <col min="8" max="8" width="28" hidden="1" customWidth="1"/>
    <col min="9" max="9" width="33" bestFit="1" customWidth="1"/>
  </cols>
  <sheetData>
    <row r="1" spans="1:8" ht="15.75">
      <c r="A1" s="2"/>
      <c r="B1" s="3" t="s">
        <v>0</v>
      </c>
      <c r="C1" s="3"/>
      <c r="D1" s="4"/>
    </row>
    <row r="2" spans="1:8" ht="15.75">
      <c r="A2" s="2"/>
      <c r="B2" s="23" t="s">
        <v>1</v>
      </c>
      <c r="C2" s="23"/>
      <c r="D2" s="4"/>
    </row>
    <row r="3" spans="1:8" ht="15.75">
      <c r="A3" s="2"/>
      <c r="B3" s="4" t="s">
        <v>46</v>
      </c>
      <c r="C3" s="3"/>
      <c r="D3" s="2"/>
    </row>
    <row r="4" spans="1:8" ht="15.75">
      <c r="A4" s="2"/>
      <c r="B4" s="4"/>
      <c r="C4" s="4"/>
      <c r="D4" s="2"/>
    </row>
    <row r="5" spans="1:8" ht="15.75">
      <c r="A5" s="2" t="s">
        <v>44</v>
      </c>
      <c r="B5" s="33" t="s">
        <v>22</v>
      </c>
      <c r="C5" s="5" t="s">
        <v>24</v>
      </c>
      <c r="D5" s="34" t="s">
        <v>58</v>
      </c>
      <c r="G5" t="s">
        <v>22</v>
      </c>
      <c r="H5" t="s">
        <v>25</v>
      </c>
    </row>
    <row r="6" spans="1:8" ht="15.75">
      <c r="A6" s="4" t="s">
        <v>29</v>
      </c>
      <c r="B6" s="4" t="str">
        <f>+'Necessary information'!B2</f>
        <v>ABC Ltd</v>
      </c>
      <c r="C6" s="4"/>
      <c r="D6" s="4"/>
      <c r="G6" t="s">
        <v>21</v>
      </c>
      <c r="H6" t="s">
        <v>26</v>
      </c>
    </row>
    <row r="7" spans="1:8" ht="15.75">
      <c r="A7" s="2" t="s">
        <v>30</v>
      </c>
      <c r="B7" s="2" t="str">
        <f>+'Necessary information'!B3</f>
        <v>Gorakund,indore</v>
      </c>
      <c r="C7" s="2"/>
      <c r="D7" s="2"/>
      <c r="G7" t="s">
        <v>23</v>
      </c>
      <c r="H7" t="s">
        <v>27</v>
      </c>
    </row>
    <row r="8" spans="1:8" ht="15.75">
      <c r="A8" s="2" t="s">
        <v>31</v>
      </c>
      <c r="B8" s="3">
        <f>+'Necessary information'!B4</f>
        <v>123456</v>
      </c>
      <c r="C8" s="2"/>
      <c r="D8" s="2"/>
      <c r="G8" t="s">
        <v>49</v>
      </c>
      <c r="H8" t="s">
        <v>56</v>
      </c>
    </row>
    <row r="9" spans="1:8" ht="16.5" thickBot="1">
      <c r="A9" s="2"/>
      <c r="B9" s="2"/>
      <c r="C9" s="2"/>
      <c r="D9" s="2"/>
    </row>
    <row r="10" spans="1:8" ht="55.5" customHeight="1">
      <c r="A10" s="6" t="s">
        <v>2</v>
      </c>
      <c r="B10" s="7" t="s">
        <v>3</v>
      </c>
      <c r="C10" s="7" t="s">
        <v>4</v>
      </c>
      <c r="D10" s="7" t="s">
        <v>5</v>
      </c>
      <c r="G10" t="s">
        <v>50</v>
      </c>
      <c r="H10" t="s">
        <v>57</v>
      </c>
    </row>
    <row r="11" spans="1:8" ht="15.75" thickBot="1">
      <c r="A11" s="8" t="s">
        <v>15</v>
      </c>
      <c r="B11" s="9" t="s">
        <v>16</v>
      </c>
      <c r="C11" s="9" t="s">
        <v>17</v>
      </c>
      <c r="D11" s="9" t="s">
        <v>18</v>
      </c>
      <c r="G11" t="s">
        <v>51</v>
      </c>
      <c r="H11" t="s">
        <v>58</v>
      </c>
    </row>
    <row r="12" spans="1:8" ht="28.5" customHeight="1">
      <c r="A12" s="10" t="s">
        <v>6</v>
      </c>
      <c r="B12" s="30" t="s">
        <v>45</v>
      </c>
      <c r="C12" s="30" t="s">
        <v>45</v>
      </c>
      <c r="D12" s="30" t="s">
        <v>45</v>
      </c>
      <c r="G12" t="s">
        <v>52</v>
      </c>
      <c r="H12" t="s">
        <v>59</v>
      </c>
    </row>
    <row r="13" spans="1:8" ht="29.25" customHeight="1">
      <c r="A13" s="10" t="s">
        <v>7</v>
      </c>
      <c r="B13" s="30" t="s">
        <v>45</v>
      </c>
      <c r="C13" s="30" t="s">
        <v>45</v>
      </c>
      <c r="D13" s="30" t="s">
        <v>45</v>
      </c>
      <c r="G13" t="s">
        <v>53</v>
      </c>
      <c r="H13" t="s">
        <v>60</v>
      </c>
    </row>
    <row r="14" spans="1:8" ht="30.75" customHeight="1" thickBot="1">
      <c r="A14" s="10" t="s">
        <v>8</v>
      </c>
      <c r="B14" s="30">
        <v>6</v>
      </c>
      <c r="C14" s="31" t="s">
        <v>33</v>
      </c>
      <c r="D14" s="30">
        <f>212*B14*3</f>
        <v>3816</v>
      </c>
      <c r="G14" t="s">
        <v>64</v>
      </c>
      <c r="H14" t="s">
        <v>63</v>
      </c>
    </row>
    <row r="15" spans="1:8" ht="20.25" customHeight="1">
      <c r="A15" s="11" t="s">
        <v>9</v>
      </c>
      <c r="B15" s="12"/>
      <c r="C15" s="13"/>
      <c r="D15" s="14">
        <f>+D14</f>
        <v>3816</v>
      </c>
      <c r="G15" t="s">
        <v>54</v>
      </c>
      <c r="H15" t="s">
        <v>61</v>
      </c>
    </row>
    <row r="16" spans="1:8" ht="18" customHeight="1">
      <c r="A16" s="25" t="s">
        <v>19</v>
      </c>
      <c r="B16" s="15"/>
      <c r="C16" s="16"/>
      <c r="D16" s="30" t="s">
        <v>34</v>
      </c>
      <c r="G16" t="s">
        <v>66</v>
      </c>
      <c r="H16" t="s">
        <v>65</v>
      </c>
    </row>
    <row r="17" spans="1:8" ht="18" customHeight="1">
      <c r="A17" s="25"/>
      <c r="B17" s="15"/>
      <c r="C17" s="16"/>
      <c r="D17" s="30" t="s">
        <v>35</v>
      </c>
      <c r="G17" t="s">
        <v>55</v>
      </c>
      <c r="H17" t="s">
        <v>62</v>
      </c>
    </row>
    <row r="18" spans="1:8" ht="18" customHeight="1" thickBot="1">
      <c r="A18" s="26"/>
      <c r="B18" s="17"/>
      <c r="C18" s="18"/>
      <c r="D18" s="32" t="s">
        <v>36</v>
      </c>
    </row>
    <row r="19" spans="1:8" ht="15.75">
      <c r="A19" s="2" t="s">
        <v>10</v>
      </c>
      <c r="B19" s="2"/>
      <c r="C19" s="2"/>
      <c r="D19" s="2"/>
    </row>
    <row r="20" spans="1:8" ht="15.75">
      <c r="A20" s="2"/>
      <c r="B20" s="2"/>
      <c r="C20" s="2"/>
      <c r="D20" s="2"/>
    </row>
    <row r="21" spans="1:8" ht="15.75">
      <c r="A21" s="35" t="s">
        <v>37</v>
      </c>
      <c r="B21" s="2"/>
      <c r="C21" s="2"/>
      <c r="D21" s="2" t="s">
        <v>39</v>
      </c>
    </row>
    <row r="22" spans="1:8" ht="15.75">
      <c r="A22" s="35" t="str">
        <f ca="1">+"Date       "   &amp; " "  &amp;TEXT(TODAY(),"MM/DD/YYYY")</f>
        <v>Date        09/03/2012</v>
      </c>
      <c r="B22" s="2"/>
      <c r="C22" s="2"/>
      <c r="D22" s="2" t="s">
        <v>38</v>
      </c>
      <c r="E22" t="s">
        <v>67</v>
      </c>
    </row>
    <row r="23" spans="1:8" ht="15.75">
      <c r="A23" s="2"/>
      <c r="B23" s="2"/>
      <c r="C23" s="2"/>
      <c r="D23" s="2"/>
    </row>
    <row r="24" spans="1:8" ht="15.75">
      <c r="A24" s="2"/>
      <c r="B24" s="2"/>
      <c r="C24" s="2"/>
      <c r="D24" s="2"/>
    </row>
    <row r="25" spans="1:8" ht="15.75">
      <c r="A25" s="2"/>
      <c r="B25" s="2"/>
      <c r="C25" s="2"/>
      <c r="D25" s="2"/>
    </row>
    <row r="26" spans="1:8" ht="15.75">
      <c r="A26" s="22" t="s">
        <v>11</v>
      </c>
      <c r="B26" s="22"/>
      <c r="C26" s="22"/>
      <c r="D26" s="22"/>
    </row>
    <row r="27" spans="1:8" ht="15.75">
      <c r="A27" s="24" t="s">
        <v>12</v>
      </c>
      <c r="B27" s="24"/>
      <c r="C27" s="24"/>
      <c r="D27" s="24"/>
    </row>
    <row r="28" spans="1:8" ht="15.75">
      <c r="A28" s="5"/>
      <c r="B28" s="5"/>
      <c r="C28" s="5"/>
      <c r="D28" s="5"/>
    </row>
    <row r="29" spans="1:8" ht="15.75">
      <c r="A29" s="3" t="s">
        <v>41</v>
      </c>
      <c r="B29" s="19" t="str">
        <f>+B5</f>
        <v>1st April,2012</v>
      </c>
      <c r="C29" s="2" t="str">
        <f>+" to "&amp;+D5</f>
        <v xml:space="preserve"> to 30th September,2012</v>
      </c>
      <c r="D29" s="2" t="s">
        <v>40</v>
      </c>
    </row>
    <row r="30" spans="1:8" ht="42.75" customHeight="1">
      <c r="A30" s="1" t="str">
        <f>+"No "&amp;+D16&amp;","&amp;+D17&amp;","&amp;+D18&amp;"          "</f>
        <v xml:space="preserve">No 233/09.05.2012,358/08.06.2012,87/05.07.2012          </v>
      </c>
      <c r="B30" s="2" t="str">
        <f>+"for Rs " &amp;D15</f>
        <v>for Rs 3816</v>
      </c>
      <c r="C30" s="2"/>
      <c r="D30" s="2"/>
    </row>
    <row r="31" spans="1:8" ht="15.75">
      <c r="A31" s="2" t="s">
        <v>42</v>
      </c>
      <c r="B31" s="2" t="str">
        <f>+B6</f>
        <v>ABC Ltd</v>
      </c>
      <c r="C31" s="2"/>
      <c r="D31" s="2"/>
    </row>
    <row r="32" spans="1:8" ht="15.75">
      <c r="A32" s="2" t="s">
        <v>43</v>
      </c>
      <c r="B32" s="2" t="str">
        <f>+B7</f>
        <v>Gorakund,indore</v>
      </c>
      <c r="C32" s="2"/>
      <c r="D32" s="2"/>
    </row>
    <row r="33" spans="1:8" ht="15.75">
      <c r="A33" s="2" t="str">
        <f>+A21</f>
        <v>Place         INDORE</v>
      </c>
      <c r="B33" s="2"/>
      <c r="C33" s="2"/>
      <c r="D33" s="2"/>
      <c r="H33" t="s">
        <v>13</v>
      </c>
    </row>
    <row r="34" spans="1:8" ht="15.75">
      <c r="A34" s="2" t="str">
        <f ca="1">+A22</f>
        <v>Date        09/03/2012</v>
      </c>
      <c r="B34" s="2"/>
      <c r="C34" s="2" t="s">
        <v>20</v>
      </c>
      <c r="D34" s="2"/>
    </row>
    <row r="35" spans="1:8" ht="15.75">
      <c r="A35" s="2"/>
      <c r="B35" s="2"/>
      <c r="C35" s="2"/>
      <c r="D35" s="2"/>
    </row>
    <row r="36" spans="1:8" ht="15.75">
      <c r="A36" s="2"/>
      <c r="B36" s="2"/>
      <c r="C36" s="2" t="s">
        <v>14</v>
      </c>
      <c r="D36" s="2"/>
    </row>
    <row r="37" spans="1:8" ht="15.75">
      <c r="A37" s="2"/>
      <c r="B37" s="2"/>
      <c r="C37" s="2"/>
      <c r="D37" s="2"/>
    </row>
    <row r="38" spans="1:8" ht="15.75">
      <c r="A38" s="2"/>
      <c r="B38" s="2"/>
      <c r="C38" s="2"/>
      <c r="D38" s="2"/>
    </row>
  </sheetData>
  <sheetProtection password="CF7A" sheet="1" objects="1" scenarios="1"/>
  <protectedRanges>
    <protectedRange sqref="A22" name="Range5"/>
    <protectedRange sqref="A21" name="Range4"/>
    <protectedRange sqref="B12:D18" name="Range1"/>
    <protectedRange sqref="B5" name="Range2"/>
    <protectedRange sqref="D5" name="Range3"/>
  </protectedRanges>
  <mergeCells count="4">
    <mergeCell ref="A26:D26"/>
    <mergeCell ref="B2:C2"/>
    <mergeCell ref="A27:D27"/>
    <mergeCell ref="A16:A18"/>
  </mergeCells>
  <dataValidations count="2">
    <dataValidation type="list" allowBlank="1" showInputMessage="1" showErrorMessage="1" errorTitle="Wrong input" error="Please choose from dropdown list" promptTitle="error" prompt="Please choose from dropdown list" sqref="B5">
      <formula1>$G$5:$G$17</formula1>
    </dataValidation>
    <dataValidation type="list" allowBlank="1" showInputMessage="1" showErrorMessage="1" errorTitle="Wrong Input" error="Please choose from dropdown list" promptTitle="Error" prompt="Please choose from dropdown list" sqref="D5">
      <formula1>$H$5:$H$17</formula1>
    </dataValidation>
  </dataValidations>
  <pageMargins left="0.9055118110236221" right="0.70866141732283472" top="1.1000000000000001" bottom="1.18" header="0.31496062992125984" footer="0.31496062992125984"/>
  <pageSetup scale="80" orientation="portrait" r:id="rId1"/>
  <colBreaks count="1" manualBreakCount="1">
    <brk id="4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tabSelected="1" view="pageBreakPreview" zoomScale="145" zoomScaleSheetLayoutView="145" workbookViewId="0">
      <selection activeCell="E7" sqref="E7"/>
    </sheetView>
  </sheetViews>
  <sheetFormatPr defaultRowHeight="15"/>
  <cols>
    <col min="1" max="1" width="12.85546875" customWidth="1"/>
    <col min="2" max="2" width="12" bestFit="1" customWidth="1"/>
  </cols>
  <sheetData>
    <row r="1" spans="1:4">
      <c r="A1" s="27" t="s">
        <v>47</v>
      </c>
      <c r="B1" s="27"/>
      <c r="C1" s="27"/>
      <c r="D1" s="27"/>
    </row>
    <row r="2" spans="1:4" ht="28.5" customHeight="1">
      <c r="A2" s="20" t="s">
        <v>28</v>
      </c>
      <c r="B2" s="28" t="s">
        <v>68</v>
      </c>
      <c r="C2" s="28"/>
      <c r="D2" s="28"/>
    </row>
    <row r="3" spans="1:4" ht="29.25" customHeight="1">
      <c r="A3" s="20" t="s">
        <v>48</v>
      </c>
      <c r="B3" s="28" t="s">
        <v>69</v>
      </c>
      <c r="C3" s="28"/>
      <c r="D3" s="28"/>
    </row>
    <row r="4" spans="1:4" ht="45">
      <c r="A4" s="21" t="s">
        <v>32</v>
      </c>
      <c r="B4" s="29">
        <v>123456</v>
      </c>
      <c r="C4" s="29"/>
      <c r="D4" s="29"/>
    </row>
  </sheetData>
  <sheetProtection password="CF7A" sheet="1" objects="1" scenarios="1"/>
  <protectedRanges>
    <protectedRange sqref="B2:D4" name="Range1"/>
  </protectedRanges>
  <mergeCells count="4">
    <mergeCell ref="A1:D1"/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form PT</vt:lpstr>
      <vt:lpstr>Necessary information</vt:lpstr>
      <vt:lpstr>'Return form 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2012-09-03T08:32:44Z</dcterms:modified>
</cp:coreProperties>
</file>