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wmf" ContentType="image/x-w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120" yWindow="30" windowWidth="18975" windowHeight="8640" activeTab="3"/>
  </bookViews>
  <sheets>
    <sheet name="Instruction" sheetId="3" r:id="rId1"/>
    <sheet name="DATA SHEET" sheetId="2" r:id="rId2"/>
    <sheet name="VAT AUDIT REPORT" sheetId="1" r:id="rId3"/>
    <sheet name="Form XXIII" sheetId="5" r:id="rId4"/>
  </sheets>
  <externalReferences>
    <externalReference r:id="rId5"/>
  </externalReferences>
  <definedNames>
    <definedName name="AM">'VAT AUDIT REPORT'!$F$8</definedName>
    <definedName name="Z_56316764_FC00_45ED_8367_131CE5CE9E5E_.wvu.Cols" localSheetId="1" hidden="1">'DATA SHEET'!$G:$G</definedName>
    <definedName name="Z_56316764_FC00_45ED_8367_131CE5CE9E5E_.wvu.Cols" localSheetId="2" hidden="1">'VAT AUDIT REPORT'!$R:$R,'VAT AUDIT REPORT'!$AI:$AJ,'VAT AUDIT REPORT'!$AL:$AS</definedName>
  </definedNames>
  <calcPr calcId="124519"/>
  <customWorkbookViews>
    <customWorkbookView name="LG - Personal View" guid="{56316764-FC00-45ED-8367-131CE5CE9E5E}" mergeInterval="0" personalView="1" maximized="1" xWindow="1" yWindow="1" windowWidth="1280" windowHeight="579" activeSheetId="1"/>
  </customWorkbookViews>
</workbook>
</file>

<file path=xl/calcChain.xml><?xml version="1.0" encoding="utf-8"?>
<calcChain xmlns="http://schemas.openxmlformats.org/spreadsheetml/2006/main">
  <c r="K22" i="1"/>
  <c r="C10" i="5"/>
  <c r="D30"/>
  <c r="D34"/>
  <c r="D37"/>
  <c r="D38"/>
  <c r="C43"/>
  <c r="C8"/>
  <c r="D48"/>
  <c r="M69" i="2"/>
  <c r="M68"/>
  <c r="M67"/>
  <c r="M66"/>
  <c r="M65"/>
  <c r="M64"/>
  <c r="M63"/>
  <c r="M62"/>
  <c r="M61"/>
  <c r="M60"/>
  <c r="M59"/>
  <c r="M58"/>
  <c r="O70" s="1"/>
  <c r="M86"/>
  <c r="M84"/>
  <c r="AI7" i="1"/>
  <c r="AI6"/>
  <c r="AI5"/>
  <c r="AI4"/>
  <c r="AI3"/>
  <c r="AI2"/>
  <c r="L46" i="2"/>
  <c r="L45"/>
  <c r="L44"/>
  <c r="L43"/>
  <c r="L42"/>
  <c r="L41"/>
  <c r="L40"/>
  <c r="L39"/>
  <c r="L38"/>
  <c r="L37"/>
  <c r="L36"/>
  <c r="L35"/>
  <c r="M35"/>
  <c r="M36"/>
  <c r="M37"/>
  <c r="M38"/>
  <c r="M39"/>
  <c r="M40"/>
  <c r="M41"/>
  <c r="M42"/>
  <c r="M43"/>
  <c r="M44"/>
  <c r="M45"/>
  <c r="M46"/>
  <c r="L86"/>
  <c r="L84"/>
  <c r="L90" s="1"/>
  <c r="K90"/>
  <c r="J90"/>
  <c r="H90"/>
  <c r="H70"/>
  <c r="E123" s="1"/>
  <c r="J70"/>
  <c r="K70"/>
  <c r="L69"/>
  <c r="L68"/>
  <c r="L67"/>
  <c r="L66"/>
  <c r="L65"/>
  <c r="L64"/>
  <c r="L63"/>
  <c r="L62"/>
  <c r="L61"/>
  <c r="L60"/>
  <c r="L59"/>
  <c r="L58"/>
  <c r="L70" s="1"/>
  <c r="D151" i="1"/>
  <c r="D150"/>
  <c r="D149"/>
  <c r="D148"/>
  <c r="D147"/>
  <c r="D146"/>
  <c r="D145"/>
  <c r="D144"/>
  <c r="D143"/>
  <c r="D142"/>
  <c r="D141"/>
  <c r="D140"/>
  <c r="D152" s="1"/>
  <c r="N209"/>
  <c r="N208"/>
  <c r="E209"/>
  <c r="E208"/>
  <c r="I128" i="2"/>
  <c r="B126"/>
  <c r="C123"/>
  <c r="K113"/>
  <c r="I171" i="1" s="1"/>
  <c r="G90" i="2"/>
  <c r="E90"/>
  <c r="D90"/>
  <c r="B90"/>
  <c r="O89"/>
  <c r="N89"/>
  <c r="M89"/>
  <c r="F89"/>
  <c r="O88"/>
  <c r="N88"/>
  <c r="M88"/>
  <c r="F88"/>
  <c r="O87"/>
  <c r="N87"/>
  <c r="M87"/>
  <c r="F87"/>
  <c r="O86"/>
  <c r="N86"/>
  <c r="F86"/>
  <c r="O85"/>
  <c r="N85"/>
  <c r="M85"/>
  <c r="F85"/>
  <c r="O84"/>
  <c r="N84"/>
  <c r="F84"/>
  <c r="O83"/>
  <c r="N83"/>
  <c r="M83"/>
  <c r="F83"/>
  <c r="O82"/>
  <c r="N82"/>
  <c r="M82"/>
  <c r="F82"/>
  <c r="O81"/>
  <c r="N81"/>
  <c r="M81"/>
  <c r="F81"/>
  <c r="O80"/>
  <c r="N80"/>
  <c r="M80"/>
  <c r="F80"/>
  <c r="O79"/>
  <c r="N79"/>
  <c r="M79"/>
  <c r="F79"/>
  <c r="O78"/>
  <c r="N78"/>
  <c r="M78"/>
  <c r="O90" s="1"/>
  <c r="F78"/>
  <c r="O69"/>
  <c r="N69"/>
  <c r="O68"/>
  <c r="N68"/>
  <c r="O67"/>
  <c r="N67"/>
  <c r="O66"/>
  <c r="N66"/>
  <c r="O65"/>
  <c r="N65"/>
  <c r="O64"/>
  <c r="N64"/>
  <c r="O63"/>
  <c r="N63"/>
  <c r="O62"/>
  <c r="N62"/>
  <c r="O61"/>
  <c r="N61"/>
  <c r="O60"/>
  <c r="N60"/>
  <c r="O59"/>
  <c r="N59"/>
  <c r="O58"/>
  <c r="N58"/>
  <c r="N70" s="1"/>
  <c r="R46"/>
  <c r="Q46"/>
  <c r="R45"/>
  <c r="Q45"/>
  <c r="R44"/>
  <c r="Q44"/>
  <c r="R43"/>
  <c r="Q43"/>
  <c r="R42"/>
  <c r="Q42"/>
  <c r="R41"/>
  <c r="Q41"/>
  <c r="R40"/>
  <c r="Q40"/>
  <c r="R39"/>
  <c r="Q39"/>
  <c r="R38"/>
  <c r="Q38"/>
  <c r="R37"/>
  <c r="Q37"/>
  <c r="R36"/>
  <c r="Q36"/>
  <c r="R35"/>
  <c r="Q35"/>
  <c r="G70"/>
  <c r="E70"/>
  <c r="D70"/>
  <c r="B70"/>
  <c r="H102" i="1" s="1"/>
  <c r="F69" i="2"/>
  <c r="F68"/>
  <c r="F67"/>
  <c r="F66"/>
  <c r="F65"/>
  <c r="F64"/>
  <c r="F63"/>
  <c r="F62"/>
  <c r="F61"/>
  <c r="F60"/>
  <c r="F59"/>
  <c r="F58"/>
  <c r="F70" s="1"/>
  <c r="P47"/>
  <c r="O47"/>
  <c r="N47"/>
  <c r="L47"/>
  <c r="G223" i="1" s="1"/>
  <c r="M223" s="1"/>
  <c r="K47" i="2"/>
  <c r="J47"/>
  <c r="I47"/>
  <c r="B128" s="1"/>
  <c r="G209" i="1" s="1"/>
  <c r="I209" s="1"/>
  <c r="G47" i="2"/>
  <c r="F47"/>
  <c r="R47" s="1"/>
  <c r="E47"/>
  <c r="Q47" s="1"/>
  <c r="D47"/>
  <c r="E222" i="1" s="1"/>
  <c r="C47" i="2"/>
  <c r="B47"/>
  <c r="H46"/>
  <c r="H45"/>
  <c r="H44"/>
  <c r="H43"/>
  <c r="H42"/>
  <c r="H41"/>
  <c r="H40"/>
  <c r="H39"/>
  <c r="H38"/>
  <c r="H37"/>
  <c r="H36"/>
  <c r="H35"/>
  <c r="H47" s="1"/>
  <c r="G222" i="1" s="1"/>
  <c r="L115"/>
  <c r="L85"/>
  <c r="L75"/>
  <c r="L73"/>
  <c r="B62"/>
  <c r="L62"/>
  <c r="K12"/>
  <c r="K55" s="1"/>
  <c r="AL10"/>
  <c r="AL9"/>
  <c r="I191"/>
  <c r="I186"/>
  <c r="C187"/>
  <c r="G44"/>
  <c r="J47"/>
  <c r="H47"/>
  <c r="G181"/>
  <c r="F47" s="1"/>
  <c r="F181"/>
  <c r="E47" s="1"/>
  <c r="C181"/>
  <c r="B47" s="1"/>
  <c r="C186"/>
  <c r="J189"/>
  <c r="M260"/>
  <c r="D242"/>
  <c r="F242"/>
  <c r="H242"/>
  <c r="J242"/>
  <c r="L242"/>
  <c r="N242"/>
  <c r="I226"/>
  <c r="K226"/>
  <c r="H211"/>
  <c r="L211"/>
  <c r="E211"/>
  <c r="F106"/>
  <c r="L96"/>
  <c r="K20" s="1"/>
  <c r="F96"/>
  <c r="J87"/>
  <c r="H87"/>
  <c r="J77"/>
  <c r="H77"/>
  <c r="F51"/>
  <c r="L51"/>
  <c r="L50"/>
  <c r="N211" l="1"/>
  <c r="C39" i="5"/>
  <c r="B165" i="1"/>
  <c r="K29"/>
  <c r="P84" i="2"/>
  <c r="P85"/>
  <c r="H103" i="1"/>
  <c r="E122" i="2"/>
  <c r="J208" i="1" s="1"/>
  <c r="E223"/>
  <c r="E226"/>
  <c r="M222"/>
  <c r="M226" s="1"/>
  <c r="G226"/>
  <c r="M47" i="2"/>
  <c r="F72" i="1" s="1"/>
  <c r="L72" s="1"/>
  <c r="L77" s="1"/>
  <c r="K17" s="1"/>
  <c r="K18" s="1"/>
  <c r="B127" i="2"/>
  <c r="G208" i="1" s="1"/>
  <c r="I208" s="1"/>
  <c r="J209"/>
  <c r="I123" i="2"/>
  <c r="F77" i="1"/>
  <c r="J211"/>
  <c r="L103"/>
  <c r="C128" i="2"/>
  <c r="G211" i="1"/>
  <c r="H106"/>
  <c r="S36" i="2"/>
  <c r="C101" s="1"/>
  <c r="S37"/>
  <c r="C102" s="1"/>
  <c r="S38"/>
  <c r="C103" s="1"/>
  <c r="S39"/>
  <c r="C104" s="1"/>
  <c r="S40"/>
  <c r="C105" s="1"/>
  <c r="S41"/>
  <c r="C106" s="1"/>
  <c r="S42"/>
  <c r="C107" s="1"/>
  <c r="S43"/>
  <c r="C108" s="1"/>
  <c r="S44"/>
  <c r="C109" s="1"/>
  <c r="S45"/>
  <c r="C110" s="1"/>
  <c r="S46"/>
  <c r="C111" s="1"/>
  <c r="P59"/>
  <c r="P60"/>
  <c r="P61"/>
  <c r="P62"/>
  <c r="P63"/>
  <c r="D105" s="1"/>
  <c r="P64"/>
  <c r="D106" s="1"/>
  <c r="P65"/>
  <c r="D107" s="1"/>
  <c r="P66"/>
  <c r="P67"/>
  <c r="D109" s="1"/>
  <c r="P68"/>
  <c r="P69"/>
  <c r="D111" s="1"/>
  <c r="F90"/>
  <c r="L102" i="1" s="1"/>
  <c r="L106" s="1"/>
  <c r="N90" i="2"/>
  <c r="P79"/>
  <c r="P80"/>
  <c r="P81"/>
  <c r="P82"/>
  <c r="P83"/>
  <c r="P86"/>
  <c r="P87"/>
  <c r="P88"/>
  <c r="P89"/>
  <c r="I136"/>
  <c r="C133" s="1"/>
  <c r="C136" s="1"/>
  <c r="I211" i="1"/>
  <c r="S47" i="2"/>
  <c r="K23" i="1" s="1"/>
  <c r="P78" i="2"/>
  <c r="M90"/>
  <c r="F82" i="1" s="1"/>
  <c r="M70" i="2"/>
  <c r="F83" i="1" s="1"/>
  <c r="L83" s="1"/>
  <c r="E9"/>
  <c r="S35" i="2"/>
  <c r="C100" s="1"/>
  <c r="C113" s="1"/>
  <c r="P58"/>
  <c r="D103" l="1"/>
  <c r="D101"/>
  <c r="P90"/>
  <c r="E52" i="1"/>
  <c r="C12" i="5"/>
  <c r="M249" i="1"/>
  <c r="M256" s="1"/>
  <c r="M261" s="1"/>
  <c r="C28" i="5"/>
  <c r="D110" i="2"/>
  <c r="D108"/>
  <c r="D104"/>
  <c r="D102"/>
  <c r="L82" i="1"/>
  <c r="L87" s="1"/>
  <c r="K15" s="1"/>
  <c r="K16" s="1"/>
  <c r="F87"/>
  <c r="L112"/>
  <c r="K165"/>
  <c r="K31"/>
  <c r="P70" i="2"/>
  <c r="K19" i="1" s="1"/>
  <c r="D100" i="2"/>
  <c r="K21" i="1" l="1"/>
  <c r="C32" i="5"/>
  <c r="D113" i="2"/>
  <c r="B171" i="1" s="1"/>
  <c r="C34" i="5" l="1"/>
  <c r="K24" i="1" l="1"/>
  <c r="L111"/>
  <c r="L113" s="1"/>
  <c r="C24" i="5"/>
  <c r="C30" s="1"/>
  <c r="J100" i="2"/>
  <c r="I100" l="1"/>
  <c r="B101" s="1"/>
  <c r="I101" s="1"/>
  <c r="B102" s="1"/>
  <c r="F100"/>
  <c r="F101" l="1"/>
  <c r="J101"/>
  <c r="J102"/>
  <c r="F102"/>
  <c r="I102"/>
  <c r="B103" s="1"/>
  <c r="J103" l="1"/>
  <c r="I103"/>
  <c r="B104" s="1"/>
  <c r="F103"/>
  <c r="J104" l="1"/>
  <c r="F104"/>
  <c r="I104"/>
  <c r="B105" s="1"/>
  <c r="J105" l="1"/>
  <c r="I105"/>
  <c r="B106" s="1"/>
  <c r="F105"/>
  <c r="J106" l="1"/>
  <c r="F106"/>
  <c r="I106"/>
  <c r="B107" s="1"/>
  <c r="J107" l="1"/>
  <c r="I107"/>
  <c r="B108" s="1"/>
  <c r="F107"/>
  <c r="J108" l="1"/>
  <c r="F108"/>
  <c r="I108"/>
  <c r="B109" s="1"/>
  <c r="J109" l="1"/>
  <c r="I109"/>
  <c r="B110" s="1"/>
  <c r="F109"/>
  <c r="J110" l="1"/>
  <c r="F110"/>
  <c r="I110"/>
  <c r="B111" s="1"/>
  <c r="J111" l="1"/>
  <c r="J113" s="1"/>
  <c r="F111"/>
  <c r="F113" s="1"/>
  <c r="I111"/>
  <c r="B112" s="1"/>
  <c r="K32" i="1" s="1"/>
  <c r="E171" l="1"/>
  <c r="G171" s="1"/>
  <c r="L171" s="1"/>
  <c r="L114"/>
  <c r="L118" s="1"/>
  <c r="L119" s="1"/>
  <c r="L120" s="1"/>
  <c r="K25"/>
  <c r="K27" l="1"/>
  <c r="C29" i="5" s="1"/>
  <c r="K28" i="1"/>
  <c r="C35" i="5"/>
  <c r="C37" l="1"/>
  <c r="C48" s="1"/>
  <c r="C38"/>
  <c r="C40" s="1"/>
</calcChain>
</file>

<file path=xl/comments1.xml><?xml version="1.0" encoding="utf-8"?>
<comments xmlns="http://schemas.openxmlformats.org/spreadsheetml/2006/main">
  <authors>
    <author>LG</author>
  </authors>
  <commentList>
    <comment ref="E11" authorId="0">
      <text>
        <r>
          <rPr>
            <b/>
            <sz val="8"/>
            <color indexed="81"/>
            <rFont val="Tahoma"/>
            <family val="2"/>
          </rPr>
          <t>LG:</t>
        </r>
        <r>
          <rPr>
            <sz val="8"/>
            <color indexed="81"/>
            <rFont val="Tahoma"/>
            <family val="2"/>
          </rPr>
          <t xml:space="preserve">
PLEASE PUT UP THE SPACE AT THE END OF NAME </t>
        </r>
      </text>
    </comment>
  </commentList>
</comments>
</file>

<file path=xl/comments2.xml><?xml version="1.0" encoding="utf-8"?>
<comments xmlns="http://schemas.openxmlformats.org/spreadsheetml/2006/main">
  <authors>
    <author>LG</author>
  </authors>
  <commentList>
    <comment ref="K20" authorId="0">
      <text>
        <r>
          <rPr>
            <b/>
            <sz val="8"/>
            <color indexed="81"/>
            <rFont val="Tahoma"/>
            <family val="2"/>
          </rPr>
          <t>LG:</t>
        </r>
        <r>
          <rPr>
            <sz val="8"/>
            <color indexed="81"/>
            <rFont val="Tahoma"/>
            <family val="2"/>
          </rPr>
          <t xml:space="preserve">
TAX ON PURCHASE FROM UNREGISTERED, ON WHICH TAX PAYABLE 
BY HIMSELF.
</t>
        </r>
      </text>
    </comment>
  </commentList>
</comments>
</file>

<file path=xl/comments3.xml><?xml version="1.0" encoding="utf-8"?>
<comments xmlns="http://schemas.openxmlformats.org/spreadsheetml/2006/main">
  <authors>
    <author>LG</author>
  </authors>
  <commentList>
    <comment ref="D22" authorId="0">
      <text>
        <r>
          <rPr>
            <b/>
            <sz val="8"/>
            <color indexed="81"/>
            <rFont val="Tahoma"/>
            <family val="2"/>
          </rPr>
          <t>LG:</t>
        </r>
        <r>
          <rPr>
            <sz val="8"/>
            <color indexed="81"/>
            <rFont val="Tahoma"/>
            <family val="2"/>
          </rPr>
          <t xml:space="preserve">
IF DATA AS PER ACCOUNTS IS SAME AS RETURN,
 FILL UP THE SAME, OTHERWISE DISCUSS THE REMARKS
</t>
        </r>
      </text>
    </comment>
    <comment ref="C52" authorId="0">
      <text>
        <r>
          <rPr>
            <b/>
            <sz val="8"/>
            <color indexed="81"/>
            <rFont val="Tahoma"/>
            <family val="2"/>
          </rPr>
          <t>LG:</t>
        </r>
        <r>
          <rPr>
            <sz val="8"/>
            <color indexed="81"/>
            <rFont val="Tahoma"/>
            <family val="2"/>
          </rPr>
          <t xml:space="preserve">
INPUT THE AUDITOR FIRM NAME (IF ANY)
</t>
        </r>
      </text>
    </comment>
    <comment ref="D55" authorId="0">
      <text>
        <r>
          <rPr>
            <b/>
            <sz val="8"/>
            <color indexed="81"/>
            <rFont val="Tahoma"/>
            <family val="2"/>
          </rPr>
          <t>LG:</t>
        </r>
        <r>
          <rPr>
            <sz val="8"/>
            <color indexed="81"/>
            <rFont val="Tahoma"/>
            <family val="2"/>
          </rPr>
          <t xml:space="preserve">
AUDITOR NAME</t>
        </r>
      </text>
    </comment>
    <comment ref="D57" authorId="0">
      <text>
        <r>
          <rPr>
            <b/>
            <sz val="8"/>
            <color indexed="81"/>
            <rFont val="Tahoma"/>
            <family val="2"/>
          </rPr>
          <t>LG:</t>
        </r>
        <r>
          <rPr>
            <sz val="8"/>
            <color indexed="81"/>
            <rFont val="Tahoma"/>
            <family val="2"/>
          </rPr>
          <t xml:space="preserve">
MEMBERSHIP NO.</t>
        </r>
      </text>
    </comment>
  </commentList>
</comments>
</file>

<file path=xl/sharedStrings.xml><?xml version="1.0" encoding="utf-8"?>
<sst xmlns="http://schemas.openxmlformats.org/spreadsheetml/2006/main" count="664" uniqueCount="405">
  <si>
    <t>FORM – XXVI - A</t>
  </si>
  <si>
    <t>Department of Commercial Taxes, Government of Uttar Pradesh</t>
  </si>
  <si>
    <t>[See rule- 45(7) of the UPVAT Rules, 2008 and Section 24(7) &amp; 26 of the UPVAT Act, 2008]</t>
  </si>
  <si>
    <t>Acknowledgement and self assessment of Annual Tax for traders exclusively dealing purchase and sale within the UP</t>
  </si>
  <si>
    <t>Ending on</t>
  </si>
  <si>
    <t>Net turnover of sales</t>
  </si>
  <si>
    <t>1. Assessment year</t>
  </si>
  <si>
    <t>2009-2010</t>
  </si>
  <si>
    <t>2.Assessment Period beginning from</t>
  </si>
  <si>
    <t xml:space="preserve">3.Name/
Address of the dealer
</t>
  </si>
  <si>
    <t>4.Taxpayer’s Identification Number [TIN]</t>
  </si>
  <si>
    <t xml:space="preserve"> </t>
  </si>
  <si>
    <t>Annual Tax Return for Traders dealing exclusively in purchase and sale of goods within U.P.</t>
  </si>
  <si>
    <t>To</t>
  </si>
  <si>
    <t>Assessing Authority</t>
  </si>
  <si>
    <t>Sir,</t>
  </si>
  <si>
    <t>S. No.</t>
  </si>
  <si>
    <t>Name &amp; address of the branch</t>
  </si>
  <si>
    <t xml:space="preserve">Nature of A/c                </t>
  </si>
  <si>
    <t>Account No.</t>
  </si>
  <si>
    <t>I</t>
  </si>
  <si>
    <t>III</t>
  </si>
  <si>
    <t xml:space="preserve">6.Details of Bank Accounts    </t>
  </si>
  <si>
    <t>7.Profit &amp; Loss Account and Balance Sheet (Attach)</t>
  </si>
  <si>
    <t>8.Tally of goods in trading (Annexure I)</t>
  </si>
  <si>
    <t xml:space="preserve">9(a). Details of Purchase </t>
  </si>
  <si>
    <t>S.N.</t>
  </si>
  <si>
    <t>Particular of Purchase</t>
  </si>
  <si>
    <t>Total</t>
  </si>
  <si>
    <t>Any other purchase for any purpose</t>
  </si>
  <si>
    <t xml:space="preserve">VAT goods
(in Rs.)
</t>
  </si>
  <si>
    <t xml:space="preserve">Non VAT goods
(in Rs.)
</t>
  </si>
  <si>
    <t xml:space="preserve">Exempt goods
(in Rs.)
</t>
  </si>
  <si>
    <t>TOTAL (In Rs.)</t>
  </si>
  <si>
    <t>Note :- Reason to be given if the details of the purchases given here defer from those given in monthly and quarterly return.</t>
  </si>
  <si>
    <t>To registered dealer in UP</t>
  </si>
  <si>
    <t>To person other than registered dealer in UP</t>
  </si>
  <si>
    <t>10(a).  Computation of Tax payable on purchase from person other than registered dealer</t>
  </si>
  <si>
    <t>Name of commodity</t>
  </si>
  <si>
    <t>Purchase turnover</t>
  </si>
  <si>
    <t>Rate of tax</t>
  </si>
  <si>
    <t>Amount of tax</t>
  </si>
  <si>
    <t xml:space="preserve"> 10(b).  Computation of Taxable sale and tax payable on sale</t>
  </si>
  <si>
    <t xml:space="preserve">Turnover of sales of
Non-VAT goods
</t>
  </si>
  <si>
    <t xml:space="preserve">Turnover of Sales
Of VAT goods
</t>
  </si>
  <si>
    <t xml:space="preserve"> 11-  Details of ITC</t>
  </si>
  <si>
    <t>Particular</t>
  </si>
  <si>
    <t>Amount</t>
  </si>
  <si>
    <t xml:space="preserve">ITC brought forward </t>
  </si>
  <si>
    <t>ITC earned during the assessment year</t>
  </si>
  <si>
    <t>Total (i+ii)</t>
  </si>
  <si>
    <t>ITC adjusted against tax payable in UPVAT for current year</t>
  </si>
  <si>
    <t xml:space="preserve">ITC adjusted against dues in UPTT </t>
  </si>
  <si>
    <t>ITC adjusted against any other dues</t>
  </si>
  <si>
    <t>ITC refunded under section 15 (other than section 41)</t>
  </si>
  <si>
    <t>Total (iv+v+vi+vii)</t>
  </si>
  <si>
    <t>ITC in balance (iii-viii)</t>
  </si>
  <si>
    <t>ITC carried forward for next year</t>
  </si>
  <si>
    <t>Detail of search, inspection and seizure in this Year, preceding Year and succeeding Year (If any) which are related to this Year.</t>
  </si>
  <si>
    <t>1-</t>
  </si>
  <si>
    <t>Date of search / inspection / seizure</t>
  </si>
  <si>
    <t xml:space="preserve">Name of Authority, who has concluded
Search &amp; seizure
</t>
  </si>
  <si>
    <t>Result</t>
  </si>
  <si>
    <t>Date of Order</t>
  </si>
  <si>
    <t xml:space="preserve">Section in which Order is passed
</t>
  </si>
  <si>
    <t>Amount of penalty /tax</t>
  </si>
  <si>
    <t>Result in Appeal/writ. If pending write appeal/writ no.</t>
  </si>
  <si>
    <t>Ist Appeal</t>
  </si>
  <si>
    <t>Tribunal</t>
  </si>
  <si>
    <t>Settlement Commission</t>
  </si>
  <si>
    <t xml:space="preserve">High /
Supreme Court
</t>
  </si>
  <si>
    <t>13(a). Details of deposit along with  return of tax period in Treasury/Bank</t>
  </si>
  <si>
    <t>Month</t>
  </si>
  <si>
    <t xml:space="preserve">Amount
(in Rs.)
</t>
  </si>
  <si>
    <t>TC No.</t>
  </si>
  <si>
    <t>Date</t>
  </si>
  <si>
    <t>Name of the Bank</t>
  </si>
  <si>
    <t>Address of the Branch</t>
  </si>
  <si>
    <t>April</t>
  </si>
  <si>
    <t>May</t>
  </si>
  <si>
    <t>June</t>
  </si>
  <si>
    <t>July</t>
  </si>
  <si>
    <t>August</t>
  </si>
  <si>
    <t>September</t>
  </si>
  <si>
    <t>October</t>
  </si>
  <si>
    <t>November</t>
  </si>
  <si>
    <t>December</t>
  </si>
  <si>
    <t>January</t>
  </si>
  <si>
    <t>February</t>
  </si>
  <si>
    <t>March</t>
  </si>
  <si>
    <t>13 (b)-  Details of adjustments in Form XXXIII – A</t>
  </si>
  <si>
    <t>Month in which adjusted</t>
  </si>
  <si>
    <t>Year from which adjusted</t>
  </si>
  <si>
    <t>14-  Total Tax Paid</t>
  </si>
  <si>
    <t>Deposit in Treasury/Bank</t>
  </si>
  <si>
    <t>Deposit by adjustment</t>
  </si>
  <si>
    <t>Total (2+3)</t>
  </si>
  <si>
    <t>15- Computation of Net Tax Payable</t>
  </si>
  <si>
    <t>Tax payable</t>
  </si>
  <si>
    <t>ITC adjusted</t>
  </si>
  <si>
    <t>Net payable</t>
  </si>
  <si>
    <t>Tax deposited / adjusted</t>
  </si>
  <si>
    <t>Demand / Refund</t>
  </si>
  <si>
    <t xml:space="preserve">Annexure :-
(1) Annexure I to IV
(2) Compulsory Audit Report under section 21(17) if turnover is more than one crore
(3) List purchases from registered dealer in the format annexure A attached to form XXIV, if has not submitted along with return of tax period or there is variation in purchase
(4) Balance Sheet and Profit &amp; Loss Account
</t>
  </si>
  <si>
    <t>DECLARATION</t>
  </si>
  <si>
    <t>Status</t>
  </si>
  <si>
    <t>[i.e. proprietor,</t>
  </si>
  <si>
    <t>director, partner etc. provided in rule-32 (6)], do hereby declare and verify that, to the best of my knowledge and belief all the statements and figures given in this return are true and complete and nothing has been willfully omitted or wrongly stated.</t>
  </si>
  <si>
    <t>Place</t>
  </si>
  <si>
    <t>Name and Signature of partners/proprietor/karta etc.</t>
  </si>
  <si>
    <t>Name of the dealer</t>
  </si>
  <si>
    <t xml:space="preserve">Note :- 1- This return must be signed by  a person who is authorized  under  rule  32 (6)  of  Uttar 
                 Pradesh Value Added Tax Rules, 2008
 2- If  space  provided  in any  table  is insufficient  the  information may be  submitted  in 
                prescribed format on separate sheet.
</t>
  </si>
  <si>
    <t xml:space="preserve">Department of Commercial Taxes, Government of Uttar Pradesh
        UPVAT – XXVI - A                                                                                                                                                                                                                                                  
Tally of the goods in trading
</t>
  </si>
  <si>
    <t>Annexure 1</t>
  </si>
  <si>
    <t>Opening Stock</t>
  </si>
  <si>
    <t>Received</t>
  </si>
  <si>
    <t xml:space="preserve">Name of the
Commodity According to Rate of tax
</t>
  </si>
  <si>
    <t>Value</t>
  </si>
  <si>
    <t>By Purchase</t>
  </si>
  <si>
    <t>Otherwise</t>
  </si>
  <si>
    <t>Sale</t>
  </si>
  <si>
    <t>Disposal Otherwise</t>
  </si>
  <si>
    <t>Closing Stock</t>
  </si>
  <si>
    <t xml:space="preserve">Department of Commercial Taxes, Government of Uttar Pradesh
       UPVAT – XXVI - A          
Computation of ITC in case of taxable goods other than non VAT goods and
Capital goods, purchased within UP and sold in same form and condition
</t>
  </si>
  <si>
    <t>Annexure II</t>
  </si>
  <si>
    <t>Name of the Commodity according to Rate of Tax</t>
  </si>
  <si>
    <t>Purchased from registered dealer against tax invoice</t>
  </si>
  <si>
    <t>Purchased from person other than registered dealer against purchase invoice</t>
  </si>
  <si>
    <t>Total input tax credit</t>
  </si>
  <si>
    <t>Value of goods</t>
  </si>
  <si>
    <t>Tax paid or payable</t>
  </si>
  <si>
    <t>(4+6)</t>
  </si>
  <si>
    <t xml:space="preserve">Department of Commercial Taxes, Government of Uttar Pradesh
  UPVAT – XXVI - A        
Computation of RITC where taxable goods other than non VAT goods and capital goods are disposed of
Otherwise than by way of sale
</t>
  </si>
  <si>
    <t>Name of the goods</t>
  </si>
  <si>
    <t>Purchase value of goods (exclusive of tax) disposed of otherwise than by way of sale</t>
  </si>
  <si>
    <t xml:space="preserve">Value of goods 
disposed of 
otherwise than by
 way of sale
</t>
  </si>
  <si>
    <t xml:space="preserve">Rate of tax 
payable 
under the 
Act
</t>
  </si>
  <si>
    <t>Amount of admissible ITC</t>
  </si>
  <si>
    <t>Amount of ITC claimed</t>
  </si>
  <si>
    <t xml:space="preserve">Amount of reverse
input tax credit (5-4)
</t>
  </si>
  <si>
    <t xml:space="preserve">Department of Commercial Taxes, Government of Uttar Pradesh
       UPVAT – XXVI - A            
Computation of ITC earned during the assessment year
</t>
  </si>
  <si>
    <t>Particulars</t>
  </si>
  <si>
    <t>Amount of ITC on purchase during the assessment year</t>
  </si>
  <si>
    <t>Installments of ITC on the stock held in the opening stock on the date of commencement of the Act</t>
  </si>
  <si>
    <t>Installments of ITC on the stock held in the opening stock on the date when the dealer becomes liable to tax after the commencement of the Act</t>
  </si>
  <si>
    <t>Installments of ITC on the stock held in the closing stock on the date of end of compounding scheme under section 6 of the Act</t>
  </si>
  <si>
    <t xml:space="preserve">Any other ITC </t>
  </si>
  <si>
    <t>Total ITC (1+2+3+4+5)</t>
  </si>
  <si>
    <t xml:space="preserve">RITC </t>
  </si>
  <si>
    <t>RITC in case of discontinuance of business</t>
  </si>
  <si>
    <t>Any other RITC</t>
  </si>
  <si>
    <t>Total RITC earned (7+8+9)</t>
  </si>
  <si>
    <t>ITC earned (6-10)</t>
  </si>
  <si>
    <t>Annexure IV</t>
  </si>
  <si>
    <t>S.N</t>
  </si>
  <si>
    <t xml:space="preserve">  Details of penalty / provisional assessment etc. and result in appeal / writ</t>
  </si>
  <si>
    <t>2-</t>
  </si>
  <si>
    <t>Gross turnover of sales</t>
  </si>
  <si>
    <t>Gross turnover of purchase</t>
  </si>
  <si>
    <t>Net turnover of purchase</t>
  </si>
  <si>
    <t>Tax payable on net sales</t>
  </si>
  <si>
    <t>Tax payable on net purchase</t>
  </si>
  <si>
    <t>ITC brought from last year</t>
  </si>
  <si>
    <t>ITC earned during the year</t>
  </si>
  <si>
    <t>Total ITC (12+13)</t>
  </si>
  <si>
    <t>ITC adjusted against UPVAT</t>
  </si>
  <si>
    <t>ITC adjusted against UPTT</t>
  </si>
  <si>
    <t>Total (15+16)</t>
  </si>
  <si>
    <t>Net tax payable</t>
  </si>
  <si>
    <t xml:space="preserve">Tax paid by deposit </t>
  </si>
  <si>
    <t>By adjustment from refund</t>
  </si>
  <si>
    <t>Total deposit (19+20)</t>
  </si>
  <si>
    <t>ITC C/F</t>
  </si>
  <si>
    <t xml:space="preserve">        4.Taxpayer’s Identification Number [TIN]</t>
  </si>
  <si>
    <t>9(b). Details of Sale</t>
  </si>
  <si>
    <t xml:space="preserve"> 12- Information regarding search &amp; seizure :-
</t>
  </si>
  <si>
    <t>5.Constitution of dealer</t>
  </si>
  <si>
    <t>Annexure Iii</t>
  </si>
  <si>
    <t xml:space="preserve"> hereby, submit the Annual Tax Return and furnish the particulars of business as follows :</t>
  </si>
  <si>
    <t>2008-2009</t>
  </si>
  <si>
    <t>2010-2011</t>
  </si>
  <si>
    <t>2011-2012</t>
  </si>
  <si>
    <t>2012-2013</t>
  </si>
  <si>
    <t>31/03/2009</t>
  </si>
  <si>
    <t>31/03/2010</t>
  </si>
  <si>
    <t>31/03/2011</t>
  </si>
  <si>
    <t>31/03/2012</t>
  </si>
  <si>
    <t>31/03/2013</t>
  </si>
  <si>
    <t>Company</t>
  </si>
  <si>
    <t>Firm</t>
  </si>
  <si>
    <t>C/C A/C</t>
  </si>
  <si>
    <t>OD A/C</t>
  </si>
  <si>
    <t>C/A A/C</t>
  </si>
  <si>
    <t>i</t>
  </si>
  <si>
    <t>ii</t>
  </si>
  <si>
    <t>iii</t>
  </si>
  <si>
    <t>iv</t>
  </si>
  <si>
    <t>v</t>
  </si>
  <si>
    <t>vi</t>
  </si>
  <si>
    <t>vii</t>
  </si>
  <si>
    <t>ix</t>
  </si>
  <si>
    <t>x</t>
  </si>
  <si>
    <t>viii</t>
  </si>
  <si>
    <t>xi</t>
  </si>
  <si>
    <t>xii</t>
  </si>
  <si>
    <t>S/O</t>
  </si>
  <si>
    <t>W/O</t>
  </si>
  <si>
    <t>D/O</t>
  </si>
  <si>
    <t>Name of Proprietor</t>
  </si>
  <si>
    <t>Place of Business</t>
  </si>
  <si>
    <t>Name of Father/Husband</t>
  </si>
  <si>
    <t>Tin no.</t>
  </si>
  <si>
    <t>Pan No.</t>
  </si>
  <si>
    <t>Sector ………………………………… District ………………………...</t>
  </si>
  <si>
    <t>Bank A/C no.</t>
  </si>
  <si>
    <t>City</t>
  </si>
  <si>
    <t>Proprietor</t>
  </si>
  <si>
    <t>Director</t>
  </si>
  <si>
    <t>Partner</t>
  </si>
  <si>
    <t>Of  M/S</t>
  </si>
  <si>
    <t>DATA SHEET</t>
  </si>
  <si>
    <t>PURCHASE REPORT</t>
  </si>
  <si>
    <t>2010-11</t>
  </si>
  <si>
    <t>PURCHASE 13.5%</t>
  </si>
  <si>
    <t>PURCHASE 5%</t>
  </si>
  <si>
    <t>TOTAL</t>
  </si>
  <si>
    <t>MONTH</t>
  </si>
  <si>
    <t>PURC @12.5%</t>
  </si>
  <si>
    <t>RETURN</t>
  </si>
  <si>
    <t>NET OF RETURN</t>
  </si>
  <si>
    <t>VAT</t>
  </si>
  <si>
    <t>SAT</t>
  </si>
  <si>
    <t>VAT+SAT</t>
  </si>
  <si>
    <t>PURC @5%</t>
  </si>
  <si>
    <t>VAT PURCHASE</t>
  </si>
  <si>
    <t>CST PURCHASE</t>
  </si>
  <si>
    <t>OTHER PURCHASE</t>
  </si>
  <si>
    <t>R/O</t>
  </si>
  <si>
    <t>APRIL</t>
  </si>
  <si>
    <t>MAY</t>
  </si>
  <si>
    <t>JUNE</t>
  </si>
  <si>
    <t>JULY</t>
  </si>
  <si>
    <t>AUG</t>
  </si>
  <si>
    <t>SEP</t>
  </si>
  <si>
    <t>OCT</t>
  </si>
  <si>
    <t>NOV</t>
  </si>
  <si>
    <t>DEC</t>
  </si>
  <si>
    <t>JAN</t>
  </si>
  <si>
    <t>FEB</t>
  </si>
  <si>
    <t>MARCH</t>
  </si>
  <si>
    <t>SALE  INVOICE</t>
  </si>
  <si>
    <t>SALE @13.5%</t>
  </si>
  <si>
    <t>SALE @5%</t>
  </si>
  <si>
    <t>SALE</t>
  </si>
  <si>
    <t>TAX  INVOICE</t>
  </si>
  <si>
    <t>Total Tax Payable (9+10)</t>
  </si>
  <si>
    <t>INPUT  OUTPUT  DETAIL</t>
  </si>
  <si>
    <t>(01.04.2010-31.03.2011)</t>
  </si>
  <si>
    <t>C/F (Input)</t>
  </si>
  <si>
    <t>Current Input</t>
  </si>
  <si>
    <t>Current Output</t>
  </si>
  <si>
    <t>ITC ADJUSTED</t>
  </si>
  <si>
    <t>VAT B/F</t>
  </si>
  <si>
    <t>VAT PAYABLE</t>
  </si>
  <si>
    <t>VAT PAID</t>
  </si>
  <si>
    <t>Detail of VAT deposit</t>
  </si>
  <si>
    <t xml:space="preserve"> PROVISIONAL TRADING ACCOUNT</t>
  </si>
  <si>
    <t>(For the year ending on 31st march 2011)</t>
  </si>
  <si>
    <t>PARTICULARS</t>
  </si>
  <si>
    <t>AMOUNT</t>
  </si>
  <si>
    <t>Opening stock</t>
  </si>
  <si>
    <t>Sales</t>
  </si>
  <si>
    <t>Stock Item A (13.5%)</t>
  </si>
  <si>
    <t>Stock Item B (5%)</t>
  </si>
  <si>
    <t>Purchases</t>
  </si>
  <si>
    <t>Central Purchase</t>
  </si>
  <si>
    <t>Closing stock</t>
  </si>
  <si>
    <t>Direct Exp.</t>
  </si>
  <si>
    <t>Freight &amp; cartage</t>
  </si>
  <si>
    <t xml:space="preserve">Gross Profit </t>
  </si>
  <si>
    <t>Name of Commodity</t>
  </si>
  <si>
    <t>-</t>
  </si>
  <si>
    <t>DISCLAIMER</t>
  </si>
  <si>
    <t>E-mail- caankitnigam@gmail.com</t>
  </si>
  <si>
    <t>INSTRUCTION FOR FILING UP THIS FORM</t>
  </si>
  <si>
    <t>Prepared by</t>
  </si>
  <si>
    <t>Ankit Nigam</t>
  </si>
  <si>
    <t>3 Yellow Cell is Reporting cell not to be fill (modified)</t>
  </si>
  <si>
    <t xml:space="preserve">6.Only Data sheet and some cell(according to their own requirements) of Vat Audit Report to be feed up.  </t>
  </si>
  <si>
    <t>Name of the Business/Dealer</t>
  </si>
  <si>
    <t>Proprietorship</t>
  </si>
  <si>
    <t>This form is useful to Prepare easily U.P.VAT AUDIT FORM XXVI. The Author is not responsible for any inaccuracies in the VAT FORM XXVI reported by this software.. If you find any inconsistency, please let me know and I will try to fix it at the earliest.</t>
  </si>
  <si>
    <t>7.Annexures is to be attached with this report as per requirement show.</t>
  </si>
  <si>
    <t>Form as here by substituted</t>
  </si>
  <si>
    <t>FORM – XXIII</t>
  </si>
  <si>
    <t>(See Sub section 17 of Section 21 of the UPVAT Act, 2008 and Rule 42 of the UPVAT Rules, 2008)</t>
  </si>
  <si>
    <t>Audit Report by specified authority</t>
  </si>
  <si>
    <t>A)</t>
  </si>
  <si>
    <t>B)</t>
  </si>
  <si>
    <t>:  PROPRIETORSHIP FIRM</t>
  </si>
  <si>
    <t>C)</t>
  </si>
  <si>
    <t>Tax payers Identification Number (TIN)</t>
  </si>
  <si>
    <t>D)</t>
  </si>
  <si>
    <t>Certificate of Entitlement no., if any</t>
  </si>
  <si>
    <t>:  NIL</t>
  </si>
  <si>
    <t>E)</t>
  </si>
  <si>
    <t>Principal place of the business in UP</t>
  </si>
  <si>
    <t>F)</t>
  </si>
  <si>
    <t>Period under Audit</t>
  </si>
  <si>
    <t>G)</t>
  </si>
  <si>
    <t xml:space="preserve">Whether opted for any compounding scheme, if yes, details of the same </t>
  </si>
  <si>
    <t>:  No</t>
  </si>
  <si>
    <t>I/We here by certify subject to my/our observations and comments that :</t>
  </si>
  <si>
    <t>(1)   In my/our opinion the books of accounts and other related records and registers maintained by the dealers are sufficient for verification of correctness of the returns.</t>
  </si>
  <si>
    <t>(2)  The gross turnover of the sales and purchases declared in the returns include the transactions of sales and purchases during the period under audit.</t>
  </si>
  <si>
    <t>(3)  Further certified that all the details provided in form XXVI/XXVIA/XXVIB are in conformity with the Books of accounts and other records maintained by the dealer.</t>
  </si>
  <si>
    <t>I)</t>
  </si>
  <si>
    <t>Computation/Adjustment of Input Tax Credit / RITC as detailed below during the period under audit :</t>
  </si>
  <si>
    <t>As per Return</t>
  </si>
  <si>
    <t>As per Accounts</t>
  </si>
  <si>
    <t>Remarks</t>
  </si>
  <si>
    <t>1)</t>
  </si>
  <si>
    <t>Opening Balance of ITC on Purchases B/F From 2007-08</t>
  </si>
  <si>
    <t>2)</t>
  </si>
  <si>
    <t>Opening Balance of ITC on Opening Stock as on 1.1.2008</t>
  </si>
  <si>
    <t>--</t>
  </si>
  <si>
    <t>3)</t>
  </si>
  <si>
    <t>Opening Balance of ITC available on capital goods purchased in previous year (s)</t>
  </si>
  <si>
    <t>4)</t>
  </si>
  <si>
    <t>ITC available for the period under audit on purchases and opening stock</t>
  </si>
  <si>
    <t>5)</t>
  </si>
  <si>
    <t>Total ITC available for the current Assessment year (1+2+3+4)</t>
  </si>
  <si>
    <t>6)</t>
  </si>
  <si>
    <t>Tax payable under UPVAT Act, 2008</t>
  </si>
  <si>
    <t>7)</t>
  </si>
  <si>
    <t>Tax payable under CST Act</t>
  </si>
  <si>
    <t>8)</t>
  </si>
  <si>
    <t>Total Tax payable (6+7)</t>
  </si>
  <si>
    <t>9)</t>
  </si>
  <si>
    <t>ITC adjusted in UPVAT Act, 2008</t>
  </si>
  <si>
    <t>10)</t>
  </si>
  <si>
    <t>ITC adjusted in CST Act, 1956</t>
  </si>
  <si>
    <t>11)</t>
  </si>
  <si>
    <t>Net ITC adjusted (9+10)</t>
  </si>
  <si>
    <t>12)</t>
  </si>
  <si>
    <t>Net Tax payable under UPVAT Act, 2008 (6-9)</t>
  </si>
  <si>
    <t>13)</t>
  </si>
  <si>
    <t>UPVAT deposited by challans</t>
  </si>
  <si>
    <t>14)</t>
  </si>
  <si>
    <t>Balance UPVAT payable (12-13)</t>
  </si>
  <si>
    <t>15)</t>
  </si>
  <si>
    <t>Net Tax payable under the CST Act, 1956 (7-10)</t>
  </si>
  <si>
    <t>16)</t>
  </si>
  <si>
    <t>CST deposited by challans</t>
  </si>
  <si>
    <t>17)</t>
  </si>
  <si>
    <t>Balance CST payable (15-16)</t>
  </si>
  <si>
    <t>18)</t>
  </si>
  <si>
    <t>ITC adjusted against dues under UPVAT or CST</t>
  </si>
  <si>
    <t>19)</t>
  </si>
  <si>
    <t>RITC disclosed under UPVAT Act, 2008</t>
  </si>
  <si>
    <t>20)</t>
  </si>
  <si>
    <t>RITC deposited / adjusted</t>
  </si>
  <si>
    <t>21)</t>
  </si>
  <si>
    <t>ITC refunded during the year</t>
  </si>
  <si>
    <t>22)</t>
  </si>
  <si>
    <t>ITC to carry forwarded (5-11-18-19-21+20)</t>
  </si>
  <si>
    <t>23)</t>
  </si>
  <si>
    <t>ITC on capital goods to be carry forwarded with year wise break up</t>
  </si>
  <si>
    <t>Schedule B</t>
  </si>
  <si>
    <t>:  PARTNERSHIP  FIRM</t>
  </si>
  <si>
    <t>:  COMPANY</t>
  </si>
  <si>
    <t>: OTHER</t>
  </si>
  <si>
    <t>8.Please Print the Form with select criteria.</t>
  </si>
  <si>
    <t>1.Compulsory Audit Report under section 21(17) if turnover is more than one crore.</t>
  </si>
  <si>
    <t xml:space="preserve">Date : </t>
  </si>
  <si>
    <t>Place:</t>
  </si>
  <si>
    <t xml:space="preserve">Name of specify authority    FOR </t>
  </si>
  <si>
    <t xml:space="preserve">         </t>
  </si>
  <si>
    <t xml:space="preserve">        </t>
  </si>
  <si>
    <t xml:space="preserve">            M.NO. </t>
  </si>
  <si>
    <t>LUCKNOW</t>
  </si>
  <si>
    <t>Name &amp; Address of Bank Branch</t>
  </si>
  <si>
    <t xml:space="preserve">MOTOR PARTS </t>
  </si>
  <si>
    <t>LUBRICANTS</t>
  </si>
  <si>
    <t>OTHER</t>
  </si>
  <si>
    <t>01/04/2009 TO 31/03/2010</t>
  </si>
  <si>
    <t>01/04/2010 TO 31/03/2011</t>
  </si>
  <si>
    <t>01/04/2011 TO 31/03/2012</t>
  </si>
  <si>
    <t>Go to Instruction</t>
  </si>
  <si>
    <t>GO UP</t>
  </si>
  <si>
    <t xml:space="preserve">GO TO </t>
  </si>
  <si>
    <t>FORM XXVI-A</t>
  </si>
  <si>
    <t>FORM XXIII</t>
  </si>
  <si>
    <t>Go to DATA SHEET</t>
  </si>
  <si>
    <t>PLEASE DO NOT TOUCH ANY RED CELL</t>
  </si>
  <si>
    <t>2.This Form is VAT ANNUAL AUDIT FORM XXVI-A included with Report XXIII applicable only for UP state.</t>
  </si>
  <si>
    <t>4 Sky Blue Cell have own separate Drake down list from which option have to be selected</t>
  </si>
  <si>
    <t>5.White and Muddy(colour) Cell is to be fill up in  their respective cell.</t>
  </si>
  <si>
    <t>Cell No. 96968-19575</t>
  </si>
  <si>
    <t>XYZ</t>
  </si>
  <si>
    <t>ABC</t>
  </si>
  <si>
    <t>XXXXXXX</t>
  </si>
  <si>
    <t>Date of VAT AUDIT Report</t>
  </si>
  <si>
    <t>GO TO ABOVE</t>
  </si>
  <si>
    <t xml:space="preserve">AAAAAA  </t>
  </si>
</sst>
</file>

<file path=xl/styles.xml><?xml version="1.0" encoding="utf-8"?>
<styleSheet xmlns="http://schemas.openxmlformats.org/spreadsheetml/2006/main">
  <numFmts count="1">
    <numFmt numFmtId="164" formatCode="00000"/>
  </numFmts>
  <fonts count="45">
    <font>
      <sz val="11"/>
      <color theme="1"/>
      <name val="Calibri"/>
      <family val="2"/>
      <scheme val="minor"/>
    </font>
    <font>
      <b/>
      <sz val="16"/>
      <color theme="1"/>
      <name val="Times New Roman"/>
      <family val="1"/>
    </font>
    <font>
      <b/>
      <sz val="14"/>
      <color theme="1"/>
      <name val="Times New Roman"/>
      <family val="1"/>
    </font>
    <font>
      <b/>
      <sz val="10"/>
      <color theme="1"/>
      <name val="Times New Roman"/>
      <family val="1"/>
    </font>
    <font>
      <b/>
      <sz val="11"/>
      <color theme="1"/>
      <name val="Times New Roman"/>
      <family val="1"/>
    </font>
    <font>
      <b/>
      <sz val="11"/>
      <color theme="1"/>
      <name val="Calibri"/>
      <family val="2"/>
      <scheme val="minor"/>
    </font>
    <font>
      <sz val="12"/>
      <color theme="1"/>
      <name val="Times New Roman"/>
      <family val="1"/>
    </font>
    <font>
      <sz val="9"/>
      <color theme="1"/>
      <name val="Calibri"/>
      <family val="2"/>
      <scheme val="minor"/>
    </font>
    <font>
      <sz val="10"/>
      <color theme="1"/>
      <name val="Calibri"/>
      <family val="2"/>
      <scheme val="minor"/>
    </font>
    <font>
      <sz val="11"/>
      <color theme="3" tint="-0.249977111117893"/>
      <name val="Calibri"/>
      <family val="2"/>
      <scheme val="minor"/>
    </font>
    <font>
      <sz val="11"/>
      <color rgb="FF000000"/>
      <name val="Calibri"/>
      <family val="2"/>
      <scheme val="minor"/>
    </font>
    <font>
      <sz val="11"/>
      <color rgb="FF00B050"/>
      <name val="Calibri"/>
      <family val="2"/>
      <scheme val="minor"/>
    </font>
    <font>
      <b/>
      <u/>
      <sz val="11"/>
      <color rgb="FF00B050"/>
      <name val="Calibri"/>
      <family val="2"/>
      <scheme val="minor"/>
    </font>
    <font>
      <sz val="12"/>
      <color rgb="FF00B050"/>
      <name val="Times New Roman"/>
      <family val="1"/>
    </font>
    <font>
      <u/>
      <sz val="11"/>
      <color theme="10"/>
      <name val="Calibri"/>
      <family val="2"/>
    </font>
    <font>
      <sz val="48"/>
      <color rgb="FFFF0000"/>
      <name val="Calibri"/>
      <family val="2"/>
      <scheme val="minor"/>
    </font>
    <font>
      <b/>
      <u/>
      <sz val="11"/>
      <name val="Arial"/>
      <family val="2"/>
    </font>
    <font>
      <b/>
      <sz val="14"/>
      <name val="Arial"/>
      <family val="2"/>
    </font>
    <font>
      <sz val="11"/>
      <name val="Arial"/>
      <family val="2"/>
    </font>
    <font>
      <sz val="10"/>
      <name val="Arial"/>
      <family val="2"/>
    </font>
    <font>
      <sz val="8"/>
      <name val="Arial"/>
      <family val="2"/>
    </font>
    <font>
      <sz val="10"/>
      <color rgb="FFFF0000"/>
      <name val="Arial"/>
      <family val="2"/>
    </font>
    <font>
      <b/>
      <sz val="10"/>
      <name val="Arial"/>
      <family val="2"/>
    </font>
    <font>
      <b/>
      <sz val="10"/>
      <color rgb="FFFF0000"/>
      <name val="Arial"/>
      <family val="2"/>
    </font>
    <font>
      <b/>
      <u/>
      <sz val="12"/>
      <name val="Arial"/>
      <family val="2"/>
    </font>
    <font>
      <b/>
      <sz val="11"/>
      <name val="Arial"/>
      <family val="2"/>
    </font>
    <font>
      <b/>
      <sz val="12"/>
      <name val="Arial"/>
      <family val="2"/>
    </font>
    <font>
      <u/>
      <sz val="10"/>
      <name val="Arial"/>
      <family val="2"/>
    </font>
    <font>
      <sz val="10"/>
      <color theme="1" tint="4.9989318521683403E-2"/>
      <name val="Broadway"/>
      <family val="5"/>
    </font>
    <font>
      <b/>
      <sz val="14"/>
      <name val="Times New Roman"/>
      <family val="1"/>
    </font>
    <font>
      <sz val="10"/>
      <name val="Times New Roman"/>
      <family val="1"/>
    </font>
    <font>
      <b/>
      <sz val="12"/>
      <name val="Times New Roman"/>
      <family val="1"/>
    </font>
    <font>
      <b/>
      <sz val="10"/>
      <name val="Times New Roman"/>
      <family val="1"/>
    </font>
    <font>
      <sz val="12"/>
      <name val="Times New Roman"/>
      <family val="1"/>
    </font>
    <font>
      <sz val="8"/>
      <color indexed="81"/>
      <name val="Tahoma"/>
      <family val="2"/>
    </font>
    <font>
      <b/>
      <sz val="8"/>
      <color indexed="81"/>
      <name val="Tahoma"/>
      <family val="2"/>
    </font>
    <font>
      <sz val="18"/>
      <color rgb="FF00B050"/>
      <name val="Calibri"/>
      <family val="2"/>
      <scheme val="minor"/>
    </font>
    <font>
      <sz val="11"/>
      <color theme="5"/>
      <name val="Calibri"/>
      <family val="2"/>
      <scheme val="minor"/>
    </font>
    <font>
      <b/>
      <sz val="10"/>
      <color theme="5"/>
      <name val="Arial"/>
      <family val="2"/>
    </font>
    <font>
      <u/>
      <sz val="48"/>
      <color theme="10"/>
      <name val="Calibri"/>
      <family val="2"/>
    </font>
    <font>
      <u/>
      <sz val="11"/>
      <color theme="1"/>
      <name val="Calibri"/>
      <family val="2"/>
    </font>
    <font>
      <sz val="12"/>
      <name val="Candara"/>
      <family val="2"/>
    </font>
    <font>
      <sz val="12"/>
      <color theme="1"/>
      <name val="Candara"/>
      <family val="2"/>
    </font>
    <font>
      <u/>
      <sz val="12"/>
      <color rgb="FF002060"/>
      <name val="Calibri"/>
      <family val="2"/>
    </font>
    <font>
      <sz val="11"/>
      <color rgb="FFFF0000"/>
      <name val="Calibri"/>
      <family val="2"/>
      <scheme val="minor"/>
    </font>
  </fonts>
  <fills count="13">
    <fill>
      <patternFill patternType="none"/>
    </fill>
    <fill>
      <patternFill patternType="gray125"/>
    </fill>
    <fill>
      <patternFill patternType="solid">
        <fgColor theme="3" tint="0.79998168889431442"/>
        <bgColor indexed="64"/>
      </patternFill>
    </fill>
    <fill>
      <patternFill patternType="solid">
        <fgColor rgb="FFFFFF00"/>
        <bgColor indexed="64"/>
      </patternFill>
    </fill>
    <fill>
      <patternFill patternType="solid">
        <fgColor theme="2" tint="-0.249977111117893"/>
        <bgColor indexed="64"/>
      </patternFill>
    </fill>
    <fill>
      <patternFill patternType="solid">
        <fgColor theme="7" tint="0.39997558519241921"/>
        <bgColor indexed="64"/>
      </patternFill>
    </fill>
    <fill>
      <patternFill patternType="solid">
        <fgColor theme="5" tint="0.59999389629810485"/>
        <bgColor indexed="64"/>
      </patternFill>
    </fill>
    <fill>
      <patternFill patternType="solid">
        <fgColor theme="5" tint="0.39997558519241921"/>
        <bgColor indexed="64"/>
      </patternFill>
    </fill>
    <fill>
      <patternFill patternType="solid">
        <fgColor rgb="FF92D050"/>
        <bgColor indexed="64"/>
      </patternFill>
    </fill>
    <fill>
      <patternFill patternType="solid">
        <fgColor rgb="FF00B0F0"/>
        <bgColor indexed="64"/>
      </patternFill>
    </fill>
    <fill>
      <patternFill patternType="solid">
        <fgColor theme="0"/>
        <bgColor indexed="64"/>
      </patternFill>
    </fill>
    <fill>
      <patternFill patternType="solid">
        <fgColor theme="4" tint="0.39997558519241921"/>
        <bgColor indexed="64"/>
      </patternFill>
    </fill>
    <fill>
      <patternFill patternType="solid">
        <fgColor theme="0" tint="-0.249977111117893"/>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s>
  <cellStyleXfs count="3">
    <xf numFmtId="0" fontId="0" fillId="0" borderId="0"/>
    <xf numFmtId="0" fontId="14" fillId="0" borderId="0" applyNumberFormat="0" applyFill="0" applyBorder="0" applyAlignment="0" applyProtection="0">
      <alignment vertical="top"/>
      <protection locked="0"/>
    </xf>
    <xf numFmtId="0" fontId="19" fillId="0" borderId="0"/>
  </cellStyleXfs>
  <cellXfs count="361">
    <xf numFmtId="0" fontId="0" fillId="0" borderId="0" xfId="0"/>
    <xf numFmtId="0" fontId="1" fillId="0" borderId="0" xfId="0" applyFont="1" applyAlignment="1">
      <alignment horizontal="center"/>
    </xf>
    <xf numFmtId="0" fontId="2" fillId="0" borderId="0" xfId="0" applyFont="1" applyAlignment="1">
      <alignment horizontal="center"/>
    </xf>
    <xf numFmtId="0" fontId="3" fillId="0" borderId="0" xfId="0" applyFont="1" applyAlignment="1">
      <alignment horizontal="center"/>
    </xf>
    <xf numFmtId="0" fontId="4" fillId="0" borderId="0" xfId="0" applyFont="1"/>
    <xf numFmtId="0" fontId="0" fillId="0" borderId="0" xfId="0" applyAlignment="1">
      <alignment wrapText="1"/>
    </xf>
    <xf numFmtId="0" fontId="0" fillId="0" borderId="0" xfId="0" applyAlignment="1">
      <alignment horizontal="left" wrapText="1"/>
    </xf>
    <xf numFmtId="0" fontId="0" fillId="0" borderId="0" xfId="0" applyAlignment="1">
      <alignment horizontal="center" wrapText="1"/>
    </xf>
    <xf numFmtId="164" fontId="0" fillId="0" borderId="0" xfId="0" applyNumberFormat="1"/>
    <xf numFmtId="0" fontId="6" fillId="0" borderId="0" xfId="0" applyFont="1" applyAlignment="1">
      <alignment horizontal="center"/>
    </xf>
    <xf numFmtId="0" fontId="5" fillId="0" borderId="0" xfId="0" applyFont="1" applyAlignment="1"/>
    <xf numFmtId="0" fontId="0" fillId="0" borderId="0" xfId="0" applyAlignment="1">
      <alignment horizontal="left"/>
    </xf>
    <xf numFmtId="0" fontId="0" fillId="0" borderId="14" xfId="0" applyBorder="1"/>
    <xf numFmtId="0" fontId="0" fillId="0" borderId="7" xfId="0" applyBorder="1" applyAlignment="1"/>
    <xf numFmtId="0" fontId="0" fillId="0" borderId="0" xfId="0" applyBorder="1" applyAlignment="1">
      <alignment horizontal="center"/>
    </xf>
    <xf numFmtId="0" fontId="0" fillId="0" borderId="0" xfId="0" applyBorder="1"/>
    <xf numFmtId="0" fontId="9" fillId="0" borderId="0" xfId="0" applyFont="1"/>
    <xf numFmtId="0" fontId="5" fillId="2" borderId="13" xfId="0" applyFont="1" applyFill="1" applyBorder="1" applyAlignment="1">
      <alignment horizontal="center" wrapText="1"/>
    </xf>
    <xf numFmtId="0" fontId="0" fillId="2" borderId="0" xfId="0" applyFill="1"/>
    <xf numFmtId="0" fontId="0" fillId="2" borderId="13" xfId="0" applyFill="1" applyBorder="1" applyAlignment="1">
      <alignment horizontal="left"/>
    </xf>
    <xf numFmtId="0" fontId="0" fillId="2" borderId="13" xfId="0" applyFill="1" applyBorder="1"/>
    <xf numFmtId="0" fontId="0" fillId="2" borderId="13" xfId="0" applyFill="1" applyBorder="1" applyAlignment="1">
      <alignment horizontal="center"/>
    </xf>
    <xf numFmtId="0" fontId="5" fillId="2" borderId="13" xfId="0" applyFont="1" applyFill="1" applyBorder="1" applyAlignment="1">
      <alignment horizontal="right"/>
    </xf>
    <xf numFmtId="0" fontId="0" fillId="2" borderId="13" xfId="0" applyFill="1" applyBorder="1" applyAlignment="1"/>
    <xf numFmtId="0" fontId="0" fillId="2" borderId="12" xfId="0" applyFill="1" applyBorder="1"/>
    <xf numFmtId="0" fontId="0" fillId="2" borderId="14" xfId="0" applyFill="1" applyBorder="1"/>
    <xf numFmtId="0" fontId="0" fillId="2" borderId="15" xfId="0" applyFill="1" applyBorder="1"/>
    <xf numFmtId="0" fontId="5" fillId="2" borderId="13" xfId="0" applyFont="1" applyFill="1" applyBorder="1"/>
    <xf numFmtId="14" fontId="0" fillId="0" borderId="0" xfId="0" applyNumberFormat="1"/>
    <xf numFmtId="0" fontId="5" fillId="2" borderId="9" xfId="0" applyFont="1" applyFill="1" applyBorder="1" applyAlignment="1">
      <alignment horizontal="left" wrapText="1"/>
    </xf>
    <xf numFmtId="0" fontId="5" fillId="2" borderId="10" xfId="0" applyFont="1" applyFill="1" applyBorder="1" applyAlignment="1">
      <alignment horizontal="left" wrapText="1"/>
    </xf>
    <xf numFmtId="0" fontId="5" fillId="2" borderId="11" xfId="0" applyFont="1" applyFill="1" applyBorder="1" applyAlignment="1">
      <alignment horizontal="left" wrapText="1"/>
    </xf>
    <xf numFmtId="0" fontId="0" fillId="2" borderId="12" xfId="0" applyFill="1" applyBorder="1" applyAlignment="1">
      <alignment horizontal="center"/>
    </xf>
    <xf numFmtId="0" fontId="14" fillId="0" borderId="0" xfId="1" applyAlignment="1" applyProtection="1"/>
    <xf numFmtId="0" fontId="0" fillId="0" borderId="0" xfId="0" applyAlignment="1">
      <alignment horizontal="right"/>
    </xf>
    <xf numFmtId="0" fontId="5" fillId="2" borderId="15" xfId="0" applyFont="1" applyFill="1" applyBorder="1" applyAlignment="1">
      <alignment horizontal="center" wrapText="1"/>
    </xf>
    <xf numFmtId="0" fontId="5" fillId="2" borderId="16" xfId="0" applyFont="1" applyFill="1" applyBorder="1" applyAlignment="1">
      <alignment horizontal="left" wrapText="1"/>
    </xf>
    <xf numFmtId="14" fontId="0" fillId="2" borderId="13" xfId="0" applyNumberFormat="1" applyFill="1" applyBorder="1"/>
    <xf numFmtId="0" fontId="0" fillId="4" borderId="0" xfId="0" applyFill="1"/>
    <xf numFmtId="0" fontId="0" fillId="4" borderId="13" xfId="0" applyFill="1" applyBorder="1"/>
    <xf numFmtId="0" fontId="20" fillId="4" borderId="13" xfId="0" applyFont="1" applyFill="1" applyBorder="1"/>
    <xf numFmtId="0" fontId="19" fillId="4" borderId="13" xfId="0" applyFont="1" applyFill="1" applyBorder="1"/>
    <xf numFmtId="0" fontId="21" fillId="4" borderId="13" xfId="0" applyFont="1" applyFill="1" applyBorder="1"/>
    <xf numFmtId="0" fontId="22" fillId="4" borderId="13" xfId="0" applyFont="1" applyFill="1" applyBorder="1"/>
    <xf numFmtId="0" fontId="23" fillId="4" borderId="13" xfId="0" applyFont="1" applyFill="1" applyBorder="1"/>
    <xf numFmtId="0" fontId="0" fillId="4" borderId="14" xfId="0" applyFill="1" applyBorder="1"/>
    <xf numFmtId="0" fontId="0" fillId="4" borderId="11" xfId="0" applyFill="1" applyBorder="1"/>
    <xf numFmtId="0" fontId="0" fillId="4" borderId="9" xfId="0" applyFill="1" applyBorder="1"/>
    <xf numFmtId="0" fontId="0" fillId="4" borderId="10" xfId="0" applyFill="1" applyBorder="1"/>
    <xf numFmtId="0" fontId="0" fillId="4" borderId="4" xfId="0" applyFill="1" applyBorder="1"/>
    <xf numFmtId="0" fontId="0" fillId="4" borderId="0" xfId="0" applyFill="1" applyBorder="1"/>
    <xf numFmtId="0" fontId="0" fillId="4" borderId="5" xfId="0" applyFill="1" applyBorder="1"/>
    <xf numFmtId="0" fontId="0" fillId="4" borderId="6" xfId="0" applyFill="1" applyBorder="1"/>
    <xf numFmtId="0" fontId="0" fillId="4" borderId="7" xfId="0" applyFill="1" applyBorder="1"/>
    <xf numFmtId="0" fontId="0" fillId="4" borderId="8" xfId="0" applyFill="1" applyBorder="1"/>
    <xf numFmtId="2" fontId="0" fillId="4" borderId="13" xfId="0" applyNumberFormat="1" applyFill="1" applyBorder="1"/>
    <xf numFmtId="0" fontId="25" fillId="4" borderId="13" xfId="0" applyFont="1" applyFill="1" applyBorder="1"/>
    <xf numFmtId="0" fontId="25" fillId="4" borderId="10" xfId="0" applyFont="1" applyFill="1" applyBorder="1"/>
    <xf numFmtId="0" fontId="26" fillId="4" borderId="14" xfId="0" applyFont="1" applyFill="1" applyBorder="1"/>
    <xf numFmtId="0" fontId="19" fillId="4" borderId="14" xfId="0" applyFont="1" applyFill="1" applyBorder="1"/>
    <xf numFmtId="0" fontId="21" fillId="4" borderId="14" xfId="0" applyFont="1" applyFill="1" applyBorder="1"/>
    <xf numFmtId="0" fontId="21" fillId="4" borderId="0" xfId="0" applyFont="1" applyFill="1"/>
    <xf numFmtId="0" fontId="22" fillId="4" borderId="14" xfId="0" applyFont="1" applyFill="1" applyBorder="1"/>
    <xf numFmtId="0" fontId="27" fillId="4" borderId="14" xfId="0" applyFont="1" applyFill="1" applyBorder="1"/>
    <xf numFmtId="0" fontId="0" fillId="0" borderId="13" xfId="0" applyBorder="1"/>
    <xf numFmtId="0" fontId="0" fillId="8" borderId="0" xfId="0" applyFill="1"/>
    <xf numFmtId="0" fontId="19" fillId="8" borderId="0" xfId="0" applyFont="1" applyFill="1"/>
    <xf numFmtId="0" fontId="19" fillId="8" borderId="0" xfId="0" applyFont="1" applyFill="1" applyAlignment="1">
      <alignment wrapText="1"/>
    </xf>
    <xf numFmtId="0" fontId="0" fillId="3" borderId="13" xfId="0" applyFill="1" applyBorder="1" applyAlignment="1">
      <alignment horizontal="center"/>
    </xf>
    <xf numFmtId="0" fontId="0" fillId="10" borderId="13" xfId="0" applyFill="1" applyBorder="1" applyAlignment="1">
      <alignment horizontal="center"/>
    </xf>
    <xf numFmtId="0" fontId="0" fillId="9" borderId="13" xfId="0" applyFill="1" applyBorder="1" applyAlignment="1"/>
    <xf numFmtId="0" fontId="19" fillId="0" borderId="0" xfId="2"/>
    <xf numFmtId="0" fontId="30" fillId="0" borderId="0" xfId="2" applyFont="1"/>
    <xf numFmtId="0" fontId="19" fillId="0" borderId="0" xfId="2" applyFont="1"/>
    <xf numFmtId="0" fontId="33" fillId="0" borderId="0" xfId="2" applyFont="1"/>
    <xf numFmtId="0" fontId="30" fillId="0" borderId="0" xfId="2" applyFont="1" applyAlignment="1">
      <alignment vertical="top"/>
    </xf>
    <xf numFmtId="0" fontId="19" fillId="0" borderId="13" xfId="2" applyFont="1" applyBorder="1" applyAlignment="1">
      <alignment vertical="top"/>
    </xf>
    <xf numFmtId="0" fontId="30" fillId="0" borderId="13" xfId="2" applyFont="1" applyBorder="1" applyAlignment="1">
      <alignment vertical="top" wrapText="1"/>
    </xf>
    <xf numFmtId="2" fontId="19" fillId="0" borderId="13" xfId="2" applyNumberFormat="1" applyFont="1" applyBorder="1" applyAlignment="1">
      <alignment horizontal="right" vertical="top"/>
    </xf>
    <xf numFmtId="0" fontId="19" fillId="0" borderId="13" xfId="2" applyFont="1" applyBorder="1" applyAlignment="1">
      <alignment horizontal="right" vertical="top"/>
    </xf>
    <xf numFmtId="0" fontId="30" fillId="0" borderId="13" xfId="2" applyFont="1" applyBorder="1" applyAlignment="1">
      <alignment vertical="top"/>
    </xf>
    <xf numFmtId="0" fontId="19" fillId="0" borderId="13" xfId="2" quotePrefix="1" applyFont="1" applyBorder="1" applyAlignment="1">
      <alignment horizontal="center" vertical="top"/>
    </xf>
    <xf numFmtId="2" fontId="19" fillId="0" borderId="0" xfId="2" applyNumberFormat="1"/>
    <xf numFmtId="0" fontId="19" fillId="0" borderId="13" xfId="2" applyFont="1" applyBorder="1"/>
    <xf numFmtId="0" fontId="19" fillId="0" borderId="13" xfId="2" quotePrefix="1" applyFont="1" applyBorder="1" applyAlignment="1">
      <alignment horizontal="center"/>
    </xf>
    <xf numFmtId="2" fontId="19" fillId="0" borderId="13" xfId="2" applyNumberFormat="1" applyFont="1" applyBorder="1" applyAlignment="1">
      <alignment horizontal="right"/>
    </xf>
    <xf numFmtId="2" fontId="19" fillId="0" borderId="13" xfId="2" applyNumberFormat="1" applyFont="1" applyBorder="1"/>
    <xf numFmtId="0" fontId="32" fillId="0" borderId="13" xfId="2" applyFont="1" applyBorder="1" applyAlignment="1">
      <alignment vertical="top" wrapText="1"/>
    </xf>
    <xf numFmtId="2" fontId="22" fillId="0" borderId="13" xfId="2" applyNumberFormat="1" applyFont="1" applyBorder="1" applyAlignment="1">
      <alignment horizontal="right" vertical="top"/>
    </xf>
    <xf numFmtId="0" fontId="30" fillId="0" borderId="13" xfId="2" applyFont="1" applyBorder="1" applyAlignment="1">
      <alignment horizontal="justify" vertical="top" wrapText="1"/>
    </xf>
    <xf numFmtId="0" fontId="19" fillId="0" borderId="0" xfId="2" applyFont="1" applyBorder="1" applyAlignment="1">
      <alignment horizontal="left" vertical="top"/>
    </xf>
    <xf numFmtId="0" fontId="30" fillId="0" borderId="0" xfId="2" applyFont="1" applyBorder="1" applyAlignment="1">
      <alignment horizontal="left" vertical="top" wrapText="1"/>
    </xf>
    <xf numFmtId="2" fontId="19" fillId="0" borderId="0" xfId="2" applyNumberFormat="1" applyFont="1" applyBorder="1" applyAlignment="1">
      <alignment horizontal="right" vertical="top" wrapText="1"/>
    </xf>
    <xf numFmtId="0" fontId="19" fillId="0" borderId="0" xfId="2" applyFont="1" applyBorder="1" applyAlignment="1">
      <alignment horizontal="center" vertical="top" wrapText="1"/>
    </xf>
    <xf numFmtId="0" fontId="19" fillId="0" borderId="13" xfId="2" applyFont="1" applyBorder="1" applyAlignment="1">
      <alignment horizontal="left" vertical="top"/>
    </xf>
    <xf numFmtId="0" fontId="30" fillId="0" borderId="13" xfId="2" applyFont="1" applyBorder="1" applyAlignment="1">
      <alignment horizontal="left" vertical="top" wrapText="1"/>
    </xf>
    <xf numFmtId="2" fontId="19" fillId="0" borderId="13" xfId="2" applyNumberFormat="1" applyFont="1" applyBorder="1" applyAlignment="1">
      <alignment horizontal="right" vertical="top" wrapText="1"/>
    </xf>
    <xf numFmtId="0" fontId="19" fillId="0" borderId="13" xfId="2" applyFont="1" applyFill="1" applyBorder="1"/>
    <xf numFmtId="0" fontId="30" fillId="0" borderId="13" xfId="2" applyFont="1" applyFill="1" applyBorder="1" applyAlignment="1">
      <alignment horizontal="justify" vertical="top" wrapText="1"/>
    </xf>
    <xf numFmtId="2" fontId="19" fillId="0" borderId="13" xfId="2" applyNumberFormat="1" applyFont="1" applyFill="1" applyBorder="1" applyAlignment="1">
      <alignment horizontal="right" vertical="top"/>
    </xf>
    <xf numFmtId="0" fontId="19" fillId="0" borderId="0" xfId="2" applyFont="1" applyFill="1" applyBorder="1"/>
    <xf numFmtId="0" fontId="30" fillId="0" borderId="0" xfId="2" applyFont="1" applyFill="1" applyBorder="1" applyAlignment="1">
      <alignment horizontal="justify" vertical="top" wrapText="1"/>
    </xf>
    <xf numFmtId="2" fontId="19" fillId="0" borderId="0" xfId="2" applyNumberFormat="1" applyFont="1" applyFill="1" applyBorder="1" applyAlignment="1">
      <alignment horizontal="right" vertical="top"/>
    </xf>
    <xf numFmtId="0" fontId="19" fillId="0" borderId="0" xfId="2" quotePrefix="1" applyFont="1" applyBorder="1" applyAlignment="1">
      <alignment horizontal="center"/>
    </xf>
    <xf numFmtId="0" fontId="24" fillId="8" borderId="0" xfId="0" applyFont="1" applyFill="1" applyAlignment="1">
      <alignment horizontal="center"/>
    </xf>
    <xf numFmtId="0" fontId="19" fillId="3" borderId="13" xfId="2" applyFont="1" applyFill="1" applyBorder="1"/>
    <xf numFmtId="2" fontId="19" fillId="3" borderId="13" xfId="2" applyNumberFormat="1" applyFont="1" applyFill="1" applyBorder="1"/>
    <xf numFmtId="2" fontId="19" fillId="3" borderId="13" xfId="2" applyNumberFormat="1" applyFont="1" applyFill="1" applyBorder="1" applyAlignment="1">
      <alignment horizontal="right" vertical="top" wrapText="1"/>
    </xf>
    <xf numFmtId="0" fontId="0" fillId="10" borderId="0" xfId="0" applyFill="1"/>
    <xf numFmtId="0" fontId="11" fillId="10" borderId="0" xfId="0" applyFont="1" applyFill="1" applyAlignment="1">
      <alignment horizontal="right"/>
    </xf>
    <xf numFmtId="0" fontId="11" fillId="10" borderId="0" xfId="0" applyFont="1" applyFill="1"/>
    <xf numFmtId="0" fontId="11" fillId="10" borderId="0" xfId="0" applyFont="1" applyFill="1" applyAlignment="1">
      <alignment horizontal="center"/>
    </xf>
    <xf numFmtId="0" fontId="13" fillId="10" borderId="0" xfId="0" applyFont="1" applyFill="1"/>
    <xf numFmtId="0" fontId="13" fillId="10" borderId="0" xfId="0" applyFont="1" applyFill="1" applyAlignment="1"/>
    <xf numFmtId="2" fontId="19" fillId="3" borderId="13" xfId="2" applyNumberFormat="1" applyFont="1" applyFill="1" applyBorder="1" applyAlignment="1" applyProtection="1">
      <alignment horizontal="right" vertical="top"/>
      <protection locked="0"/>
    </xf>
    <xf numFmtId="0" fontId="37" fillId="4" borderId="13" xfId="0" applyFont="1" applyFill="1" applyBorder="1"/>
    <xf numFmtId="0" fontId="38" fillId="4" borderId="13" xfId="0" applyFont="1" applyFill="1" applyBorder="1"/>
    <xf numFmtId="0" fontId="0" fillId="8" borderId="0" xfId="0" applyFill="1" applyAlignment="1"/>
    <xf numFmtId="0" fontId="30" fillId="12" borderId="0" xfId="2" applyFont="1" applyFill="1"/>
    <xf numFmtId="0" fontId="19" fillId="12" borderId="0" xfId="2" applyFont="1" applyFill="1"/>
    <xf numFmtId="0" fontId="0" fillId="8" borderId="0" xfId="0" applyFill="1" applyAlignment="1">
      <alignment horizontal="center"/>
    </xf>
    <xf numFmtId="0" fontId="0" fillId="0" borderId="0" xfId="0" applyAlignment="1">
      <alignment horizontal="center"/>
    </xf>
    <xf numFmtId="0" fontId="14" fillId="0" borderId="0" xfId="1" applyAlignment="1" applyProtection="1">
      <alignment horizontal="center"/>
    </xf>
    <xf numFmtId="0" fontId="19" fillId="8" borderId="0" xfId="0" applyFont="1" applyFill="1" applyAlignment="1">
      <alignment horizontal="left"/>
    </xf>
    <xf numFmtId="0" fontId="0" fillId="8" borderId="0" xfId="0" applyFill="1" applyAlignment="1">
      <alignment horizontal="left"/>
    </xf>
    <xf numFmtId="0" fontId="26" fillId="8" borderId="0" xfId="0" applyFont="1" applyFill="1" applyAlignment="1">
      <alignment horizontal="center"/>
    </xf>
    <xf numFmtId="0" fontId="19" fillId="8" borderId="0" xfId="0" applyFont="1" applyFill="1" applyAlignment="1">
      <alignment horizontal="left" wrapText="1"/>
    </xf>
    <xf numFmtId="0" fontId="28" fillId="5" borderId="0" xfId="0" applyFont="1" applyFill="1" applyAlignment="1">
      <alignment horizontal="center"/>
    </xf>
    <xf numFmtId="0" fontId="19" fillId="6" borderId="0" xfId="0" applyFont="1" applyFill="1" applyAlignment="1">
      <alignment horizontal="center" wrapText="1"/>
    </xf>
    <xf numFmtId="0" fontId="0" fillId="6" borderId="0" xfId="0" applyFill="1"/>
    <xf numFmtId="0" fontId="41" fillId="7" borderId="0" xfId="0" applyFont="1" applyFill="1" applyAlignment="1">
      <alignment horizontal="center" wrapText="1"/>
    </xf>
    <xf numFmtId="0" fontId="42" fillId="7" borderId="0" xfId="0" applyFont="1" applyFill="1" applyAlignment="1">
      <alignment horizontal="center" wrapText="1"/>
    </xf>
    <xf numFmtId="0" fontId="24" fillId="8" borderId="0" xfId="0" applyFont="1" applyFill="1" applyAlignment="1">
      <alignment horizontal="center"/>
    </xf>
    <xf numFmtId="0" fontId="14" fillId="0" borderId="0" xfId="1" applyAlignment="1" applyProtection="1">
      <alignment horizontal="center" vertical="center"/>
    </xf>
    <xf numFmtId="0" fontId="15" fillId="3" borderId="0" xfId="0" applyFont="1" applyFill="1" applyAlignment="1">
      <alignment horizontal="center"/>
    </xf>
    <xf numFmtId="0" fontId="16" fillId="4" borderId="0" xfId="0" applyFont="1" applyFill="1" applyAlignment="1">
      <alignment horizontal="center"/>
    </xf>
    <xf numFmtId="0" fontId="0" fillId="0" borderId="13" xfId="0" applyBorder="1" applyAlignment="1">
      <alignment horizontal="center"/>
    </xf>
    <xf numFmtId="0" fontId="0" fillId="0" borderId="13" xfId="0" applyBorder="1" applyAlignment="1"/>
    <xf numFmtId="0" fontId="0" fillId="9" borderId="13" xfId="0" applyFill="1" applyBorder="1" applyAlignment="1">
      <alignment horizontal="center"/>
    </xf>
    <xf numFmtId="49" fontId="0" fillId="0" borderId="13" xfId="0" applyNumberFormat="1" applyBorder="1" applyAlignment="1">
      <alignment horizontal="center"/>
    </xf>
    <xf numFmtId="0" fontId="19" fillId="4" borderId="9" xfId="0" applyFont="1" applyFill="1" applyBorder="1" applyAlignment="1">
      <alignment horizontal="center"/>
    </xf>
    <xf numFmtId="0" fontId="19" fillId="4" borderId="10" xfId="0" applyFont="1" applyFill="1" applyBorder="1" applyAlignment="1">
      <alignment horizontal="center"/>
    </xf>
    <xf numFmtId="0" fontId="17" fillId="4" borderId="0" xfId="0" applyFont="1" applyFill="1" applyAlignment="1">
      <alignment horizontal="center"/>
    </xf>
    <xf numFmtId="0" fontId="18" fillId="4" borderId="0" xfId="0" applyFont="1" applyFill="1" applyAlignment="1">
      <alignment horizontal="center"/>
    </xf>
    <xf numFmtId="0" fontId="0" fillId="0" borderId="13" xfId="0" applyBorder="1" applyAlignment="1">
      <alignment horizontal="left"/>
    </xf>
    <xf numFmtId="0" fontId="0" fillId="0" borderId="0" xfId="0" applyBorder="1" applyAlignment="1">
      <alignment horizontal="center"/>
    </xf>
    <xf numFmtId="0" fontId="0" fillId="4" borderId="10" xfId="0" applyFill="1" applyBorder="1" applyAlignment="1">
      <alignment horizontal="center"/>
    </xf>
    <xf numFmtId="0" fontId="0" fillId="4" borderId="11" xfId="0" applyFill="1" applyBorder="1" applyAlignment="1">
      <alignment horizontal="center"/>
    </xf>
    <xf numFmtId="0" fontId="0" fillId="4" borderId="9" xfId="0" applyFill="1" applyBorder="1" applyAlignment="1">
      <alignment horizontal="center"/>
    </xf>
    <xf numFmtId="0" fontId="22" fillId="4" borderId="9" xfId="0" applyFont="1" applyFill="1" applyBorder="1" applyAlignment="1">
      <alignment horizontal="center"/>
    </xf>
    <xf numFmtId="0" fontId="22" fillId="4" borderId="10" xfId="0" applyFont="1" applyFill="1" applyBorder="1" applyAlignment="1">
      <alignment horizontal="center"/>
    </xf>
    <xf numFmtId="0" fontId="22" fillId="4" borderId="11" xfId="0" applyFont="1" applyFill="1" applyBorder="1" applyAlignment="1">
      <alignment horizontal="center"/>
    </xf>
    <xf numFmtId="0" fontId="0" fillId="0" borderId="9" xfId="0" applyBorder="1" applyAlignment="1">
      <alignment horizontal="center"/>
    </xf>
    <xf numFmtId="0" fontId="0" fillId="0" borderId="11" xfId="0" applyBorder="1" applyAlignment="1">
      <alignment horizontal="center"/>
    </xf>
    <xf numFmtId="0" fontId="21" fillId="4" borderId="9" xfId="0" applyFont="1" applyFill="1" applyBorder="1" applyAlignment="1">
      <alignment horizontal="center"/>
    </xf>
    <xf numFmtId="0" fontId="21" fillId="4" borderId="11" xfId="0" applyFont="1" applyFill="1" applyBorder="1" applyAlignment="1">
      <alignment horizontal="center"/>
    </xf>
    <xf numFmtId="0" fontId="24" fillId="4" borderId="0" xfId="0" applyFont="1" applyFill="1" applyAlignment="1">
      <alignment horizontal="center"/>
    </xf>
    <xf numFmtId="0" fontId="19" fillId="4" borderId="0" xfId="0" applyFont="1" applyFill="1" applyAlignment="1">
      <alignment horizontal="center"/>
    </xf>
    <xf numFmtId="0" fontId="0" fillId="4" borderId="0" xfId="0" applyFill="1" applyAlignment="1">
      <alignment horizontal="center"/>
    </xf>
    <xf numFmtId="0" fontId="20" fillId="4" borderId="9" xfId="0" applyFont="1" applyFill="1" applyBorder="1" applyAlignment="1">
      <alignment horizontal="center"/>
    </xf>
    <xf numFmtId="0" fontId="20" fillId="4" borderId="10" xfId="0" applyFont="1" applyFill="1" applyBorder="1" applyAlignment="1">
      <alignment horizontal="center"/>
    </xf>
    <xf numFmtId="0" fontId="20" fillId="4" borderId="11" xfId="0" applyFont="1" applyFill="1" applyBorder="1" applyAlignment="1">
      <alignment horizontal="center"/>
    </xf>
    <xf numFmtId="0" fontId="21" fillId="4" borderId="10" xfId="0" applyFont="1" applyFill="1" applyBorder="1" applyAlignment="1">
      <alignment horizontal="center"/>
    </xf>
    <xf numFmtId="0" fontId="36" fillId="6" borderId="0" xfId="0" applyFont="1" applyFill="1" applyAlignment="1">
      <alignment horizontal="center"/>
    </xf>
    <xf numFmtId="0" fontId="39" fillId="0" borderId="0" xfId="1" applyFont="1" applyAlignment="1" applyProtection="1">
      <alignment horizontal="center"/>
    </xf>
    <xf numFmtId="0" fontId="5" fillId="0" borderId="0" xfId="0" applyFont="1" applyAlignment="1">
      <alignment horizontal="center"/>
    </xf>
    <xf numFmtId="0" fontId="0" fillId="2" borderId="12" xfId="0" applyFill="1" applyBorder="1" applyAlignment="1">
      <alignment horizontal="center" vertical="center"/>
    </xf>
    <xf numFmtId="0" fontId="0" fillId="2" borderId="15" xfId="0" applyFill="1" applyBorder="1" applyAlignment="1">
      <alignment horizontal="center" vertical="center"/>
    </xf>
    <xf numFmtId="0" fontId="11" fillId="10" borderId="0" xfId="0" applyFont="1" applyFill="1" applyAlignment="1">
      <alignment horizontal="center"/>
    </xf>
    <xf numFmtId="49" fontId="11" fillId="10" borderId="0" xfId="0" applyNumberFormat="1" applyFont="1" applyFill="1" applyAlignment="1">
      <alignment horizontal="center"/>
    </xf>
    <xf numFmtId="14" fontId="11" fillId="10" borderId="0" xfId="0" applyNumberFormat="1" applyFont="1" applyFill="1" applyAlignment="1">
      <alignment horizontal="center"/>
    </xf>
    <xf numFmtId="0" fontId="0" fillId="2" borderId="13" xfId="0" applyFill="1" applyBorder="1" applyAlignment="1">
      <alignment horizontal="center"/>
    </xf>
    <xf numFmtId="0" fontId="0" fillId="3" borderId="13" xfId="0" applyFill="1" applyBorder="1" applyAlignment="1">
      <alignment horizontal="center"/>
    </xf>
    <xf numFmtId="0" fontId="0" fillId="10" borderId="1" xfId="0" applyFill="1" applyBorder="1" applyAlignment="1">
      <alignment horizontal="center"/>
    </xf>
    <xf numFmtId="0" fontId="0" fillId="10" borderId="2" xfId="0" applyFill="1" applyBorder="1" applyAlignment="1">
      <alignment horizontal="center"/>
    </xf>
    <xf numFmtId="0" fontId="0" fillId="10" borderId="3" xfId="0" applyFill="1" applyBorder="1" applyAlignment="1">
      <alignment horizontal="center"/>
    </xf>
    <xf numFmtId="0" fontId="0" fillId="10" borderId="6" xfId="0" applyFill="1" applyBorder="1" applyAlignment="1">
      <alignment horizontal="center"/>
    </xf>
    <xf numFmtId="0" fontId="0" fillId="10" borderId="7" xfId="0" applyFill="1" applyBorder="1" applyAlignment="1">
      <alignment horizontal="center"/>
    </xf>
    <xf numFmtId="0" fontId="0" fillId="10" borderId="8" xfId="0" applyFill="1" applyBorder="1" applyAlignment="1">
      <alignment horizontal="center"/>
    </xf>
    <xf numFmtId="0" fontId="43" fillId="0" borderId="0" xfId="1" applyFont="1" applyAlignment="1" applyProtection="1">
      <alignment horizontal="center"/>
    </xf>
    <xf numFmtId="0" fontId="0" fillId="2" borderId="13" xfId="0" applyFill="1" applyBorder="1" applyAlignment="1">
      <alignment horizontal="center" wrapText="1"/>
    </xf>
    <xf numFmtId="0" fontId="10" fillId="2" borderId="15" xfId="0" applyFont="1" applyFill="1" applyBorder="1" applyAlignment="1">
      <alignment horizontal="left" wrapText="1"/>
    </xf>
    <xf numFmtId="0" fontId="0" fillId="2" borderId="13" xfId="0" applyFill="1" applyBorder="1" applyAlignment="1">
      <alignment horizontal="left"/>
    </xf>
    <xf numFmtId="0" fontId="0" fillId="2" borderId="13" xfId="0" applyFill="1" applyBorder="1" applyAlignment="1">
      <alignment horizontal="left" wrapText="1"/>
    </xf>
    <xf numFmtId="0" fontId="0" fillId="2" borderId="9" xfId="0" applyFill="1" applyBorder="1" applyAlignment="1">
      <alignment horizontal="left"/>
    </xf>
    <xf numFmtId="0" fontId="0" fillId="2" borderId="10" xfId="0" applyFill="1" applyBorder="1" applyAlignment="1">
      <alignment horizontal="left"/>
    </xf>
    <xf numFmtId="0" fontId="0" fillId="2" borderId="11" xfId="0" applyFill="1" applyBorder="1" applyAlignment="1">
      <alignment horizontal="left"/>
    </xf>
    <xf numFmtId="0" fontId="0" fillId="2" borderId="9" xfId="0" applyFill="1" applyBorder="1" applyAlignment="1">
      <alignment horizontal="center"/>
    </xf>
    <xf numFmtId="0" fontId="0" fillId="2" borderId="11" xfId="0" applyFill="1" applyBorder="1" applyAlignment="1">
      <alignment horizontal="center"/>
    </xf>
    <xf numFmtId="0" fontId="0" fillId="3" borderId="9" xfId="0" applyFill="1" applyBorder="1" applyAlignment="1">
      <alignment horizontal="center"/>
    </xf>
    <xf numFmtId="0" fontId="0" fillId="3" borderId="11" xfId="0" applyFill="1" applyBorder="1" applyAlignment="1">
      <alignment horizontal="center"/>
    </xf>
    <xf numFmtId="164" fontId="11" fillId="10" borderId="0" xfId="0" applyNumberFormat="1" applyFont="1" applyFill="1" applyAlignment="1">
      <alignment horizontal="center"/>
    </xf>
    <xf numFmtId="0" fontId="0" fillId="10" borderId="13" xfId="0" applyFill="1" applyBorder="1" applyAlignment="1">
      <alignment horizontal="center"/>
    </xf>
    <xf numFmtId="0" fontId="0" fillId="3" borderId="10" xfId="0" applyFill="1" applyBorder="1" applyAlignment="1">
      <alignment horizontal="center"/>
    </xf>
    <xf numFmtId="0" fontId="0" fillId="3" borderId="10" xfId="0" applyFill="1" applyBorder="1" applyAlignment="1">
      <alignment horizontal="left"/>
    </xf>
    <xf numFmtId="0" fontId="0" fillId="3" borderId="11" xfId="0" applyFill="1" applyBorder="1" applyAlignment="1">
      <alignment horizontal="left"/>
    </xf>
    <xf numFmtId="0" fontId="5" fillId="2" borderId="6" xfId="0" applyFont="1" applyFill="1" applyBorder="1" applyAlignment="1">
      <alignment horizontal="left" wrapText="1"/>
    </xf>
    <xf numFmtId="0" fontId="5" fillId="2" borderId="7" xfId="0" applyFont="1" applyFill="1" applyBorder="1" applyAlignment="1">
      <alignment horizontal="left" wrapText="1"/>
    </xf>
    <xf numFmtId="0" fontId="5" fillId="2" borderId="8" xfId="0" applyFont="1" applyFill="1" applyBorder="1" applyAlignment="1">
      <alignment horizontal="left" wrapText="1"/>
    </xf>
    <xf numFmtId="14" fontId="0" fillId="4" borderId="0" xfId="0" applyNumberFormat="1" applyFill="1" applyAlignment="1">
      <alignment horizontal="center" wrapText="1"/>
    </xf>
    <xf numFmtId="0" fontId="5" fillId="2" borderId="6" xfId="0" applyFont="1" applyFill="1" applyBorder="1" applyAlignment="1">
      <alignment horizontal="center" wrapText="1"/>
    </xf>
    <xf numFmtId="0" fontId="5" fillId="2" borderId="7" xfId="0" applyFont="1" applyFill="1" applyBorder="1" applyAlignment="1">
      <alignment horizontal="center" wrapText="1"/>
    </xf>
    <xf numFmtId="0" fontId="5" fillId="2" borderId="8" xfId="0" applyFont="1" applyFill="1" applyBorder="1" applyAlignment="1">
      <alignment horizontal="center" wrapText="1"/>
    </xf>
    <xf numFmtId="14" fontId="0" fillId="4" borderId="9" xfId="0" applyNumberFormat="1" applyFill="1" applyBorder="1" applyAlignment="1">
      <alignment horizontal="center" wrapText="1"/>
    </xf>
    <xf numFmtId="14" fontId="0" fillId="4" borderId="10" xfId="0" applyNumberFormat="1" applyFill="1" applyBorder="1" applyAlignment="1">
      <alignment horizontal="center" wrapText="1"/>
    </xf>
    <xf numFmtId="14" fontId="0" fillId="4" borderId="11" xfId="0" applyNumberFormat="1" applyFill="1" applyBorder="1" applyAlignment="1">
      <alignment horizontal="center" wrapText="1"/>
    </xf>
    <xf numFmtId="0" fontId="5" fillId="2" borderId="9" xfId="0" applyFont="1" applyFill="1" applyBorder="1" applyAlignment="1">
      <alignment horizontal="left" wrapText="1"/>
    </xf>
    <xf numFmtId="0" fontId="5" fillId="2" borderId="10" xfId="0" applyFont="1" applyFill="1" applyBorder="1" applyAlignment="1">
      <alignment horizontal="left" wrapText="1"/>
    </xf>
    <xf numFmtId="0" fontId="5" fillId="2" borderId="11" xfId="0" applyFont="1" applyFill="1" applyBorder="1" applyAlignment="1">
      <alignment horizontal="left" wrapText="1"/>
    </xf>
    <xf numFmtId="0" fontId="5" fillId="2" borderId="1" xfId="0" applyFont="1" applyFill="1" applyBorder="1" applyAlignment="1">
      <alignment horizontal="left" wrapText="1"/>
    </xf>
    <xf numFmtId="0" fontId="5" fillId="2" borderId="2" xfId="0" applyFont="1" applyFill="1" applyBorder="1" applyAlignment="1">
      <alignment horizontal="left" wrapText="1"/>
    </xf>
    <xf numFmtId="0" fontId="5" fillId="2" borderId="3" xfId="0" applyFont="1" applyFill="1" applyBorder="1" applyAlignment="1">
      <alignment horizontal="left" wrapText="1"/>
    </xf>
    <xf numFmtId="0" fontId="5" fillId="2" borderId="4" xfId="0" applyFont="1" applyFill="1" applyBorder="1" applyAlignment="1">
      <alignment horizontal="left" wrapText="1"/>
    </xf>
    <xf numFmtId="0" fontId="5" fillId="2" borderId="0" xfId="0" applyFont="1" applyFill="1" applyBorder="1" applyAlignment="1">
      <alignment horizontal="left" wrapText="1"/>
    </xf>
    <xf numFmtId="0" fontId="5" fillId="2" borderId="5" xfId="0" applyFont="1" applyFill="1" applyBorder="1" applyAlignment="1">
      <alignment horizontal="left" wrapText="1"/>
    </xf>
    <xf numFmtId="0" fontId="0" fillId="3" borderId="1" xfId="0" applyFill="1" applyBorder="1" applyAlignment="1">
      <alignment horizontal="center" wrapText="1"/>
    </xf>
    <xf numFmtId="0" fontId="0" fillId="3" borderId="2" xfId="0" applyFill="1" applyBorder="1" applyAlignment="1">
      <alignment horizontal="center" wrapText="1"/>
    </xf>
    <xf numFmtId="0" fontId="0" fillId="3" borderId="3" xfId="0" applyFill="1" applyBorder="1" applyAlignment="1">
      <alignment horizontal="center" wrapText="1"/>
    </xf>
    <xf numFmtId="0" fontId="0" fillId="3" borderId="4" xfId="0" applyFill="1" applyBorder="1" applyAlignment="1">
      <alignment horizontal="center" wrapText="1"/>
    </xf>
    <xf numFmtId="0" fontId="0" fillId="3" borderId="0" xfId="0" applyFill="1" applyBorder="1" applyAlignment="1">
      <alignment horizontal="center" wrapText="1"/>
    </xf>
    <xf numFmtId="0" fontId="0" fillId="3" borderId="5" xfId="0" applyFill="1" applyBorder="1" applyAlignment="1">
      <alignment horizontal="center" wrapText="1"/>
    </xf>
    <xf numFmtId="0" fontId="0" fillId="3" borderId="6" xfId="0" applyFill="1" applyBorder="1" applyAlignment="1">
      <alignment horizontal="center" wrapText="1"/>
    </xf>
    <xf numFmtId="0" fontId="0" fillId="3" borderId="7" xfId="0" applyFill="1" applyBorder="1" applyAlignment="1">
      <alignment horizontal="center" wrapText="1"/>
    </xf>
    <xf numFmtId="0" fontId="0" fillId="3" borderId="8" xfId="0" applyFill="1" applyBorder="1" applyAlignment="1">
      <alignment horizontal="center" wrapText="1"/>
    </xf>
    <xf numFmtId="0" fontId="0" fillId="3" borderId="9" xfId="0" applyFill="1" applyBorder="1" applyAlignment="1">
      <alignment horizontal="center" wrapText="1"/>
    </xf>
    <xf numFmtId="0" fontId="0" fillId="3" borderId="10" xfId="0" applyFill="1" applyBorder="1" applyAlignment="1">
      <alignment horizontal="center" wrapText="1"/>
    </xf>
    <xf numFmtId="0" fontId="0" fillId="3" borderId="11" xfId="0" applyFill="1" applyBorder="1" applyAlignment="1">
      <alignment horizontal="center" wrapText="1"/>
    </xf>
    <xf numFmtId="0" fontId="5" fillId="2" borderId="17" xfId="0" applyFont="1" applyFill="1" applyBorder="1" applyAlignment="1">
      <alignment horizontal="center" wrapText="1"/>
    </xf>
    <xf numFmtId="0" fontId="5" fillId="2" borderId="18" xfId="0" applyFont="1" applyFill="1" applyBorder="1" applyAlignment="1">
      <alignment horizontal="center" wrapText="1"/>
    </xf>
    <xf numFmtId="0" fontId="5" fillId="2" borderId="19" xfId="0" applyFont="1" applyFill="1" applyBorder="1" applyAlignment="1">
      <alignment horizontal="center" wrapText="1"/>
    </xf>
    <xf numFmtId="0" fontId="0" fillId="3" borderId="15" xfId="0" applyFill="1" applyBorder="1" applyAlignment="1">
      <alignment horizontal="center"/>
    </xf>
    <xf numFmtId="0" fontId="0" fillId="4" borderId="9" xfId="0" applyFill="1" applyBorder="1" applyAlignment="1">
      <alignment horizontal="center" wrapText="1"/>
    </xf>
    <xf numFmtId="0" fontId="0" fillId="4" borderId="10" xfId="0" applyFill="1" applyBorder="1" applyAlignment="1">
      <alignment horizontal="center" wrapText="1"/>
    </xf>
    <xf numFmtId="0" fontId="0" fillId="4" borderId="11" xfId="0" applyFill="1" applyBorder="1" applyAlignment="1">
      <alignment horizontal="center" wrapText="1"/>
    </xf>
    <xf numFmtId="0" fontId="0" fillId="2" borderId="6" xfId="0" applyFill="1" applyBorder="1" applyAlignment="1">
      <alignment horizontal="center"/>
    </xf>
    <xf numFmtId="0" fontId="0" fillId="2" borderId="7" xfId="0" applyFill="1" applyBorder="1" applyAlignment="1">
      <alignment horizontal="center"/>
    </xf>
    <xf numFmtId="0" fontId="0" fillId="2" borderId="8" xfId="0" applyFill="1" applyBorder="1" applyAlignment="1">
      <alignment horizontal="center"/>
    </xf>
    <xf numFmtId="0" fontId="5" fillId="2" borderId="9" xfId="0" applyFont="1" applyFill="1" applyBorder="1" applyAlignment="1">
      <alignment horizontal="left"/>
    </xf>
    <xf numFmtId="0" fontId="5" fillId="2" borderId="10" xfId="0" applyFont="1" applyFill="1" applyBorder="1" applyAlignment="1">
      <alignment horizontal="left"/>
    </xf>
    <xf numFmtId="0" fontId="5" fillId="2" borderId="11" xfId="0" applyFont="1" applyFill="1" applyBorder="1" applyAlignment="1">
      <alignment horizontal="left"/>
    </xf>
    <xf numFmtId="0" fontId="4" fillId="0" borderId="0" xfId="0" applyFont="1" applyAlignment="1">
      <alignment horizontal="center"/>
    </xf>
    <xf numFmtId="0" fontId="0" fillId="2" borderId="9" xfId="0" applyFill="1" applyBorder="1" applyAlignment="1">
      <alignment horizontal="center" wrapText="1"/>
    </xf>
    <xf numFmtId="0" fontId="0" fillId="2" borderId="10" xfId="0" applyFill="1" applyBorder="1" applyAlignment="1">
      <alignment horizontal="center" wrapText="1"/>
    </xf>
    <xf numFmtId="0" fontId="0" fillId="2" borderId="11" xfId="0" applyFill="1" applyBorder="1" applyAlignment="1">
      <alignment horizontal="center" wrapText="1"/>
    </xf>
    <xf numFmtId="0" fontId="0" fillId="2" borderId="10" xfId="0" applyFill="1" applyBorder="1" applyAlignment="1">
      <alignment horizontal="center"/>
    </xf>
    <xf numFmtId="0" fontId="0" fillId="9" borderId="9" xfId="0" applyFill="1" applyBorder="1" applyAlignment="1">
      <alignment horizontal="center"/>
    </xf>
    <xf numFmtId="0" fontId="0" fillId="9" borderId="10" xfId="0" applyFill="1" applyBorder="1" applyAlignment="1">
      <alignment horizontal="center"/>
    </xf>
    <xf numFmtId="0" fontId="0" fillId="9" borderId="11" xfId="0" applyFill="1" applyBorder="1" applyAlignment="1">
      <alignment horizontal="center"/>
    </xf>
    <xf numFmtId="0" fontId="0" fillId="2" borderId="0" xfId="0" applyFill="1" applyAlignment="1">
      <alignment horizontal="left"/>
    </xf>
    <xf numFmtId="0" fontId="0" fillId="2" borderId="1" xfId="0" applyFill="1" applyBorder="1" applyAlignment="1">
      <alignment horizontal="left" vertical="center" wrapText="1"/>
    </xf>
    <xf numFmtId="0" fontId="0" fillId="2" borderId="2" xfId="0" applyFill="1" applyBorder="1" applyAlignment="1">
      <alignment horizontal="left" vertical="center" wrapText="1"/>
    </xf>
    <xf numFmtId="0" fontId="0" fillId="2" borderId="3" xfId="0" applyFill="1" applyBorder="1" applyAlignment="1">
      <alignment horizontal="left" vertical="center" wrapText="1"/>
    </xf>
    <xf numFmtId="0" fontId="0" fillId="2" borderId="6" xfId="0" applyFill="1" applyBorder="1" applyAlignment="1">
      <alignment horizontal="left" vertical="center" wrapText="1"/>
    </xf>
    <xf numFmtId="0" fontId="0" fillId="2" borderId="7" xfId="0" applyFill="1" applyBorder="1" applyAlignment="1">
      <alignment horizontal="left" vertical="center" wrapText="1"/>
    </xf>
    <xf numFmtId="0" fontId="0" fillId="2" borderId="8" xfId="0" applyFill="1" applyBorder="1" applyAlignment="1">
      <alignment horizontal="left" vertical="center" wrapText="1"/>
    </xf>
    <xf numFmtId="0" fontId="0" fillId="2" borderId="1" xfId="0" applyFont="1" applyFill="1" applyBorder="1" applyAlignment="1">
      <alignment horizontal="left" wrapText="1"/>
    </xf>
    <xf numFmtId="0" fontId="0" fillId="2" borderId="2" xfId="0" applyFont="1" applyFill="1" applyBorder="1" applyAlignment="1">
      <alignment horizontal="left" wrapText="1"/>
    </xf>
    <xf numFmtId="0" fontId="0" fillId="2" borderId="3" xfId="0" applyFont="1" applyFill="1" applyBorder="1" applyAlignment="1">
      <alignment horizontal="left" wrapText="1"/>
    </xf>
    <xf numFmtId="0" fontId="0" fillId="2" borderId="6" xfId="0" applyFont="1" applyFill="1" applyBorder="1" applyAlignment="1">
      <alignment horizontal="left" wrapText="1"/>
    </xf>
    <xf numFmtId="0" fontId="0" fillId="2" borderId="7" xfId="0" applyFont="1" applyFill="1" applyBorder="1" applyAlignment="1">
      <alignment horizontal="left" wrapText="1"/>
    </xf>
    <xf numFmtId="0" fontId="0" fillId="2" borderId="8" xfId="0" applyFont="1" applyFill="1" applyBorder="1" applyAlignment="1">
      <alignment horizontal="left" wrapText="1"/>
    </xf>
    <xf numFmtId="0" fontId="7" fillId="0" borderId="0" xfId="0" applyFont="1" applyAlignment="1">
      <alignment horizontal="left"/>
    </xf>
    <xf numFmtId="0" fontId="0" fillId="2" borderId="13" xfId="0" applyFill="1" applyBorder="1" applyAlignment="1">
      <alignment horizontal="center" vertical="center"/>
    </xf>
    <xf numFmtId="0" fontId="0" fillId="3" borderId="1" xfId="0" applyFill="1" applyBorder="1" applyAlignment="1">
      <alignment horizontal="center"/>
    </xf>
    <xf numFmtId="0" fontId="0" fillId="3" borderId="3" xfId="0" applyFill="1" applyBorder="1" applyAlignment="1">
      <alignment horizontal="center"/>
    </xf>
    <xf numFmtId="0" fontId="0" fillId="3" borderId="6" xfId="0" applyFill="1" applyBorder="1" applyAlignment="1">
      <alignment horizontal="center"/>
    </xf>
    <xf numFmtId="0" fontId="0" fillId="3" borderId="8" xfId="0" applyFill="1" applyBorder="1" applyAlignment="1">
      <alignment horizontal="center"/>
    </xf>
    <xf numFmtId="0" fontId="0" fillId="2" borderId="1" xfId="0" applyFill="1" applyBorder="1" applyAlignment="1">
      <alignment horizontal="center"/>
    </xf>
    <xf numFmtId="0" fontId="0" fillId="2" borderId="3" xfId="0" applyFill="1" applyBorder="1" applyAlignment="1">
      <alignment horizontal="center"/>
    </xf>
    <xf numFmtId="0" fontId="0" fillId="3" borderId="2" xfId="0" applyFill="1" applyBorder="1" applyAlignment="1">
      <alignment horizontal="center"/>
    </xf>
    <xf numFmtId="0" fontId="0" fillId="3" borderId="7" xfId="0" applyFill="1" applyBorder="1" applyAlignment="1">
      <alignment horizontal="center"/>
    </xf>
    <xf numFmtId="0" fontId="5" fillId="2" borderId="9" xfId="0" applyFont="1" applyFill="1" applyBorder="1" applyAlignment="1">
      <alignment horizontal="center"/>
    </xf>
    <xf numFmtId="0" fontId="5" fillId="2" borderId="10" xfId="0" applyFont="1" applyFill="1" applyBorder="1" applyAlignment="1">
      <alignment horizontal="center"/>
    </xf>
    <xf numFmtId="0" fontId="5" fillId="2" borderId="11" xfId="0" applyFont="1" applyFill="1" applyBorder="1" applyAlignment="1">
      <alignment horizontal="center"/>
    </xf>
    <xf numFmtId="0" fontId="0" fillId="2" borderId="13" xfId="0" applyFill="1" applyBorder="1" applyAlignment="1">
      <alignment horizontal="left" vertical="center" wrapText="1"/>
    </xf>
    <xf numFmtId="0" fontId="0" fillId="2" borderId="13" xfId="0" applyFont="1" applyFill="1" applyBorder="1" applyAlignment="1">
      <alignment horizontal="left" wrapText="1"/>
    </xf>
    <xf numFmtId="0" fontId="0" fillId="9" borderId="13" xfId="0" applyFill="1" applyBorder="1" applyAlignment="1">
      <alignment horizontal="left"/>
    </xf>
    <xf numFmtId="0" fontId="8" fillId="0" borderId="0" xfId="0" applyFont="1" applyAlignment="1">
      <alignment horizontal="left"/>
    </xf>
    <xf numFmtId="0" fontId="0" fillId="2" borderId="13" xfId="0" applyFill="1" applyBorder="1" applyAlignment="1">
      <alignment horizontal="center" vertical="top" wrapText="1"/>
    </xf>
    <xf numFmtId="0" fontId="0" fillId="2" borderId="13" xfId="0" applyFill="1" applyBorder="1" applyAlignment="1">
      <alignment horizontal="center" vertical="top"/>
    </xf>
    <xf numFmtId="0" fontId="0" fillId="2" borderId="13" xfId="0" applyFont="1" applyFill="1" applyBorder="1" applyAlignment="1">
      <alignment horizontal="center"/>
    </xf>
    <xf numFmtId="0" fontId="5" fillId="2" borderId="4" xfId="0" applyFont="1" applyFill="1" applyBorder="1" applyAlignment="1">
      <alignment horizontal="left" vertical="center" wrapText="1"/>
    </xf>
    <xf numFmtId="0" fontId="5" fillId="2" borderId="0" xfId="0" applyFont="1" applyFill="1" applyBorder="1" applyAlignment="1">
      <alignment horizontal="left" vertical="center" wrapText="1"/>
    </xf>
    <xf numFmtId="0" fontId="5" fillId="2" borderId="5" xfId="0" applyFont="1" applyFill="1" applyBorder="1" applyAlignment="1">
      <alignment horizontal="left" vertical="center" wrapText="1"/>
    </xf>
    <xf numFmtId="0" fontId="0" fillId="2" borderId="0" xfId="0" applyFill="1" applyAlignment="1">
      <alignment horizontal="right" vertical="center"/>
    </xf>
    <xf numFmtId="0" fontId="8" fillId="2" borderId="13" xfId="0" applyFont="1" applyFill="1" applyBorder="1" applyAlignment="1">
      <alignment horizontal="center"/>
    </xf>
    <xf numFmtId="0" fontId="8" fillId="2" borderId="13" xfId="0" applyFont="1" applyFill="1" applyBorder="1" applyAlignment="1"/>
    <xf numFmtId="0" fontId="8" fillId="2" borderId="13" xfId="0" applyFont="1" applyFill="1" applyBorder="1" applyAlignment="1">
      <alignment vertical="center" wrapText="1"/>
    </xf>
    <xf numFmtId="0" fontId="8" fillId="2" borderId="13" xfId="0" applyFont="1" applyFill="1" applyBorder="1" applyAlignment="1">
      <alignment vertical="center"/>
    </xf>
    <xf numFmtId="0" fontId="0" fillId="2" borderId="13" xfId="0" applyFill="1" applyBorder="1" applyAlignment="1">
      <alignment vertical="center"/>
    </xf>
    <xf numFmtId="0" fontId="0" fillId="2" borderId="13" xfId="0" applyFill="1" applyBorder="1" applyAlignment="1">
      <alignment horizontal="left" vertical="center"/>
    </xf>
    <xf numFmtId="0" fontId="11" fillId="10" borderId="0" xfId="0" applyFont="1" applyFill="1" applyAlignment="1">
      <alignment horizontal="left" vertical="top" wrapText="1"/>
    </xf>
    <xf numFmtId="0" fontId="11" fillId="10" borderId="0" xfId="0" applyFont="1" applyFill="1" applyAlignment="1">
      <alignment horizontal="left" vertical="top"/>
    </xf>
    <xf numFmtId="0" fontId="12" fillId="10" borderId="0" xfId="0" applyFont="1" applyFill="1" applyAlignment="1">
      <alignment horizontal="center"/>
    </xf>
    <xf numFmtId="0" fontId="5" fillId="2" borderId="1" xfId="0" applyFont="1" applyFill="1" applyBorder="1" applyAlignment="1">
      <alignment horizontal="center" vertical="top" wrapText="1"/>
    </xf>
    <xf numFmtId="0" fontId="5" fillId="2" borderId="2" xfId="0" applyFont="1" applyFill="1" applyBorder="1" applyAlignment="1">
      <alignment horizontal="center" vertical="top" wrapText="1"/>
    </xf>
    <xf numFmtId="0" fontId="5" fillId="2" borderId="3" xfId="0" applyFont="1" applyFill="1" applyBorder="1" applyAlignment="1">
      <alignment horizontal="center" vertical="top" wrapText="1"/>
    </xf>
    <xf numFmtId="0" fontId="5" fillId="2" borderId="4" xfId="0" applyFont="1" applyFill="1" applyBorder="1" applyAlignment="1">
      <alignment horizontal="center" vertical="top" wrapText="1"/>
    </xf>
    <xf numFmtId="0" fontId="5" fillId="2" borderId="0" xfId="0" applyFont="1" applyFill="1" applyBorder="1" applyAlignment="1">
      <alignment horizontal="center" vertical="top" wrapText="1"/>
    </xf>
    <xf numFmtId="0" fontId="5" fillId="2" borderId="5" xfId="0" applyFont="1" applyFill="1" applyBorder="1" applyAlignment="1">
      <alignment horizontal="center" vertical="top" wrapText="1"/>
    </xf>
    <xf numFmtId="0" fontId="5" fillId="2" borderId="6" xfId="0" applyFont="1" applyFill="1" applyBorder="1" applyAlignment="1">
      <alignment horizontal="center" vertical="top" wrapText="1"/>
    </xf>
    <xf numFmtId="0" fontId="5" fillId="2" borderId="7" xfId="0" applyFont="1" applyFill="1" applyBorder="1" applyAlignment="1">
      <alignment horizontal="center" vertical="top" wrapText="1"/>
    </xf>
    <xf numFmtId="0" fontId="5" fillId="2" borderId="8" xfId="0" applyFont="1" applyFill="1" applyBorder="1" applyAlignment="1">
      <alignment horizontal="center" vertical="top" wrapText="1"/>
    </xf>
    <xf numFmtId="0" fontId="0" fillId="4" borderId="13" xfId="0" applyFill="1" applyBorder="1" applyAlignment="1">
      <alignment horizontal="center"/>
    </xf>
    <xf numFmtId="0" fontId="8" fillId="2" borderId="13" xfId="0" applyFont="1" applyFill="1" applyBorder="1" applyAlignment="1">
      <alignment horizontal="center" vertical="top" wrapText="1"/>
    </xf>
    <xf numFmtId="0" fontId="5" fillId="2" borderId="13" xfId="0" applyFont="1" applyFill="1" applyBorder="1" applyAlignment="1">
      <alignment horizontal="center"/>
    </xf>
    <xf numFmtId="0" fontId="0" fillId="2" borderId="13" xfId="0" applyFill="1" applyBorder="1" applyAlignment="1">
      <alignment horizontal="left" vertical="top" wrapText="1"/>
    </xf>
    <xf numFmtId="0" fontId="5" fillId="2" borderId="2" xfId="0" applyFont="1" applyFill="1" applyBorder="1" applyAlignment="1">
      <alignment horizontal="center" vertical="top"/>
    </xf>
    <xf numFmtId="0" fontId="5" fillId="2" borderId="3" xfId="0" applyFont="1" applyFill="1" applyBorder="1" applyAlignment="1">
      <alignment horizontal="center" vertical="top"/>
    </xf>
    <xf numFmtId="0" fontId="5" fillId="2" borderId="4" xfId="0" applyFont="1" applyFill="1" applyBorder="1" applyAlignment="1">
      <alignment horizontal="center" vertical="top"/>
    </xf>
    <xf numFmtId="0" fontId="5" fillId="2" borderId="0" xfId="0" applyFont="1" applyFill="1" applyBorder="1" applyAlignment="1">
      <alignment horizontal="center" vertical="top"/>
    </xf>
    <xf numFmtId="0" fontId="5" fillId="2" borderId="5" xfId="0" applyFont="1" applyFill="1" applyBorder="1" applyAlignment="1">
      <alignment horizontal="center" vertical="top"/>
    </xf>
    <xf numFmtId="0" fontId="5" fillId="2" borderId="6" xfId="0" applyFont="1" applyFill="1" applyBorder="1" applyAlignment="1">
      <alignment horizontal="center" vertical="top"/>
    </xf>
    <xf numFmtId="0" fontId="5" fillId="2" borderId="7" xfId="0" applyFont="1" applyFill="1" applyBorder="1" applyAlignment="1">
      <alignment horizontal="center" vertical="top"/>
    </xf>
    <xf numFmtId="0" fontId="5" fillId="2" borderId="8" xfId="0" applyFont="1" applyFill="1" applyBorder="1" applyAlignment="1">
      <alignment horizontal="center" vertical="top"/>
    </xf>
    <xf numFmtId="0" fontId="5" fillId="2" borderId="13" xfId="0" applyFont="1" applyFill="1" applyBorder="1" applyAlignment="1">
      <alignment horizontal="left"/>
    </xf>
    <xf numFmtId="0" fontId="0" fillId="2" borderId="9" xfId="0" applyFill="1" applyBorder="1" applyAlignment="1">
      <alignment horizontal="left" wrapText="1"/>
    </xf>
    <xf numFmtId="0" fontId="0" fillId="2" borderId="10" xfId="0" applyFill="1" applyBorder="1" applyAlignment="1">
      <alignment horizontal="left" wrapText="1"/>
    </xf>
    <xf numFmtId="0" fontId="0" fillId="2" borderId="11" xfId="0" applyFill="1" applyBorder="1" applyAlignment="1">
      <alignment horizontal="left" wrapText="1"/>
    </xf>
    <xf numFmtId="0" fontId="40" fillId="0" borderId="0" xfId="1" applyFont="1" applyAlignment="1" applyProtection="1">
      <alignment horizontal="center"/>
    </xf>
    <xf numFmtId="0" fontId="30" fillId="11" borderId="0" xfId="2" applyFont="1" applyFill="1" applyAlignment="1">
      <alignment horizontal="left"/>
    </xf>
    <xf numFmtId="0" fontId="29" fillId="0" borderId="0" xfId="2" applyFont="1" applyAlignment="1">
      <alignment horizontal="center"/>
    </xf>
    <xf numFmtId="0" fontId="30" fillId="0" borderId="0" xfId="2" applyFont="1" applyAlignment="1">
      <alignment horizontal="center"/>
    </xf>
    <xf numFmtId="0" fontId="31" fillId="0" borderId="0" xfId="2" applyFont="1" applyAlignment="1">
      <alignment horizontal="center"/>
    </xf>
    <xf numFmtId="0" fontId="30" fillId="0" borderId="0" xfId="2" applyFont="1" applyAlignment="1">
      <alignment horizontal="left" vertical="top" wrapText="1"/>
    </xf>
    <xf numFmtId="0" fontId="30" fillId="0" borderId="0" xfId="2" applyFont="1" applyAlignment="1">
      <alignment horizontal="justify" vertical="top" wrapText="1"/>
    </xf>
    <xf numFmtId="0" fontId="30" fillId="12" borderId="0" xfId="2" applyFont="1" applyFill="1" applyAlignment="1">
      <alignment horizontal="left" wrapText="1"/>
    </xf>
    <xf numFmtId="14" fontId="30" fillId="9" borderId="0" xfId="2" applyNumberFormat="1" applyFont="1" applyFill="1" applyAlignment="1">
      <alignment horizontal="center"/>
    </xf>
    <xf numFmtId="0" fontId="31" fillId="0" borderId="13" xfId="2" applyFont="1" applyBorder="1" applyAlignment="1">
      <alignment horizontal="center" vertical="top" wrapText="1"/>
    </xf>
    <xf numFmtId="0" fontId="31" fillId="0" borderId="13" xfId="2" applyFont="1" applyBorder="1" applyAlignment="1">
      <alignment horizontal="center" vertical="top"/>
    </xf>
    <xf numFmtId="0" fontId="19" fillId="0" borderId="13" xfId="2" applyFont="1" applyBorder="1" applyAlignment="1">
      <alignment horizontal="left" vertical="top"/>
    </xf>
    <xf numFmtId="0" fontId="30" fillId="0" borderId="13" xfId="2" applyFont="1" applyBorder="1" applyAlignment="1">
      <alignment horizontal="left" vertical="top" wrapText="1"/>
    </xf>
    <xf numFmtId="2" fontId="19" fillId="0" borderId="13" xfId="2" applyNumberFormat="1" applyFont="1" applyBorder="1" applyAlignment="1">
      <alignment horizontal="right" vertical="top"/>
    </xf>
    <xf numFmtId="0" fontId="19" fillId="0" borderId="13" xfId="2" applyFont="1" applyBorder="1" applyAlignment="1">
      <alignment horizontal="center" vertical="top"/>
    </xf>
    <xf numFmtId="2" fontId="19" fillId="3" borderId="13" xfId="2" applyNumberFormat="1" applyFont="1" applyFill="1" applyBorder="1" applyAlignment="1">
      <alignment horizontal="right" vertical="top"/>
    </xf>
    <xf numFmtId="0" fontId="19" fillId="0" borderId="13" xfId="2" applyFont="1" applyBorder="1" applyAlignment="1">
      <alignment horizontal="right" vertical="top"/>
    </xf>
    <xf numFmtId="0" fontId="19" fillId="0" borderId="12" xfId="2" applyFont="1" applyBorder="1" applyAlignment="1">
      <alignment horizontal="center" vertical="top"/>
    </xf>
    <xf numFmtId="0" fontId="19" fillId="0" borderId="15" xfId="2" applyFont="1" applyBorder="1" applyAlignment="1">
      <alignment horizontal="center" vertical="top"/>
    </xf>
    <xf numFmtId="0" fontId="19" fillId="3" borderId="13" xfId="2" applyFont="1" applyFill="1" applyBorder="1" applyAlignment="1">
      <alignment horizontal="right" vertical="top"/>
    </xf>
    <xf numFmtId="2" fontId="19" fillId="0" borderId="12" xfId="2" applyNumberFormat="1" applyFont="1" applyBorder="1" applyAlignment="1">
      <alignment horizontal="right" vertical="top" wrapText="1"/>
    </xf>
    <xf numFmtId="2" fontId="19" fillId="0" borderId="15" xfId="2" applyNumberFormat="1" applyFont="1" applyBorder="1" applyAlignment="1">
      <alignment horizontal="right" vertical="top" wrapText="1"/>
    </xf>
    <xf numFmtId="0" fontId="19" fillId="0" borderId="12" xfId="2" quotePrefix="1" applyFont="1" applyBorder="1" applyAlignment="1">
      <alignment horizontal="center" vertical="top" wrapText="1"/>
    </xf>
    <xf numFmtId="0" fontId="19" fillId="0" borderId="15" xfId="2" applyFont="1" applyBorder="1" applyAlignment="1">
      <alignment horizontal="center" vertical="top" wrapText="1"/>
    </xf>
    <xf numFmtId="2" fontId="19" fillId="0" borderId="13" xfId="2" applyNumberFormat="1" applyFont="1" applyBorder="1" applyAlignment="1">
      <alignment horizontal="right" vertical="top" wrapText="1"/>
    </xf>
    <xf numFmtId="0" fontId="19" fillId="0" borderId="13" xfId="2" quotePrefix="1" applyFont="1" applyBorder="1" applyAlignment="1">
      <alignment horizontal="center" vertical="top" wrapText="1"/>
    </xf>
    <xf numFmtId="0" fontId="19" fillId="0" borderId="13" xfId="2" applyFont="1" applyBorder="1" applyAlignment="1">
      <alignment horizontal="center" vertical="top" wrapText="1"/>
    </xf>
    <xf numFmtId="0" fontId="31" fillId="0" borderId="12" xfId="2" applyFont="1" applyBorder="1" applyAlignment="1">
      <alignment horizontal="center" vertical="top" wrapText="1"/>
    </xf>
    <xf numFmtId="0" fontId="31" fillId="0" borderId="15" xfId="2" applyFont="1" applyBorder="1" applyAlignment="1">
      <alignment horizontal="center" vertical="top" wrapText="1"/>
    </xf>
    <xf numFmtId="0" fontId="31" fillId="0" borderId="12" xfId="2" applyFont="1" applyBorder="1" applyAlignment="1">
      <alignment horizontal="center" vertical="top"/>
    </xf>
    <xf numFmtId="0" fontId="31" fillId="0" borderId="15" xfId="2" applyFont="1" applyBorder="1" applyAlignment="1">
      <alignment horizontal="center" vertical="top"/>
    </xf>
    <xf numFmtId="0" fontId="19" fillId="0" borderId="12" xfId="2" applyFont="1" applyBorder="1" applyAlignment="1">
      <alignment horizontal="left" vertical="top"/>
    </xf>
    <xf numFmtId="0" fontId="19" fillId="0" borderId="15" xfId="2" applyFont="1" applyBorder="1" applyAlignment="1">
      <alignment horizontal="left" vertical="top"/>
    </xf>
    <xf numFmtId="0" fontId="30" fillId="0" borderId="12" xfId="2" applyFont="1" applyBorder="1" applyAlignment="1">
      <alignment horizontal="left" vertical="top" wrapText="1"/>
    </xf>
    <xf numFmtId="0" fontId="30" fillId="0" borderId="15" xfId="2" applyFont="1" applyBorder="1" applyAlignment="1">
      <alignment horizontal="left" vertical="top" wrapText="1"/>
    </xf>
    <xf numFmtId="2" fontId="19" fillId="0" borderId="12" xfId="2" applyNumberFormat="1" applyFont="1" applyBorder="1" applyAlignment="1">
      <alignment horizontal="right" vertical="top"/>
    </xf>
    <xf numFmtId="2" fontId="19" fillId="0" borderId="15" xfId="2" applyNumberFormat="1" applyFont="1" applyBorder="1" applyAlignment="1">
      <alignment horizontal="right" vertical="top"/>
    </xf>
    <xf numFmtId="0" fontId="19" fillId="0" borderId="15" xfId="2" quotePrefix="1" applyFont="1" applyBorder="1" applyAlignment="1">
      <alignment horizontal="center" vertical="top" wrapText="1"/>
    </xf>
    <xf numFmtId="0" fontId="0" fillId="10" borderId="13" xfId="0" applyFill="1" applyBorder="1"/>
    <xf numFmtId="0" fontId="44" fillId="4" borderId="13" xfId="0" applyFont="1" applyFill="1" applyBorder="1"/>
    <xf numFmtId="0" fontId="0" fillId="10" borderId="9" xfId="0" applyFill="1" applyBorder="1" applyAlignment="1">
      <alignment horizontal="center"/>
    </xf>
    <xf numFmtId="0" fontId="0" fillId="10" borderId="11" xfId="0" applyFill="1" applyBorder="1" applyAlignment="1">
      <alignment horizontal="center"/>
    </xf>
  </cellXfs>
  <cellStyles count="3">
    <cellStyle name="Hyperlink" xfId="1" builtinId="8"/>
    <cellStyle name="Normal" xfId="0" builtinId="0"/>
    <cellStyle name="Normal 2" xfId="2"/>
  </cellStyles>
  <dxfs count="0"/>
  <tableStyles count="0" defaultTableStyle="TableStyleMedium9" defaultPivotStyle="PivotStyleLight16"/>
  <colors>
    <mruColors>
      <color rgb="FF000000"/>
    </mruColors>
  </colors>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1" Type="http://schemas.openxmlformats.org/officeDocument/2006/relationships/image" Target="../media/image1.w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xdr:from>
      <xdr:col>10</xdr:col>
      <xdr:colOff>333375</xdr:colOff>
      <xdr:row>4</xdr:row>
      <xdr:rowOff>47625</xdr:rowOff>
    </xdr:from>
    <xdr:to>
      <xdr:col>11</xdr:col>
      <xdr:colOff>208407</xdr:colOff>
      <xdr:row>7</xdr:row>
      <xdr:rowOff>28575</xdr:rowOff>
    </xdr:to>
    <xdr:sp macro="" textlink="">
      <xdr:nvSpPr>
        <xdr:cNvPr id="2" name="Down Arrow 1"/>
        <xdr:cNvSpPr/>
      </xdr:nvSpPr>
      <xdr:spPr>
        <a:xfrm>
          <a:off x="6429375" y="809625"/>
          <a:ext cx="484632" cy="56197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12</xdr:col>
      <xdr:colOff>114300</xdr:colOff>
      <xdr:row>5</xdr:row>
      <xdr:rowOff>133350</xdr:rowOff>
    </xdr:from>
    <xdr:to>
      <xdr:col>15</xdr:col>
      <xdr:colOff>76200</xdr:colOff>
      <xdr:row>15</xdr:row>
      <xdr:rowOff>38100</xdr:rowOff>
    </xdr:to>
    <xdr:pic>
      <xdr:nvPicPr>
        <xdr:cNvPr id="3074" name="Picture 2" descr="C:\Program Files\Microsoft Office\MEDIA\CAGCAT10\j0157763.wmf"/>
        <xdr:cNvPicPr>
          <a:picLocks noChangeAspect="1" noChangeArrowheads="1"/>
        </xdr:cNvPicPr>
      </xdr:nvPicPr>
      <xdr:blipFill>
        <a:blip xmlns:r="http://schemas.openxmlformats.org/officeDocument/2006/relationships" r:embed="rId1"/>
        <a:srcRect/>
        <a:stretch>
          <a:fillRect/>
        </a:stretch>
      </xdr:blipFill>
      <xdr:spPr bwMode="auto">
        <a:xfrm>
          <a:off x="6800850" y="1085850"/>
          <a:ext cx="1790700" cy="1809750"/>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asy%20Assessment%20of%20VAT%202010-11.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Instruction"/>
      <sheetName val="PURCHASE DETAIL"/>
      <sheetName val="SALE DETAIL"/>
      <sheetName val="TRADING ACCOUNT"/>
      <sheetName val="VAT DETAIL"/>
      <sheetName val="INPUT OUTPUT"/>
      <sheetName val="INVOICE DETAIL"/>
    </sheetNames>
    <sheetDataSet>
      <sheetData sheetId="0"/>
      <sheetData sheetId="1"/>
      <sheetData sheetId="2"/>
      <sheetData sheetId="3"/>
      <sheetData sheetId="4"/>
      <sheetData sheetId="5"/>
      <sheetData sheetId="6"/>
    </sheetDataSet>
  </externalBook>
</externalLink>
</file>

<file path=xl/theme/theme1.xml><?xml version="1.0" encoding="utf-8"?>
<a:theme xmlns:a="http://schemas.openxmlformats.org/drawingml/2006/main" name="Office Theme">
  <a:themeElements>
    <a:clrScheme name="Concourse">
      <a:dk1>
        <a:sysClr val="windowText" lastClr="000000"/>
      </a:dk1>
      <a:lt1>
        <a:sysClr val="window" lastClr="FFFFFF"/>
      </a:lt1>
      <a:dk2>
        <a:srgbClr val="464646"/>
      </a:dk2>
      <a:lt2>
        <a:srgbClr val="DEF5FA"/>
      </a:lt2>
      <a:accent1>
        <a:srgbClr val="2DA2BF"/>
      </a:accent1>
      <a:accent2>
        <a:srgbClr val="DA1F28"/>
      </a:accent2>
      <a:accent3>
        <a:srgbClr val="EB641B"/>
      </a:accent3>
      <a:accent4>
        <a:srgbClr val="39639D"/>
      </a:accent4>
      <a:accent5>
        <a:srgbClr val="474B78"/>
      </a:accent5>
      <a:accent6>
        <a:srgbClr val="7D3C4A"/>
      </a:accent6>
      <a:hlink>
        <a:srgbClr val="FF8119"/>
      </a:hlink>
      <a:folHlink>
        <a:srgbClr val="44B9E8"/>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comments" Target="../comments2.xml"/><Relationship Id="rId5" Type="http://schemas.openxmlformats.org/officeDocument/2006/relationships/image" Target="../media/image2.jpeg"/><Relationship Id="rId4"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L28"/>
  <sheetViews>
    <sheetView workbookViewId="0">
      <selection activeCell="K10" sqref="K10:L10"/>
    </sheetView>
  </sheetViews>
  <sheetFormatPr defaultRowHeight="15"/>
  <sheetData>
    <row r="1" spans="1:12">
      <c r="A1" s="127" t="s">
        <v>282</v>
      </c>
      <c r="B1" s="127"/>
      <c r="C1" s="127"/>
      <c r="D1" s="127"/>
      <c r="E1" s="127"/>
      <c r="F1" s="127"/>
      <c r="G1" s="127"/>
      <c r="H1" s="127"/>
      <c r="I1" s="127"/>
    </row>
    <row r="2" spans="1:12">
      <c r="A2" s="128" t="s">
        <v>291</v>
      </c>
      <c r="B2" s="129"/>
      <c r="C2" s="129"/>
      <c r="D2" s="129"/>
      <c r="E2" s="129"/>
      <c r="F2" s="129"/>
      <c r="G2" s="129"/>
      <c r="H2" s="129"/>
      <c r="I2" s="129"/>
    </row>
    <row r="3" spans="1:12">
      <c r="A3" s="129"/>
      <c r="B3" s="129"/>
      <c r="C3" s="129"/>
      <c r="D3" s="129"/>
      <c r="E3" s="129"/>
      <c r="F3" s="129"/>
      <c r="G3" s="129"/>
      <c r="H3" s="129"/>
      <c r="I3" s="129"/>
    </row>
    <row r="4" spans="1:12">
      <c r="A4" s="129"/>
      <c r="B4" s="129"/>
      <c r="C4" s="129"/>
      <c r="D4" s="129"/>
      <c r="E4" s="129"/>
      <c r="F4" s="129"/>
      <c r="G4" s="129"/>
      <c r="H4" s="129"/>
      <c r="I4" s="129"/>
      <c r="K4" s="121" t="s">
        <v>390</v>
      </c>
      <c r="L4" s="121"/>
    </row>
    <row r="5" spans="1:12">
      <c r="A5" s="129"/>
      <c r="B5" s="129"/>
      <c r="C5" s="129"/>
      <c r="D5" s="129"/>
      <c r="E5" s="129"/>
      <c r="F5" s="129"/>
      <c r="G5" s="129"/>
      <c r="H5" s="129"/>
      <c r="I5" s="129"/>
    </row>
    <row r="6" spans="1:12" ht="15.75">
      <c r="A6" s="130" t="s">
        <v>283</v>
      </c>
      <c r="B6" s="131"/>
      <c r="C6" s="131"/>
      <c r="D6" s="131"/>
      <c r="E6" s="131"/>
      <c r="F6" s="131"/>
      <c r="G6" s="131"/>
      <c r="H6" s="131"/>
      <c r="I6" s="131"/>
    </row>
    <row r="7" spans="1:12" ht="15.75">
      <c r="A7" s="132" t="s">
        <v>284</v>
      </c>
      <c r="B7" s="132"/>
      <c r="C7" s="132"/>
      <c r="D7" s="132"/>
      <c r="E7" s="132"/>
      <c r="F7" s="132"/>
      <c r="G7" s="132"/>
      <c r="H7" s="132"/>
      <c r="I7" s="132"/>
    </row>
    <row r="8" spans="1:12" ht="15.75">
      <c r="A8" s="104"/>
      <c r="B8" s="104"/>
      <c r="C8" s="104"/>
      <c r="D8" s="104"/>
      <c r="E8" s="104"/>
      <c r="F8" s="104"/>
      <c r="G8" s="104"/>
      <c r="H8" s="104"/>
      <c r="I8" s="104"/>
      <c r="K8" s="122" t="s">
        <v>220</v>
      </c>
      <c r="L8" s="122"/>
    </row>
    <row r="9" spans="1:12">
      <c r="A9" s="124" t="s">
        <v>373</v>
      </c>
      <c r="B9" s="124"/>
      <c r="C9" s="124"/>
      <c r="D9" s="124"/>
      <c r="E9" s="124"/>
      <c r="F9" s="124"/>
      <c r="G9" s="124"/>
      <c r="H9" s="124"/>
      <c r="I9" s="124"/>
      <c r="K9" s="122" t="s">
        <v>391</v>
      </c>
      <c r="L9" s="122"/>
    </row>
    <row r="10" spans="1:12">
      <c r="A10" s="126" t="s">
        <v>395</v>
      </c>
      <c r="B10" s="126"/>
      <c r="C10" s="126"/>
      <c r="D10" s="126"/>
      <c r="E10" s="126"/>
      <c r="F10" s="126"/>
      <c r="G10" s="126"/>
      <c r="H10" s="126"/>
      <c r="I10" s="126"/>
      <c r="K10" s="122" t="s">
        <v>392</v>
      </c>
      <c r="L10" s="122"/>
    </row>
    <row r="11" spans="1:12">
      <c r="A11" s="126"/>
      <c r="B11" s="126"/>
      <c r="C11" s="126"/>
      <c r="D11" s="126"/>
      <c r="E11" s="126"/>
      <c r="F11" s="126"/>
      <c r="G11" s="126"/>
      <c r="H11" s="126"/>
      <c r="I11" s="126"/>
    </row>
    <row r="12" spans="1:12">
      <c r="A12" s="123" t="s">
        <v>287</v>
      </c>
      <c r="B12" s="124"/>
      <c r="C12" s="124"/>
      <c r="D12" s="124"/>
      <c r="E12" s="124"/>
      <c r="F12" s="124"/>
      <c r="G12" s="124"/>
      <c r="H12" s="65"/>
      <c r="I12" s="65"/>
    </row>
    <row r="13" spans="1:12">
      <c r="A13" s="123" t="s">
        <v>396</v>
      </c>
      <c r="B13" s="123"/>
      <c r="C13" s="123"/>
      <c r="D13" s="123"/>
      <c r="E13" s="123"/>
      <c r="F13" s="123"/>
      <c r="G13" s="123"/>
      <c r="H13" s="123"/>
      <c r="I13" s="123"/>
    </row>
    <row r="14" spans="1:12">
      <c r="A14" s="123" t="s">
        <v>397</v>
      </c>
      <c r="B14" s="124"/>
      <c r="C14" s="124"/>
      <c r="D14" s="124"/>
      <c r="E14" s="124"/>
      <c r="F14" s="124"/>
      <c r="G14" s="124"/>
      <c r="H14" s="65"/>
      <c r="I14" s="65"/>
    </row>
    <row r="15" spans="1:12">
      <c r="A15" s="126" t="s">
        <v>288</v>
      </c>
      <c r="B15" s="126"/>
      <c r="C15" s="126"/>
      <c r="D15" s="126"/>
      <c r="E15" s="126"/>
      <c r="F15" s="126"/>
      <c r="G15" s="126"/>
      <c r="H15" s="126"/>
      <c r="I15" s="126"/>
    </row>
    <row r="16" spans="1:12">
      <c r="A16" s="126"/>
      <c r="B16" s="126"/>
      <c r="C16" s="126"/>
      <c r="D16" s="126"/>
      <c r="E16" s="126"/>
      <c r="F16" s="126"/>
      <c r="G16" s="126"/>
      <c r="H16" s="126"/>
      <c r="I16" s="126"/>
    </row>
    <row r="17" spans="1:9">
      <c r="A17" s="66" t="s">
        <v>292</v>
      </c>
      <c r="B17" s="65"/>
      <c r="C17" s="65"/>
      <c r="D17" s="65"/>
      <c r="E17" s="65"/>
      <c r="F17" s="65"/>
      <c r="G17" s="65"/>
      <c r="H17" s="65"/>
      <c r="I17" s="65"/>
    </row>
    <row r="18" spans="1:9">
      <c r="A18" s="124" t="s">
        <v>372</v>
      </c>
      <c r="B18" s="124"/>
      <c r="C18" s="124"/>
      <c r="D18" s="124"/>
      <c r="E18" s="124"/>
      <c r="F18" s="124"/>
      <c r="G18" s="124"/>
      <c r="H18" s="124"/>
      <c r="I18" s="124"/>
    </row>
    <row r="19" spans="1:9">
      <c r="A19" s="65"/>
      <c r="B19" s="66"/>
      <c r="C19" s="65"/>
      <c r="D19" s="65"/>
      <c r="E19" s="65"/>
      <c r="F19" s="65"/>
      <c r="G19" s="65"/>
      <c r="H19" s="65"/>
      <c r="I19" s="65"/>
    </row>
    <row r="20" spans="1:9">
      <c r="A20" s="66"/>
      <c r="B20" s="65"/>
      <c r="C20" s="65"/>
      <c r="D20" s="65"/>
      <c r="E20" s="65"/>
      <c r="F20" s="65"/>
      <c r="G20" s="65"/>
      <c r="H20" s="65"/>
      <c r="I20" s="65"/>
    </row>
    <row r="21" spans="1:9">
      <c r="A21" s="65"/>
      <c r="B21" s="66"/>
      <c r="C21" s="65"/>
      <c r="D21" s="65"/>
      <c r="E21" s="65"/>
      <c r="F21" s="65"/>
      <c r="G21" s="65"/>
      <c r="H21" s="65"/>
      <c r="I21" s="65"/>
    </row>
    <row r="22" spans="1:9">
      <c r="A22" s="65"/>
      <c r="B22" s="67"/>
      <c r="C22" s="65"/>
      <c r="D22" s="65"/>
      <c r="E22" s="65"/>
      <c r="F22" s="65"/>
      <c r="G22" s="65"/>
      <c r="H22" s="65"/>
      <c r="I22" s="65"/>
    </row>
    <row r="23" spans="1:9">
      <c r="A23" s="65"/>
      <c r="B23" s="66"/>
      <c r="C23" s="65"/>
      <c r="D23" s="65"/>
      <c r="E23" s="65"/>
      <c r="F23" s="65"/>
      <c r="G23" s="65"/>
      <c r="H23" s="65"/>
      <c r="I23" s="65"/>
    </row>
    <row r="24" spans="1:9">
      <c r="A24" s="65"/>
      <c r="B24" s="66"/>
      <c r="C24" s="65"/>
      <c r="D24" s="65"/>
      <c r="E24" s="65"/>
      <c r="F24" s="65"/>
      <c r="G24" s="65"/>
      <c r="H24" s="65"/>
      <c r="I24" s="65"/>
    </row>
    <row r="25" spans="1:9">
      <c r="A25" s="65"/>
      <c r="B25" s="66"/>
      <c r="C25" s="65"/>
      <c r="D25" s="65"/>
      <c r="E25" s="65"/>
      <c r="F25" s="65"/>
      <c r="G25" s="65"/>
      <c r="H25" s="65"/>
      <c r="I25" s="65"/>
    </row>
    <row r="26" spans="1:9">
      <c r="A26" s="65"/>
      <c r="B26" s="66"/>
      <c r="C26" s="65"/>
      <c r="D26" s="65"/>
      <c r="E26" s="65"/>
      <c r="F26" s="123" t="s">
        <v>285</v>
      </c>
      <c r="G26" s="124"/>
      <c r="H26" s="124"/>
      <c r="I26" s="124"/>
    </row>
    <row r="27" spans="1:9" ht="15.75">
      <c r="A27" s="65"/>
      <c r="B27" s="65"/>
      <c r="C27" s="65"/>
      <c r="D27" s="65"/>
      <c r="E27" s="65"/>
      <c r="F27" s="125" t="s">
        <v>286</v>
      </c>
      <c r="G27" s="125"/>
      <c r="H27" s="125"/>
      <c r="I27" s="65"/>
    </row>
    <row r="28" spans="1:9">
      <c r="A28" s="65"/>
      <c r="B28" s="65"/>
      <c r="C28" s="65"/>
      <c r="D28" s="65"/>
      <c r="E28" s="65"/>
      <c r="F28" s="120" t="s">
        <v>398</v>
      </c>
      <c r="G28" s="120"/>
      <c r="H28" s="120"/>
      <c r="I28" s="117"/>
    </row>
  </sheetData>
  <mergeCells count="18">
    <mergeCell ref="A1:I1"/>
    <mergeCell ref="A2:I5"/>
    <mergeCell ref="A6:I6"/>
    <mergeCell ref="A7:I7"/>
    <mergeCell ref="A10:I11"/>
    <mergeCell ref="F28:H28"/>
    <mergeCell ref="K4:L4"/>
    <mergeCell ref="K8:L8"/>
    <mergeCell ref="K9:L9"/>
    <mergeCell ref="K10:L10"/>
    <mergeCell ref="A12:G12"/>
    <mergeCell ref="A9:I9"/>
    <mergeCell ref="A14:G14"/>
    <mergeCell ref="F26:I26"/>
    <mergeCell ref="F27:H27"/>
    <mergeCell ref="A13:I13"/>
    <mergeCell ref="A15:I16"/>
    <mergeCell ref="A18:I18"/>
  </mergeCells>
  <hyperlinks>
    <hyperlink ref="K8:L8" location="'DATA SHEET'!A1" display="DATA SHEET"/>
    <hyperlink ref="K9:L9" location="'VAT AUDIT REPORT'!A1" display="FORM XXVI-A"/>
    <hyperlink ref="K10:L10" location="'Form XXIII'!A1" display="FORM XXIII"/>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Z141"/>
  <sheetViews>
    <sheetView workbookViewId="0">
      <selection activeCell="M4" sqref="M4:N5"/>
    </sheetView>
  </sheetViews>
  <sheetFormatPr defaultRowHeight="15"/>
  <cols>
    <col min="6" max="6" width="8.85546875" customWidth="1"/>
    <col min="7" max="7" width="9.140625" hidden="1" customWidth="1"/>
  </cols>
  <sheetData>
    <row r="1" spans="1:26">
      <c r="A1" s="163" t="s">
        <v>394</v>
      </c>
      <c r="B1" s="163"/>
      <c r="C1" s="163"/>
      <c r="D1" s="163"/>
      <c r="E1" s="163"/>
      <c r="F1" s="163"/>
      <c r="G1" s="163"/>
      <c r="H1" s="163"/>
      <c r="I1" s="163"/>
      <c r="J1" s="163"/>
      <c r="K1" s="163"/>
      <c r="L1" s="163"/>
      <c r="M1" s="163"/>
      <c r="N1" s="163"/>
      <c r="O1" s="163"/>
      <c r="P1" s="163"/>
      <c r="Q1" s="163"/>
      <c r="R1" s="163"/>
      <c r="S1" s="163"/>
      <c r="T1" s="163"/>
    </row>
    <row r="2" spans="1:26">
      <c r="A2" s="163"/>
      <c r="B2" s="163"/>
      <c r="C2" s="163"/>
      <c r="D2" s="163"/>
      <c r="E2" s="163"/>
      <c r="F2" s="163"/>
      <c r="G2" s="163"/>
      <c r="H2" s="163"/>
      <c r="I2" s="163"/>
      <c r="J2" s="163"/>
      <c r="K2" s="163"/>
      <c r="L2" s="163"/>
      <c r="M2" s="163"/>
      <c r="N2" s="163"/>
      <c r="O2" s="163"/>
      <c r="P2" s="163"/>
      <c r="Q2" s="163"/>
      <c r="R2" s="163"/>
      <c r="S2" s="163"/>
      <c r="T2" s="163"/>
    </row>
    <row r="4" spans="1:26">
      <c r="A4" s="134" t="s">
        <v>220</v>
      </c>
      <c r="B4" s="134"/>
      <c r="C4" s="134"/>
      <c r="D4" s="134"/>
      <c r="E4" s="134"/>
      <c r="F4" s="134"/>
      <c r="G4" s="134"/>
      <c r="H4" s="134"/>
      <c r="I4" s="134"/>
      <c r="J4" s="134"/>
      <c r="K4" s="134"/>
      <c r="L4" s="134"/>
      <c r="M4" s="122" t="s">
        <v>388</v>
      </c>
      <c r="N4" s="122"/>
    </row>
    <row r="5" spans="1:26">
      <c r="A5" s="134"/>
      <c r="B5" s="134"/>
      <c r="C5" s="134"/>
      <c r="D5" s="134"/>
      <c r="E5" s="134"/>
      <c r="F5" s="134"/>
      <c r="G5" s="134"/>
      <c r="H5" s="134"/>
      <c r="I5" s="134"/>
      <c r="J5" s="134"/>
      <c r="K5" s="134"/>
      <c r="L5" s="134"/>
      <c r="M5" s="122"/>
      <c r="N5" s="122"/>
    </row>
    <row r="6" spans="1:26">
      <c r="A6" s="134"/>
      <c r="B6" s="134"/>
      <c r="C6" s="134"/>
      <c r="D6" s="134"/>
      <c r="E6" s="134"/>
      <c r="F6" s="134"/>
      <c r="G6" s="134"/>
      <c r="H6" s="134"/>
      <c r="I6" s="134"/>
      <c r="J6" s="134"/>
      <c r="K6" s="134"/>
      <c r="L6" s="134"/>
    </row>
    <row r="7" spans="1:26">
      <c r="A7" s="134"/>
      <c r="B7" s="134"/>
      <c r="C7" s="134"/>
      <c r="D7" s="134"/>
      <c r="E7" s="134"/>
      <c r="F7" s="134"/>
      <c r="G7" s="134"/>
      <c r="H7" s="134"/>
      <c r="I7" s="134"/>
      <c r="J7" s="134"/>
      <c r="K7" s="134"/>
      <c r="L7" s="134"/>
    </row>
    <row r="8" spans="1:26">
      <c r="Z8" t="s">
        <v>205</v>
      </c>
    </row>
    <row r="9" spans="1:26">
      <c r="A9" s="137" t="s">
        <v>208</v>
      </c>
      <c r="B9" s="137"/>
      <c r="C9" s="137"/>
      <c r="D9" s="137"/>
      <c r="E9" s="136" t="s">
        <v>399</v>
      </c>
      <c r="F9" s="136"/>
      <c r="G9" s="136"/>
      <c r="H9" s="136"/>
      <c r="I9" s="136"/>
      <c r="J9" s="136"/>
      <c r="K9" s="136"/>
      <c r="L9" s="136"/>
      <c r="Z9" t="s">
        <v>207</v>
      </c>
    </row>
    <row r="10" spans="1:26">
      <c r="A10" s="70" t="s">
        <v>205</v>
      </c>
      <c r="B10" s="137" t="s">
        <v>210</v>
      </c>
      <c r="C10" s="137"/>
      <c r="D10" s="137"/>
      <c r="E10" s="136" t="s">
        <v>400</v>
      </c>
      <c r="F10" s="136"/>
      <c r="G10" s="136"/>
      <c r="H10" s="136"/>
      <c r="I10" s="136"/>
      <c r="J10" s="136"/>
      <c r="K10" s="136"/>
      <c r="L10" s="136"/>
      <c r="Z10" t="s">
        <v>206</v>
      </c>
    </row>
    <row r="11" spans="1:26">
      <c r="A11" s="137" t="s">
        <v>289</v>
      </c>
      <c r="B11" s="137"/>
      <c r="C11" s="137"/>
      <c r="D11" s="137"/>
      <c r="E11" s="136" t="s">
        <v>404</v>
      </c>
      <c r="F11" s="136"/>
      <c r="G11" s="136"/>
      <c r="H11" s="136"/>
      <c r="I11" s="136"/>
      <c r="J11" s="136"/>
      <c r="K11" s="136"/>
      <c r="L11" s="136"/>
    </row>
    <row r="12" spans="1:26">
      <c r="A12" s="137" t="s">
        <v>105</v>
      </c>
      <c r="B12" s="137"/>
      <c r="C12" s="137"/>
      <c r="D12" s="137"/>
      <c r="E12" s="138" t="s">
        <v>216</v>
      </c>
      <c r="F12" s="138"/>
      <c r="G12" s="138"/>
      <c r="H12" s="138"/>
      <c r="I12" s="138"/>
      <c r="J12" s="138"/>
      <c r="K12" s="138"/>
      <c r="L12" s="138"/>
      <c r="Z12" t="s">
        <v>216</v>
      </c>
    </row>
    <row r="13" spans="1:26">
      <c r="A13" s="137" t="s">
        <v>209</v>
      </c>
      <c r="B13" s="137"/>
      <c r="C13" s="137"/>
      <c r="D13" s="137"/>
      <c r="E13" s="136" t="s">
        <v>401</v>
      </c>
      <c r="F13" s="136"/>
      <c r="G13" s="136"/>
      <c r="H13" s="136"/>
      <c r="I13" s="136"/>
      <c r="J13" s="136"/>
      <c r="K13" s="136"/>
      <c r="L13" s="136"/>
      <c r="Z13" t="s">
        <v>217</v>
      </c>
    </row>
    <row r="14" spans="1:26">
      <c r="A14" s="137" t="s">
        <v>215</v>
      </c>
      <c r="B14" s="137"/>
      <c r="C14" s="137"/>
      <c r="D14" s="137"/>
      <c r="E14" s="136" t="s">
        <v>380</v>
      </c>
      <c r="F14" s="136"/>
      <c r="G14" s="136"/>
      <c r="H14" s="136"/>
      <c r="I14" s="136"/>
      <c r="J14" s="136"/>
      <c r="K14" s="136"/>
      <c r="L14" s="136"/>
      <c r="Z14" t="s">
        <v>218</v>
      </c>
    </row>
    <row r="15" spans="1:26">
      <c r="A15" s="137" t="s">
        <v>211</v>
      </c>
      <c r="B15" s="137"/>
      <c r="C15" s="137"/>
      <c r="D15" s="137"/>
      <c r="E15" s="136"/>
      <c r="F15" s="136"/>
      <c r="G15" s="136"/>
      <c r="H15" s="136"/>
      <c r="I15" s="136"/>
      <c r="J15" s="136"/>
      <c r="K15" s="136"/>
      <c r="L15" s="136"/>
    </row>
    <row r="16" spans="1:26">
      <c r="A16" s="137" t="s">
        <v>212</v>
      </c>
      <c r="B16" s="137"/>
      <c r="C16" s="137"/>
      <c r="D16" s="137"/>
      <c r="E16" s="136"/>
      <c r="F16" s="136"/>
      <c r="G16" s="136"/>
      <c r="H16" s="136"/>
      <c r="I16" s="136"/>
      <c r="J16" s="136"/>
      <c r="K16" s="136"/>
      <c r="L16" s="136"/>
    </row>
    <row r="17" spans="1:19">
      <c r="A17" s="137" t="s">
        <v>381</v>
      </c>
      <c r="B17" s="137"/>
      <c r="C17" s="137"/>
      <c r="D17" s="137"/>
      <c r="E17" s="136"/>
      <c r="F17" s="136"/>
      <c r="G17" s="136"/>
      <c r="H17" s="136"/>
      <c r="I17" s="136"/>
      <c r="J17" s="136"/>
      <c r="K17" s="136"/>
      <c r="L17" s="136"/>
    </row>
    <row r="18" spans="1:19">
      <c r="A18" s="137" t="s">
        <v>214</v>
      </c>
      <c r="B18" s="137"/>
      <c r="C18" s="137"/>
      <c r="D18" s="137"/>
      <c r="E18" s="139"/>
      <c r="F18" s="139"/>
      <c r="G18" s="139"/>
      <c r="H18" s="139"/>
      <c r="I18" s="139"/>
      <c r="J18" s="139"/>
      <c r="K18" s="139"/>
      <c r="L18" s="139"/>
    </row>
    <row r="19" spans="1:19">
      <c r="A19" s="137" t="s">
        <v>402</v>
      </c>
      <c r="B19" s="137"/>
      <c r="C19" s="137"/>
      <c r="D19" s="137"/>
      <c r="E19" s="139"/>
      <c r="F19" s="139"/>
      <c r="G19" s="139"/>
      <c r="H19" s="139"/>
      <c r="I19" s="139"/>
      <c r="J19" s="139"/>
      <c r="K19" s="139"/>
      <c r="L19" s="139"/>
    </row>
    <row r="20" spans="1:19">
      <c r="A20" s="144" t="s">
        <v>280</v>
      </c>
      <c r="B20" s="144"/>
      <c r="C20" s="144"/>
      <c r="D20" s="144"/>
      <c r="E20" s="136" t="s">
        <v>382</v>
      </c>
      <c r="F20" s="136"/>
      <c r="G20" s="136"/>
      <c r="H20" s="136"/>
      <c r="I20" s="136"/>
      <c r="J20" s="136"/>
      <c r="K20" s="136"/>
      <c r="L20" s="136"/>
    </row>
    <row r="21" spans="1:19">
      <c r="E21" s="136" t="s">
        <v>383</v>
      </c>
      <c r="F21" s="136"/>
      <c r="G21" s="136"/>
      <c r="H21" s="136"/>
      <c r="I21" s="136"/>
      <c r="J21" s="136"/>
      <c r="K21" s="136"/>
      <c r="L21" s="136"/>
    </row>
    <row r="22" spans="1:19">
      <c r="E22" s="136" t="s">
        <v>384</v>
      </c>
      <c r="F22" s="136"/>
      <c r="G22" s="136"/>
      <c r="H22" s="136"/>
      <c r="I22" s="136"/>
      <c r="J22" s="136"/>
      <c r="K22" s="136"/>
      <c r="L22" s="136"/>
    </row>
    <row r="23" spans="1:19">
      <c r="E23" s="136" t="s">
        <v>281</v>
      </c>
      <c r="F23" s="136"/>
      <c r="G23" s="136"/>
      <c r="H23" s="136"/>
      <c r="I23" s="136"/>
      <c r="J23" s="136"/>
      <c r="K23" s="136"/>
      <c r="L23" s="136"/>
    </row>
    <row r="24" spans="1:19">
      <c r="E24" s="136"/>
      <c r="F24" s="136"/>
      <c r="G24" s="136"/>
      <c r="H24" s="136"/>
      <c r="I24" s="136"/>
      <c r="J24" s="136"/>
      <c r="K24" s="136"/>
      <c r="L24" s="136"/>
    </row>
    <row r="26" spans="1:19">
      <c r="A26" s="135"/>
      <c r="B26" s="135"/>
      <c r="C26" s="135"/>
      <c r="D26" s="135"/>
      <c r="E26" s="135"/>
      <c r="F26" s="135"/>
      <c r="G26" s="135"/>
      <c r="H26" s="135"/>
      <c r="I26" s="135"/>
      <c r="J26" s="135"/>
      <c r="K26" s="135"/>
      <c r="L26" s="135"/>
      <c r="M26" s="135"/>
      <c r="N26" s="135"/>
      <c r="O26" s="135"/>
      <c r="P26" s="135"/>
      <c r="Q26" s="135"/>
      <c r="R26" s="135"/>
      <c r="S26" s="135"/>
    </row>
    <row r="27" spans="1:19">
      <c r="A27" s="135"/>
      <c r="B27" s="135"/>
      <c r="C27" s="135"/>
      <c r="D27" s="135"/>
      <c r="E27" s="135"/>
      <c r="F27" s="135"/>
      <c r="G27" s="135"/>
      <c r="H27" s="135"/>
      <c r="I27" s="135"/>
      <c r="J27" s="135"/>
      <c r="K27" s="135"/>
      <c r="L27" s="135"/>
      <c r="M27" s="135"/>
      <c r="N27" s="135"/>
      <c r="O27" s="135"/>
      <c r="P27" s="135"/>
      <c r="Q27" s="135"/>
      <c r="R27" s="135"/>
      <c r="S27" s="135"/>
    </row>
    <row r="28" spans="1:19">
      <c r="A28" s="135"/>
      <c r="B28" s="135"/>
      <c r="C28" s="135"/>
      <c r="D28" s="135"/>
      <c r="E28" s="135"/>
      <c r="F28" s="135"/>
      <c r="G28" s="135"/>
      <c r="H28" s="135"/>
      <c r="I28" s="135"/>
      <c r="J28" s="135"/>
      <c r="K28" s="135"/>
      <c r="L28" s="135"/>
      <c r="M28" s="135"/>
      <c r="N28" s="135"/>
      <c r="O28" s="135"/>
      <c r="P28" s="135"/>
      <c r="Q28" s="135"/>
      <c r="R28" s="135"/>
      <c r="S28" s="135"/>
    </row>
    <row r="29" spans="1:19">
      <c r="A29" s="38"/>
      <c r="B29" s="38"/>
      <c r="C29" s="38"/>
      <c r="D29" s="38"/>
      <c r="E29" s="38"/>
      <c r="F29" s="38"/>
      <c r="G29" s="38"/>
      <c r="H29" s="38"/>
      <c r="I29" s="38"/>
      <c r="J29" s="38"/>
      <c r="K29" s="38"/>
      <c r="L29" s="38"/>
      <c r="M29" s="38"/>
      <c r="N29" s="38"/>
      <c r="O29" s="38"/>
      <c r="P29" s="38"/>
      <c r="Q29" s="38"/>
      <c r="R29" s="38"/>
      <c r="S29" s="38"/>
    </row>
    <row r="30" spans="1:19" ht="18">
      <c r="A30" s="142" t="s">
        <v>221</v>
      </c>
      <c r="B30" s="142"/>
      <c r="C30" s="142"/>
      <c r="D30" s="142"/>
      <c r="E30" s="142"/>
      <c r="F30" s="142"/>
      <c r="G30" s="142"/>
      <c r="H30" s="142"/>
      <c r="I30" s="142"/>
      <c r="J30" s="142"/>
      <c r="K30" s="142"/>
      <c r="L30" s="142"/>
      <c r="M30" s="142"/>
      <c r="N30" s="142"/>
      <c r="O30" s="142"/>
      <c r="P30" s="142"/>
      <c r="Q30" s="142"/>
      <c r="R30" s="142"/>
      <c r="S30" s="142"/>
    </row>
    <row r="31" spans="1:19">
      <c r="A31" s="143" t="s">
        <v>222</v>
      </c>
      <c r="B31" s="143"/>
      <c r="C31" s="143"/>
      <c r="D31" s="143"/>
      <c r="E31" s="143"/>
      <c r="F31" s="143"/>
      <c r="G31" s="143"/>
      <c r="H31" s="143"/>
      <c r="I31" s="143"/>
      <c r="J31" s="143"/>
      <c r="K31" s="143"/>
      <c r="L31" s="143"/>
      <c r="M31" s="143"/>
      <c r="N31" s="143"/>
      <c r="O31" s="143"/>
      <c r="P31" s="143"/>
      <c r="Q31" s="143"/>
      <c r="R31" s="143"/>
      <c r="S31" s="143"/>
    </row>
    <row r="32" spans="1:19">
      <c r="A32" s="38"/>
      <c r="B32" s="38"/>
      <c r="C32" s="38"/>
      <c r="D32" s="38"/>
      <c r="E32" s="38"/>
      <c r="F32" s="38"/>
      <c r="G32" s="38"/>
      <c r="H32" s="38"/>
      <c r="I32" s="38"/>
      <c r="J32" s="38"/>
      <c r="K32" s="38"/>
      <c r="L32" s="38"/>
      <c r="M32" s="38"/>
      <c r="N32" s="38"/>
      <c r="O32" s="38"/>
      <c r="P32" s="38"/>
      <c r="Q32" s="38"/>
      <c r="R32" s="38"/>
      <c r="S32" s="38"/>
    </row>
    <row r="33" spans="1:19">
      <c r="A33" s="39"/>
      <c r="B33" s="140" t="s">
        <v>223</v>
      </c>
      <c r="C33" s="146"/>
      <c r="D33" s="146"/>
      <c r="E33" s="146"/>
      <c r="F33" s="146"/>
      <c r="G33" s="146"/>
      <c r="H33" s="147"/>
      <c r="I33" s="140" t="s">
        <v>224</v>
      </c>
      <c r="J33" s="141"/>
      <c r="K33" s="141"/>
      <c r="L33" s="141"/>
      <c r="M33" s="148" t="s">
        <v>225</v>
      </c>
      <c r="N33" s="146"/>
      <c r="O33" s="146"/>
      <c r="P33" s="146"/>
      <c r="Q33" s="146"/>
      <c r="R33" s="146"/>
      <c r="S33" s="147"/>
    </row>
    <row r="34" spans="1:19">
      <c r="A34" s="39" t="s">
        <v>226</v>
      </c>
      <c r="B34" s="39" t="s">
        <v>227</v>
      </c>
      <c r="C34" s="39" t="s">
        <v>228</v>
      </c>
      <c r="D34" s="40" t="s">
        <v>229</v>
      </c>
      <c r="E34" s="39" t="s">
        <v>230</v>
      </c>
      <c r="F34" s="39" t="s">
        <v>231</v>
      </c>
      <c r="G34" s="39"/>
      <c r="H34" s="39" t="s">
        <v>232</v>
      </c>
      <c r="I34" s="41" t="s">
        <v>233</v>
      </c>
      <c r="J34" s="39" t="s">
        <v>230</v>
      </c>
      <c r="K34" s="39" t="s">
        <v>231</v>
      </c>
      <c r="L34" s="39" t="s">
        <v>232</v>
      </c>
      <c r="M34" s="40" t="s">
        <v>234</v>
      </c>
      <c r="N34" s="40" t="s">
        <v>235</v>
      </c>
      <c r="O34" s="40" t="s">
        <v>236</v>
      </c>
      <c r="P34" s="39" t="s">
        <v>237</v>
      </c>
      <c r="Q34" s="39" t="s">
        <v>230</v>
      </c>
      <c r="R34" s="39" t="s">
        <v>231</v>
      </c>
      <c r="S34" s="39" t="s">
        <v>232</v>
      </c>
    </row>
    <row r="35" spans="1:19">
      <c r="A35" s="39" t="s">
        <v>238</v>
      </c>
      <c r="B35" s="357"/>
      <c r="C35" s="357"/>
      <c r="D35" s="64"/>
      <c r="E35" s="64"/>
      <c r="F35" s="64"/>
      <c r="G35" s="39"/>
      <c r="H35" s="42">
        <f>E35+F35</f>
        <v>0</v>
      </c>
      <c r="I35" s="64"/>
      <c r="J35" s="64"/>
      <c r="K35" s="64"/>
      <c r="L35" s="115">
        <f>J35+K35</f>
        <v>0</v>
      </c>
      <c r="M35" s="42">
        <f>D35+I35</f>
        <v>0</v>
      </c>
      <c r="N35" s="357"/>
      <c r="O35" s="357"/>
      <c r="P35" s="39"/>
      <c r="Q35" s="42">
        <f>E35+J35</f>
        <v>0</v>
      </c>
      <c r="R35" s="42">
        <f>F35+K35</f>
        <v>0</v>
      </c>
      <c r="S35" s="42">
        <f>Q35+R35</f>
        <v>0</v>
      </c>
    </row>
    <row r="36" spans="1:19">
      <c r="A36" s="39" t="s">
        <v>239</v>
      </c>
      <c r="B36" s="357"/>
      <c r="C36" s="357"/>
      <c r="D36" s="64"/>
      <c r="E36" s="64"/>
      <c r="F36" s="64"/>
      <c r="G36" s="39"/>
      <c r="H36" s="42">
        <f t="shared" ref="H36:H46" si="0">E36+F36</f>
        <v>0</v>
      </c>
      <c r="I36" s="64"/>
      <c r="J36" s="64"/>
      <c r="K36" s="64"/>
      <c r="L36" s="115">
        <f t="shared" ref="L36:L46" si="1">J36+K36</f>
        <v>0</v>
      </c>
      <c r="M36" s="42">
        <f t="shared" ref="M36:M46" si="2">D36+I36</f>
        <v>0</v>
      </c>
      <c r="N36" s="357"/>
      <c r="O36" s="357"/>
      <c r="P36" s="39"/>
      <c r="Q36" s="42">
        <f t="shared" ref="Q36:Q47" si="3">E36+J36</f>
        <v>0</v>
      </c>
      <c r="R36" s="42">
        <f t="shared" ref="R36:R47" si="4">F36+K36</f>
        <v>0</v>
      </c>
      <c r="S36" s="42">
        <f t="shared" ref="S36:S47" si="5">Q36+R36</f>
        <v>0</v>
      </c>
    </row>
    <row r="37" spans="1:19">
      <c r="A37" s="39" t="s">
        <v>240</v>
      </c>
      <c r="B37" s="357"/>
      <c r="C37" s="357"/>
      <c r="D37" s="64"/>
      <c r="E37" s="64"/>
      <c r="F37" s="64"/>
      <c r="G37" s="39"/>
      <c r="H37" s="42">
        <f t="shared" si="0"/>
        <v>0</v>
      </c>
      <c r="I37" s="64"/>
      <c r="J37" s="64"/>
      <c r="K37" s="64"/>
      <c r="L37" s="115">
        <f t="shared" si="1"/>
        <v>0</v>
      </c>
      <c r="M37" s="42">
        <f t="shared" si="2"/>
        <v>0</v>
      </c>
      <c r="N37" s="357"/>
      <c r="O37" s="357"/>
      <c r="P37" s="39"/>
      <c r="Q37" s="42">
        <f t="shared" si="3"/>
        <v>0</v>
      </c>
      <c r="R37" s="42">
        <f t="shared" si="4"/>
        <v>0</v>
      </c>
      <c r="S37" s="42">
        <f t="shared" si="5"/>
        <v>0</v>
      </c>
    </row>
    <row r="38" spans="1:19">
      <c r="A38" s="39" t="s">
        <v>241</v>
      </c>
      <c r="B38" s="357"/>
      <c r="C38" s="357"/>
      <c r="D38" s="64"/>
      <c r="E38" s="64"/>
      <c r="F38" s="64"/>
      <c r="G38" s="39"/>
      <c r="H38" s="42">
        <f t="shared" si="0"/>
        <v>0</v>
      </c>
      <c r="I38" s="64"/>
      <c r="J38" s="64"/>
      <c r="K38" s="64"/>
      <c r="L38" s="115">
        <f t="shared" si="1"/>
        <v>0</v>
      </c>
      <c r="M38" s="42">
        <f t="shared" si="2"/>
        <v>0</v>
      </c>
      <c r="N38" s="357"/>
      <c r="O38" s="357"/>
      <c r="P38" s="39"/>
      <c r="Q38" s="42">
        <f t="shared" si="3"/>
        <v>0</v>
      </c>
      <c r="R38" s="42">
        <f t="shared" si="4"/>
        <v>0</v>
      </c>
      <c r="S38" s="42">
        <f t="shared" si="5"/>
        <v>0</v>
      </c>
    </row>
    <row r="39" spans="1:19">
      <c r="A39" s="39" t="s">
        <v>242</v>
      </c>
      <c r="B39" s="357"/>
      <c r="C39" s="357"/>
      <c r="D39" s="64"/>
      <c r="E39" s="64"/>
      <c r="F39" s="64"/>
      <c r="G39" s="39"/>
      <c r="H39" s="42">
        <f t="shared" si="0"/>
        <v>0</v>
      </c>
      <c r="I39" s="64"/>
      <c r="J39" s="64"/>
      <c r="K39" s="64"/>
      <c r="L39" s="115">
        <f t="shared" si="1"/>
        <v>0</v>
      </c>
      <c r="M39" s="42">
        <f t="shared" si="2"/>
        <v>0</v>
      </c>
      <c r="N39" s="357"/>
      <c r="O39" s="357"/>
      <c r="P39" s="39"/>
      <c r="Q39" s="42">
        <f t="shared" si="3"/>
        <v>0</v>
      </c>
      <c r="R39" s="42">
        <f t="shared" si="4"/>
        <v>0</v>
      </c>
      <c r="S39" s="42">
        <f t="shared" si="5"/>
        <v>0</v>
      </c>
    </row>
    <row r="40" spans="1:19">
      <c r="A40" s="39" t="s">
        <v>243</v>
      </c>
      <c r="B40" s="357"/>
      <c r="C40" s="357"/>
      <c r="D40" s="64"/>
      <c r="E40" s="64"/>
      <c r="F40" s="64"/>
      <c r="G40" s="39"/>
      <c r="H40" s="42">
        <f t="shared" si="0"/>
        <v>0</v>
      </c>
      <c r="I40" s="64"/>
      <c r="J40" s="64"/>
      <c r="K40" s="64"/>
      <c r="L40" s="115">
        <f t="shared" si="1"/>
        <v>0</v>
      </c>
      <c r="M40" s="42">
        <f t="shared" si="2"/>
        <v>0</v>
      </c>
      <c r="N40" s="357"/>
      <c r="O40" s="357"/>
      <c r="P40" s="39"/>
      <c r="Q40" s="42">
        <f t="shared" si="3"/>
        <v>0</v>
      </c>
      <c r="R40" s="42">
        <f t="shared" si="4"/>
        <v>0</v>
      </c>
      <c r="S40" s="42">
        <f t="shared" si="5"/>
        <v>0</v>
      </c>
    </row>
    <row r="41" spans="1:19">
      <c r="A41" s="39" t="s">
        <v>244</v>
      </c>
      <c r="B41" s="357"/>
      <c r="C41" s="357"/>
      <c r="D41" s="64"/>
      <c r="E41" s="64"/>
      <c r="F41" s="64"/>
      <c r="G41" s="39"/>
      <c r="H41" s="42">
        <f t="shared" si="0"/>
        <v>0</v>
      </c>
      <c r="I41" s="64"/>
      <c r="J41" s="64"/>
      <c r="K41" s="64"/>
      <c r="L41" s="115">
        <f t="shared" si="1"/>
        <v>0</v>
      </c>
      <c r="M41" s="42">
        <f t="shared" si="2"/>
        <v>0</v>
      </c>
      <c r="N41" s="357"/>
      <c r="O41" s="357"/>
      <c r="P41" s="39"/>
      <c r="Q41" s="42">
        <f t="shared" si="3"/>
        <v>0</v>
      </c>
      <c r="R41" s="42">
        <f t="shared" si="4"/>
        <v>0</v>
      </c>
      <c r="S41" s="42">
        <f t="shared" si="5"/>
        <v>0</v>
      </c>
    </row>
    <row r="42" spans="1:19">
      <c r="A42" s="39" t="s">
        <v>245</v>
      </c>
      <c r="B42" s="357"/>
      <c r="C42" s="357"/>
      <c r="D42" s="64"/>
      <c r="E42" s="64"/>
      <c r="F42" s="64"/>
      <c r="G42" s="39"/>
      <c r="H42" s="42">
        <f t="shared" si="0"/>
        <v>0</v>
      </c>
      <c r="I42" s="64"/>
      <c r="J42" s="64"/>
      <c r="K42" s="64"/>
      <c r="L42" s="115">
        <f t="shared" si="1"/>
        <v>0</v>
      </c>
      <c r="M42" s="42">
        <f t="shared" si="2"/>
        <v>0</v>
      </c>
      <c r="N42" s="357"/>
      <c r="O42" s="357"/>
      <c r="P42" s="39"/>
      <c r="Q42" s="42">
        <f t="shared" si="3"/>
        <v>0</v>
      </c>
      <c r="R42" s="42">
        <f t="shared" si="4"/>
        <v>0</v>
      </c>
      <c r="S42" s="42">
        <f t="shared" si="5"/>
        <v>0</v>
      </c>
    </row>
    <row r="43" spans="1:19">
      <c r="A43" s="39" t="s">
        <v>246</v>
      </c>
      <c r="B43" s="357"/>
      <c r="C43" s="357"/>
      <c r="D43" s="64"/>
      <c r="E43" s="64"/>
      <c r="F43" s="64"/>
      <c r="G43" s="39"/>
      <c r="H43" s="42">
        <f t="shared" si="0"/>
        <v>0</v>
      </c>
      <c r="I43" s="64"/>
      <c r="J43" s="64"/>
      <c r="K43" s="64"/>
      <c r="L43" s="115">
        <f t="shared" si="1"/>
        <v>0</v>
      </c>
      <c r="M43" s="42">
        <f t="shared" si="2"/>
        <v>0</v>
      </c>
      <c r="N43" s="357"/>
      <c r="O43" s="357"/>
      <c r="P43" s="39"/>
      <c r="Q43" s="42">
        <f t="shared" si="3"/>
        <v>0</v>
      </c>
      <c r="R43" s="42">
        <f t="shared" si="4"/>
        <v>0</v>
      </c>
      <c r="S43" s="42">
        <f t="shared" si="5"/>
        <v>0</v>
      </c>
    </row>
    <row r="44" spans="1:19">
      <c r="A44" s="39" t="s">
        <v>247</v>
      </c>
      <c r="B44" s="357"/>
      <c r="C44" s="357"/>
      <c r="D44" s="64"/>
      <c r="E44" s="64"/>
      <c r="F44" s="64"/>
      <c r="G44" s="39"/>
      <c r="H44" s="42">
        <f t="shared" si="0"/>
        <v>0</v>
      </c>
      <c r="I44" s="64"/>
      <c r="J44" s="64"/>
      <c r="K44" s="64"/>
      <c r="L44" s="115">
        <f t="shared" si="1"/>
        <v>0</v>
      </c>
      <c r="M44" s="42">
        <f t="shared" si="2"/>
        <v>0</v>
      </c>
      <c r="N44" s="357"/>
      <c r="O44" s="357"/>
      <c r="P44" s="39"/>
      <c r="Q44" s="42">
        <f t="shared" si="3"/>
        <v>0</v>
      </c>
      <c r="R44" s="42">
        <f t="shared" si="4"/>
        <v>0</v>
      </c>
      <c r="S44" s="42">
        <f t="shared" si="5"/>
        <v>0</v>
      </c>
    </row>
    <row r="45" spans="1:19">
      <c r="A45" s="39" t="s">
        <v>248</v>
      </c>
      <c r="B45" s="357"/>
      <c r="C45" s="357"/>
      <c r="D45" s="64"/>
      <c r="E45" s="64"/>
      <c r="F45" s="64"/>
      <c r="G45" s="39"/>
      <c r="H45" s="42">
        <f t="shared" si="0"/>
        <v>0</v>
      </c>
      <c r="I45" s="64"/>
      <c r="J45" s="64"/>
      <c r="K45" s="64"/>
      <c r="L45" s="115">
        <f t="shared" si="1"/>
        <v>0</v>
      </c>
      <c r="M45" s="42">
        <f t="shared" si="2"/>
        <v>0</v>
      </c>
      <c r="N45" s="357"/>
      <c r="O45" s="357"/>
      <c r="P45" s="39"/>
      <c r="Q45" s="42">
        <f t="shared" si="3"/>
        <v>0</v>
      </c>
      <c r="R45" s="42">
        <f t="shared" si="4"/>
        <v>0</v>
      </c>
      <c r="S45" s="42">
        <f t="shared" si="5"/>
        <v>0</v>
      </c>
    </row>
    <row r="46" spans="1:19">
      <c r="A46" s="39" t="s">
        <v>249</v>
      </c>
      <c r="B46" s="357"/>
      <c r="C46" s="357"/>
      <c r="D46" s="64"/>
      <c r="E46" s="64"/>
      <c r="F46" s="64"/>
      <c r="G46" s="39"/>
      <c r="H46" s="42">
        <f t="shared" si="0"/>
        <v>0</v>
      </c>
      <c r="I46" s="64"/>
      <c r="J46" s="64"/>
      <c r="K46" s="64"/>
      <c r="L46" s="115">
        <f t="shared" si="1"/>
        <v>0</v>
      </c>
      <c r="M46" s="42">
        <f t="shared" si="2"/>
        <v>0</v>
      </c>
      <c r="N46" s="357"/>
      <c r="O46" s="357"/>
      <c r="P46" s="39"/>
      <c r="Q46" s="42">
        <f t="shared" si="3"/>
        <v>0</v>
      </c>
      <c r="R46" s="42">
        <f t="shared" si="4"/>
        <v>0</v>
      </c>
      <c r="S46" s="42">
        <f t="shared" si="5"/>
        <v>0</v>
      </c>
    </row>
    <row r="47" spans="1:19">
      <c r="A47" s="43" t="s">
        <v>225</v>
      </c>
      <c r="B47" s="43">
        <f>SUM(B35:B46)</f>
        <v>0</v>
      </c>
      <c r="C47" s="43">
        <f>SUM(C35:C46)</f>
        <v>0</v>
      </c>
      <c r="D47" s="43">
        <f>SUM(D35:D46)</f>
        <v>0</v>
      </c>
      <c r="E47" s="43">
        <f t="shared" ref="E47:P47" si="6">SUM(E35:E46)</f>
        <v>0</v>
      </c>
      <c r="F47" s="43">
        <f t="shared" si="6"/>
        <v>0</v>
      </c>
      <c r="G47" s="43">
        <f t="shared" si="6"/>
        <v>0</v>
      </c>
      <c r="H47" s="44">
        <f t="shared" si="6"/>
        <v>0</v>
      </c>
      <c r="I47" s="43">
        <f t="shared" si="6"/>
        <v>0</v>
      </c>
      <c r="J47" s="43">
        <f t="shared" si="6"/>
        <v>0</v>
      </c>
      <c r="K47" s="43">
        <f t="shared" si="6"/>
        <v>0</v>
      </c>
      <c r="L47" s="116">
        <f t="shared" si="6"/>
        <v>0</v>
      </c>
      <c r="M47" s="44">
        <f t="shared" si="6"/>
        <v>0</v>
      </c>
      <c r="N47" s="43">
        <f t="shared" si="6"/>
        <v>0</v>
      </c>
      <c r="O47" s="43">
        <f t="shared" si="6"/>
        <v>0</v>
      </c>
      <c r="P47" s="43">
        <f t="shared" si="6"/>
        <v>0</v>
      </c>
      <c r="Q47" s="42">
        <f t="shared" si="3"/>
        <v>0</v>
      </c>
      <c r="R47" s="42">
        <f t="shared" si="4"/>
        <v>0</v>
      </c>
      <c r="S47" s="42">
        <f t="shared" si="5"/>
        <v>0</v>
      </c>
    </row>
    <row r="48" spans="1:19">
      <c r="A48" s="38"/>
      <c r="B48" s="38"/>
      <c r="C48" s="38"/>
      <c r="D48" s="38"/>
      <c r="E48" s="38"/>
      <c r="F48" s="38"/>
      <c r="G48" s="38"/>
      <c r="H48" s="38"/>
      <c r="I48" s="38"/>
      <c r="J48" s="38"/>
      <c r="K48" s="38"/>
      <c r="L48" s="38"/>
      <c r="M48" s="38"/>
      <c r="N48" s="38"/>
      <c r="O48" s="38"/>
      <c r="P48" s="38"/>
      <c r="Q48" s="38"/>
      <c r="R48" s="38"/>
      <c r="S48" s="38"/>
    </row>
    <row r="49" spans="1:19">
      <c r="A49" s="38"/>
      <c r="B49" s="38"/>
      <c r="C49" s="38"/>
      <c r="D49" s="38"/>
      <c r="E49" s="38"/>
      <c r="F49" s="38"/>
      <c r="G49" s="38"/>
      <c r="H49" s="38"/>
      <c r="I49" s="38"/>
      <c r="J49" s="38"/>
      <c r="K49" s="38"/>
      <c r="L49" s="38"/>
      <c r="M49" s="38"/>
      <c r="N49" s="38"/>
      <c r="O49" s="38"/>
      <c r="P49" s="38"/>
      <c r="Q49" s="38"/>
      <c r="R49" s="38"/>
      <c r="S49" s="38"/>
    </row>
    <row r="50" spans="1:19">
      <c r="A50" s="38"/>
      <c r="B50" s="38"/>
      <c r="C50" s="38"/>
      <c r="D50" s="38"/>
      <c r="E50" s="38"/>
      <c r="F50" s="38"/>
      <c r="G50" s="38"/>
      <c r="H50" s="38"/>
      <c r="I50" s="38"/>
      <c r="J50" s="38"/>
      <c r="K50" s="38"/>
      <c r="L50" s="38"/>
      <c r="M50" s="38"/>
      <c r="N50" s="38"/>
      <c r="O50" s="38"/>
      <c r="P50" s="38"/>
      <c r="Q50" s="38"/>
      <c r="R50" s="38"/>
      <c r="S50" s="38"/>
    </row>
    <row r="51" spans="1:19">
      <c r="A51" s="38"/>
      <c r="B51" s="38"/>
      <c r="C51" s="38"/>
      <c r="D51" s="38"/>
      <c r="E51" s="38"/>
      <c r="F51" s="38"/>
      <c r="G51" s="38"/>
      <c r="H51" s="38"/>
      <c r="I51" s="38"/>
      <c r="J51" s="38"/>
      <c r="K51" s="38"/>
      <c r="L51" s="38"/>
      <c r="M51" s="38"/>
      <c r="N51" s="38"/>
      <c r="O51" s="38"/>
      <c r="P51" s="38"/>
      <c r="Q51" s="38"/>
      <c r="R51" s="38"/>
      <c r="S51" s="38"/>
    </row>
    <row r="52" spans="1:19">
      <c r="A52" s="38"/>
      <c r="B52" s="38"/>
      <c r="C52" s="38"/>
      <c r="D52" s="38"/>
      <c r="E52" s="38"/>
      <c r="F52" s="38"/>
      <c r="G52" s="38"/>
      <c r="H52" s="38"/>
      <c r="I52" s="38"/>
      <c r="J52" s="38"/>
      <c r="K52" s="38"/>
      <c r="L52" s="38"/>
      <c r="M52" s="38"/>
      <c r="N52" s="38"/>
      <c r="O52" s="38"/>
      <c r="P52" s="38"/>
      <c r="Q52" s="38"/>
      <c r="R52" s="38"/>
      <c r="S52" s="38"/>
    </row>
    <row r="56" spans="1:19">
      <c r="A56" s="39"/>
      <c r="B56" s="149" t="s">
        <v>250</v>
      </c>
      <c r="C56" s="150"/>
      <c r="D56" s="150"/>
      <c r="E56" s="150"/>
      <c r="F56" s="150"/>
      <c r="G56" s="150"/>
      <c r="H56" s="150"/>
      <c r="I56" s="150"/>
      <c r="J56" s="150"/>
      <c r="K56" s="150"/>
      <c r="L56" s="150"/>
      <c r="M56" s="150" t="s">
        <v>225</v>
      </c>
      <c r="N56" s="150"/>
      <c r="O56" s="150"/>
      <c r="P56" s="150"/>
    </row>
    <row r="57" spans="1:19">
      <c r="A57" s="43" t="s">
        <v>226</v>
      </c>
      <c r="B57" s="43" t="s">
        <v>251</v>
      </c>
      <c r="C57" s="43"/>
      <c r="D57" s="43" t="s">
        <v>230</v>
      </c>
      <c r="E57" s="43" t="s">
        <v>231</v>
      </c>
      <c r="F57" s="43" t="s">
        <v>232</v>
      </c>
      <c r="G57" s="43" t="s">
        <v>252</v>
      </c>
      <c r="H57" s="43" t="s">
        <v>252</v>
      </c>
      <c r="I57" s="43"/>
      <c r="J57" s="39" t="s">
        <v>230</v>
      </c>
      <c r="K57" s="39" t="s">
        <v>231</v>
      </c>
      <c r="L57" s="39" t="s">
        <v>232</v>
      </c>
      <c r="M57" s="43" t="s">
        <v>253</v>
      </c>
      <c r="N57" s="43" t="s">
        <v>230</v>
      </c>
      <c r="O57" s="43" t="s">
        <v>231</v>
      </c>
      <c r="P57" s="43" t="s">
        <v>232</v>
      </c>
    </row>
    <row r="58" spans="1:19">
      <c r="A58" s="39" t="s">
        <v>238</v>
      </c>
      <c r="B58" s="136"/>
      <c r="C58" s="136"/>
      <c r="D58" s="64"/>
      <c r="E58" s="64"/>
      <c r="F58" s="42">
        <f>D58+E58</f>
        <v>0</v>
      </c>
      <c r="G58" s="39"/>
      <c r="H58" s="152"/>
      <c r="I58" s="153"/>
      <c r="J58" s="64"/>
      <c r="K58" s="64"/>
      <c r="L58" s="358">
        <f>J58+K58</f>
        <v>0</v>
      </c>
      <c r="M58" s="42">
        <f t="shared" ref="M58:M69" si="7">B58+H58</f>
        <v>0</v>
      </c>
      <c r="N58" s="42">
        <f>D58+J58</f>
        <v>0</v>
      </c>
      <c r="O58" s="42">
        <f>E58+K58</f>
        <v>0</v>
      </c>
      <c r="P58" s="42">
        <f>N58+O58</f>
        <v>0</v>
      </c>
    </row>
    <row r="59" spans="1:19">
      <c r="A59" s="39" t="s">
        <v>239</v>
      </c>
      <c r="B59" s="136"/>
      <c r="C59" s="136"/>
      <c r="D59" s="64"/>
      <c r="E59" s="64"/>
      <c r="F59" s="42">
        <f t="shared" ref="F59:F69" si="8">D59+E59</f>
        <v>0</v>
      </c>
      <c r="G59" s="39"/>
      <c r="H59" s="152"/>
      <c r="I59" s="153"/>
      <c r="J59" s="64"/>
      <c r="K59" s="64"/>
      <c r="L59" s="358">
        <f t="shared" ref="L59:L69" si="9">J59+K59</f>
        <v>0</v>
      </c>
      <c r="M59" s="42">
        <f t="shared" si="7"/>
        <v>0</v>
      </c>
      <c r="N59" s="42">
        <f t="shared" ref="N59:N69" si="10">D59+J59</f>
        <v>0</v>
      </c>
      <c r="O59" s="42">
        <f t="shared" ref="O59:O69" si="11">E59+K59</f>
        <v>0</v>
      </c>
      <c r="P59" s="42">
        <f t="shared" ref="P59:P69" si="12">N59+O59</f>
        <v>0</v>
      </c>
    </row>
    <row r="60" spans="1:19">
      <c r="A60" s="39" t="s">
        <v>240</v>
      </c>
      <c r="B60" s="136"/>
      <c r="C60" s="136"/>
      <c r="D60" s="64"/>
      <c r="E60" s="64"/>
      <c r="F60" s="42">
        <f t="shared" si="8"/>
        <v>0</v>
      </c>
      <c r="G60" s="39"/>
      <c r="H60" s="152"/>
      <c r="I60" s="153"/>
      <c r="J60" s="64"/>
      <c r="K60" s="64"/>
      <c r="L60" s="358">
        <f t="shared" si="9"/>
        <v>0</v>
      </c>
      <c r="M60" s="42">
        <f t="shared" si="7"/>
        <v>0</v>
      </c>
      <c r="N60" s="42">
        <f t="shared" si="10"/>
        <v>0</v>
      </c>
      <c r="O60" s="42">
        <f t="shared" si="11"/>
        <v>0</v>
      </c>
      <c r="P60" s="42">
        <f t="shared" si="12"/>
        <v>0</v>
      </c>
    </row>
    <row r="61" spans="1:19">
      <c r="A61" s="39" t="s">
        <v>241</v>
      </c>
      <c r="B61" s="136"/>
      <c r="C61" s="136"/>
      <c r="D61" s="64"/>
      <c r="E61" s="64"/>
      <c r="F61" s="42">
        <f t="shared" si="8"/>
        <v>0</v>
      </c>
      <c r="G61" s="39"/>
      <c r="H61" s="152"/>
      <c r="I61" s="153"/>
      <c r="J61" s="64"/>
      <c r="K61" s="64"/>
      <c r="L61" s="358">
        <f t="shared" si="9"/>
        <v>0</v>
      </c>
      <c r="M61" s="42">
        <f t="shared" si="7"/>
        <v>0</v>
      </c>
      <c r="N61" s="42">
        <f t="shared" si="10"/>
        <v>0</v>
      </c>
      <c r="O61" s="42">
        <f t="shared" si="11"/>
        <v>0</v>
      </c>
      <c r="P61" s="42">
        <f t="shared" si="12"/>
        <v>0</v>
      </c>
    </row>
    <row r="62" spans="1:19">
      <c r="A62" s="39" t="s">
        <v>242</v>
      </c>
      <c r="B62" s="136"/>
      <c r="C62" s="136"/>
      <c r="D62" s="64"/>
      <c r="E62" s="64"/>
      <c r="F62" s="42">
        <f t="shared" si="8"/>
        <v>0</v>
      </c>
      <c r="G62" s="39"/>
      <c r="H62" s="152"/>
      <c r="I62" s="153"/>
      <c r="J62" s="64"/>
      <c r="K62" s="64"/>
      <c r="L62" s="358">
        <f t="shared" si="9"/>
        <v>0</v>
      </c>
      <c r="M62" s="42">
        <f t="shared" si="7"/>
        <v>0</v>
      </c>
      <c r="N62" s="42">
        <f t="shared" si="10"/>
        <v>0</v>
      </c>
      <c r="O62" s="42">
        <f t="shared" si="11"/>
        <v>0</v>
      </c>
      <c r="P62" s="42">
        <f t="shared" si="12"/>
        <v>0</v>
      </c>
    </row>
    <row r="63" spans="1:19">
      <c r="A63" s="39" t="s">
        <v>243</v>
      </c>
      <c r="B63" s="136"/>
      <c r="C63" s="136"/>
      <c r="D63" s="64"/>
      <c r="E63" s="64"/>
      <c r="F63" s="42">
        <f t="shared" si="8"/>
        <v>0</v>
      </c>
      <c r="G63" s="39"/>
      <c r="H63" s="152"/>
      <c r="I63" s="153"/>
      <c r="J63" s="64"/>
      <c r="K63" s="64"/>
      <c r="L63" s="358">
        <f t="shared" si="9"/>
        <v>0</v>
      </c>
      <c r="M63" s="42">
        <f t="shared" si="7"/>
        <v>0</v>
      </c>
      <c r="N63" s="42">
        <f t="shared" si="10"/>
        <v>0</v>
      </c>
      <c r="O63" s="42">
        <f t="shared" si="11"/>
        <v>0</v>
      </c>
      <c r="P63" s="42">
        <f t="shared" si="12"/>
        <v>0</v>
      </c>
    </row>
    <row r="64" spans="1:19">
      <c r="A64" s="39" t="s">
        <v>244</v>
      </c>
      <c r="B64" s="136"/>
      <c r="C64" s="136"/>
      <c r="D64" s="64"/>
      <c r="E64" s="64"/>
      <c r="F64" s="42">
        <f t="shared" si="8"/>
        <v>0</v>
      </c>
      <c r="G64" s="39"/>
      <c r="H64" s="152"/>
      <c r="I64" s="153"/>
      <c r="J64" s="64"/>
      <c r="K64" s="64"/>
      <c r="L64" s="358">
        <f t="shared" si="9"/>
        <v>0</v>
      </c>
      <c r="M64" s="42">
        <f t="shared" si="7"/>
        <v>0</v>
      </c>
      <c r="N64" s="42">
        <f t="shared" si="10"/>
        <v>0</v>
      </c>
      <c r="O64" s="42">
        <f t="shared" si="11"/>
        <v>0</v>
      </c>
      <c r="P64" s="42">
        <f t="shared" si="12"/>
        <v>0</v>
      </c>
    </row>
    <row r="65" spans="1:16">
      <c r="A65" s="39" t="s">
        <v>245</v>
      </c>
      <c r="B65" s="136"/>
      <c r="C65" s="136"/>
      <c r="D65" s="64"/>
      <c r="E65" s="64"/>
      <c r="F65" s="42">
        <f t="shared" si="8"/>
        <v>0</v>
      </c>
      <c r="G65" s="39"/>
      <c r="H65" s="152"/>
      <c r="I65" s="153"/>
      <c r="J65" s="64"/>
      <c r="K65" s="64"/>
      <c r="L65" s="358">
        <f t="shared" si="9"/>
        <v>0</v>
      </c>
      <c r="M65" s="42">
        <f t="shared" si="7"/>
        <v>0</v>
      </c>
      <c r="N65" s="42">
        <f t="shared" si="10"/>
        <v>0</v>
      </c>
      <c r="O65" s="42">
        <f t="shared" si="11"/>
        <v>0</v>
      </c>
      <c r="P65" s="42">
        <f t="shared" si="12"/>
        <v>0</v>
      </c>
    </row>
    <row r="66" spans="1:16">
      <c r="A66" s="39" t="s">
        <v>246</v>
      </c>
      <c r="B66" s="136"/>
      <c r="C66" s="136"/>
      <c r="D66" s="64"/>
      <c r="E66" s="64"/>
      <c r="F66" s="42">
        <f t="shared" si="8"/>
        <v>0</v>
      </c>
      <c r="G66" s="39"/>
      <c r="H66" s="152"/>
      <c r="I66" s="153"/>
      <c r="J66" s="64"/>
      <c r="K66" s="64"/>
      <c r="L66" s="358">
        <f t="shared" si="9"/>
        <v>0</v>
      </c>
      <c r="M66" s="42">
        <f t="shared" si="7"/>
        <v>0</v>
      </c>
      <c r="N66" s="42">
        <f t="shared" si="10"/>
        <v>0</v>
      </c>
      <c r="O66" s="42">
        <f t="shared" si="11"/>
        <v>0</v>
      </c>
      <c r="P66" s="42">
        <f t="shared" si="12"/>
        <v>0</v>
      </c>
    </row>
    <row r="67" spans="1:16">
      <c r="A67" s="39" t="s">
        <v>247</v>
      </c>
      <c r="B67" s="136"/>
      <c r="C67" s="136"/>
      <c r="D67" s="64"/>
      <c r="E67" s="64"/>
      <c r="F67" s="42">
        <f t="shared" si="8"/>
        <v>0</v>
      </c>
      <c r="G67" s="39"/>
      <c r="H67" s="152"/>
      <c r="I67" s="153"/>
      <c r="J67" s="64"/>
      <c r="K67" s="64"/>
      <c r="L67" s="358">
        <f t="shared" si="9"/>
        <v>0</v>
      </c>
      <c r="M67" s="42">
        <f t="shared" si="7"/>
        <v>0</v>
      </c>
      <c r="N67" s="42">
        <f t="shared" si="10"/>
        <v>0</v>
      </c>
      <c r="O67" s="42">
        <f t="shared" si="11"/>
        <v>0</v>
      </c>
      <c r="P67" s="42">
        <f t="shared" si="12"/>
        <v>0</v>
      </c>
    </row>
    <row r="68" spans="1:16">
      <c r="A68" s="39" t="s">
        <v>248</v>
      </c>
      <c r="B68" s="136"/>
      <c r="C68" s="136"/>
      <c r="D68" s="64"/>
      <c r="E68" s="64"/>
      <c r="F68" s="42">
        <f t="shared" si="8"/>
        <v>0</v>
      </c>
      <c r="G68" s="39"/>
      <c r="H68" s="152"/>
      <c r="I68" s="153"/>
      <c r="J68" s="64"/>
      <c r="K68" s="64"/>
      <c r="L68" s="358">
        <f t="shared" si="9"/>
        <v>0</v>
      </c>
      <c r="M68" s="42">
        <f t="shared" si="7"/>
        <v>0</v>
      </c>
      <c r="N68" s="42">
        <f t="shared" si="10"/>
        <v>0</v>
      </c>
      <c r="O68" s="42">
        <f t="shared" si="11"/>
        <v>0</v>
      </c>
      <c r="P68" s="42">
        <f t="shared" si="12"/>
        <v>0</v>
      </c>
    </row>
    <row r="69" spans="1:16">
      <c r="A69" s="39" t="s">
        <v>249</v>
      </c>
      <c r="B69" s="136"/>
      <c r="C69" s="136"/>
      <c r="D69" s="64"/>
      <c r="E69" s="64"/>
      <c r="F69" s="42">
        <f t="shared" si="8"/>
        <v>0</v>
      </c>
      <c r="G69" s="39"/>
      <c r="H69" s="152"/>
      <c r="I69" s="153"/>
      <c r="J69" s="64"/>
      <c r="K69" s="64"/>
      <c r="L69" s="358">
        <f t="shared" si="9"/>
        <v>0</v>
      </c>
      <c r="M69" s="42">
        <f t="shared" si="7"/>
        <v>0</v>
      </c>
      <c r="N69" s="42">
        <f t="shared" si="10"/>
        <v>0</v>
      </c>
      <c r="O69" s="42">
        <f t="shared" si="11"/>
        <v>0</v>
      </c>
      <c r="P69" s="42">
        <f t="shared" si="12"/>
        <v>0</v>
      </c>
    </row>
    <row r="70" spans="1:16">
      <c r="A70" s="43" t="s">
        <v>225</v>
      </c>
      <c r="B70" s="149">
        <f>SUM(B58:B69)</f>
        <v>0</v>
      </c>
      <c r="C70" s="151"/>
      <c r="D70" s="43">
        <f>SUM(D58:D69)</f>
        <v>0</v>
      </c>
      <c r="E70" s="43">
        <f>SUM(E58:E69)</f>
        <v>0</v>
      </c>
      <c r="F70" s="43">
        <f>SUM(F58:F69)</f>
        <v>0</v>
      </c>
      <c r="G70" s="43">
        <f>SUM(G58:G69)</f>
        <v>0</v>
      </c>
      <c r="H70" s="149">
        <f>SUM(H58:I69)</f>
        <v>0</v>
      </c>
      <c r="I70" s="151"/>
      <c r="J70" s="43">
        <f>SUM(J58:J69)</f>
        <v>0</v>
      </c>
      <c r="K70" s="43">
        <f>SUM(K58:K69)</f>
        <v>0</v>
      </c>
      <c r="L70" s="43">
        <f>SUM(L58:L69)</f>
        <v>0</v>
      </c>
      <c r="M70" s="43">
        <f>SUM(M58:M69)</f>
        <v>0</v>
      </c>
      <c r="N70" s="43">
        <f>SUM(N58:N69)</f>
        <v>0</v>
      </c>
      <c r="O70" s="43">
        <f>SUM(M58:M69)</f>
        <v>0</v>
      </c>
      <c r="P70" s="43">
        <f>SUM(P58:P69)</f>
        <v>0</v>
      </c>
    </row>
    <row r="71" spans="1:16">
      <c r="A71" s="38"/>
      <c r="B71" s="38"/>
      <c r="C71" s="38"/>
      <c r="D71" s="38"/>
      <c r="E71" s="38"/>
      <c r="F71" s="38"/>
      <c r="G71" s="38"/>
      <c r="H71" s="38"/>
      <c r="I71" s="38"/>
      <c r="J71" s="38"/>
      <c r="K71" s="38"/>
      <c r="L71" s="38"/>
      <c r="M71" s="38"/>
      <c r="N71" s="38"/>
      <c r="O71" s="38"/>
      <c r="P71" s="38"/>
    </row>
    <row r="72" spans="1:16">
      <c r="A72" s="38"/>
      <c r="B72" s="38"/>
      <c r="C72" s="38"/>
      <c r="D72" s="38"/>
      <c r="E72" s="38"/>
      <c r="F72" s="38"/>
      <c r="G72" s="38"/>
      <c r="H72" s="38"/>
      <c r="I72" s="38"/>
      <c r="J72" s="38"/>
      <c r="K72" s="38"/>
      <c r="L72" s="38"/>
      <c r="M72" s="38"/>
      <c r="N72" s="38"/>
      <c r="O72" s="38"/>
      <c r="P72" s="38"/>
    </row>
    <row r="76" spans="1:16">
      <c r="A76" s="39"/>
      <c r="B76" s="149" t="s">
        <v>254</v>
      </c>
      <c r="C76" s="150"/>
      <c r="D76" s="150"/>
      <c r="E76" s="150"/>
      <c r="F76" s="150"/>
      <c r="G76" s="150"/>
      <c r="H76" s="150"/>
      <c r="I76" s="150"/>
      <c r="J76" s="150"/>
      <c r="K76" s="150"/>
      <c r="L76" s="150"/>
      <c r="M76" s="150" t="s">
        <v>225</v>
      </c>
      <c r="N76" s="150"/>
      <c r="O76" s="150"/>
      <c r="P76" s="150"/>
    </row>
    <row r="77" spans="1:16">
      <c r="A77" s="43" t="s">
        <v>226</v>
      </c>
      <c r="B77" s="43" t="s">
        <v>251</v>
      </c>
      <c r="C77" s="43"/>
      <c r="D77" s="43" t="s">
        <v>230</v>
      </c>
      <c r="E77" s="43" t="s">
        <v>231</v>
      </c>
      <c r="F77" s="43" t="s">
        <v>232</v>
      </c>
      <c r="G77" s="43" t="s">
        <v>252</v>
      </c>
      <c r="H77" s="43" t="s">
        <v>252</v>
      </c>
      <c r="I77" s="43"/>
      <c r="J77" s="39" t="s">
        <v>230</v>
      </c>
      <c r="K77" s="39" t="s">
        <v>231</v>
      </c>
      <c r="L77" s="39" t="s">
        <v>232</v>
      </c>
      <c r="M77" s="43" t="s">
        <v>253</v>
      </c>
      <c r="N77" s="43" t="s">
        <v>230</v>
      </c>
      <c r="O77" s="43" t="s">
        <v>231</v>
      </c>
      <c r="P77" s="43" t="s">
        <v>232</v>
      </c>
    </row>
    <row r="78" spans="1:16">
      <c r="A78" s="39" t="s">
        <v>238</v>
      </c>
      <c r="B78" s="152"/>
      <c r="C78" s="153"/>
      <c r="D78" s="64"/>
      <c r="E78" s="64"/>
      <c r="F78" s="42">
        <f>D78+E78</f>
        <v>0</v>
      </c>
      <c r="G78" s="39"/>
      <c r="H78" s="359"/>
      <c r="I78" s="360"/>
      <c r="J78" s="64"/>
      <c r="K78" s="64"/>
      <c r="L78" s="358"/>
      <c r="M78" s="42">
        <f t="shared" ref="M78:M89" si="13">B78+G78</f>
        <v>0</v>
      </c>
      <c r="N78" s="42">
        <f>D78+J78</f>
        <v>0</v>
      </c>
      <c r="O78" s="42">
        <f>E78+K78</f>
        <v>0</v>
      </c>
      <c r="P78" s="42">
        <f>N78+O78</f>
        <v>0</v>
      </c>
    </row>
    <row r="79" spans="1:16">
      <c r="A79" s="39" t="s">
        <v>239</v>
      </c>
      <c r="B79" s="152"/>
      <c r="C79" s="153"/>
      <c r="D79" s="64"/>
      <c r="E79" s="64"/>
      <c r="F79" s="42">
        <f t="shared" ref="F79:F89" si="14">D79+E79</f>
        <v>0</v>
      </c>
      <c r="G79" s="39"/>
      <c r="H79" s="359"/>
      <c r="I79" s="360"/>
      <c r="J79" s="64"/>
      <c r="K79" s="64"/>
      <c r="L79" s="358"/>
      <c r="M79" s="42">
        <f t="shared" si="13"/>
        <v>0</v>
      </c>
      <c r="N79" s="42">
        <f t="shared" ref="N79:N89" si="15">D79+J79</f>
        <v>0</v>
      </c>
      <c r="O79" s="42">
        <f t="shared" ref="O79:O89" si="16">E79+K79</f>
        <v>0</v>
      </c>
      <c r="P79" s="42">
        <f t="shared" ref="P79:P89" si="17">N79+O79</f>
        <v>0</v>
      </c>
    </row>
    <row r="80" spans="1:16">
      <c r="A80" s="39" t="s">
        <v>240</v>
      </c>
      <c r="B80" s="152"/>
      <c r="C80" s="153"/>
      <c r="D80" s="64"/>
      <c r="E80" s="64"/>
      <c r="F80" s="42">
        <f t="shared" si="14"/>
        <v>0</v>
      </c>
      <c r="G80" s="39"/>
      <c r="H80" s="359"/>
      <c r="I80" s="360"/>
      <c r="J80" s="64"/>
      <c r="K80" s="64"/>
      <c r="L80" s="358"/>
      <c r="M80" s="42">
        <f t="shared" si="13"/>
        <v>0</v>
      </c>
      <c r="N80" s="42">
        <f t="shared" si="15"/>
        <v>0</v>
      </c>
      <c r="O80" s="42">
        <f t="shared" si="16"/>
        <v>0</v>
      </c>
      <c r="P80" s="42">
        <f t="shared" si="17"/>
        <v>0</v>
      </c>
    </row>
    <row r="81" spans="1:16">
      <c r="A81" s="39" t="s">
        <v>241</v>
      </c>
      <c r="B81" s="152"/>
      <c r="C81" s="153"/>
      <c r="D81" s="64"/>
      <c r="E81" s="64"/>
      <c r="F81" s="42">
        <f t="shared" si="14"/>
        <v>0</v>
      </c>
      <c r="G81" s="39"/>
      <c r="H81" s="359"/>
      <c r="I81" s="360"/>
      <c r="J81" s="64"/>
      <c r="K81" s="64"/>
      <c r="L81" s="358"/>
      <c r="M81" s="42">
        <f t="shared" si="13"/>
        <v>0</v>
      </c>
      <c r="N81" s="42">
        <f t="shared" si="15"/>
        <v>0</v>
      </c>
      <c r="O81" s="42">
        <f t="shared" si="16"/>
        <v>0</v>
      </c>
      <c r="P81" s="42">
        <f t="shared" si="17"/>
        <v>0</v>
      </c>
    </row>
    <row r="82" spans="1:16">
      <c r="A82" s="39" t="s">
        <v>242</v>
      </c>
      <c r="B82" s="152"/>
      <c r="C82" s="153"/>
      <c r="D82" s="64"/>
      <c r="E82" s="64"/>
      <c r="F82" s="42">
        <f t="shared" si="14"/>
        <v>0</v>
      </c>
      <c r="G82" s="39"/>
      <c r="H82" s="359"/>
      <c r="I82" s="360"/>
      <c r="J82" s="64"/>
      <c r="K82" s="64"/>
      <c r="L82" s="358"/>
      <c r="M82" s="42">
        <f t="shared" si="13"/>
        <v>0</v>
      </c>
      <c r="N82" s="42">
        <f t="shared" si="15"/>
        <v>0</v>
      </c>
      <c r="O82" s="42">
        <f t="shared" si="16"/>
        <v>0</v>
      </c>
      <c r="P82" s="42">
        <f t="shared" si="17"/>
        <v>0</v>
      </c>
    </row>
    <row r="83" spans="1:16">
      <c r="A83" s="39" t="s">
        <v>243</v>
      </c>
      <c r="B83" s="152"/>
      <c r="C83" s="153"/>
      <c r="D83" s="64"/>
      <c r="E83" s="64"/>
      <c r="F83" s="42">
        <f t="shared" si="14"/>
        <v>0</v>
      </c>
      <c r="G83" s="39"/>
      <c r="H83" s="359"/>
      <c r="I83" s="360"/>
      <c r="J83" s="64"/>
      <c r="K83" s="64"/>
      <c r="L83" s="358"/>
      <c r="M83" s="42">
        <f t="shared" si="13"/>
        <v>0</v>
      </c>
      <c r="N83" s="42">
        <f t="shared" si="15"/>
        <v>0</v>
      </c>
      <c r="O83" s="42">
        <f t="shared" si="16"/>
        <v>0</v>
      </c>
      <c r="P83" s="42">
        <f t="shared" si="17"/>
        <v>0</v>
      </c>
    </row>
    <row r="84" spans="1:16">
      <c r="A84" s="39" t="s">
        <v>244</v>
      </c>
      <c r="B84" s="152"/>
      <c r="C84" s="153"/>
      <c r="D84" s="64"/>
      <c r="E84" s="64"/>
      <c r="F84" s="42">
        <f t="shared" si="14"/>
        <v>0</v>
      </c>
      <c r="G84" s="39"/>
      <c r="H84" s="152"/>
      <c r="I84" s="153"/>
      <c r="J84" s="64"/>
      <c r="K84" s="64"/>
      <c r="L84" s="358">
        <f>J84+K84</f>
        <v>0</v>
      </c>
      <c r="M84" s="42">
        <f>B84+H84</f>
        <v>0</v>
      </c>
      <c r="N84" s="42">
        <f t="shared" si="15"/>
        <v>0</v>
      </c>
      <c r="O84" s="42">
        <f t="shared" si="16"/>
        <v>0</v>
      </c>
      <c r="P84" s="42">
        <f t="shared" si="17"/>
        <v>0</v>
      </c>
    </row>
    <row r="85" spans="1:16">
      <c r="A85" s="39" t="s">
        <v>245</v>
      </c>
      <c r="B85" s="152"/>
      <c r="C85" s="153"/>
      <c r="D85" s="64"/>
      <c r="E85" s="64"/>
      <c r="F85" s="42">
        <f t="shared" si="14"/>
        <v>0</v>
      </c>
      <c r="G85" s="39"/>
      <c r="H85" s="359"/>
      <c r="I85" s="360"/>
      <c r="J85" s="64"/>
      <c r="K85" s="64"/>
      <c r="L85" s="358"/>
      <c r="M85" s="42">
        <f t="shared" si="13"/>
        <v>0</v>
      </c>
      <c r="N85" s="42">
        <f t="shared" si="15"/>
        <v>0</v>
      </c>
      <c r="O85" s="42">
        <f t="shared" si="16"/>
        <v>0</v>
      </c>
      <c r="P85" s="42">
        <f t="shared" si="17"/>
        <v>0</v>
      </c>
    </row>
    <row r="86" spans="1:16">
      <c r="A86" s="39" t="s">
        <v>246</v>
      </c>
      <c r="B86" s="152"/>
      <c r="C86" s="153"/>
      <c r="D86" s="64"/>
      <c r="E86" s="64"/>
      <c r="F86" s="42">
        <f t="shared" si="14"/>
        <v>0</v>
      </c>
      <c r="G86" s="39"/>
      <c r="H86" s="359"/>
      <c r="I86" s="360"/>
      <c r="J86" s="64"/>
      <c r="K86" s="64"/>
      <c r="L86" s="358">
        <f>J86+K86</f>
        <v>0</v>
      </c>
      <c r="M86" s="42">
        <f>B86+H86</f>
        <v>0</v>
      </c>
      <c r="N86" s="42">
        <f t="shared" si="15"/>
        <v>0</v>
      </c>
      <c r="O86" s="42">
        <f t="shared" si="16"/>
        <v>0</v>
      </c>
      <c r="P86" s="42">
        <f t="shared" si="17"/>
        <v>0</v>
      </c>
    </row>
    <row r="87" spans="1:16">
      <c r="A87" s="39" t="s">
        <v>247</v>
      </c>
      <c r="B87" s="152"/>
      <c r="C87" s="153"/>
      <c r="D87" s="64"/>
      <c r="E87" s="64"/>
      <c r="F87" s="42">
        <f t="shared" si="14"/>
        <v>0</v>
      </c>
      <c r="G87" s="39"/>
      <c r="H87" s="359"/>
      <c r="I87" s="360"/>
      <c r="J87" s="64"/>
      <c r="K87" s="64"/>
      <c r="L87" s="358"/>
      <c r="M87" s="42">
        <f t="shared" si="13"/>
        <v>0</v>
      </c>
      <c r="N87" s="42">
        <f t="shared" si="15"/>
        <v>0</v>
      </c>
      <c r="O87" s="42">
        <f t="shared" si="16"/>
        <v>0</v>
      </c>
      <c r="P87" s="42">
        <f t="shared" si="17"/>
        <v>0</v>
      </c>
    </row>
    <row r="88" spans="1:16">
      <c r="A88" s="39" t="s">
        <v>248</v>
      </c>
      <c r="B88" s="152"/>
      <c r="C88" s="153"/>
      <c r="D88" s="64"/>
      <c r="E88" s="64"/>
      <c r="F88" s="42">
        <f t="shared" si="14"/>
        <v>0</v>
      </c>
      <c r="G88" s="39"/>
      <c r="H88" s="359"/>
      <c r="I88" s="360"/>
      <c r="J88" s="64"/>
      <c r="K88" s="64"/>
      <c r="L88" s="358"/>
      <c r="M88" s="42">
        <f t="shared" si="13"/>
        <v>0</v>
      </c>
      <c r="N88" s="42">
        <f t="shared" si="15"/>
        <v>0</v>
      </c>
      <c r="O88" s="42">
        <f t="shared" si="16"/>
        <v>0</v>
      </c>
      <c r="P88" s="42">
        <f t="shared" si="17"/>
        <v>0</v>
      </c>
    </row>
    <row r="89" spans="1:16">
      <c r="A89" s="39" t="s">
        <v>249</v>
      </c>
      <c r="B89" s="152"/>
      <c r="C89" s="153"/>
      <c r="D89" s="64"/>
      <c r="E89" s="64"/>
      <c r="F89" s="42">
        <f t="shared" si="14"/>
        <v>0</v>
      </c>
      <c r="G89" s="39"/>
      <c r="H89" s="359"/>
      <c r="I89" s="360"/>
      <c r="J89" s="64"/>
      <c r="K89" s="64"/>
      <c r="L89" s="358"/>
      <c r="M89" s="42">
        <f t="shared" si="13"/>
        <v>0</v>
      </c>
      <c r="N89" s="42">
        <f t="shared" si="15"/>
        <v>0</v>
      </c>
      <c r="O89" s="42">
        <f t="shared" si="16"/>
        <v>0</v>
      </c>
      <c r="P89" s="42">
        <f t="shared" si="17"/>
        <v>0</v>
      </c>
    </row>
    <row r="90" spans="1:16">
      <c r="A90" s="43" t="s">
        <v>225</v>
      </c>
      <c r="B90" s="149">
        <f>SUM(B78:B89)</f>
        <v>0</v>
      </c>
      <c r="C90" s="151"/>
      <c r="D90" s="43">
        <f>SUM(D78:D89)</f>
        <v>0</v>
      </c>
      <c r="E90" s="43">
        <f>SUM(E78:E89)</f>
        <v>0</v>
      </c>
      <c r="F90" s="43">
        <f>SUM(F78:F89)</f>
        <v>0</v>
      </c>
      <c r="G90" s="43">
        <f>SUM(G78:G89)</f>
        <v>0</v>
      </c>
      <c r="H90" s="149">
        <f t="shared" ref="H90:L90" si="18">SUM(H78:H89)</f>
        <v>0</v>
      </c>
      <c r="I90" s="151"/>
      <c r="J90" s="43">
        <f t="shared" si="18"/>
        <v>0</v>
      </c>
      <c r="K90" s="43">
        <f t="shared" si="18"/>
        <v>0</v>
      </c>
      <c r="L90" s="43">
        <f t="shared" si="18"/>
        <v>0</v>
      </c>
      <c r="M90" s="43">
        <f>SUM(M78:M89)</f>
        <v>0</v>
      </c>
      <c r="N90" s="43">
        <f>SUM(N78:N89)</f>
        <v>0</v>
      </c>
      <c r="O90" s="43">
        <f>SUM(M78:M89)</f>
        <v>0</v>
      </c>
      <c r="P90" s="43">
        <f>SUM(P78:P89)</f>
        <v>0</v>
      </c>
    </row>
    <row r="91" spans="1:16">
      <c r="A91" s="38"/>
      <c r="B91" s="38"/>
      <c r="C91" s="38"/>
      <c r="D91" s="38"/>
      <c r="E91" s="38"/>
      <c r="F91" s="38"/>
      <c r="G91" s="38"/>
      <c r="H91" s="38"/>
      <c r="I91" s="38"/>
      <c r="J91" s="38"/>
      <c r="K91" s="38"/>
      <c r="L91" s="38"/>
      <c r="M91" s="38"/>
      <c r="N91" s="38"/>
      <c r="O91" s="38"/>
      <c r="P91" s="38"/>
    </row>
    <row r="92" spans="1:16">
      <c r="A92" s="38"/>
      <c r="B92" s="38"/>
      <c r="C92" s="38"/>
      <c r="D92" s="38"/>
      <c r="E92" s="38"/>
      <c r="F92" s="38"/>
      <c r="G92" s="38"/>
      <c r="H92" s="38"/>
      <c r="I92" s="38"/>
      <c r="J92" s="38"/>
      <c r="K92" s="38"/>
      <c r="L92" s="38"/>
      <c r="M92" s="38"/>
      <c r="N92" s="38"/>
      <c r="O92" s="38"/>
      <c r="P92" s="38"/>
    </row>
    <row r="96" spans="1:16" ht="15.75">
      <c r="A96" s="156" t="s">
        <v>256</v>
      </c>
      <c r="B96" s="156"/>
      <c r="C96" s="156"/>
      <c r="D96" s="156"/>
      <c r="E96" s="156"/>
      <c r="F96" s="156"/>
      <c r="G96" s="156"/>
      <c r="H96" s="156"/>
      <c r="I96" s="156"/>
      <c r="J96" s="156"/>
      <c r="K96" s="156"/>
      <c r="L96" s="156"/>
      <c r="M96" s="156"/>
      <c r="N96" s="156"/>
    </row>
    <row r="97" spans="1:14">
      <c r="A97" s="157" t="s">
        <v>257</v>
      </c>
      <c r="B97" s="158"/>
      <c r="C97" s="158"/>
      <c r="D97" s="158"/>
      <c r="E97" s="158"/>
      <c r="F97" s="158"/>
      <c r="G97" s="158"/>
      <c r="H97" s="158"/>
      <c r="I97" s="158"/>
      <c r="J97" s="158"/>
      <c r="K97" s="158"/>
      <c r="L97" s="158"/>
      <c r="M97" s="158"/>
      <c r="N97" s="158"/>
    </row>
    <row r="98" spans="1:14">
      <c r="A98" s="38"/>
      <c r="B98" s="38"/>
      <c r="C98" s="38"/>
      <c r="D98" s="38"/>
      <c r="E98" s="38"/>
      <c r="F98" s="38"/>
      <c r="G98" s="38"/>
      <c r="H98" s="38"/>
      <c r="I98" s="38"/>
      <c r="J98" s="38"/>
      <c r="K98" s="38"/>
      <c r="L98" s="38"/>
      <c r="M98" s="38"/>
      <c r="N98" s="38"/>
    </row>
    <row r="99" spans="1:14">
      <c r="A99" s="39" t="s">
        <v>72</v>
      </c>
      <c r="B99" s="39" t="s">
        <v>258</v>
      </c>
      <c r="C99" s="40" t="s">
        <v>259</v>
      </c>
      <c r="D99" s="40" t="s">
        <v>260</v>
      </c>
      <c r="E99" s="39"/>
      <c r="F99" s="159" t="s">
        <v>261</v>
      </c>
      <c r="G99" s="160"/>
      <c r="H99" s="161"/>
      <c r="I99" s="41" t="s">
        <v>262</v>
      </c>
      <c r="J99" s="40" t="s">
        <v>263</v>
      </c>
      <c r="K99" s="41" t="s">
        <v>264</v>
      </c>
      <c r="L99" s="140" t="s">
        <v>265</v>
      </c>
      <c r="M99" s="146"/>
      <c r="N99" s="46"/>
    </row>
    <row r="100" spans="1:14">
      <c r="A100" s="39" t="s">
        <v>238</v>
      </c>
      <c r="B100" s="39">
        <v>0</v>
      </c>
      <c r="C100" s="42">
        <f>S35</f>
        <v>0</v>
      </c>
      <c r="D100" s="154">
        <f>P58+P78</f>
        <v>0</v>
      </c>
      <c r="E100" s="155"/>
      <c r="F100" s="154">
        <f>IF((B100+C100)&gt;D100,D100,(B100+C100))</f>
        <v>0</v>
      </c>
      <c r="G100" s="162"/>
      <c r="H100" s="155"/>
      <c r="I100" s="42">
        <f>IF((B100+C100)&gt;D100,(B100+C100-D100),0)</f>
        <v>0</v>
      </c>
      <c r="J100" s="42">
        <f>IF(D100&gt;(C100+B100),(D100-C100-B100),0)</f>
        <v>0</v>
      </c>
      <c r="K100" s="39">
        <v>0</v>
      </c>
      <c r="L100" s="47"/>
      <c r="M100" s="48"/>
      <c r="N100" s="46"/>
    </row>
    <row r="101" spans="1:14">
      <c r="A101" s="39" t="s">
        <v>239</v>
      </c>
      <c r="B101" s="42">
        <f>I100</f>
        <v>0</v>
      </c>
      <c r="C101" s="42">
        <f t="shared" ref="C101:C111" si="19">S36</f>
        <v>0</v>
      </c>
      <c r="D101" s="154">
        <f t="shared" ref="D101:D111" si="20">P59+P79</f>
        <v>0</v>
      </c>
      <c r="E101" s="155"/>
      <c r="F101" s="154">
        <f t="shared" ref="F101:F111" si="21">IF((B101+C101)&gt;D101,D101,(B101+C101))</f>
        <v>0</v>
      </c>
      <c r="G101" s="162"/>
      <c r="H101" s="155"/>
      <c r="I101" s="42">
        <f t="shared" ref="I101:I111" si="22">IF((B101+C101)&gt;D101,(B101+C101-D101),0)</f>
        <v>0</v>
      </c>
      <c r="J101" s="42">
        <f t="shared" ref="J101:J111" si="23">IF(D101&gt;(C101+B101),(D101-C101-B101),0)</f>
        <v>0</v>
      </c>
      <c r="K101" s="39">
        <v>0</v>
      </c>
      <c r="L101" s="47"/>
      <c r="M101" s="48"/>
      <c r="N101" s="46"/>
    </row>
    <row r="102" spans="1:14">
      <c r="A102" s="39" t="s">
        <v>240</v>
      </c>
      <c r="B102" s="42">
        <f t="shared" ref="B102:B112" si="24">I101</f>
        <v>0</v>
      </c>
      <c r="C102" s="42">
        <f t="shared" si="19"/>
        <v>0</v>
      </c>
      <c r="D102" s="154">
        <f t="shared" si="20"/>
        <v>0</v>
      </c>
      <c r="E102" s="155"/>
      <c r="F102" s="154">
        <f t="shared" si="21"/>
        <v>0</v>
      </c>
      <c r="G102" s="162"/>
      <c r="H102" s="155"/>
      <c r="I102" s="42">
        <f t="shared" si="22"/>
        <v>0</v>
      </c>
      <c r="J102" s="42">
        <f t="shared" si="23"/>
        <v>0</v>
      </c>
      <c r="K102" s="39">
        <v>0</v>
      </c>
      <c r="L102" s="47"/>
      <c r="M102" s="48"/>
      <c r="N102" s="46"/>
    </row>
    <row r="103" spans="1:14">
      <c r="A103" s="39" t="s">
        <v>241</v>
      </c>
      <c r="B103" s="42">
        <f t="shared" si="24"/>
        <v>0</v>
      </c>
      <c r="C103" s="42">
        <f t="shared" si="19"/>
        <v>0</v>
      </c>
      <c r="D103" s="154">
        <f t="shared" si="20"/>
        <v>0</v>
      </c>
      <c r="E103" s="155"/>
      <c r="F103" s="154">
        <f t="shared" si="21"/>
        <v>0</v>
      </c>
      <c r="G103" s="162"/>
      <c r="H103" s="155"/>
      <c r="I103" s="42">
        <f t="shared" si="22"/>
        <v>0</v>
      </c>
      <c r="J103" s="42">
        <f t="shared" si="23"/>
        <v>0</v>
      </c>
      <c r="K103" s="39">
        <v>0</v>
      </c>
      <c r="L103" s="49"/>
      <c r="M103" s="50"/>
      <c r="N103" s="51"/>
    </row>
    <row r="104" spans="1:14">
      <c r="A104" s="39" t="s">
        <v>242</v>
      </c>
      <c r="B104" s="42">
        <f t="shared" si="24"/>
        <v>0</v>
      </c>
      <c r="C104" s="42">
        <f t="shared" si="19"/>
        <v>0</v>
      </c>
      <c r="D104" s="154">
        <f t="shared" si="20"/>
        <v>0</v>
      </c>
      <c r="E104" s="155"/>
      <c r="F104" s="154">
        <f t="shared" si="21"/>
        <v>0</v>
      </c>
      <c r="G104" s="162"/>
      <c r="H104" s="155"/>
      <c r="I104" s="42">
        <f t="shared" si="22"/>
        <v>0</v>
      </c>
      <c r="J104" s="42">
        <f t="shared" si="23"/>
        <v>0</v>
      </c>
      <c r="K104" s="39">
        <v>0</v>
      </c>
      <c r="L104" s="47"/>
      <c r="M104" s="48"/>
      <c r="N104" s="46"/>
    </row>
    <row r="105" spans="1:14">
      <c r="A105" s="39" t="s">
        <v>243</v>
      </c>
      <c r="B105" s="42">
        <f t="shared" si="24"/>
        <v>0</v>
      </c>
      <c r="C105" s="42">
        <f t="shared" si="19"/>
        <v>0</v>
      </c>
      <c r="D105" s="154">
        <f t="shared" si="20"/>
        <v>0</v>
      </c>
      <c r="E105" s="155"/>
      <c r="F105" s="154">
        <f t="shared" si="21"/>
        <v>0</v>
      </c>
      <c r="G105" s="162"/>
      <c r="H105" s="155"/>
      <c r="I105" s="42">
        <f t="shared" si="22"/>
        <v>0</v>
      </c>
      <c r="J105" s="42">
        <f t="shared" si="23"/>
        <v>0</v>
      </c>
      <c r="K105" s="39">
        <v>0</v>
      </c>
      <c r="L105" s="52"/>
      <c r="M105" s="53"/>
      <c r="N105" s="54"/>
    </row>
    <row r="106" spans="1:14">
      <c r="A106" s="39" t="s">
        <v>244</v>
      </c>
      <c r="B106" s="42">
        <f t="shared" si="24"/>
        <v>0</v>
      </c>
      <c r="C106" s="42">
        <f t="shared" si="19"/>
        <v>0</v>
      </c>
      <c r="D106" s="154">
        <f t="shared" si="20"/>
        <v>0</v>
      </c>
      <c r="E106" s="155"/>
      <c r="F106" s="154">
        <f t="shared" si="21"/>
        <v>0</v>
      </c>
      <c r="G106" s="162"/>
      <c r="H106" s="155"/>
      <c r="I106" s="42">
        <f t="shared" si="22"/>
        <v>0</v>
      </c>
      <c r="J106" s="42">
        <f t="shared" si="23"/>
        <v>0</v>
      </c>
      <c r="K106" s="39">
        <v>0</v>
      </c>
      <c r="L106" s="47"/>
      <c r="M106" s="48"/>
      <c r="N106" s="46"/>
    </row>
    <row r="107" spans="1:14">
      <c r="A107" s="39" t="s">
        <v>245</v>
      </c>
      <c r="B107" s="42">
        <f t="shared" si="24"/>
        <v>0</v>
      </c>
      <c r="C107" s="42">
        <f t="shared" si="19"/>
        <v>0</v>
      </c>
      <c r="D107" s="154">
        <f t="shared" si="20"/>
        <v>0</v>
      </c>
      <c r="E107" s="155"/>
      <c r="F107" s="154">
        <f t="shared" si="21"/>
        <v>0</v>
      </c>
      <c r="G107" s="162"/>
      <c r="H107" s="155"/>
      <c r="I107" s="42">
        <f t="shared" si="22"/>
        <v>0</v>
      </c>
      <c r="J107" s="42">
        <f t="shared" si="23"/>
        <v>0</v>
      </c>
      <c r="K107" s="39">
        <v>0</v>
      </c>
      <c r="L107" s="52"/>
      <c r="M107" s="53"/>
      <c r="N107" s="54"/>
    </row>
    <row r="108" spans="1:14">
      <c r="A108" s="39" t="s">
        <v>246</v>
      </c>
      <c r="B108" s="42">
        <f t="shared" si="24"/>
        <v>0</v>
      </c>
      <c r="C108" s="42">
        <f t="shared" si="19"/>
        <v>0</v>
      </c>
      <c r="D108" s="154">
        <f t="shared" si="20"/>
        <v>0</v>
      </c>
      <c r="E108" s="155"/>
      <c r="F108" s="154">
        <f t="shared" si="21"/>
        <v>0</v>
      </c>
      <c r="G108" s="162"/>
      <c r="H108" s="155"/>
      <c r="I108" s="42">
        <f t="shared" si="22"/>
        <v>0</v>
      </c>
      <c r="J108" s="42">
        <f t="shared" si="23"/>
        <v>0</v>
      </c>
      <c r="K108" s="39">
        <v>0</v>
      </c>
      <c r="L108" s="49"/>
      <c r="M108" s="50"/>
      <c r="N108" s="51"/>
    </row>
    <row r="109" spans="1:14">
      <c r="A109" s="39" t="s">
        <v>247</v>
      </c>
      <c r="B109" s="42">
        <f t="shared" si="24"/>
        <v>0</v>
      </c>
      <c r="C109" s="42">
        <f t="shared" si="19"/>
        <v>0</v>
      </c>
      <c r="D109" s="154">
        <f t="shared" si="20"/>
        <v>0</v>
      </c>
      <c r="E109" s="155"/>
      <c r="F109" s="154">
        <f t="shared" si="21"/>
        <v>0</v>
      </c>
      <c r="G109" s="162"/>
      <c r="H109" s="155"/>
      <c r="I109" s="42">
        <f t="shared" si="22"/>
        <v>0</v>
      </c>
      <c r="J109" s="42">
        <f t="shared" si="23"/>
        <v>0</v>
      </c>
      <c r="K109" s="39">
        <v>0</v>
      </c>
      <c r="L109" s="47"/>
      <c r="M109" s="48"/>
      <c r="N109" s="46"/>
    </row>
    <row r="110" spans="1:14">
      <c r="A110" s="39" t="s">
        <v>248</v>
      </c>
      <c r="B110" s="42">
        <f t="shared" si="24"/>
        <v>0</v>
      </c>
      <c r="C110" s="42">
        <f t="shared" si="19"/>
        <v>0</v>
      </c>
      <c r="D110" s="154">
        <f t="shared" si="20"/>
        <v>0</v>
      </c>
      <c r="E110" s="155"/>
      <c r="F110" s="154">
        <f t="shared" si="21"/>
        <v>0</v>
      </c>
      <c r="G110" s="162"/>
      <c r="H110" s="155"/>
      <c r="I110" s="42">
        <f t="shared" si="22"/>
        <v>0</v>
      </c>
      <c r="J110" s="42">
        <f t="shared" si="23"/>
        <v>0</v>
      </c>
      <c r="K110" s="39">
        <v>0</v>
      </c>
      <c r="L110" s="49"/>
      <c r="M110" s="50"/>
      <c r="N110" s="51"/>
    </row>
    <row r="111" spans="1:14">
      <c r="A111" s="39" t="s">
        <v>249</v>
      </c>
      <c r="B111" s="42">
        <f t="shared" si="24"/>
        <v>0</v>
      </c>
      <c r="C111" s="42">
        <f t="shared" si="19"/>
        <v>0</v>
      </c>
      <c r="D111" s="154">
        <f t="shared" si="20"/>
        <v>0</v>
      </c>
      <c r="E111" s="155"/>
      <c r="F111" s="154">
        <f t="shared" si="21"/>
        <v>0</v>
      </c>
      <c r="G111" s="162"/>
      <c r="H111" s="155"/>
      <c r="I111" s="42">
        <f t="shared" si="22"/>
        <v>0</v>
      </c>
      <c r="J111" s="42">
        <f t="shared" si="23"/>
        <v>0</v>
      </c>
      <c r="K111" s="39">
        <v>0</v>
      </c>
      <c r="L111" s="47"/>
      <c r="M111" s="48"/>
      <c r="N111" s="46"/>
    </row>
    <row r="112" spans="1:14">
      <c r="A112" s="39"/>
      <c r="B112" s="42">
        <f t="shared" si="24"/>
        <v>0</v>
      </c>
      <c r="C112" s="39"/>
      <c r="D112" s="39"/>
      <c r="E112" s="39"/>
      <c r="F112" s="39"/>
      <c r="G112" s="39"/>
      <c r="H112" s="39"/>
      <c r="I112" s="39"/>
      <c r="J112" s="55"/>
      <c r="K112" s="39"/>
      <c r="L112" s="39"/>
      <c r="M112" s="39"/>
      <c r="N112" s="39"/>
    </row>
    <row r="113" spans="1:14">
      <c r="A113" s="39" t="s">
        <v>28</v>
      </c>
      <c r="B113" s="39"/>
      <c r="C113" s="39">
        <f>SUM(C100:C112)</f>
        <v>0</v>
      </c>
      <c r="D113" s="148">
        <f>SUM(D100:D112)</f>
        <v>0</v>
      </c>
      <c r="E113" s="147"/>
      <c r="F113" s="148">
        <f>SUM(F100:H111)</f>
        <v>0</v>
      </c>
      <c r="G113" s="146"/>
      <c r="H113" s="147"/>
      <c r="I113" s="39"/>
      <c r="J113" s="39">
        <f>SUM(J100:J112)</f>
        <v>0</v>
      </c>
      <c r="K113" s="39">
        <f>SUM(K100:K112)</f>
        <v>0</v>
      </c>
      <c r="L113" s="39"/>
      <c r="M113" s="39"/>
      <c r="N113" s="39"/>
    </row>
    <row r="114" spans="1:14">
      <c r="A114" s="38"/>
      <c r="B114" s="38"/>
      <c r="C114" s="38"/>
      <c r="D114" s="38"/>
      <c r="E114" s="38"/>
      <c r="F114" s="38"/>
      <c r="G114" s="38"/>
      <c r="H114" s="38"/>
      <c r="I114" s="38"/>
      <c r="J114" s="38"/>
      <c r="K114" s="38"/>
      <c r="L114" s="38"/>
      <c r="M114" s="38"/>
      <c r="N114" s="38"/>
    </row>
    <row r="117" spans="1:14" ht="15.75">
      <c r="A117" s="156" t="s">
        <v>266</v>
      </c>
      <c r="B117" s="156"/>
      <c r="C117" s="156"/>
      <c r="D117" s="156"/>
      <c r="E117" s="156"/>
      <c r="F117" s="156"/>
      <c r="G117" s="156"/>
      <c r="H117" s="156"/>
      <c r="I117" s="156"/>
    </row>
    <row r="118" spans="1:14">
      <c r="A118" s="157" t="s">
        <v>267</v>
      </c>
      <c r="B118" s="158"/>
      <c r="C118" s="158"/>
      <c r="D118" s="158"/>
      <c r="E118" s="158"/>
      <c r="F118" s="158"/>
      <c r="G118" s="158"/>
      <c r="H118" s="158"/>
      <c r="I118" s="158"/>
    </row>
    <row r="119" spans="1:14">
      <c r="A119" s="56" t="s">
        <v>268</v>
      </c>
      <c r="B119" s="56" t="s">
        <v>269</v>
      </c>
      <c r="C119" s="56" t="s">
        <v>269</v>
      </c>
      <c r="D119" s="56" t="s">
        <v>268</v>
      </c>
      <c r="E119" s="56" t="s">
        <v>269</v>
      </c>
      <c r="F119" s="57" t="s">
        <v>269</v>
      </c>
      <c r="G119" s="57"/>
      <c r="H119" s="57"/>
      <c r="I119" s="56" t="s">
        <v>269</v>
      </c>
    </row>
    <row r="120" spans="1:14">
      <c r="A120" s="45"/>
      <c r="B120" s="45"/>
      <c r="C120" s="45"/>
      <c r="D120" s="45"/>
      <c r="E120" s="45"/>
      <c r="F120" s="38"/>
      <c r="G120" s="38"/>
      <c r="H120" s="38"/>
      <c r="I120" s="45"/>
    </row>
    <row r="121" spans="1:14" ht="15.75">
      <c r="A121" s="58" t="s">
        <v>270</v>
      </c>
      <c r="B121" s="45"/>
      <c r="C121" s="45"/>
      <c r="D121" s="58" t="s">
        <v>271</v>
      </c>
      <c r="E121" s="45"/>
      <c r="F121" s="38"/>
      <c r="G121" s="38"/>
      <c r="H121" s="38"/>
      <c r="I121" s="45"/>
    </row>
    <row r="122" spans="1:14">
      <c r="A122" s="59" t="s">
        <v>272</v>
      </c>
      <c r="B122" s="45">
        <v>0</v>
      </c>
      <c r="C122" s="45"/>
      <c r="D122" s="59" t="s">
        <v>272</v>
      </c>
      <c r="E122" s="60">
        <f>B70+B90</f>
        <v>0</v>
      </c>
      <c r="F122" s="61"/>
      <c r="G122" s="61"/>
      <c r="H122" s="61"/>
      <c r="I122" s="60"/>
    </row>
    <row r="123" spans="1:14">
      <c r="A123" s="59" t="s">
        <v>273</v>
      </c>
      <c r="B123" s="45">
        <v>0</v>
      </c>
      <c r="C123" s="60">
        <f>B122+B123</f>
        <v>0</v>
      </c>
      <c r="D123" s="59" t="s">
        <v>273</v>
      </c>
      <c r="E123" s="60">
        <f>H70+H90</f>
        <v>0</v>
      </c>
      <c r="F123" s="61"/>
      <c r="G123" s="61"/>
      <c r="H123" s="61"/>
      <c r="I123" s="60">
        <f>E122+E123</f>
        <v>0</v>
      </c>
    </row>
    <row r="124" spans="1:14">
      <c r="A124" s="45"/>
      <c r="B124" s="62"/>
      <c r="C124" s="62"/>
      <c r="D124" s="45"/>
      <c r="E124" s="45"/>
      <c r="F124" s="38"/>
      <c r="G124" s="38"/>
      <c r="H124" s="38"/>
      <c r="I124" s="45"/>
    </row>
    <row r="125" spans="1:14" ht="15.75">
      <c r="A125" s="58" t="s">
        <v>274</v>
      </c>
      <c r="B125" s="45"/>
      <c r="C125" s="45"/>
      <c r="D125" s="45"/>
      <c r="E125" s="45"/>
      <c r="F125" s="38"/>
      <c r="G125" s="38"/>
      <c r="H125" s="38"/>
      <c r="I125" s="45"/>
    </row>
    <row r="126" spans="1:14" ht="15.75">
      <c r="A126" s="59" t="s">
        <v>275</v>
      </c>
      <c r="B126" s="60">
        <f>'[1]PURCHASE DETAIL'!Q135</f>
        <v>0</v>
      </c>
      <c r="C126" s="45"/>
      <c r="D126" s="58" t="s">
        <v>276</v>
      </c>
      <c r="E126" s="45"/>
      <c r="F126" s="38"/>
      <c r="G126" s="38"/>
      <c r="H126" s="38"/>
      <c r="I126" s="45"/>
    </row>
    <row r="127" spans="1:14">
      <c r="A127" s="59" t="s">
        <v>272</v>
      </c>
      <c r="B127" s="60">
        <f>D47</f>
        <v>0</v>
      </c>
      <c r="C127" s="45"/>
      <c r="D127" s="59" t="s">
        <v>272</v>
      </c>
      <c r="E127" s="45">
        <v>0</v>
      </c>
      <c r="F127" s="38"/>
      <c r="G127" s="38"/>
      <c r="H127" s="38"/>
      <c r="I127" s="45"/>
    </row>
    <row r="128" spans="1:14">
      <c r="A128" s="59" t="s">
        <v>273</v>
      </c>
      <c r="B128" s="60">
        <f>I47</f>
        <v>0</v>
      </c>
      <c r="C128" s="60">
        <f>B126+B127+B128</f>
        <v>0</v>
      </c>
      <c r="D128" s="59" t="s">
        <v>273</v>
      </c>
      <c r="E128" s="63">
        <v>0</v>
      </c>
      <c r="F128" s="38"/>
      <c r="G128" s="38"/>
      <c r="H128" s="38"/>
      <c r="I128" s="60">
        <f>E128+E127</f>
        <v>0</v>
      </c>
    </row>
    <row r="129" spans="1:9">
      <c r="A129" s="45"/>
      <c r="B129" s="45"/>
      <c r="C129" s="45"/>
      <c r="D129" s="45"/>
      <c r="E129" s="45"/>
      <c r="F129" s="38"/>
      <c r="G129" s="38"/>
      <c r="H129" s="38"/>
      <c r="I129" s="45"/>
    </row>
    <row r="130" spans="1:9" ht="15.75">
      <c r="A130" s="58" t="s">
        <v>277</v>
      </c>
      <c r="B130" s="45"/>
      <c r="C130" s="45"/>
      <c r="D130" s="45"/>
      <c r="E130" s="45"/>
      <c r="F130" s="38"/>
      <c r="G130" s="38"/>
      <c r="H130" s="38"/>
      <c r="I130" s="45"/>
    </row>
    <row r="131" spans="1:9">
      <c r="A131" s="45" t="s">
        <v>278</v>
      </c>
      <c r="B131" s="59"/>
      <c r="C131" s="59"/>
      <c r="D131" s="45"/>
      <c r="E131" s="45"/>
      <c r="F131" s="38"/>
      <c r="G131" s="38"/>
      <c r="H131" s="38"/>
      <c r="I131" s="45"/>
    </row>
    <row r="132" spans="1:9">
      <c r="A132" s="45"/>
      <c r="B132" s="59"/>
      <c r="C132" s="59"/>
      <c r="D132" s="45"/>
      <c r="E132" s="45"/>
      <c r="F132" s="38"/>
      <c r="G132" s="38"/>
      <c r="H132" s="38"/>
      <c r="I132" s="45"/>
    </row>
    <row r="133" spans="1:9">
      <c r="A133" s="59" t="s">
        <v>279</v>
      </c>
      <c r="B133" s="45"/>
      <c r="C133" s="60">
        <f>I136-SUM(C122:C131)</f>
        <v>0</v>
      </c>
      <c r="D133" s="45"/>
      <c r="E133" s="45"/>
      <c r="F133" s="38"/>
      <c r="G133" s="38"/>
      <c r="H133" s="38"/>
      <c r="I133" s="45"/>
    </row>
    <row r="134" spans="1:9">
      <c r="A134" s="45"/>
      <c r="B134" s="45"/>
      <c r="C134" s="45"/>
      <c r="D134" s="45"/>
      <c r="E134" s="45"/>
      <c r="F134" s="38"/>
      <c r="G134" s="38"/>
      <c r="H134" s="38"/>
      <c r="I134" s="45"/>
    </row>
    <row r="135" spans="1:9">
      <c r="A135" s="45"/>
      <c r="B135" s="45"/>
      <c r="C135" s="45"/>
      <c r="D135" s="45"/>
      <c r="E135" s="45"/>
      <c r="F135" s="38"/>
      <c r="G135" s="38"/>
      <c r="H135" s="38"/>
      <c r="I135" s="45"/>
    </row>
    <row r="136" spans="1:9">
      <c r="A136" s="43" t="s">
        <v>28</v>
      </c>
      <c r="B136" s="43"/>
      <c r="C136" s="43">
        <f>SUM(C122:C135)</f>
        <v>0</v>
      </c>
      <c r="D136" s="43" t="s">
        <v>28</v>
      </c>
      <c r="E136" s="43"/>
      <c r="F136" s="43"/>
      <c r="G136" s="43"/>
      <c r="H136" s="43"/>
      <c r="I136" s="43">
        <f>SUM(I122:I135)</f>
        <v>0</v>
      </c>
    </row>
    <row r="139" spans="1:9">
      <c r="A139" s="133" t="s">
        <v>403</v>
      </c>
      <c r="B139" s="133"/>
      <c r="C139" s="133"/>
      <c r="D139" s="133"/>
      <c r="E139" s="133"/>
      <c r="F139" s="133"/>
      <c r="G139" s="133"/>
      <c r="H139" s="133"/>
      <c r="I139" s="133"/>
    </row>
    <row r="140" spans="1:9">
      <c r="A140" s="133"/>
      <c r="B140" s="133"/>
      <c r="C140" s="133"/>
      <c r="D140" s="133"/>
      <c r="E140" s="133"/>
      <c r="F140" s="133"/>
      <c r="G140" s="133"/>
      <c r="H140" s="133"/>
      <c r="I140" s="133"/>
    </row>
    <row r="141" spans="1:9">
      <c r="A141" s="133"/>
      <c r="B141" s="133"/>
      <c r="C141" s="133"/>
      <c r="D141" s="133"/>
      <c r="E141" s="133"/>
      <c r="F141" s="133"/>
      <c r="G141" s="133"/>
      <c r="H141" s="133"/>
      <c r="I141" s="133"/>
    </row>
  </sheetData>
  <customSheetViews>
    <customSheetView guid="{56316764-FC00-45ED-8367-131CE5CE9E5E}" hiddenColumns="1" topLeftCell="A4">
      <selection activeCell="E24" sqref="E24:L24"/>
      <pageMargins left="0.7" right="0.7" top="0.75" bottom="0.75" header="0.3" footer="0.3"/>
    </customSheetView>
  </customSheetViews>
  <mergeCells count="128">
    <mergeCell ref="A1:T2"/>
    <mergeCell ref="F113:H113"/>
    <mergeCell ref="D113:E113"/>
    <mergeCell ref="A117:I117"/>
    <mergeCell ref="A118:I118"/>
    <mergeCell ref="F107:H107"/>
    <mergeCell ref="F108:H108"/>
    <mergeCell ref="F109:H109"/>
    <mergeCell ref="F110:H110"/>
    <mergeCell ref="F111:H111"/>
    <mergeCell ref="D111:E111"/>
    <mergeCell ref="F102:H102"/>
    <mergeCell ref="F103:H103"/>
    <mergeCell ref="F104:H104"/>
    <mergeCell ref="F105:H105"/>
    <mergeCell ref="F106:H106"/>
    <mergeCell ref="D107:E107"/>
    <mergeCell ref="D108:E108"/>
    <mergeCell ref="D109:E109"/>
    <mergeCell ref="D110:E110"/>
    <mergeCell ref="D102:E102"/>
    <mergeCell ref="D103:E103"/>
    <mergeCell ref="D104:E104"/>
    <mergeCell ref="D105:E105"/>
    <mergeCell ref="D106:E106"/>
    <mergeCell ref="A96:N96"/>
    <mergeCell ref="A97:N97"/>
    <mergeCell ref="L99:M99"/>
    <mergeCell ref="D100:E100"/>
    <mergeCell ref="D101:E101"/>
    <mergeCell ref="F99:H99"/>
    <mergeCell ref="F100:H100"/>
    <mergeCell ref="F101:H101"/>
    <mergeCell ref="B88:C88"/>
    <mergeCell ref="H88:I88"/>
    <mergeCell ref="B89:C89"/>
    <mergeCell ref="H89:I89"/>
    <mergeCell ref="B90:C90"/>
    <mergeCell ref="H90:I90"/>
    <mergeCell ref="B85:C85"/>
    <mergeCell ref="H85:I85"/>
    <mergeCell ref="B86:C86"/>
    <mergeCell ref="H86:I86"/>
    <mergeCell ref="B87:C87"/>
    <mergeCell ref="H87:I87"/>
    <mergeCell ref="B82:C82"/>
    <mergeCell ref="H82:I82"/>
    <mergeCell ref="B83:C83"/>
    <mergeCell ref="H83:I83"/>
    <mergeCell ref="B84:C84"/>
    <mergeCell ref="H84:I84"/>
    <mergeCell ref="B79:C79"/>
    <mergeCell ref="H79:I79"/>
    <mergeCell ref="B80:C80"/>
    <mergeCell ref="H80:I80"/>
    <mergeCell ref="B81:C81"/>
    <mergeCell ref="H81:I81"/>
    <mergeCell ref="B70:C70"/>
    <mergeCell ref="H70:I70"/>
    <mergeCell ref="B76:L76"/>
    <mergeCell ref="M76:P76"/>
    <mergeCell ref="B78:C78"/>
    <mergeCell ref="H78:I78"/>
    <mergeCell ref="B69:C69"/>
    <mergeCell ref="H58:I58"/>
    <mergeCell ref="H59:I59"/>
    <mergeCell ref="H60:I60"/>
    <mergeCell ref="H61:I61"/>
    <mergeCell ref="H62:I62"/>
    <mergeCell ref="H63:I63"/>
    <mergeCell ref="H64:I64"/>
    <mergeCell ref="H65:I65"/>
    <mergeCell ref="H66:I66"/>
    <mergeCell ref="H67:I67"/>
    <mergeCell ref="H68:I68"/>
    <mergeCell ref="H69:I69"/>
    <mergeCell ref="B64:C64"/>
    <mergeCell ref="B65:C65"/>
    <mergeCell ref="B66:C66"/>
    <mergeCell ref="B67:C67"/>
    <mergeCell ref="B68:C68"/>
    <mergeCell ref="B58:C58"/>
    <mergeCell ref="B59:C59"/>
    <mergeCell ref="B60:C60"/>
    <mergeCell ref="B61:C61"/>
    <mergeCell ref="B62:C62"/>
    <mergeCell ref="B63:C63"/>
    <mergeCell ref="B33:H33"/>
    <mergeCell ref="M33:S33"/>
    <mergeCell ref="B56:L56"/>
    <mergeCell ref="M56:P56"/>
    <mergeCell ref="A18:D18"/>
    <mergeCell ref="A17:D17"/>
    <mergeCell ref="E17:L17"/>
    <mergeCell ref="I33:L33"/>
    <mergeCell ref="A30:S30"/>
    <mergeCell ref="A31:S31"/>
    <mergeCell ref="E19:L19"/>
    <mergeCell ref="A20:D20"/>
    <mergeCell ref="E20:L20"/>
    <mergeCell ref="E21:L21"/>
    <mergeCell ref="E22:L22"/>
    <mergeCell ref="E23:L23"/>
    <mergeCell ref="E24:L24"/>
    <mergeCell ref="A139:I141"/>
    <mergeCell ref="M4:N5"/>
    <mergeCell ref="A4:L7"/>
    <mergeCell ref="A28:S28"/>
    <mergeCell ref="A27:S27"/>
    <mergeCell ref="A26:S26"/>
    <mergeCell ref="E14:L14"/>
    <mergeCell ref="E15:L15"/>
    <mergeCell ref="A11:D11"/>
    <mergeCell ref="A9:D9"/>
    <mergeCell ref="A13:D13"/>
    <mergeCell ref="A12:D12"/>
    <mergeCell ref="B10:D10"/>
    <mergeCell ref="A14:D14"/>
    <mergeCell ref="E12:L12"/>
    <mergeCell ref="E9:L9"/>
    <mergeCell ref="E10:L10"/>
    <mergeCell ref="E11:L11"/>
    <mergeCell ref="E13:L13"/>
    <mergeCell ref="E16:L16"/>
    <mergeCell ref="E18:L18"/>
    <mergeCell ref="A19:D19"/>
    <mergeCell ref="A15:D15"/>
    <mergeCell ref="A16:D16"/>
  </mergeCells>
  <dataValidations count="2">
    <dataValidation type="list" allowBlank="1" showInputMessage="1" showErrorMessage="1" sqref="A10">
      <formula1>$Z$8:$Z$11</formula1>
    </dataValidation>
    <dataValidation type="list" allowBlank="1" showInputMessage="1" showErrorMessage="1" sqref="E12">
      <formula1>$Z$12:$Z$15</formula1>
    </dataValidation>
  </dataValidations>
  <hyperlinks>
    <hyperlink ref="M4:N5" location="Instruction!A1" display="Go to Instruction"/>
    <hyperlink ref="A139:I141" location="'DATA SHEET'!A1" display="GO TO ABOVE"/>
  </hyperlinks>
  <pageMargins left="0.7" right="0.7" top="0.75" bottom="0.75" header="0.3" footer="0.3"/>
  <pageSetup orientation="portrait" r:id="rId1"/>
  <drawing r:id="rId2"/>
  <legacyDrawing r:id="rId3"/>
</worksheet>
</file>

<file path=xl/worksheets/sheet3.xml><?xml version="1.0" encoding="utf-8"?>
<worksheet xmlns="http://schemas.openxmlformats.org/spreadsheetml/2006/main" xmlns:r="http://schemas.openxmlformats.org/officeDocument/2006/relationships">
  <dimension ref="A1:AQ268"/>
  <sheetViews>
    <sheetView showGridLines="0" topLeftCell="A7" workbookViewId="0">
      <selection activeCell="P6" sqref="P6:Q7"/>
    </sheetView>
  </sheetViews>
  <sheetFormatPr defaultRowHeight="15"/>
  <cols>
    <col min="7" max="7" width="11" customWidth="1"/>
    <col min="9" max="9" width="11" customWidth="1"/>
    <col min="16" max="16" width="8.7109375" customWidth="1"/>
    <col min="17" max="17" width="7.7109375" customWidth="1"/>
    <col min="18" max="18" width="9.140625" hidden="1" customWidth="1"/>
    <col min="34" max="34" width="3.28515625" customWidth="1"/>
    <col min="35" max="35" width="8.5703125" hidden="1" customWidth="1"/>
    <col min="36" max="36" width="13.7109375" hidden="1" customWidth="1"/>
    <col min="37" max="37" width="62.42578125" customWidth="1"/>
    <col min="38" max="38" width="0.42578125" hidden="1" customWidth="1"/>
    <col min="39" max="43" width="9.140625" hidden="1" customWidth="1"/>
    <col min="44" max="44" width="1.85546875" customWidth="1"/>
    <col min="45" max="45" width="1.42578125" customWidth="1"/>
  </cols>
  <sheetData>
    <row r="1" spans="1:43">
      <c r="B1" s="16"/>
      <c r="AL1" t="s">
        <v>183</v>
      </c>
      <c r="AM1" s="28">
        <v>39451</v>
      </c>
      <c r="AN1" t="s">
        <v>179</v>
      </c>
      <c r="AO1" t="s">
        <v>290</v>
      </c>
      <c r="AP1" t="s">
        <v>190</v>
      </c>
      <c r="AQ1" t="s">
        <v>216</v>
      </c>
    </row>
    <row r="2" spans="1:43" ht="20.25">
      <c r="H2" s="1" t="s">
        <v>0</v>
      </c>
      <c r="Q2" t="s">
        <v>11</v>
      </c>
      <c r="AI2" t="str">
        <f>'DATA SHEET'!E20</f>
        <v xml:space="preserve">MOTOR PARTS </v>
      </c>
      <c r="AL2" t="s">
        <v>184</v>
      </c>
      <c r="AM2" s="28">
        <v>39817</v>
      </c>
      <c r="AN2" t="s">
        <v>7</v>
      </c>
      <c r="AO2" t="s">
        <v>189</v>
      </c>
      <c r="AP2" t="s">
        <v>191</v>
      </c>
      <c r="AQ2" t="s">
        <v>217</v>
      </c>
    </row>
    <row r="3" spans="1:43" ht="18.75">
      <c r="H3" s="2" t="s">
        <v>1</v>
      </c>
      <c r="AI3" t="str">
        <f>'DATA SHEET'!E21</f>
        <v>LUBRICANTS</v>
      </c>
      <c r="AL3" t="s">
        <v>185</v>
      </c>
      <c r="AM3" s="28">
        <v>40182</v>
      </c>
      <c r="AN3" t="s">
        <v>180</v>
      </c>
      <c r="AO3" t="s">
        <v>188</v>
      </c>
      <c r="AP3" t="s">
        <v>192</v>
      </c>
      <c r="AQ3" t="s">
        <v>218</v>
      </c>
    </row>
    <row r="4" spans="1:43">
      <c r="H4" s="3" t="s">
        <v>2</v>
      </c>
      <c r="P4" s="179" t="s">
        <v>388</v>
      </c>
      <c r="Q4" s="179"/>
      <c r="AI4" t="str">
        <f>'DATA SHEET'!E22</f>
        <v>OTHER</v>
      </c>
      <c r="AL4" t="s">
        <v>186</v>
      </c>
      <c r="AM4" s="28">
        <v>40547</v>
      </c>
      <c r="AN4" t="s">
        <v>181</v>
      </c>
    </row>
    <row r="5" spans="1:43">
      <c r="C5" s="4" t="s">
        <v>3</v>
      </c>
      <c r="P5" s="179"/>
      <c r="Q5" s="179"/>
      <c r="AI5" t="str">
        <f>'DATA SHEET'!E23</f>
        <v>-</v>
      </c>
      <c r="AL5" t="s">
        <v>187</v>
      </c>
      <c r="AM5" s="28">
        <v>40912</v>
      </c>
      <c r="AN5" t="s">
        <v>182</v>
      </c>
    </row>
    <row r="6" spans="1:43">
      <c r="P6" s="179" t="s">
        <v>393</v>
      </c>
      <c r="Q6" s="179"/>
      <c r="AI6">
        <f>'DATA SHEET'!E24</f>
        <v>0</v>
      </c>
    </row>
    <row r="7" spans="1:43" ht="15" customHeight="1">
      <c r="A7" s="206" t="s">
        <v>6</v>
      </c>
      <c r="B7" s="207"/>
      <c r="C7" s="207"/>
      <c r="D7" s="207"/>
      <c r="E7" s="207"/>
      <c r="F7" s="207"/>
      <c r="G7" s="207"/>
      <c r="H7" s="207"/>
      <c r="I7" s="207"/>
      <c r="J7" s="207"/>
      <c r="K7" s="208"/>
      <c r="L7" s="231" t="s">
        <v>181</v>
      </c>
      <c r="M7" s="232"/>
      <c r="N7" s="233"/>
      <c r="O7" s="5"/>
      <c r="P7" s="179"/>
      <c r="Q7" s="179"/>
      <c r="R7" s="5"/>
      <c r="AI7">
        <f>'DATA SHEET'!E25</f>
        <v>0</v>
      </c>
    </row>
    <row r="8" spans="1:43" ht="15" customHeight="1">
      <c r="A8" s="196" t="s">
        <v>8</v>
      </c>
      <c r="B8" s="197"/>
      <c r="C8" s="197"/>
      <c r="D8" s="197"/>
      <c r="E8" s="198"/>
      <c r="F8" s="199">
        <v>40182</v>
      </c>
      <c r="G8" s="199"/>
      <c r="H8" s="199"/>
      <c r="I8" s="200" t="s">
        <v>4</v>
      </c>
      <c r="J8" s="201"/>
      <c r="K8" s="202"/>
      <c r="L8" s="203" t="s">
        <v>184</v>
      </c>
      <c r="M8" s="204"/>
      <c r="N8" s="205"/>
      <c r="O8" s="5"/>
      <c r="P8" s="5"/>
      <c r="Q8" s="5"/>
      <c r="R8" s="5"/>
    </row>
    <row r="9" spans="1:43">
      <c r="A9" s="209" t="s">
        <v>9</v>
      </c>
      <c r="B9" s="210"/>
      <c r="C9" s="210"/>
      <c r="D9" s="211"/>
      <c r="E9" s="215" t="str">
        <f>CONCATENATE(AL9,AL10)</f>
        <v>AAAAAA  XXXXXXX</v>
      </c>
      <c r="F9" s="216"/>
      <c r="G9" s="216"/>
      <c r="H9" s="216"/>
      <c r="I9" s="216"/>
      <c r="J9" s="216"/>
      <c r="K9" s="216"/>
      <c r="L9" s="216"/>
      <c r="M9" s="216"/>
      <c r="N9" s="217"/>
      <c r="O9" s="5"/>
      <c r="P9" s="5"/>
      <c r="Q9" s="5"/>
      <c r="R9" s="5"/>
      <c r="AL9" s="11" t="str">
        <f>T('DATA SHEET'!E11:L11)</f>
        <v xml:space="preserve">AAAAAA  </v>
      </c>
    </row>
    <row r="10" spans="1:43">
      <c r="A10" s="212"/>
      <c r="B10" s="213"/>
      <c r="C10" s="213"/>
      <c r="D10" s="214"/>
      <c r="E10" s="218"/>
      <c r="F10" s="219"/>
      <c r="G10" s="219"/>
      <c r="H10" s="219"/>
      <c r="I10" s="219"/>
      <c r="J10" s="219"/>
      <c r="K10" s="219"/>
      <c r="L10" s="219"/>
      <c r="M10" s="219"/>
      <c r="N10" s="220"/>
      <c r="O10" s="5"/>
      <c r="P10" s="5"/>
      <c r="Q10" s="5"/>
      <c r="R10" s="5"/>
      <c r="AL10" s="34" t="str">
        <f>T('DATA SHEET'!E13:L13)</f>
        <v>XXXXXXX</v>
      </c>
    </row>
    <row r="11" spans="1:43">
      <c r="A11" s="196"/>
      <c r="B11" s="197"/>
      <c r="C11" s="197"/>
      <c r="D11" s="198"/>
      <c r="E11" s="221"/>
      <c r="F11" s="222"/>
      <c r="G11" s="222"/>
      <c r="H11" s="222"/>
      <c r="I11" s="222"/>
      <c r="J11" s="222"/>
      <c r="K11" s="222"/>
      <c r="L11" s="222"/>
      <c r="M11" s="222"/>
      <c r="N11" s="223"/>
      <c r="O11" s="5"/>
      <c r="P11" s="5"/>
      <c r="Q11" s="5"/>
      <c r="R11" s="5"/>
    </row>
    <row r="12" spans="1:43">
      <c r="A12" s="206" t="s">
        <v>173</v>
      </c>
      <c r="B12" s="207"/>
      <c r="C12" s="207"/>
      <c r="D12" s="207"/>
      <c r="E12" s="207"/>
      <c r="F12" s="207"/>
      <c r="G12" s="207"/>
      <c r="H12" s="207"/>
      <c r="I12" s="207"/>
      <c r="J12" s="208"/>
      <c r="K12" s="224">
        <f>'DATA SHEET'!E15</f>
        <v>0</v>
      </c>
      <c r="L12" s="225"/>
      <c r="M12" s="225"/>
      <c r="N12" s="226"/>
      <c r="O12" s="5"/>
      <c r="P12" s="5"/>
      <c r="Q12" s="5"/>
      <c r="R12" s="5"/>
    </row>
    <row r="13" spans="1:43">
      <c r="A13" s="29"/>
      <c r="B13" s="30"/>
      <c r="C13" s="30"/>
      <c r="D13" s="30"/>
      <c r="E13" s="30"/>
      <c r="F13" s="30"/>
      <c r="G13" s="30"/>
      <c r="H13" s="30"/>
      <c r="I13" s="30"/>
      <c r="J13" s="31"/>
      <c r="K13" s="171"/>
      <c r="L13" s="171"/>
      <c r="M13" s="171"/>
      <c r="N13" s="171"/>
      <c r="O13" s="5"/>
      <c r="P13" s="5"/>
      <c r="Q13" s="5"/>
      <c r="R13" s="5"/>
    </row>
    <row r="14" spans="1:43" ht="15.75" thickBot="1">
      <c r="A14" s="36" t="s">
        <v>154</v>
      </c>
      <c r="B14" s="227" t="s">
        <v>141</v>
      </c>
      <c r="C14" s="228"/>
      <c r="D14" s="228"/>
      <c r="E14" s="228"/>
      <c r="F14" s="228"/>
      <c r="G14" s="228"/>
      <c r="H14" s="228"/>
      <c r="I14" s="228"/>
      <c r="J14" s="229"/>
      <c r="K14" s="227" t="s">
        <v>47</v>
      </c>
      <c r="L14" s="228"/>
      <c r="M14" s="228"/>
      <c r="N14" s="229"/>
      <c r="O14" s="5"/>
      <c r="P14" s="5"/>
      <c r="Q14" s="5"/>
      <c r="R14" s="5"/>
    </row>
    <row r="15" spans="1:43" ht="17.25" customHeight="1" thickTop="1">
      <c r="A15" s="35">
        <v>5</v>
      </c>
      <c r="B15" s="181" t="s">
        <v>157</v>
      </c>
      <c r="C15" s="181"/>
      <c r="D15" s="181"/>
      <c r="E15" s="181"/>
      <c r="F15" s="181"/>
      <c r="G15" s="181"/>
      <c r="H15" s="181"/>
      <c r="I15" s="181"/>
      <c r="J15" s="181"/>
      <c r="K15" s="230">
        <f>L87</f>
        <v>0</v>
      </c>
      <c r="L15" s="230"/>
      <c r="M15" s="230"/>
      <c r="N15" s="230"/>
      <c r="O15" s="5"/>
      <c r="P15" s="5"/>
      <c r="Q15" s="5"/>
      <c r="R15" s="5"/>
    </row>
    <row r="16" spans="1:43" ht="15" customHeight="1">
      <c r="A16" s="17">
        <v>6</v>
      </c>
      <c r="B16" s="182" t="s">
        <v>5</v>
      </c>
      <c r="C16" s="182"/>
      <c r="D16" s="182"/>
      <c r="E16" s="182"/>
      <c r="F16" s="182"/>
      <c r="G16" s="182"/>
      <c r="H16" s="182"/>
      <c r="I16" s="182"/>
      <c r="J16" s="182"/>
      <c r="K16" s="172">
        <f>K15</f>
        <v>0</v>
      </c>
      <c r="L16" s="172"/>
      <c r="M16" s="172"/>
      <c r="N16" s="172"/>
      <c r="O16" s="5"/>
      <c r="P16" s="5"/>
      <c r="Q16" s="5"/>
      <c r="R16" s="5"/>
    </row>
    <row r="17" spans="1:18" ht="15" customHeight="1">
      <c r="A17" s="17">
        <v>7</v>
      </c>
      <c r="B17" s="183" t="s">
        <v>158</v>
      </c>
      <c r="C17" s="183"/>
      <c r="D17" s="183"/>
      <c r="E17" s="183"/>
      <c r="F17" s="183"/>
      <c r="G17" s="183"/>
      <c r="H17" s="183"/>
      <c r="I17" s="183"/>
      <c r="J17" s="183"/>
      <c r="K17" s="172">
        <f>L77</f>
        <v>0</v>
      </c>
      <c r="L17" s="172"/>
      <c r="M17" s="172"/>
      <c r="N17" s="172"/>
      <c r="O17" s="5"/>
      <c r="P17" s="5"/>
      <c r="Q17" s="5"/>
      <c r="R17" s="5"/>
    </row>
    <row r="18" spans="1:18" ht="15" customHeight="1">
      <c r="A18" s="17">
        <v>8</v>
      </c>
      <c r="B18" s="183" t="s">
        <v>159</v>
      </c>
      <c r="C18" s="183"/>
      <c r="D18" s="183"/>
      <c r="E18" s="183"/>
      <c r="F18" s="183"/>
      <c r="G18" s="183"/>
      <c r="H18" s="183"/>
      <c r="I18" s="183"/>
      <c r="J18" s="183"/>
      <c r="K18" s="172">
        <f>K17</f>
        <v>0</v>
      </c>
      <c r="L18" s="172"/>
      <c r="M18" s="172"/>
      <c r="N18" s="172"/>
      <c r="O18" s="5"/>
      <c r="P18" s="5"/>
      <c r="Q18" s="5"/>
      <c r="R18" s="5"/>
    </row>
    <row r="19" spans="1:18" ht="15" customHeight="1">
      <c r="A19" s="17">
        <v>9</v>
      </c>
      <c r="B19" s="183" t="s">
        <v>160</v>
      </c>
      <c r="C19" s="183"/>
      <c r="D19" s="183"/>
      <c r="E19" s="183"/>
      <c r="F19" s="183"/>
      <c r="G19" s="183"/>
      <c r="H19" s="183"/>
      <c r="I19" s="183"/>
      <c r="J19" s="183"/>
      <c r="K19" s="172">
        <f>'DATA SHEET'!P70+'DATA SHEET'!P90</f>
        <v>0</v>
      </c>
      <c r="L19" s="172"/>
      <c r="M19" s="172"/>
      <c r="N19" s="172"/>
      <c r="O19" s="5"/>
      <c r="P19" s="5"/>
      <c r="Q19" s="5"/>
      <c r="R19" s="5"/>
    </row>
    <row r="20" spans="1:18" ht="15" customHeight="1">
      <c r="A20" s="17">
        <v>10</v>
      </c>
      <c r="B20" s="183" t="s">
        <v>161</v>
      </c>
      <c r="C20" s="183"/>
      <c r="D20" s="183"/>
      <c r="E20" s="183"/>
      <c r="F20" s="183"/>
      <c r="G20" s="183"/>
      <c r="H20" s="183"/>
      <c r="I20" s="183"/>
      <c r="J20" s="183"/>
      <c r="K20" s="192">
        <f>L96</f>
        <v>0</v>
      </c>
      <c r="L20" s="192"/>
      <c r="M20" s="192"/>
      <c r="N20" s="192"/>
      <c r="O20" s="5"/>
      <c r="P20" s="5"/>
      <c r="Q20" s="5"/>
      <c r="R20" s="5"/>
    </row>
    <row r="21" spans="1:18" ht="15" customHeight="1">
      <c r="A21" s="17">
        <v>11</v>
      </c>
      <c r="B21" s="316" t="s">
        <v>255</v>
      </c>
      <c r="C21" s="317"/>
      <c r="D21" s="317"/>
      <c r="E21" s="317"/>
      <c r="F21" s="317"/>
      <c r="G21" s="317"/>
      <c r="H21" s="317"/>
      <c r="I21" s="317"/>
      <c r="J21" s="318"/>
      <c r="K21" s="189">
        <f>K19+K20</f>
        <v>0</v>
      </c>
      <c r="L21" s="193"/>
      <c r="M21" s="193"/>
      <c r="N21" s="190"/>
      <c r="O21" s="5"/>
      <c r="P21" s="5"/>
      <c r="Q21" s="5"/>
      <c r="R21" s="5"/>
    </row>
    <row r="22" spans="1:18" ht="15" customHeight="1">
      <c r="A22" s="17">
        <v>12</v>
      </c>
      <c r="B22" s="183" t="s">
        <v>162</v>
      </c>
      <c r="C22" s="183"/>
      <c r="D22" s="183"/>
      <c r="E22" s="183"/>
      <c r="F22" s="183"/>
      <c r="G22" s="183"/>
      <c r="H22" s="183"/>
      <c r="I22" s="183"/>
      <c r="J22" s="183"/>
      <c r="K22" s="172">
        <f>'DATA SHEET'!B100</f>
        <v>0</v>
      </c>
      <c r="L22" s="172"/>
      <c r="M22" s="172"/>
      <c r="N22" s="172"/>
      <c r="O22" s="5"/>
      <c r="P22" s="5"/>
      <c r="Q22" s="5"/>
      <c r="R22" s="5"/>
    </row>
    <row r="23" spans="1:18" ht="15" customHeight="1">
      <c r="A23" s="17">
        <v>13</v>
      </c>
      <c r="B23" s="183" t="s">
        <v>163</v>
      </c>
      <c r="C23" s="183"/>
      <c r="D23" s="183"/>
      <c r="E23" s="183"/>
      <c r="F23" s="183"/>
      <c r="G23" s="183"/>
      <c r="H23" s="183"/>
      <c r="I23" s="183"/>
      <c r="J23" s="183"/>
      <c r="K23" s="172">
        <f>'DATA SHEET'!S47</f>
        <v>0</v>
      </c>
      <c r="L23" s="172"/>
      <c r="M23" s="172"/>
      <c r="N23" s="172"/>
    </row>
    <row r="24" spans="1:18" ht="15" customHeight="1">
      <c r="A24" s="17">
        <v>14</v>
      </c>
      <c r="B24" s="183" t="s">
        <v>164</v>
      </c>
      <c r="C24" s="183"/>
      <c r="D24" s="183"/>
      <c r="E24" s="183"/>
      <c r="F24" s="183"/>
      <c r="G24" s="183"/>
      <c r="H24" s="183"/>
      <c r="I24" s="183"/>
      <c r="J24" s="183"/>
      <c r="K24" s="172">
        <f>K22+K23</f>
        <v>0</v>
      </c>
      <c r="L24" s="172"/>
      <c r="M24" s="172"/>
      <c r="N24" s="172"/>
    </row>
    <row r="25" spans="1:18" ht="15" customHeight="1">
      <c r="A25" s="17">
        <v>15</v>
      </c>
      <c r="B25" s="183" t="s">
        <v>165</v>
      </c>
      <c r="C25" s="183"/>
      <c r="D25" s="183"/>
      <c r="E25" s="183"/>
      <c r="F25" s="183"/>
      <c r="G25" s="183"/>
      <c r="H25" s="183"/>
      <c r="I25" s="183"/>
      <c r="J25" s="183"/>
      <c r="K25" s="172">
        <f>'DATA SHEET'!F113</f>
        <v>0</v>
      </c>
      <c r="L25" s="172"/>
      <c r="M25" s="172"/>
      <c r="N25" s="172"/>
    </row>
    <row r="26" spans="1:18" ht="15" customHeight="1">
      <c r="A26" s="17">
        <v>16</v>
      </c>
      <c r="B26" s="183" t="s">
        <v>166</v>
      </c>
      <c r="C26" s="183"/>
      <c r="D26" s="183"/>
      <c r="E26" s="183"/>
      <c r="F26" s="183"/>
      <c r="G26" s="183"/>
      <c r="H26" s="183"/>
      <c r="I26" s="183"/>
      <c r="J26" s="183"/>
      <c r="K26" s="192">
        <v>0</v>
      </c>
      <c r="L26" s="192"/>
      <c r="M26" s="192"/>
      <c r="N26" s="192"/>
      <c r="R26" t="s">
        <v>205</v>
      </c>
    </row>
    <row r="27" spans="1:18" ht="15" customHeight="1">
      <c r="A27" s="17">
        <v>17</v>
      </c>
      <c r="B27" s="183" t="s">
        <v>167</v>
      </c>
      <c r="C27" s="183"/>
      <c r="D27" s="183"/>
      <c r="E27" s="183"/>
      <c r="F27" s="183"/>
      <c r="G27" s="183"/>
      <c r="H27" s="183"/>
      <c r="I27" s="183"/>
      <c r="J27" s="183"/>
      <c r="K27" s="172">
        <f>K25+K26</f>
        <v>0</v>
      </c>
      <c r="L27" s="172"/>
      <c r="M27" s="172"/>
      <c r="N27" s="172"/>
      <c r="R27" t="s">
        <v>206</v>
      </c>
    </row>
    <row r="28" spans="1:18" ht="15" customHeight="1">
      <c r="A28" s="17">
        <v>18</v>
      </c>
      <c r="B28" s="183" t="s">
        <v>168</v>
      </c>
      <c r="C28" s="183"/>
      <c r="D28" s="183"/>
      <c r="E28" s="183"/>
      <c r="F28" s="183"/>
      <c r="G28" s="183"/>
      <c r="H28" s="183"/>
      <c r="I28" s="183"/>
      <c r="J28" s="183"/>
      <c r="K28" s="172">
        <f>K21-K25</f>
        <v>0</v>
      </c>
      <c r="L28" s="172"/>
      <c r="M28" s="172"/>
      <c r="N28" s="172"/>
      <c r="R28" t="s">
        <v>207</v>
      </c>
    </row>
    <row r="29" spans="1:18" ht="15" customHeight="1">
      <c r="A29" s="17">
        <v>19</v>
      </c>
      <c r="B29" s="183" t="s">
        <v>169</v>
      </c>
      <c r="C29" s="183"/>
      <c r="D29" s="183"/>
      <c r="E29" s="183"/>
      <c r="F29" s="183"/>
      <c r="G29" s="183"/>
      <c r="H29" s="183"/>
      <c r="I29" s="183"/>
      <c r="J29" s="183"/>
      <c r="K29" s="172">
        <f>'DATA SHEET'!K113</f>
        <v>0</v>
      </c>
      <c r="L29" s="172"/>
      <c r="M29" s="172"/>
      <c r="N29" s="172"/>
    </row>
    <row r="30" spans="1:18" ht="15" customHeight="1">
      <c r="A30" s="17">
        <v>20</v>
      </c>
      <c r="B30" s="183" t="s">
        <v>170</v>
      </c>
      <c r="C30" s="183"/>
      <c r="D30" s="183"/>
      <c r="E30" s="183"/>
      <c r="F30" s="183"/>
      <c r="G30" s="183"/>
      <c r="H30" s="183"/>
      <c r="I30" s="183"/>
      <c r="J30" s="183"/>
      <c r="K30" s="192">
        <v>0</v>
      </c>
      <c r="L30" s="192"/>
      <c r="M30" s="192"/>
      <c r="N30" s="192"/>
    </row>
    <row r="31" spans="1:18" ht="15" customHeight="1">
      <c r="A31" s="17">
        <v>21</v>
      </c>
      <c r="B31" s="183" t="s">
        <v>171</v>
      </c>
      <c r="C31" s="183"/>
      <c r="D31" s="183"/>
      <c r="E31" s="183"/>
      <c r="F31" s="183"/>
      <c r="G31" s="183"/>
      <c r="H31" s="183"/>
      <c r="I31" s="183"/>
      <c r="J31" s="183"/>
      <c r="K31" s="172">
        <f>K29+K30</f>
        <v>0</v>
      </c>
      <c r="L31" s="172"/>
      <c r="M31" s="172"/>
      <c r="N31" s="172"/>
    </row>
    <row r="32" spans="1:18" ht="15" customHeight="1">
      <c r="A32" s="17">
        <v>22</v>
      </c>
      <c r="B32" s="183" t="s">
        <v>172</v>
      </c>
      <c r="C32" s="183"/>
      <c r="D32" s="183"/>
      <c r="E32" s="183"/>
      <c r="F32" s="183"/>
      <c r="G32" s="183"/>
      <c r="H32" s="183"/>
      <c r="I32" s="183"/>
      <c r="J32" s="183"/>
      <c r="K32" s="172">
        <f>'DATA SHEET'!B112</f>
        <v>0</v>
      </c>
      <c r="L32" s="172"/>
      <c r="M32" s="172"/>
      <c r="N32" s="172"/>
    </row>
    <row r="37" spans="1:17" ht="20.25">
      <c r="G37" s="1" t="s">
        <v>0</v>
      </c>
    </row>
    <row r="38" spans="1:17" ht="18.75">
      <c r="G38" s="2" t="s">
        <v>1</v>
      </c>
      <c r="I38" t="s">
        <v>11</v>
      </c>
      <c r="P38" t="s">
        <v>11</v>
      </c>
    </row>
    <row r="39" spans="1:17" ht="15.75">
      <c r="G39" s="9" t="s">
        <v>2</v>
      </c>
    </row>
    <row r="40" spans="1:17">
      <c r="B40" s="240" t="s">
        <v>12</v>
      </c>
      <c r="C40" s="240"/>
      <c r="D40" s="240"/>
      <c r="E40" s="240"/>
      <c r="F40" s="240"/>
      <c r="G40" s="240"/>
      <c r="H40" s="240"/>
      <c r="I40" s="240"/>
      <c r="J40" s="240"/>
      <c r="K40" s="240"/>
      <c r="L40" s="240"/>
    </row>
    <row r="42" spans="1:17" ht="15.75">
      <c r="A42" s="112" t="s">
        <v>13</v>
      </c>
      <c r="B42" s="110"/>
      <c r="C42" s="110"/>
      <c r="D42" s="110"/>
      <c r="E42" s="110"/>
      <c r="F42" s="110"/>
      <c r="G42" s="110"/>
      <c r="H42" s="110"/>
      <c r="I42" s="110"/>
      <c r="J42" s="110"/>
      <c r="K42" s="110"/>
      <c r="L42" s="110"/>
      <c r="M42" s="110"/>
      <c r="N42" s="110"/>
    </row>
    <row r="43" spans="1:17" ht="15.75">
      <c r="A43" s="112" t="s">
        <v>14</v>
      </c>
      <c r="B43" s="110"/>
      <c r="C43" s="110"/>
      <c r="D43" s="110"/>
      <c r="E43" s="110"/>
      <c r="F43" s="110"/>
      <c r="G43" s="110"/>
      <c r="H43" s="110"/>
      <c r="I43" s="110"/>
      <c r="J43" s="110"/>
      <c r="K43" s="110"/>
      <c r="L43" s="110"/>
      <c r="M43" s="110"/>
      <c r="N43" s="110"/>
    </row>
    <row r="44" spans="1:17" ht="15.75">
      <c r="A44" s="112" t="s">
        <v>213</v>
      </c>
      <c r="B44" s="110"/>
      <c r="C44" s="110"/>
      <c r="D44" s="110"/>
      <c r="E44" s="110"/>
      <c r="F44" s="110"/>
      <c r="G44" s="191" t="str">
        <f>T('DATA SHEET'!E14)</f>
        <v>LUCKNOW</v>
      </c>
      <c r="H44" s="191"/>
      <c r="I44" s="191"/>
      <c r="J44" s="110"/>
      <c r="K44" s="110"/>
      <c r="L44" s="110"/>
      <c r="M44" s="110"/>
      <c r="N44" s="110"/>
    </row>
    <row r="45" spans="1:17">
      <c r="G45" s="8"/>
    </row>
    <row r="46" spans="1:17" ht="15.75">
      <c r="A46" s="112" t="s">
        <v>15</v>
      </c>
      <c r="B46" s="110"/>
      <c r="C46" s="110"/>
      <c r="D46" s="110"/>
      <c r="E46" s="110"/>
      <c r="F46" s="110"/>
      <c r="G46" s="110"/>
      <c r="H46" s="110"/>
      <c r="I46" s="110"/>
      <c r="J46" s="110"/>
      <c r="K46" s="110"/>
      <c r="L46" s="110"/>
      <c r="M46" s="110"/>
      <c r="N46" s="110"/>
      <c r="P46" t="s">
        <v>20</v>
      </c>
      <c r="Q46" t="s">
        <v>20</v>
      </c>
    </row>
    <row r="47" spans="1:17" ht="15.75">
      <c r="A47" s="109" t="s">
        <v>20</v>
      </c>
      <c r="B47" s="113" t="str">
        <f>C181</f>
        <v>XYZ</v>
      </c>
      <c r="C47" s="113"/>
      <c r="D47" s="113"/>
      <c r="E47" s="113" t="str">
        <f>F181</f>
        <v>S/O</v>
      </c>
      <c r="F47" s="113" t="str">
        <f>G181</f>
        <v>ABC</v>
      </c>
      <c r="G47" s="113"/>
      <c r="H47" s="113" t="str">
        <f>K181</f>
        <v>Director</v>
      </c>
      <c r="I47" s="113" t="s">
        <v>219</v>
      </c>
      <c r="J47" s="113" t="str">
        <f>T('DATA SHEET'!E11:L11)</f>
        <v xml:space="preserve">AAAAAA  </v>
      </c>
      <c r="K47" s="113"/>
      <c r="L47" s="113"/>
      <c r="M47" s="113"/>
      <c r="N47" s="113"/>
    </row>
    <row r="48" spans="1:17">
      <c r="A48" s="110" t="s">
        <v>178</v>
      </c>
      <c r="B48" s="110"/>
      <c r="C48" s="110"/>
      <c r="D48" s="110"/>
      <c r="E48" s="110"/>
      <c r="F48" s="110"/>
      <c r="G48" s="110"/>
      <c r="H48" s="110"/>
      <c r="I48" s="110"/>
      <c r="J48" s="110"/>
      <c r="K48" s="110"/>
      <c r="L48" s="110"/>
      <c r="M48" s="110"/>
      <c r="N48" s="110"/>
    </row>
    <row r="50" spans="1:15">
      <c r="A50" s="206" t="s">
        <v>6</v>
      </c>
      <c r="B50" s="207"/>
      <c r="C50" s="207"/>
      <c r="D50" s="207"/>
      <c r="E50" s="207"/>
      <c r="F50" s="207"/>
      <c r="G50" s="207"/>
      <c r="H50" s="207"/>
      <c r="I50" s="207"/>
      <c r="J50" s="207"/>
      <c r="K50" s="208"/>
      <c r="L50" s="231" t="str">
        <f>L7</f>
        <v>2011-2012</v>
      </c>
      <c r="M50" s="232"/>
      <c r="N50" s="233"/>
      <c r="O50" s="5"/>
    </row>
    <row r="51" spans="1:15">
      <c r="A51" s="196" t="s">
        <v>8</v>
      </c>
      <c r="B51" s="197"/>
      <c r="C51" s="197"/>
      <c r="D51" s="197"/>
      <c r="E51" s="198"/>
      <c r="F51" s="203">
        <f>F8</f>
        <v>40182</v>
      </c>
      <c r="G51" s="232"/>
      <c r="H51" s="233"/>
      <c r="I51" s="241" t="s">
        <v>4</v>
      </c>
      <c r="J51" s="242"/>
      <c r="K51" s="243"/>
      <c r="L51" s="231" t="str">
        <f>L8</f>
        <v>31/03/2010</v>
      </c>
      <c r="M51" s="232"/>
      <c r="N51" s="233"/>
      <c r="O51" s="5"/>
    </row>
    <row r="52" spans="1:15">
      <c r="A52" s="209" t="s">
        <v>9</v>
      </c>
      <c r="B52" s="210"/>
      <c r="C52" s="210"/>
      <c r="D52" s="211"/>
      <c r="E52" s="215" t="str">
        <f>E9</f>
        <v>AAAAAA  XXXXXXX</v>
      </c>
      <c r="F52" s="216"/>
      <c r="G52" s="216"/>
      <c r="H52" s="216"/>
      <c r="I52" s="216"/>
      <c r="J52" s="216"/>
      <c r="K52" s="216"/>
      <c r="L52" s="216"/>
      <c r="M52" s="216"/>
      <c r="N52" s="217"/>
      <c r="O52" s="5"/>
    </row>
    <row r="53" spans="1:15">
      <c r="A53" s="212"/>
      <c r="B53" s="213"/>
      <c r="C53" s="213"/>
      <c r="D53" s="214"/>
      <c r="E53" s="218"/>
      <c r="F53" s="219"/>
      <c r="G53" s="219"/>
      <c r="H53" s="219"/>
      <c r="I53" s="219"/>
      <c r="J53" s="219"/>
      <c r="K53" s="219"/>
      <c r="L53" s="219"/>
      <c r="M53" s="219"/>
      <c r="N53" s="220"/>
      <c r="O53" s="5"/>
    </row>
    <row r="54" spans="1:15">
      <c r="A54" s="196"/>
      <c r="B54" s="197"/>
      <c r="C54" s="197"/>
      <c r="D54" s="198"/>
      <c r="E54" s="221"/>
      <c r="F54" s="222"/>
      <c r="G54" s="222"/>
      <c r="H54" s="222"/>
      <c r="I54" s="222"/>
      <c r="J54" s="222"/>
      <c r="K54" s="222"/>
      <c r="L54" s="222"/>
      <c r="M54" s="222"/>
      <c r="N54" s="223"/>
      <c r="O54" s="5"/>
    </row>
    <row r="55" spans="1:15">
      <c r="A55" s="206" t="s">
        <v>10</v>
      </c>
      <c r="B55" s="207"/>
      <c r="C55" s="207"/>
      <c r="D55" s="207"/>
      <c r="E55" s="197"/>
      <c r="F55" s="197"/>
      <c r="G55" s="197"/>
      <c r="H55" s="197"/>
      <c r="I55" s="197"/>
      <c r="J55" s="198"/>
      <c r="K55" s="224">
        <f>K12</f>
        <v>0</v>
      </c>
      <c r="L55" s="225"/>
      <c r="M55" s="225"/>
      <c r="N55" s="226"/>
      <c r="O55" s="5"/>
    </row>
    <row r="56" spans="1:15">
      <c r="A56" s="6"/>
      <c r="B56" s="6"/>
      <c r="C56" s="6"/>
      <c r="D56" s="6"/>
      <c r="E56" s="6"/>
      <c r="F56" s="6"/>
      <c r="G56" s="6"/>
      <c r="H56" s="6"/>
      <c r="I56" s="6"/>
      <c r="J56" s="6"/>
      <c r="K56" s="7"/>
      <c r="L56" s="7"/>
      <c r="M56" s="7"/>
      <c r="N56" s="7"/>
      <c r="O56" s="5"/>
    </row>
    <row r="57" spans="1:15">
      <c r="A57" s="237" t="s">
        <v>176</v>
      </c>
      <c r="B57" s="238"/>
      <c r="C57" s="238"/>
      <c r="D57" s="238"/>
      <c r="E57" s="238"/>
      <c r="F57" s="238"/>
      <c r="G57" s="238"/>
      <c r="H57" s="238"/>
      <c r="I57" s="238"/>
      <c r="J57" s="238"/>
      <c r="K57" s="238"/>
      <c r="L57" s="238"/>
      <c r="M57" s="238"/>
      <c r="N57" s="239"/>
    </row>
    <row r="58" spans="1:15">
      <c r="A58" s="18"/>
      <c r="B58" s="234" t="s">
        <v>290</v>
      </c>
      <c r="C58" s="235"/>
      <c r="D58" s="235"/>
      <c r="E58" s="235"/>
      <c r="F58" s="235"/>
      <c r="G58" s="235"/>
      <c r="H58" s="235"/>
      <c r="I58" s="235"/>
      <c r="J58" s="235"/>
      <c r="K58" s="235"/>
      <c r="L58" s="235"/>
      <c r="M58" s="235"/>
      <c r="N58" s="236"/>
    </row>
    <row r="60" spans="1:15">
      <c r="A60" s="237" t="s">
        <v>22</v>
      </c>
      <c r="B60" s="238"/>
      <c r="C60" s="238"/>
      <c r="D60" s="238"/>
      <c r="E60" s="238"/>
      <c r="F60" s="238"/>
      <c r="G60" s="238"/>
      <c r="H60" s="238"/>
      <c r="I60" s="238"/>
      <c r="J60" s="238"/>
      <c r="K60" s="238"/>
      <c r="L60" s="238"/>
      <c r="M60" s="238"/>
      <c r="N60" s="239"/>
    </row>
    <row r="61" spans="1:15">
      <c r="A61" s="19" t="s">
        <v>16</v>
      </c>
      <c r="B61" s="237" t="s">
        <v>17</v>
      </c>
      <c r="C61" s="238"/>
      <c r="D61" s="238"/>
      <c r="E61" s="238"/>
      <c r="F61" s="238"/>
      <c r="G61" s="238"/>
      <c r="H61" s="239"/>
      <c r="I61" s="187" t="s">
        <v>18</v>
      </c>
      <c r="J61" s="244"/>
      <c r="K61" s="188"/>
      <c r="L61" s="187" t="s">
        <v>19</v>
      </c>
      <c r="M61" s="244"/>
      <c r="N61" s="188"/>
    </row>
    <row r="62" spans="1:15">
      <c r="A62" s="32" t="s">
        <v>193</v>
      </c>
      <c r="B62" s="194" t="str">
        <f>T('DATA SHEET'!E17)</f>
        <v/>
      </c>
      <c r="C62" s="194"/>
      <c r="D62" s="194"/>
      <c r="E62" s="194"/>
      <c r="F62" s="194"/>
      <c r="G62" s="194"/>
      <c r="H62" s="195"/>
      <c r="I62" s="245" t="s">
        <v>191</v>
      </c>
      <c r="J62" s="246"/>
      <c r="K62" s="247"/>
      <c r="L62" s="189" t="str">
        <f>T('DATA SHEET'!E18)</f>
        <v/>
      </c>
      <c r="M62" s="193"/>
      <c r="N62" s="190"/>
    </row>
    <row r="63" spans="1:15">
      <c r="A63" s="21" t="s">
        <v>194</v>
      </c>
      <c r="B63" s="248"/>
      <c r="C63" s="248"/>
      <c r="D63" s="248"/>
      <c r="E63" s="248"/>
      <c r="F63" s="248"/>
      <c r="G63" s="248"/>
      <c r="H63" s="248"/>
      <c r="I63" s="187"/>
      <c r="J63" s="244"/>
      <c r="K63" s="188"/>
      <c r="L63" s="187"/>
      <c r="M63" s="244"/>
      <c r="N63" s="188"/>
    </row>
    <row r="64" spans="1:15">
      <c r="A64" s="21" t="s">
        <v>195</v>
      </c>
      <c r="B64" s="184"/>
      <c r="C64" s="185"/>
      <c r="D64" s="185"/>
      <c r="E64" s="185"/>
      <c r="F64" s="185"/>
      <c r="G64" s="185"/>
      <c r="H64" s="186"/>
      <c r="I64" s="187"/>
      <c r="J64" s="244"/>
      <c r="K64" s="188"/>
      <c r="L64" s="187"/>
      <c r="M64" s="244"/>
      <c r="N64" s="188"/>
    </row>
    <row r="67" spans="1:14">
      <c r="A67" s="237" t="s">
        <v>23</v>
      </c>
      <c r="B67" s="238"/>
      <c r="C67" s="238"/>
      <c r="D67" s="238"/>
      <c r="E67" s="238"/>
      <c r="F67" s="238"/>
      <c r="G67" s="238"/>
      <c r="H67" s="238"/>
      <c r="I67" s="238"/>
      <c r="J67" s="238"/>
      <c r="K67" s="238"/>
      <c r="L67" s="238"/>
      <c r="M67" s="238"/>
      <c r="N67" s="239"/>
    </row>
    <row r="68" spans="1:14">
      <c r="A68" s="237" t="s">
        <v>24</v>
      </c>
      <c r="B68" s="238"/>
      <c r="C68" s="238"/>
      <c r="D68" s="238"/>
      <c r="E68" s="238"/>
      <c r="F68" s="238"/>
      <c r="G68" s="238"/>
      <c r="H68" s="238"/>
      <c r="I68" s="238"/>
      <c r="J68" s="238"/>
      <c r="K68" s="238"/>
      <c r="L68" s="238"/>
      <c r="M68" s="238"/>
      <c r="N68" s="239"/>
    </row>
    <row r="69" spans="1:14">
      <c r="K69" s="12"/>
    </row>
    <row r="70" spans="1:14">
      <c r="A70" s="237" t="s">
        <v>25</v>
      </c>
      <c r="B70" s="238"/>
      <c r="C70" s="238"/>
      <c r="D70" s="238"/>
      <c r="E70" s="238"/>
      <c r="F70" s="238"/>
      <c r="G70" s="238"/>
      <c r="H70" s="238"/>
      <c r="I70" s="238"/>
      <c r="J70" s="238"/>
      <c r="K70" s="238"/>
      <c r="L70" s="238"/>
      <c r="M70" s="238"/>
      <c r="N70" s="239"/>
    </row>
    <row r="71" spans="1:14">
      <c r="A71" s="20" t="s">
        <v>26</v>
      </c>
      <c r="B71" s="187" t="s">
        <v>27</v>
      </c>
      <c r="C71" s="244"/>
      <c r="D71" s="244"/>
      <c r="E71" s="188"/>
      <c r="F71" s="187" t="s">
        <v>30</v>
      </c>
      <c r="G71" s="188"/>
      <c r="H71" s="241" t="s">
        <v>31</v>
      </c>
      <c r="I71" s="243"/>
      <c r="J71" s="241" t="s">
        <v>32</v>
      </c>
      <c r="K71" s="188"/>
      <c r="L71" s="187" t="s">
        <v>33</v>
      </c>
      <c r="M71" s="244"/>
      <c r="N71" s="188"/>
    </row>
    <row r="72" spans="1:14">
      <c r="A72" s="21" t="s">
        <v>193</v>
      </c>
      <c r="B72" s="184" t="s">
        <v>35</v>
      </c>
      <c r="C72" s="185"/>
      <c r="D72" s="185"/>
      <c r="E72" s="186"/>
      <c r="F72" s="189">
        <f>'DATA SHEET'!M47</f>
        <v>0</v>
      </c>
      <c r="G72" s="190"/>
      <c r="H72" s="187"/>
      <c r="I72" s="188"/>
      <c r="J72" s="187"/>
      <c r="K72" s="188"/>
      <c r="L72" s="189">
        <f>F72+H72+J72</f>
        <v>0</v>
      </c>
      <c r="M72" s="193"/>
      <c r="N72" s="190"/>
    </row>
    <row r="73" spans="1:14">
      <c r="A73" s="166" t="s">
        <v>194</v>
      </c>
      <c r="B73" s="255" t="s">
        <v>36</v>
      </c>
      <c r="C73" s="256"/>
      <c r="D73" s="256"/>
      <c r="E73" s="257"/>
      <c r="F73" s="263"/>
      <c r="G73" s="264"/>
      <c r="H73" s="267"/>
      <c r="I73" s="268"/>
      <c r="J73" s="267"/>
      <c r="K73" s="268"/>
      <c r="L73" s="263">
        <f>F73+H73+J73</f>
        <v>0</v>
      </c>
      <c r="M73" s="269"/>
      <c r="N73" s="264"/>
    </row>
    <row r="74" spans="1:14">
      <c r="A74" s="167"/>
      <c r="B74" s="258"/>
      <c r="C74" s="259"/>
      <c r="D74" s="259"/>
      <c r="E74" s="260"/>
      <c r="F74" s="265"/>
      <c r="G74" s="266"/>
      <c r="H74" s="234"/>
      <c r="I74" s="236"/>
      <c r="J74" s="234"/>
      <c r="K74" s="236"/>
      <c r="L74" s="265"/>
      <c r="M74" s="270"/>
      <c r="N74" s="266"/>
    </row>
    <row r="75" spans="1:14">
      <c r="A75" s="262" t="s">
        <v>195</v>
      </c>
      <c r="B75" s="249" t="s">
        <v>29</v>
      </c>
      <c r="C75" s="250"/>
      <c r="D75" s="250"/>
      <c r="E75" s="251"/>
      <c r="F75" s="263"/>
      <c r="G75" s="264"/>
      <c r="H75" s="267"/>
      <c r="I75" s="268"/>
      <c r="J75" s="267"/>
      <c r="K75" s="268"/>
      <c r="L75" s="263">
        <f>F75+H75+J75</f>
        <v>0</v>
      </c>
      <c r="M75" s="269"/>
      <c r="N75" s="264"/>
    </row>
    <row r="76" spans="1:14">
      <c r="A76" s="262"/>
      <c r="B76" s="252"/>
      <c r="C76" s="253"/>
      <c r="D76" s="253"/>
      <c r="E76" s="254"/>
      <c r="F76" s="265"/>
      <c r="G76" s="266"/>
      <c r="H76" s="234"/>
      <c r="I76" s="236"/>
      <c r="J76" s="234"/>
      <c r="K76" s="236"/>
      <c r="L76" s="265"/>
      <c r="M76" s="270"/>
      <c r="N76" s="266"/>
    </row>
    <row r="77" spans="1:14">
      <c r="A77" s="20"/>
      <c r="B77" s="271" t="s">
        <v>28</v>
      </c>
      <c r="C77" s="272"/>
      <c r="D77" s="272"/>
      <c r="E77" s="273"/>
      <c r="F77" s="189">
        <f>SUM(F72:G76)</f>
        <v>0</v>
      </c>
      <c r="G77" s="190"/>
      <c r="H77" s="189">
        <f>SUM(H72:I76)</f>
        <v>0</v>
      </c>
      <c r="I77" s="190"/>
      <c r="J77" s="189">
        <f>SUM(J72:K76)</f>
        <v>0</v>
      </c>
      <c r="K77" s="190"/>
      <c r="L77" s="189">
        <f>SUM(L72:N76)</f>
        <v>0</v>
      </c>
      <c r="M77" s="193"/>
      <c r="N77" s="190"/>
    </row>
    <row r="78" spans="1:14">
      <c r="A78" s="261" t="s">
        <v>34</v>
      </c>
      <c r="B78" s="261"/>
      <c r="C78" s="261"/>
      <c r="D78" s="261"/>
      <c r="E78" s="261"/>
      <c r="F78" s="261"/>
      <c r="G78" s="261"/>
      <c r="H78" s="261"/>
      <c r="I78" s="261"/>
      <c r="J78" s="261"/>
      <c r="K78" s="261"/>
      <c r="L78" s="261"/>
      <c r="M78" s="261"/>
      <c r="N78" s="261"/>
    </row>
    <row r="80" spans="1:14">
      <c r="A80" s="237" t="s">
        <v>174</v>
      </c>
      <c r="B80" s="238"/>
      <c r="C80" s="238"/>
      <c r="D80" s="238"/>
      <c r="E80" s="238"/>
      <c r="F80" s="238"/>
      <c r="G80" s="238"/>
      <c r="H80" s="238"/>
      <c r="I80" s="238"/>
      <c r="J80" s="238"/>
      <c r="K80" s="238"/>
      <c r="L80" s="238"/>
      <c r="M80" s="238"/>
      <c r="N80" s="239"/>
    </row>
    <row r="81" spans="1:36">
      <c r="A81" s="20" t="s">
        <v>26</v>
      </c>
      <c r="B81" s="171" t="s">
        <v>27</v>
      </c>
      <c r="C81" s="171"/>
      <c r="D81" s="171"/>
      <c r="E81" s="171"/>
      <c r="F81" s="171" t="s">
        <v>30</v>
      </c>
      <c r="G81" s="171"/>
      <c r="H81" s="180" t="s">
        <v>31</v>
      </c>
      <c r="I81" s="180"/>
      <c r="J81" s="180" t="s">
        <v>32</v>
      </c>
      <c r="K81" s="171"/>
      <c r="L81" s="171" t="s">
        <v>33</v>
      </c>
      <c r="M81" s="171"/>
      <c r="N81" s="171"/>
    </row>
    <row r="82" spans="1:36">
      <c r="A82" s="21" t="s">
        <v>193</v>
      </c>
      <c r="B82" s="182" t="s">
        <v>35</v>
      </c>
      <c r="C82" s="182"/>
      <c r="D82" s="182"/>
      <c r="E82" s="182"/>
      <c r="F82" s="172">
        <f>'DATA SHEET'!M90</f>
        <v>0</v>
      </c>
      <c r="G82" s="172"/>
      <c r="H82" s="171"/>
      <c r="I82" s="171"/>
      <c r="J82" s="171"/>
      <c r="K82" s="171"/>
      <c r="L82" s="189">
        <f>F82+H82+J82</f>
        <v>0</v>
      </c>
      <c r="M82" s="193"/>
      <c r="N82" s="190"/>
    </row>
    <row r="83" spans="1:36">
      <c r="A83" s="166" t="s">
        <v>194</v>
      </c>
      <c r="B83" s="275" t="s">
        <v>36</v>
      </c>
      <c r="C83" s="275"/>
      <c r="D83" s="275"/>
      <c r="E83" s="275"/>
      <c r="F83" s="172">
        <f>'DATA SHEET'!M70</f>
        <v>0</v>
      </c>
      <c r="G83" s="172"/>
      <c r="H83" s="171"/>
      <c r="I83" s="171"/>
      <c r="J83" s="171"/>
      <c r="K83" s="171"/>
      <c r="L83" s="263">
        <f>F83+H83+J83</f>
        <v>0</v>
      </c>
      <c r="M83" s="269"/>
      <c r="N83" s="264"/>
    </row>
    <row r="84" spans="1:36">
      <c r="A84" s="167"/>
      <c r="B84" s="275"/>
      <c r="C84" s="275"/>
      <c r="D84" s="275"/>
      <c r="E84" s="275"/>
      <c r="F84" s="172"/>
      <c r="G84" s="172"/>
      <c r="H84" s="171"/>
      <c r="I84" s="171"/>
      <c r="J84" s="171"/>
      <c r="K84" s="171"/>
      <c r="L84" s="265"/>
      <c r="M84" s="270"/>
      <c r="N84" s="266"/>
    </row>
    <row r="85" spans="1:36">
      <c r="A85" s="262" t="s">
        <v>195</v>
      </c>
      <c r="B85" s="274" t="s">
        <v>29</v>
      </c>
      <c r="C85" s="274"/>
      <c r="D85" s="274"/>
      <c r="E85" s="274"/>
      <c r="F85" s="172"/>
      <c r="G85" s="172"/>
      <c r="H85" s="171"/>
      <c r="I85" s="171"/>
      <c r="J85" s="171"/>
      <c r="K85" s="171"/>
      <c r="L85" s="263">
        <f>F85+H85+J85</f>
        <v>0</v>
      </c>
      <c r="M85" s="269"/>
      <c r="N85" s="264"/>
      <c r="AJ85">
        <v>13.5</v>
      </c>
    </row>
    <row r="86" spans="1:36">
      <c r="A86" s="262"/>
      <c r="B86" s="274"/>
      <c r="C86" s="274"/>
      <c r="D86" s="274"/>
      <c r="E86" s="274"/>
      <c r="F86" s="172"/>
      <c r="G86" s="172"/>
      <c r="H86" s="171"/>
      <c r="I86" s="171"/>
      <c r="J86" s="171"/>
      <c r="K86" s="171"/>
      <c r="L86" s="265"/>
      <c r="M86" s="270"/>
      <c r="N86" s="266"/>
      <c r="AJ86">
        <v>5</v>
      </c>
    </row>
    <row r="87" spans="1:36">
      <c r="A87" s="20"/>
      <c r="B87" s="171" t="s">
        <v>28</v>
      </c>
      <c r="C87" s="171"/>
      <c r="D87" s="171"/>
      <c r="E87" s="171"/>
      <c r="F87" s="189">
        <f>SUM(F82:G86)</f>
        <v>0</v>
      </c>
      <c r="G87" s="190"/>
      <c r="H87" s="189">
        <f>SUM(H82:I86)</f>
        <v>0</v>
      </c>
      <c r="I87" s="190"/>
      <c r="J87" s="189">
        <f>SUM(J82:K86)</f>
        <v>0</v>
      </c>
      <c r="K87" s="190"/>
      <c r="L87" s="189">
        <f>SUM(L82:N86)</f>
        <v>0</v>
      </c>
      <c r="M87" s="193"/>
      <c r="N87" s="190"/>
      <c r="AJ87">
        <v>1</v>
      </c>
    </row>
    <row r="88" spans="1:36">
      <c r="A88" s="277" t="s">
        <v>34</v>
      </c>
      <c r="B88" s="277"/>
      <c r="C88" s="277"/>
      <c r="D88" s="277"/>
      <c r="E88" s="277"/>
      <c r="F88" s="277"/>
      <c r="G88" s="277"/>
      <c r="H88" s="277"/>
      <c r="I88" s="277"/>
      <c r="J88" s="277"/>
      <c r="K88" s="277"/>
      <c r="L88" s="277"/>
      <c r="M88" s="277"/>
      <c r="N88" s="277"/>
    </row>
    <row r="90" spans="1:36">
      <c r="A90" s="237" t="s">
        <v>37</v>
      </c>
      <c r="B90" s="238"/>
      <c r="C90" s="238"/>
      <c r="D90" s="238"/>
      <c r="E90" s="238"/>
      <c r="F90" s="238"/>
      <c r="G90" s="238"/>
      <c r="H90" s="238"/>
      <c r="I90" s="238"/>
      <c r="J90" s="238"/>
      <c r="K90" s="238"/>
      <c r="L90" s="238"/>
      <c r="M90" s="238"/>
      <c r="N90" s="239"/>
    </row>
    <row r="91" spans="1:36" ht="15" customHeight="1">
      <c r="A91" s="20" t="s">
        <v>26</v>
      </c>
      <c r="B91" s="171" t="s">
        <v>38</v>
      </c>
      <c r="C91" s="171"/>
      <c r="D91" s="171"/>
      <c r="E91" s="171"/>
      <c r="F91" s="171" t="s">
        <v>39</v>
      </c>
      <c r="G91" s="171"/>
      <c r="H91" s="171"/>
      <c r="I91" s="180" t="s">
        <v>40</v>
      </c>
      <c r="J91" s="180"/>
      <c r="K91" s="180"/>
      <c r="L91" s="171" t="s">
        <v>41</v>
      </c>
      <c r="M91" s="171"/>
      <c r="N91" s="171"/>
    </row>
    <row r="92" spans="1:36">
      <c r="A92" s="21" t="s">
        <v>193</v>
      </c>
      <c r="B92" s="276" t="s">
        <v>281</v>
      </c>
      <c r="C92" s="276"/>
      <c r="D92" s="276"/>
      <c r="E92" s="276"/>
      <c r="F92" s="171"/>
      <c r="G92" s="171"/>
      <c r="H92" s="171"/>
      <c r="I92" s="246"/>
      <c r="J92" s="246"/>
      <c r="K92" s="247"/>
      <c r="L92" s="171"/>
      <c r="M92" s="171"/>
      <c r="N92" s="171"/>
    </row>
    <row r="93" spans="1:36">
      <c r="A93" s="21" t="s">
        <v>194</v>
      </c>
      <c r="B93" s="276" t="s">
        <v>281</v>
      </c>
      <c r="C93" s="276"/>
      <c r="D93" s="276"/>
      <c r="E93" s="276"/>
      <c r="F93" s="171" t="s">
        <v>11</v>
      </c>
      <c r="G93" s="171"/>
      <c r="H93" s="171"/>
      <c r="I93" s="246"/>
      <c r="J93" s="246"/>
      <c r="K93" s="247"/>
      <c r="L93" s="171"/>
      <c r="M93" s="171"/>
      <c r="N93" s="171"/>
    </row>
    <row r="94" spans="1:36">
      <c r="A94" s="21" t="s">
        <v>195</v>
      </c>
      <c r="B94" s="276" t="s">
        <v>281</v>
      </c>
      <c r="C94" s="276"/>
      <c r="D94" s="276"/>
      <c r="E94" s="276"/>
      <c r="F94" s="171"/>
      <c r="G94" s="171"/>
      <c r="H94" s="171"/>
      <c r="I94" s="246"/>
      <c r="J94" s="246"/>
      <c r="K94" s="247"/>
      <c r="L94" s="171"/>
      <c r="M94" s="171"/>
      <c r="N94" s="171"/>
    </row>
    <row r="95" spans="1:36">
      <c r="A95" s="21" t="s">
        <v>196</v>
      </c>
      <c r="B95" s="276" t="s">
        <v>281</v>
      </c>
      <c r="C95" s="276"/>
      <c r="D95" s="276"/>
      <c r="E95" s="276"/>
      <c r="F95" s="171"/>
      <c r="G95" s="171"/>
      <c r="H95" s="171"/>
      <c r="I95" s="246"/>
      <c r="J95" s="246"/>
      <c r="K95" s="247"/>
      <c r="L95" s="171"/>
      <c r="M95" s="171"/>
      <c r="N95" s="171"/>
    </row>
    <row r="96" spans="1:36">
      <c r="A96" s="20"/>
      <c r="B96" s="182" t="s">
        <v>28</v>
      </c>
      <c r="C96" s="182"/>
      <c r="D96" s="182"/>
      <c r="E96" s="182"/>
      <c r="F96" s="172">
        <f>SUM(F92:H95)</f>
        <v>0</v>
      </c>
      <c r="G96" s="172"/>
      <c r="H96" s="172"/>
      <c r="I96" s="244"/>
      <c r="J96" s="244"/>
      <c r="K96" s="188"/>
      <c r="L96" s="172">
        <f>SUM(L92:N95)</f>
        <v>0</v>
      </c>
      <c r="M96" s="172"/>
      <c r="N96" s="172"/>
    </row>
    <row r="99" spans="1:14">
      <c r="A99" s="237" t="s">
        <v>42</v>
      </c>
      <c r="B99" s="238"/>
      <c r="C99" s="238"/>
      <c r="D99" s="238"/>
      <c r="E99" s="238"/>
      <c r="F99" s="238"/>
      <c r="G99" s="238"/>
      <c r="H99" s="238"/>
      <c r="I99" s="238"/>
      <c r="J99" s="238"/>
      <c r="K99" s="238"/>
      <c r="L99" s="238"/>
      <c r="M99" s="238"/>
      <c r="N99" s="239"/>
    </row>
    <row r="100" spans="1:14">
      <c r="A100" s="262" t="s">
        <v>26</v>
      </c>
      <c r="B100" s="262" t="s">
        <v>38</v>
      </c>
      <c r="C100" s="262"/>
      <c r="D100" s="262"/>
      <c r="E100" s="262"/>
      <c r="F100" s="278" t="s">
        <v>43</v>
      </c>
      <c r="G100" s="279"/>
      <c r="H100" s="278" t="s">
        <v>44</v>
      </c>
      <c r="I100" s="278"/>
      <c r="J100" s="278" t="s">
        <v>40</v>
      </c>
      <c r="K100" s="278"/>
      <c r="L100" s="279" t="s">
        <v>41</v>
      </c>
      <c r="M100" s="279"/>
      <c r="N100" s="279"/>
    </row>
    <row r="101" spans="1:14">
      <c r="A101" s="262"/>
      <c r="B101" s="262"/>
      <c r="C101" s="262"/>
      <c r="D101" s="262"/>
      <c r="E101" s="262"/>
      <c r="F101" s="279"/>
      <c r="G101" s="279"/>
      <c r="H101" s="278"/>
      <c r="I101" s="278"/>
      <c r="J101" s="278"/>
      <c r="K101" s="278"/>
      <c r="L101" s="279"/>
      <c r="M101" s="279"/>
      <c r="N101" s="279"/>
    </row>
    <row r="102" spans="1:14">
      <c r="A102" s="21" t="s">
        <v>193</v>
      </c>
      <c r="B102" s="276" t="s">
        <v>281</v>
      </c>
      <c r="C102" s="276"/>
      <c r="D102" s="276"/>
      <c r="E102" s="276"/>
      <c r="F102" s="171"/>
      <c r="G102" s="171"/>
      <c r="H102" s="172">
        <f>'DATA SHEET'!B70+'DATA SHEET'!B90</f>
        <v>0</v>
      </c>
      <c r="I102" s="172"/>
      <c r="J102" s="138">
        <v>13.5</v>
      </c>
      <c r="K102" s="138"/>
      <c r="L102" s="172">
        <f>'DATA SHEET'!F70+'DATA SHEET'!F90</f>
        <v>0</v>
      </c>
      <c r="M102" s="172"/>
      <c r="N102" s="172"/>
    </row>
    <row r="103" spans="1:14">
      <c r="A103" s="21" t="s">
        <v>194</v>
      </c>
      <c r="B103" s="276" t="s">
        <v>281</v>
      </c>
      <c r="C103" s="276"/>
      <c r="D103" s="276"/>
      <c r="E103" s="276"/>
      <c r="F103" s="171"/>
      <c r="G103" s="171"/>
      <c r="H103" s="172">
        <f>'DATA SHEET'!H70+'DATA SHEET'!H90</f>
        <v>0</v>
      </c>
      <c r="I103" s="172"/>
      <c r="J103" s="138">
        <v>5</v>
      </c>
      <c r="K103" s="138"/>
      <c r="L103" s="172">
        <f>'DATA SHEET'!L90+'DATA SHEET'!L70</f>
        <v>0</v>
      </c>
      <c r="M103" s="172"/>
      <c r="N103" s="172"/>
    </row>
    <row r="104" spans="1:14">
      <c r="A104" s="21" t="s">
        <v>195</v>
      </c>
      <c r="B104" s="276" t="s">
        <v>281</v>
      </c>
      <c r="C104" s="276"/>
      <c r="D104" s="276"/>
      <c r="E104" s="276"/>
      <c r="F104" s="171"/>
      <c r="G104" s="171"/>
      <c r="H104" s="172"/>
      <c r="I104" s="172"/>
      <c r="J104" s="138"/>
      <c r="K104" s="138"/>
      <c r="L104" s="172"/>
      <c r="M104" s="172"/>
      <c r="N104" s="172"/>
    </row>
    <row r="105" spans="1:14">
      <c r="A105" s="21" t="s">
        <v>196</v>
      </c>
      <c r="B105" s="276" t="s">
        <v>281</v>
      </c>
      <c r="C105" s="276"/>
      <c r="D105" s="276"/>
      <c r="E105" s="276"/>
      <c r="F105" s="171"/>
      <c r="G105" s="171"/>
      <c r="H105" s="172"/>
      <c r="I105" s="172"/>
      <c r="J105" s="138"/>
      <c r="K105" s="138"/>
      <c r="L105" s="172"/>
      <c r="M105" s="172"/>
      <c r="N105" s="172"/>
    </row>
    <row r="106" spans="1:14">
      <c r="A106" s="20"/>
      <c r="B106" s="315" t="s">
        <v>28</v>
      </c>
      <c r="C106" s="315"/>
      <c r="D106" s="315"/>
      <c r="E106" s="315"/>
      <c r="F106" s="172">
        <f>SUM(F102:G105)</f>
        <v>0</v>
      </c>
      <c r="G106" s="172"/>
      <c r="H106" s="172">
        <f>SUM(H102:I105)</f>
        <v>0</v>
      </c>
      <c r="I106" s="172"/>
      <c r="J106" s="171"/>
      <c r="K106" s="171"/>
      <c r="L106" s="172">
        <f>SUM(L102:N105)</f>
        <v>0</v>
      </c>
      <c r="M106" s="172"/>
      <c r="N106" s="172"/>
    </row>
    <row r="109" spans="1:14">
      <c r="A109" s="237" t="s">
        <v>45</v>
      </c>
      <c r="B109" s="238"/>
      <c r="C109" s="238"/>
      <c r="D109" s="238"/>
      <c r="E109" s="238"/>
      <c r="F109" s="238"/>
      <c r="G109" s="238"/>
      <c r="H109" s="238"/>
      <c r="I109" s="238"/>
      <c r="J109" s="238"/>
      <c r="K109" s="238"/>
      <c r="L109" s="238"/>
      <c r="M109" s="238"/>
      <c r="N109" s="239"/>
    </row>
    <row r="110" spans="1:14">
      <c r="A110" s="20" t="s">
        <v>26</v>
      </c>
      <c r="B110" s="171" t="s">
        <v>46</v>
      </c>
      <c r="C110" s="171"/>
      <c r="D110" s="171"/>
      <c r="E110" s="171"/>
      <c r="F110" s="171"/>
      <c r="G110" s="171"/>
      <c r="H110" s="171"/>
      <c r="I110" s="171"/>
      <c r="J110" s="171"/>
      <c r="K110" s="171"/>
      <c r="L110" s="171" t="s">
        <v>47</v>
      </c>
      <c r="M110" s="171"/>
      <c r="N110" s="171"/>
    </row>
    <row r="111" spans="1:14">
      <c r="A111" s="21" t="s">
        <v>193</v>
      </c>
      <c r="B111" s="182" t="s">
        <v>48</v>
      </c>
      <c r="C111" s="182"/>
      <c r="D111" s="182"/>
      <c r="E111" s="182"/>
      <c r="F111" s="182"/>
      <c r="G111" s="182"/>
      <c r="H111" s="182"/>
      <c r="I111" s="182"/>
      <c r="J111" s="182"/>
      <c r="K111" s="182"/>
      <c r="L111" s="172">
        <f>K22</f>
        <v>0</v>
      </c>
      <c r="M111" s="172"/>
      <c r="N111" s="172"/>
    </row>
    <row r="112" spans="1:14">
      <c r="A112" s="21" t="s">
        <v>194</v>
      </c>
      <c r="B112" s="182" t="s">
        <v>49</v>
      </c>
      <c r="C112" s="182"/>
      <c r="D112" s="182"/>
      <c r="E112" s="182"/>
      <c r="F112" s="182"/>
      <c r="G112" s="182"/>
      <c r="H112" s="182"/>
      <c r="I112" s="182"/>
      <c r="J112" s="182"/>
      <c r="K112" s="182"/>
      <c r="L112" s="172">
        <f>K23</f>
        <v>0</v>
      </c>
      <c r="M112" s="172"/>
      <c r="N112" s="172"/>
    </row>
    <row r="113" spans="1:14">
      <c r="A113" s="21" t="s">
        <v>195</v>
      </c>
      <c r="B113" s="182" t="s">
        <v>50</v>
      </c>
      <c r="C113" s="182"/>
      <c r="D113" s="182"/>
      <c r="E113" s="182"/>
      <c r="F113" s="182"/>
      <c r="G113" s="182"/>
      <c r="H113" s="182"/>
      <c r="I113" s="182"/>
      <c r="J113" s="182"/>
      <c r="K113" s="182"/>
      <c r="L113" s="172">
        <f>L111+L112</f>
        <v>0</v>
      </c>
      <c r="M113" s="172"/>
      <c r="N113" s="172"/>
    </row>
    <row r="114" spans="1:14">
      <c r="A114" s="21" t="s">
        <v>196</v>
      </c>
      <c r="B114" s="182" t="s">
        <v>51</v>
      </c>
      <c r="C114" s="182"/>
      <c r="D114" s="182"/>
      <c r="E114" s="182"/>
      <c r="F114" s="182"/>
      <c r="G114" s="182"/>
      <c r="H114" s="182"/>
      <c r="I114" s="182"/>
      <c r="J114" s="182"/>
      <c r="K114" s="182"/>
      <c r="L114" s="172">
        <f>'DATA SHEET'!F113</f>
        <v>0</v>
      </c>
      <c r="M114" s="172"/>
      <c r="N114" s="172"/>
    </row>
    <row r="115" spans="1:14">
      <c r="A115" s="21" t="s">
        <v>197</v>
      </c>
      <c r="B115" s="182" t="s">
        <v>52</v>
      </c>
      <c r="C115" s="182"/>
      <c r="D115" s="182"/>
      <c r="E115" s="182"/>
      <c r="F115" s="182"/>
      <c r="G115" s="182"/>
      <c r="H115" s="182"/>
      <c r="I115" s="182"/>
      <c r="J115" s="182"/>
      <c r="K115" s="182"/>
      <c r="L115" s="172">
        <f>K26</f>
        <v>0</v>
      </c>
      <c r="M115" s="172"/>
      <c r="N115" s="172"/>
    </row>
    <row r="116" spans="1:14">
      <c r="A116" s="21" t="s">
        <v>198</v>
      </c>
      <c r="B116" s="182" t="s">
        <v>53</v>
      </c>
      <c r="C116" s="182"/>
      <c r="D116" s="182"/>
      <c r="E116" s="182"/>
      <c r="F116" s="182"/>
      <c r="G116" s="182"/>
      <c r="H116" s="182"/>
      <c r="I116" s="182"/>
      <c r="J116" s="182"/>
      <c r="K116" s="182"/>
      <c r="L116" s="192"/>
      <c r="M116" s="192"/>
      <c r="N116" s="192"/>
    </row>
    <row r="117" spans="1:14" ht="15" customHeight="1">
      <c r="A117" s="21" t="s">
        <v>199</v>
      </c>
      <c r="B117" s="182" t="s">
        <v>54</v>
      </c>
      <c r="C117" s="182"/>
      <c r="D117" s="182"/>
      <c r="E117" s="182"/>
      <c r="F117" s="182"/>
      <c r="G117" s="182"/>
      <c r="H117" s="182"/>
      <c r="I117" s="182"/>
      <c r="J117" s="182"/>
      <c r="K117" s="182"/>
      <c r="L117" s="192"/>
      <c r="M117" s="192"/>
      <c r="N117" s="192"/>
    </row>
    <row r="118" spans="1:14" ht="15" customHeight="1">
      <c r="A118" s="21" t="s">
        <v>202</v>
      </c>
      <c r="B118" s="182" t="s">
        <v>55</v>
      </c>
      <c r="C118" s="182"/>
      <c r="D118" s="182"/>
      <c r="E118" s="182"/>
      <c r="F118" s="182"/>
      <c r="G118" s="182"/>
      <c r="H118" s="182"/>
      <c r="I118" s="182"/>
      <c r="J118" s="182"/>
      <c r="K118" s="182"/>
      <c r="L118" s="172">
        <f>L114+L115+L116+L117</f>
        <v>0</v>
      </c>
      <c r="M118" s="172"/>
      <c r="N118" s="172"/>
    </row>
    <row r="119" spans="1:14" ht="15" customHeight="1">
      <c r="A119" s="21" t="s">
        <v>200</v>
      </c>
      <c r="B119" s="182" t="s">
        <v>56</v>
      </c>
      <c r="C119" s="182"/>
      <c r="D119" s="182"/>
      <c r="E119" s="182"/>
      <c r="F119" s="182"/>
      <c r="G119" s="182"/>
      <c r="H119" s="182"/>
      <c r="I119" s="182"/>
      <c r="J119" s="182"/>
      <c r="K119" s="182"/>
      <c r="L119" s="172">
        <f>L113-L118</f>
        <v>0</v>
      </c>
      <c r="M119" s="172"/>
      <c r="N119" s="172"/>
    </row>
    <row r="120" spans="1:14" ht="15" customHeight="1">
      <c r="A120" s="21" t="s">
        <v>201</v>
      </c>
      <c r="B120" s="182" t="s">
        <v>57</v>
      </c>
      <c r="C120" s="182"/>
      <c r="D120" s="182"/>
      <c r="E120" s="182"/>
      <c r="F120" s="182"/>
      <c r="G120" s="182"/>
      <c r="H120" s="182"/>
      <c r="I120" s="182"/>
      <c r="J120" s="182"/>
      <c r="K120" s="182"/>
      <c r="L120" s="172">
        <f>L119</f>
        <v>0</v>
      </c>
      <c r="M120" s="172"/>
      <c r="N120" s="172"/>
    </row>
    <row r="121" spans="1:14" ht="15" customHeight="1"/>
    <row r="122" spans="1:14" ht="15" customHeight="1"/>
    <row r="123" spans="1:14" ht="15" customHeight="1">
      <c r="A123" s="206" t="s">
        <v>175</v>
      </c>
      <c r="B123" s="238"/>
      <c r="C123" s="238"/>
      <c r="D123" s="238"/>
      <c r="E123" s="238"/>
      <c r="F123" s="238"/>
      <c r="G123" s="238"/>
      <c r="H123" s="238"/>
      <c r="I123" s="238"/>
      <c r="J123" s="238"/>
      <c r="K123" s="238"/>
      <c r="L123" s="238"/>
      <c r="M123" s="238"/>
      <c r="N123" s="239"/>
    </row>
    <row r="124" spans="1:14" ht="15" customHeight="1">
      <c r="A124" s="284" t="s">
        <v>59</v>
      </c>
      <c r="B124" s="281" t="s">
        <v>58</v>
      </c>
      <c r="C124" s="282"/>
      <c r="D124" s="282"/>
      <c r="E124" s="282"/>
      <c r="F124" s="282"/>
      <c r="G124" s="282"/>
      <c r="H124" s="282"/>
      <c r="I124" s="282"/>
      <c r="J124" s="282"/>
      <c r="K124" s="282"/>
      <c r="L124" s="282"/>
      <c r="M124" s="282"/>
      <c r="N124" s="283"/>
    </row>
    <row r="125" spans="1:14" ht="15" customHeight="1">
      <c r="A125" s="284"/>
      <c r="B125" s="281"/>
      <c r="C125" s="282"/>
      <c r="D125" s="282"/>
      <c r="E125" s="282"/>
      <c r="F125" s="282"/>
      <c r="G125" s="282"/>
      <c r="H125" s="282"/>
      <c r="I125" s="282"/>
      <c r="J125" s="282"/>
      <c r="K125" s="282"/>
      <c r="L125" s="282"/>
      <c r="M125" s="282"/>
      <c r="N125" s="283"/>
    </row>
    <row r="126" spans="1:14" ht="15" customHeight="1">
      <c r="A126" s="20" t="s">
        <v>26</v>
      </c>
      <c r="B126" s="171" t="s">
        <v>60</v>
      </c>
      <c r="C126" s="171"/>
      <c r="D126" s="171"/>
      <c r="E126" s="171"/>
      <c r="F126" s="280" t="s">
        <v>61</v>
      </c>
      <c r="G126" s="280"/>
      <c r="H126" s="280"/>
      <c r="I126" s="280"/>
      <c r="J126" s="280"/>
      <c r="K126" s="280"/>
      <c r="L126" s="171" t="s">
        <v>62</v>
      </c>
      <c r="M126" s="171"/>
      <c r="N126" s="171"/>
    </row>
    <row r="127" spans="1:14" ht="15" customHeight="1">
      <c r="A127" s="21" t="s">
        <v>193</v>
      </c>
      <c r="B127" s="171"/>
      <c r="C127" s="171"/>
      <c r="D127" s="171"/>
      <c r="E127" s="171"/>
      <c r="F127" s="171"/>
      <c r="G127" s="171"/>
      <c r="H127" s="171"/>
      <c r="I127" s="171"/>
      <c r="J127" s="171"/>
      <c r="K127" s="171"/>
      <c r="L127" s="171"/>
      <c r="M127" s="171"/>
      <c r="N127" s="171"/>
    </row>
    <row r="128" spans="1:14" ht="15" customHeight="1">
      <c r="A128" s="21" t="s">
        <v>194</v>
      </c>
      <c r="B128" s="171"/>
      <c r="C128" s="171"/>
      <c r="D128" s="171"/>
      <c r="E128" s="171"/>
      <c r="F128" s="171"/>
      <c r="G128" s="171"/>
      <c r="H128" s="171"/>
      <c r="I128" s="171"/>
      <c r="J128" s="171"/>
      <c r="K128" s="171"/>
      <c r="L128" s="171"/>
      <c r="M128" s="171"/>
      <c r="N128" s="171"/>
    </row>
    <row r="129" spans="1:15" ht="15" customHeight="1">
      <c r="A129" s="21" t="s">
        <v>195</v>
      </c>
      <c r="B129" s="171"/>
      <c r="C129" s="171"/>
      <c r="D129" s="171"/>
      <c r="E129" s="171"/>
      <c r="F129" s="171"/>
      <c r="G129" s="171"/>
      <c r="H129" s="171"/>
      <c r="I129" s="171"/>
      <c r="J129" s="171"/>
      <c r="K129" s="171"/>
      <c r="L129" s="171"/>
      <c r="M129" s="171"/>
      <c r="N129" s="171"/>
    </row>
    <row r="130" spans="1:15" ht="15" customHeight="1"/>
    <row r="131" spans="1:15" ht="15" customHeight="1">
      <c r="A131" s="22" t="s">
        <v>156</v>
      </c>
      <c r="B131" s="209" t="s">
        <v>155</v>
      </c>
      <c r="C131" s="210"/>
      <c r="D131" s="210"/>
      <c r="E131" s="210"/>
      <c r="F131" s="210"/>
      <c r="G131" s="210"/>
      <c r="H131" s="210"/>
      <c r="I131" s="210"/>
      <c r="J131" s="210"/>
      <c r="K131" s="210"/>
      <c r="L131" s="210"/>
      <c r="M131" s="210"/>
      <c r="N131" s="211"/>
      <c r="O131" s="10"/>
    </row>
    <row r="132" spans="1:15" ht="15" customHeight="1">
      <c r="A132" s="166" t="s">
        <v>26</v>
      </c>
      <c r="B132" s="289" t="s">
        <v>63</v>
      </c>
      <c r="C132" s="289"/>
      <c r="D132" s="287" t="s">
        <v>64</v>
      </c>
      <c r="E132" s="287"/>
      <c r="F132" s="287"/>
      <c r="G132" s="288" t="s">
        <v>65</v>
      </c>
      <c r="H132" s="288"/>
      <c r="I132" s="171" t="s">
        <v>66</v>
      </c>
      <c r="J132" s="171"/>
      <c r="K132" s="171"/>
      <c r="L132" s="171"/>
      <c r="M132" s="171"/>
      <c r="N132" s="171"/>
    </row>
    <row r="133" spans="1:15" ht="15" customHeight="1">
      <c r="A133" s="167"/>
      <c r="B133" s="289"/>
      <c r="C133" s="289"/>
      <c r="D133" s="287"/>
      <c r="E133" s="287"/>
      <c r="F133" s="287"/>
      <c r="G133" s="288"/>
      <c r="H133" s="288"/>
      <c r="I133" s="20" t="s">
        <v>67</v>
      </c>
      <c r="J133" s="20" t="s">
        <v>68</v>
      </c>
      <c r="K133" s="285" t="s">
        <v>69</v>
      </c>
      <c r="L133" s="285"/>
      <c r="M133" s="285" t="s">
        <v>70</v>
      </c>
      <c r="N133" s="286"/>
    </row>
    <row r="134" spans="1:15" ht="15" customHeight="1">
      <c r="A134" s="21" t="s">
        <v>193</v>
      </c>
      <c r="B134" s="171"/>
      <c r="C134" s="171"/>
      <c r="D134" s="171"/>
      <c r="E134" s="171"/>
      <c r="F134" s="171"/>
      <c r="G134" s="171"/>
      <c r="H134" s="171"/>
      <c r="I134" s="20"/>
      <c r="J134" s="20"/>
      <c r="K134" s="171"/>
      <c r="L134" s="171"/>
      <c r="M134" s="171"/>
      <c r="N134" s="171"/>
    </row>
    <row r="135" spans="1:15" ht="15" customHeight="1">
      <c r="A135" s="21" t="s">
        <v>194</v>
      </c>
      <c r="B135" s="171"/>
      <c r="C135" s="171"/>
      <c r="D135" s="171"/>
      <c r="E135" s="171"/>
      <c r="F135" s="171"/>
      <c r="G135" s="171"/>
      <c r="H135" s="171"/>
      <c r="I135" s="20"/>
      <c r="J135" s="20"/>
      <c r="K135" s="171"/>
      <c r="L135" s="171"/>
      <c r="M135" s="171"/>
      <c r="N135" s="171"/>
    </row>
    <row r="136" spans="1:15" ht="15" customHeight="1">
      <c r="A136" s="21" t="s">
        <v>195</v>
      </c>
      <c r="B136" s="171"/>
      <c r="C136" s="171"/>
      <c r="D136" s="171"/>
      <c r="E136" s="171"/>
      <c r="F136" s="171"/>
      <c r="G136" s="171"/>
      <c r="H136" s="171"/>
      <c r="I136" s="20"/>
      <c r="J136" s="20"/>
      <c r="K136" s="171"/>
      <c r="L136" s="171"/>
      <c r="M136" s="171"/>
      <c r="N136" s="171"/>
    </row>
    <row r="137" spans="1:15" ht="15" customHeight="1"/>
    <row r="138" spans="1:15" ht="15" customHeight="1">
      <c r="A138" s="206" t="s">
        <v>71</v>
      </c>
      <c r="B138" s="238"/>
      <c r="C138" s="238"/>
      <c r="D138" s="238"/>
      <c r="E138" s="238"/>
      <c r="F138" s="238"/>
      <c r="G138" s="238"/>
      <c r="H138" s="238"/>
      <c r="I138" s="238"/>
      <c r="J138" s="238"/>
      <c r="K138" s="238"/>
      <c r="L138" s="238"/>
      <c r="M138" s="238"/>
      <c r="N138" s="239"/>
    </row>
    <row r="139" spans="1:15" ht="15" customHeight="1">
      <c r="A139" s="20" t="s">
        <v>26</v>
      </c>
      <c r="B139" s="171" t="s">
        <v>72</v>
      </c>
      <c r="C139" s="171"/>
      <c r="D139" s="180" t="s">
        <v>73</v>
      </c>
      <c r="E139" s="171"/>
      <c r="F139" s="20" t="s">
        <v>74</v>
      </c>
      <c r="G139" s="23" t="s">
        <v>75</v>
      </c>
      <c r="H139" s="171" t="s">
        <v>76</v>
      </c>
      <c r="I139" s="171"/>
      <c r="J139" s="171"/>
      <c r="K139" s="171" t="s">
        <v>77</v>
      </c>
      <c r="L139" s="171"/>
      <c r="M139" s="171"/>
      <c r="N139" s="171"/>
    </row>
    <row r="140" spans="1:15" ht="16.5" customHeight="1">
      <c r="A140" s="21" t="s">
        <v>193</v>
      </c>
      <c r="B140" s="290" t="s">
        <v>78</v>
      </c>
      <c r="C140" s="290"/>
      <c r="D140" s="172">
        <f>'DATA SHEET'!K100</f>
        <v>0</v>
      </c>
      <c r="E140" s="172"/>
      <c r="F140" s="20"/>
      <c r="G140" s="37"/>
      <c r="H140" s="171"/>
      <c r="I140" s="171"/>
      <c r="J140" s="171"/>
      <c r="K140" s="171"/>
      <c r="L140" s="171"/>
      <c r="M140" s="171"/>
      <c r="N140" s="171"/>
    </row>
    <row r="141" spans="1:15" ht="15" customHeight="1">
      <c r="A141" s="21" t="s">
        <v>194</v>
      </c>
      <c r="B141" s="290" t="s">
        <v>79</v>
      </c>
      <c r="C141" s="290"/>
      <c r="D141" s="172">
        <f>'DATA SHEET'!K101</f>
        <v>0</v>
      </c>
      <c r="E141" s="172"/>
      <c r="F141" s="20"/>
      <c r="G141" s="37"/>
      <c r="H141" s="171"/>
      <c r="I141" s="171"/>
      <c r="J141" s="171"/>
      <c r="K141" s="171"/>
      <c r="L141" s="171"/>
      <c r="M141" s="171"/>
      <c r="N141" s="171"/>
    </row>
    <row r="142" spans="1:15" ht="15" customHeight="1">
      <c r="A142" s="21" t="s">
        <v>195</v>
      </c>
      <c r="B142" s="290" t="s">
        <v>80</v>
      </c>
      <c r="C142" s="290"/>
      <c r="D142" s="172">
        <f>'DATA SHEET'!K102</f>
        <v>0</v>
      </c>
      <c r="E142" s="172"/>
      <c r="F142" s="20"/>
      <c r="G142" s="37"/>
      <c r="H142" s="171"/>
      <c r="I142" s="171"/>
      <c r="J142" s="171"/>
      <c r="K142" s="171"/>
      <c r="L142" s="171"/>
      <c r="M142" s="171"/>
      <c r="N142" s="171"/>
    </row>
    <row r="143" spans="1:15" ht="15" customHeight="1">
      <c r="A143" s="21" t="s">
        <v>196</v>
      </c>
      <c r="B143" s="290" t="s">
        <v>81</v>
      </c>
      <c r="C143" s="290"/>
      <c r="D143" s="172">
        <f>'DATA SHEET'!K103</f>
        <v>0</v>
      </c>
      <c r="E143" s="172"/>
      <c r="F143" s="20"/>
      <c r="G143" s="37"/>
      <c r="H143" s="171"/>
      <c r="I143" s="171"/>
      <c r="J143" s="171"/>
      <c r="K143" s="171"/>
      <c r="L143" s="171"/>
      <c r="M143" s="171"/>
      <c r="N143" s="171"/>
    </row>
    <row r="144" spans="1:15" ht="15" customHeight="1">
      <c r="A144" s="21" t="s">
        <v>197</v>
      </c>
      <c r="B144" s="290" t="s">
        <v>82</v>
      </c>
      <c r="C144" s="290"/>
      <c r="D144" s="172">
        <f>'DATA SHEET'!K104</f>
        <v>0</v>
      </c>
      <c r="E144" s="172"/>
      <c r="F144" s="20"/>
      <c r="G144" s="37"/>
      <c r="H144" s="171"/>
      <c r="I144" s="171"/>
      <c r="J144" s="171"/>
      <c r="K144" s="171"/>
      <c r="L144" s="171"/>
      <c r="M144" s="171"/>
      <c r="N144" s="171"/>
    </row>
    <row r="145" spans="1:14" ht="15" customHeight="1">
      <c r="A145" s="21" t="s">
        <v>198</v>
      </c>
      <c r="B145" s="290" t="s">
        <v>83</v>
      </c>
      <c r="C145" s="290"/>
      <c r="D145" s="172">
        <f>'DATA SHEET'!K105</f>
        <v>0</v>
      </c>
      <c r="E145" s="172"/>
      <c r="F145" s="20"/>
      <c r="G145" s="37"/>
      <c r="H145" s="171"/>
      <c r="I145" s="171"/>
      <c r="J145" s="171"/>
      <c r="K145" s="171"/>
      <c r="L145" s="171"/>
      <c r="M145" s="171"/>
      <c r="N145" s="171"/>
    </row>
    <row r="146" spans="1:14" ht="15" customHeight="1">
      <c r="A146" s="21" t="s">
        <v>199</v>
      </c>
      <c r="B146" s="290" t="s">
        <v>84</v>
      </c>
      <c r="C146" s="290"/>
      <c r="D146" s="172">
        <f>'DATA SHEET'!K106</f>
        <v>0</v>
      </c>
      <c r="E146" s="172"/>
      <c r="F146" s="20"/>
      <c r="G146" s="37"/>
      <c r="H146" s="171"/>
      <c r="I146" s="171"/>
      <c r="J146" s="171"/>
      <c r="K146" s="171"/>
      <c r="L146" s="171"/>
      <c r="M146" s="171"/>
      <c r="N146" s="171"/>
    </row>
    <row r="147" spans="1:14" ht="15" customHeight="1">
      <c r="A147" s="21" t="s">
        <v>202</v>
      </c>
      <c r="B147" s="290" t="s">
        <v>85</v>
      </c>
      <c r="C147" s="290"/>
      <c r="D147" s="172">
        <f>'DATA SHEET'!K107</f>
        <v>0</v>
      </c>
      <c r="E147" s="172"/>
      <c r="F147" s="20"/>
      <c r="G147" s="37"/>
      <c r="H147" s="171"/>
      <c r="I147" s="171"/>
      <c r="J147" s="171"/>
      <c r="K147" s="171"/>
      <c r="L147" s="171"/>
      <c r="M147" s="171"/>
      <c r="N147" s="171"/>
    </row>
    <row r="148" spans="1:14" ht="15" customHeight="1">
      <c r="A148" s="21" t="s">
        <v>200</v>
      </c>
      <c r="B148" s="290" t="s">
        <v>86</v>
      </c>
      <c r="C148" s="290"/>
      <c r="D148" s="172">
        <f>'DATA SHEET'!K108</f>
        <v>0</v>
      </c>
      <c r="E148" s="172"/>
      <c r="F148" s="20"/>
      <c r="G148" s="37"/>
      <c r="H148" s="171"/>
      <c r="I148" s="171"/>
      <c r="J148" s="171"/>
      <c r="K148" s="171"/>
      <c r="L148" s="171"/>
      <c r="M148" s="171"/>
      <c r="N148" s="171"/>
    </row>
    <row r="149" spans="1:14" ht="15" customHeight="1">
      <c r="A149" s="21" t="s">
        <v>201</v>
      </c>
      <c r="B149" s="290" t="s">
        <v>87</v>
      </c>
      <c r="C149" s="290"/>
      <c r="D149" s="172">
        <f>'DATA SHEET'!K109</f>
        <v>0</v>
      </c>
      <c r="E149" s="172"/>
      <c r="F149" s="20"/>
      <c r="G149" s="37"/>
      <c r="H149" s="171"/>
      <c r="I149" s="171"/>
      <c r="J149" s="171"/>
      <c r="K149" s="171"/>
      <c r="L149" s="171"/>
      <c r="M149" s="171"/>
      <c r="N149" s="171"/>
    </row>
    <row r="150" spans="1:14" ht="15" customHeight="1">
      <c r="A150" s="21" t="s">
        <v>203</v>
      </c>
      <c r="B150" s="290" t="s">
        <v>88</v>
      </c>
      <c r="C150" s="290"/>
      <c r="D150" s="172">
        <f>'DATA SHEET'!K110</f>
        <v>0</v>
      </c>
      <c r="E150" s="172"/>
      <c r="F150" s="20"/>
      <c r="G150" s="37"/>
      <c r="H150" s="171"/>
      <c r="I150" s="171"/>
      <c r="J150" s="171"/>
      <c r="K150" s="171"/>
      <c r="L150" s="171"/>
      <c r="M150" s="171"/>
      <c r="N150" s="171"/>
    </row>
    <row r="151" spans="1:14" ht="15" customHeight="1">
      <c r="A151" s="21" t="s">
        <v>204</v>
      </c>
      <c r="B151" s="290" t="s">
        <v>89</v>
      </c>
      <c r="C151" s="290"/>
      <c r="D151" s="172">
        <f>'DATA SHEET'!K111</f>
        <v>0</v>
      </c>
      <c r="E151" s="172"/>
      <c r="F151" s="20"/>
      <c r="G151" s="37"/>
      <c r="H151" s="171"/>
      <c r="I151" s="171"/>
      <c r="J151" s="171"/>
      <c r="K151" s="171"/>
      <c r="L151" s="171"/>
      <c r="M151" s="171"/>
      <c r="N151" s="171"/>
    </row>
    <row r="152" spans="1:14" ht="15" customHeight="1">
      <c r="A152" s="20">
        <v>13</v>
      </c>
      <c r="B152" s="171" t="s">
        <v>28</v>
      </c>
      <c r="C152" s="171"/>
      <c r="D152" s="189">
        <f>SUM(D140:E151)</f>
        <v>0</v>
      </c>
      <c r="E152" s="190"/>
      <c r="F152" s="20"/>
      <c r="G152" s="20"/>
      <c r="H152" s="171"/>
      <c r="I152" s="171"/>
      <c r="J152" s="171"/>
      <c r="K152" s="171"/>
      <c r="L152" s="171"/>
      <c r="M152" s="171"/>
      <c r="N152" s="171"/>
    </row>
    <row r="153" spans="1:14" ht="15" customHeight="1"/>
    <row r="154" spans="1:14" ht="15" customHeight="1"/>
    <row r="155" spans="1:14" ht="15" customHeight="1">
      <c r="A155" s="237" t="s">
        <v>90</v>
      </c>
      <c r="B155" s="238"/>
      <c r="C155" s="238"/>
      <c r="D155" s="238"/>
      <c r="E155" s="238"/>
      <c r="F155" s="238"/>
      <c r="G155" s="238"/>
      <c r="H155" s="238"/>
      <c r="I155" s="238"/>
      <c r="J155" s="238"/>
      <c r="K155" s="238"/>
      <c r="L155" s="238"/>
      <c r="M155" s="238"/>
      <c r="N155" s="239"/>
    </row>
    <row r="156" spans="1:14" ht="15" customHeight="1">
      <c r="A156" s="20" t="s">
        <v>26</v>
      </c>
      <c r="B156" s="171" t="s">
        <v>91</v>
      </c>
      <c r="C156" s="171"/>
      <c r="D156" s="171"/>
      <c r="E156" s="171"/>
      <c r="F156" s="171"/>
      <c r="G156" s="171" t="s">
        <v>47</v>
      </c>
      <c r="H156" s="171"/>
      <c r="I156" s="171"/>
      <c r="J156" s="171"/>
      <c r="K156" s="171" t="s">
        <v>92</v>
      </c>
      <c r="L156" s="171"/>
      <c r="M156" s="171"/>
      <c r="N156" s="171"/>
    </row>
    <row r="157" spans="1:14" ht="3.75" customHeight="1">
      <c r="A157" s="20" t="s">
        <v>193</v>
      </c>
      <c r="B157" s="171"/>
      <c r="C157" s="171"/>
      <c r="D157" s="171"/>
      <c r="E157" s="171"/>
      <c r="F157" s="171"/>
      <c r="G157" s="171"/>
      <c r="H157" s="171"/>
      <c r="I157" s="171"/>
      <c r="J157" s="171"/>
      <c r="K157" s="171"/>
      <c r="L157" s="171"/>
      <c r="M157" s="171"/>
      <c r="N157" s="171"/>
    </row>
    <row r="158" spans="1:14" ht="15" customHeight="1">
      <c r="A158" s="20" t="s">
        <v>194</v>
      </c>
      <c r="B158" s="171"/>
      <c r="C158" s="171"/>
      <c r="D158" s="171"/>
      <c r="E158" s="171"/>
      <c r="F158" s="171"/>
      <c r="G158" s="171"/>
      <c r="H158" s="171"/>
      <c r="I158" s="171"/>
      <c r="J158" s="171"/>
      <c r="K158" s="171"/>
      <c r="L158" s="171"/>
      <c r="M158" s="171"/>
      <c r="N158" s="171"/>
    </row>
    <row r="159" spans="1:14" ht="15" customHeight="1">
      <c r="A159" s="20" t="s">
        <v>195</v>
      </c>
      <c r="B159" s="171"/>
      <c r="C159" s="171"/>
      <c r="D159" s="171"/>
      <c r="E159" s="171"/>
      <c r="F159" s="171"/>
      <c r="G159" s="171"/>
      <c r="H159" s="171"/>
      <c r="I159" s="171"/>
      <c r="J159" s="171"/>
      <c r="K159" s="171"/>
      <c r="L159" s="171"/>
      <c r="M159" s="171"/>
      <c r="N159" s="171"/>
    </row>
    <row r="160" spans="1:14" ht="15" customHeight="1">
      <c r="A160" s="20" t="s">
        <v>196</v>
      </c>
      <c r="B160" s="171"/>
      <c r="C160" s="171"/>
      <c r="D160" s="171"/>
      <c r="E160" s="171"/>
      <c r="F160" s="171"/>
      <c r="G160" s="171"/>
      <c r="H160" s="171"/>
      <c r="I160" s="171"/>
      <c r="J160" s="171"/>
      <c r="K160" s="171"/>
      <c r="L160" s="171"/>
      <c r="M160" s="171"/>
      <c r="N160" s="171"/>
    </row>
    <row r="161" spans="1:14" ht="15" customHeight="1">
      <c r="B161" s="33"/>
      <c r="C161" s="33"/>
      <c r="D161" s="33"/>
      <c r="E161" s="33"/>
      <c r="F161" s="33"/>
    </row>
    <row r="162" spans="1:14" ht="15" customHeight="1">
      <c r="A162" s="237" t="s">
        <v>93</v>
      </c>
      <c r="B162" s="238"/>
      <c r="C162" s="238"/>
      <c r="D162" s="238"/>
      <c r="E162" s="238"/>
      <c r="F162" s="238"/>
      <c r="G162" s="238"/>
      <c r="H162" s="238"/>
      <c r="I162" s="238"/>
      <c r="J162" s="238"/>
      <c r="K162" s="238"/>
      <c r="L162" s="238"/>
      <c r="M162" s="238"/>
      <c r="N162" s="239"/>
    </row>
    <row r="163" spans="1:14" ht="15" customHeight="1">
      <c r="A163" s="20" t="s">
        <v>154</v>
      </c>
      <c r="B163" s="171" t="s">
        <v>94</v>
      </c>
      <c r="C163" s="171"/>
      <c r="D163" s="171"/>
      <c r="E163" s="171"/>
      <c r="F163" s="171"/>
      <c r="G163" s="171" t="s">
        <v>95</v>
      </c>
      <c r="H163" s="171"/>
      <c r="I163" s="171"/>
      <c r="J163" s="171"/>
      <c r="K163" s="171" t="s">
        <v>96</v>
      </c>
      <c r="L163" s="171"/>
      <c r="M163" s="171"/>
      <c r="N163" s="171"/>
    </row>
    <row r="164" spans="1:14" ht="15" customHeight="1">
      <c r="A164" s="20">
        <v>1</v>
      </c>
      <c r="B164" s="171">
        <v>2</v>
      </c>
      <c r="C164" s="171"/>
      <c r="D164" s="171"/>
      <c r="E164" s="171"/>
      <c r="F164" s="171"/>
      <c r="G164" s="171">
        <v>3</v>
      </c>
      <c r="H164" s="171"/>
      <c r="I164" s="171"/>
      <c r="J164" s="171"/>
      <c r="K164" s="171">
        <v>4</v>
      </c>
      <c r="L164" s="171"/>
      <c r="M164" s="171"/>
      <c r="N164" s="171"/>
    </row>
    <row r="165" spans="1:14" ht="15" customHeight="1">
      <c r="A165" s="20"/>
      <c r="B165" s="263">
        <f>'DATA SHEET'!K113</f>
        <v>0</v>
      </c>
      <c r="C165" s="269"/>
      <c r="D165" s="269"/>
      <c r="E165" s="269"/>
      <c r="F165" s="264"/>
      <c r="G165" s="171"/>
      <c r="H165" s="171"/>
      <c r="I165" s="171"/>
      <c r="J165" s="171"/>
      <c r="K165" s="172">
        <f>B165+G165</f>
        <v>0</v>
      </c>
      <c r="L165" s="172"/>
      <c r="M165" s="172"/>
      <c r="N165" s="172"/>
    </row>
    <row r="166" spans="1:14" ht="15" customHeight="1">
      <c r="A166" s="20"/>
      <c r="B166" s="187"/>
      <c r="C166" s="244"/>
      <c r="D166" s="244"/>
      <c r="E166" s="244"/>
      <c r="F166" s="188"/>
      <c r="G166" s="171"/>
      <c r="H166" s="171"/>
      <c r="I166" s="171"/>
      <c r="J166" s="171"/>
      <c r="K166" s="171"/>
      <c r="L166" s="171"/>
      <c r="M166" s="171"/>
      <c r="N166" s="171"/>
    </row>
    <row r="167" spans="1:14" ht="15" customHeight="1"/>
    <row r="168" spans="1:14" ht="15" customHeight="1">
      <c r="A168" s="237" t="s">
        <v>97</v>
      </c>
      <c r="B168" s="238"/>
      <c r="C168" s="238"/>
      <c r="D168" s="238"/>
      <c r="E168" s="238"/>
      <c r="F168" s="238"/>
      <c r="G168" s="238"/>
      <c r="H168" s="238"/>
      <c r="I168" s="238"/>
      <c r="J168" s="238"/>
      <c r="K168" s="238"/>
      <c r="L168" s="238"/>
      <c r="M168" s="238"/>
      <c r="N168" s="239"/>
    </row>
    <row r="169" spans="1:14" ht="15" customHeight="1">
      <c r="A169" s="24"/>
      <c r="B169" s="171" t="s">
        <v>98</v>
      </c>
      <c r="C169" s="171"/>
      <c r="D169" s="171"/>
      <c r="E169" s="171" t="s">
        <v>99</v>
      </c>
      <c r="F169" s="171"/>
      <c r="G169" s="171" t="s">
        <v>100</v>
      </c>
      <c r="H169" s="171"/>
      <c r="I169" s="171" t="s">
        <v>101</v>
      </c>
      <c r="J169" s="171"/>
      <c r="K169" s="171"/>
      <c r="L169" s="171" t="s">
        <v>102</v>
      </c>
      <c r="M169" s="171"/>
      <c r="N169" s="171"/>
    </row>
    <row r="170" spans="1:14" ht="15" customHeight="1">
      <c r="A170" s="25"/>
      <c r="B170" s="171">
        <v>1</v>
      </c>
      <c r="C170" s="171"/>
      <c r="D170" s="171"/>
      <c r="E170" s="171">
        <v>2</v>
      </c>
      <c r="F170" s="171"/>
      <c r="G170" s="171">
        <v>3</v>
      </c>
      <c r="H170" s="171"/>
      <c r="I170" s="171">
        <v>4</v>
      </c>
      <c r="J170" s="171"/>
      <c r="K170" s="171"/>
      <c r="L170" s="171">
        <v>5</v>
      </c>
      <c r="M170" s="171"/>
      <c r="N170" s="171"/>
    </row>
    <row r="171" spans="1:14" ht="18.75" customHeight="1">
      <c r="A171" s="26"/>
      <c r="B171" s="172">
        <f>'DATA SHEET'!D113</f>
        <v>0</v>
      </c>
      <c r="C171" s="172"/>
      <c r="D171" s="172"/>
      <c r="E171" s="172">
        <f>'DATA SHEET'!F113</f>
        <v>0</v>
      </c>
      <c r="F171" s="172"/>
      <c r="G171" s="172">
        <f>B171-E171</f>
        <v>0</v>
      </c>
      <c r="H171" s="172"/>
      <c r="I171" s="172">
        <f>'DATA SHEET'!K113</f>
        <v>0</v>
      </c>
      <c r="J171" s="172"/>
      <c r="K171" s="172"/>
      <c r="L171" s="172">
        <f>IF(G171&gt;I171,(G171-I171),(I171-G171))</f>
        <v>0</v>
      </c>
      <c r="M171" s="172"/>
      <c r="N171" s="172"/>
    </row>
    <row r="172" spans="1:14" ht="17.25" customHeight="1"/>
    <row r="173" spans="1:14" ht="20.25" customHeight="1">
      <c r="A173" s="108"/>
      <c r="B173" s="291" t="s">
        <v>103</v>
      </c>
      <c r="C173" s="292"/>
      <c r="D173" s="292"/>
      <c r="E173" s="292"/>
      <c r="F173" s="292"/>
      <c r="G173" s="292"/>
      <c r="H173" s="292"/>
      <c r="I173" s="292"/>
      <c r="J173" s="292"/>
      <c r="K173" s="292"/>
      <c r="L173" s="292"/>
      <c r="M173" s="292"/>
      <c r="N173" s="292"/>
    </row>
    <row r="174" spans="1:14" ht="18.75" customHeight="1">
      <c r="A174" s="108"/>
      <c r="B174" s="292"/>
      <c r="C174" s="292"/>
      <c r="D174" s="292"/>
      <c r="E174" s="292"/>
      <c r="F174" s="292"/>
      <c r="G174" s="292"/>
      <c r="H174" s="292"/>
      <c r="I174" s="292"/>
      <c r="J174" s="292"/>
      <c r="K174" s="292"/>
      <c r="L174" s="292"/>
      <c r="M174" s="292"/>
      <c r="N174" s="292"/>
    </row>
    <row r="175" spans="1:14" ht="24.75" customHeight="1">
      <c r="A175" s="108"/>
      <c r="B175" s="292"/>
      <c r="C175" s="292"/>
      <c r="D175" s="292"/>
      <c r="E175" s="292"/>
      <c r="F175" s="292"/>
      <c r="G175" s="292"/>
      <c r="H175" s="292"/>
      <c r="I175" s="292"/>
      <c r="J175" s="292"/>
      <c r="K175" s="292"/>
      <c r="L175" s="292"/>
      <c r="M175" s="292"/>
      <c r="N175" s="292"/>
    </row>
    <row r="176" spans="1:14" ht="19.5" customHeight="1">
      <c r="A176" s="108"/>
      <c r="B176" s="292"/>
      <c r="C176" s="292"/>
      <c r="D176" s="292"/>
      <c r="E176" s="292"/>
      <c r="F176" s="292"/>
      <c r="G176" s="292"/>
      <c r="H176" s="292"/>
      <c r="I176" s="292"/>
      <c r="J176" s="292"/>
      <c r="K176" s="292"/>
      <c r="L176" s="292"/>
      <c r="M176" s="292"/>
      <c r="N176" s="292"/>
    </row>
    <row r="177" spans="1:14" ht="14.25" customHeight="1">
      <c r="A177" s="108"/>
      <c r="B177" s="292"/>
      <c r="C177" s="292"/>
      <c r="D177" s="292"/>
      <c r="E177" s="292"/>
      <c r="F177" s="292"/>
      <c r="G177" s="292"/>
      <c r="H177" s="292"/>
      <c r="I177" s="292"/>
      <c r="J177" s="292"/>
      <c r="K177" s="292"/>
      <c r="L177" s="292"/>
      <c r="M177" s="292"/>
      <c r="N177" s="292"/>
    </row>
    <row r="178" spans="1:14" ht="16.5" customHeight="1">
      <c r="A178" s="108"/>
      <c r="B178" s="292"/>
      <c r="C178" s="292"/>
      <c r="D178" s="292"/>
      <c r="E178" s="292"/>
      <c r="F178" s="292"/>
      <c r="G178" s="292"/>
      <c r="H178" s="292"/>
      <c r="I178" s="292"/>
      <c r="J178" s="292"/>
      <c r="K178" s="292"/>
      <c r="L178" s="292"/>
      <c r="M178" s="292"/>
      <c r="N178" s="292"/>
    </row>
    <row r="180" spans="1:14">
      <c r="A180" s="108"/>
      <c r="B180" s="293" t="s">
        <v>104</v>
      </c>
      <c r="C180" s="293"/>
      <c r="D180" s="293"/>
      <c r="E180" s="293"/>
      <c r="F180" s="293"/>
      <c r="G180" s="293"/>
      <c r="H180" s="293"/>
      <c r="I180" s="293"/>
      <c r="J180" s="293"/>
      <c r="K180" s="293"/>
      <c r="L180" s="293"/>
      <c r="M180" s="293"/>
      <c r="N180" s="293"/>
    </row>
    <row r="181" spans="1:14">
      <c r="A181" s="108"/>
      <c r="B181" s="109" t="s">
        <v>20</v>
      </c>
      <c r="C181" s="168" t="str">
        <f>T('DATA SHEET'!E9:K9)</f>
        <v>XYZ</v>
      </c>
      <c r="D181" s="168"/>
      <c r="E181" s="168"/>
      <c r="F181" s="110" t="str">
        <f>T('DATA SHEET'!A10)</f>
        <v>S/O</v>
      </c>
      <c r="G181" s="168" t="str">
        <f>T('DATA SHEET'!E10:L10)</f>
        <v>ABC</v>
      </c>
      <c r="H181" s="168"/>
      <c r="I181" s="168"/>
      <c r="J181" s="110" t="s">
        <v>105</v>
      </c>
      <c r="K181" s="168" t="s">
        <v>217</v>
      </c>
      <c r="L181" s="168"/>
      <c r="M181" s="168" t="s">
        <v>106</v>
      </c>
      <c r="N181" s="168"/>
    </row>
    <row r="182" spans="1:14">
      <c r="A182" s="108"/>
      <c r="B182" s="291" t="s">
        <v>107</v>
      </c>
      <c r="C182" s="291"/>
      <c r="D182" s="291"/>
      <c r="E182" s="291"/>
      <c r="F182" s="291"/>
      <c r="G182" s="291"/>
      <c r="H182" s="291"/>
      <c r="I182" s="291"/>
      <c r="J182" s="291"/>
      <c r="K182" s="291"/>
      <c r="L182" s="291"/>
      <c r="M182" s="291"/>
      <c r="N182" s="291"/>
    </row>
    <row r="183" spans="1:14">
      <c r="A183" s="108"/>
      <c r="B183" s="291"/>
      <c r="C183" s="291"/>
      <c r="D183" s="291"/>
      <c r="E183" s="291"/>
      <c r="F183" s="291"/>
      <c r="G183" s="291"/>
      <c r="H183" s="291"/>
      <c r="I183" s="291"/>
      <c r="J183" s="291"/>
      <c r="K183" s="291"/>
      <c r="L183" s="291"/>
      <c r="M183" s="291"/>
      <c r="N183" s="291"/>
    </row>
    <row r="184" spans="1:14">
      <c r="A184" s="108"/>
      <c r="B184" s="291"/>
      <c r="C184" s="291"/>
      <c r="D184" s="291"/>
      <c r="E184" s="291"/>
      <c r="F184" s="291"/>
      <c r="G184" s="291"/>
      <c r="H184" s="291"/>
      <c r="I184" s="291"/>
      <c r="J184" s="291"/>
      <c r="K184" s="291"/>
      <c r="L184" s="291"/>
      <c r="M184" s="291"/>
      <c r="N184" s="291"/>
    </row>
    <row r="186" spans="1:14">
      <c r="A186" s="110"/>
      <c r="B186" s="110" t="s">
        <v>75</v>
      </c>
      <c r="C186" s="169">
        <f>'DATA SHEET'!E19</f>
        <v>0</v>
      </c>
      <c r="D186" s="170"/>
      <c r="E186" s="110"/>
      <c r="F186" s="110"/>
      <c r="G186" s="110"/>
      <c r="H186" s="110"/>
      <c r="I186" s="168" t="str">
        <f>'DATA SHEET'!E9</f>
        <v>XYZ</v>
      </c>
      <c r="J186" s="168"/>
      <c r="K186" s="168"/>
      <c r="L186" s="168"/>
      <c r="M186" s="168"/>
      <c r="N186" s="168"/>
    </row>
    <row r="187" spans="1:14">
      <c r="A187" s="110"/>
      <c r="B187" s="110" t="s">
        <v>108</v>
      </c>
      <c r="C187" s="168" t="str">
        <f>'DATA SHEET'!E14</f>
        <v>LUCKNOW</v>
      </c>
      <c r="D187" s="168"/>
      <c r="E187" s="168"/>
      <c r="F187" s="110"/>
      <c r="G187" s="110"/>
      <c r="H187" s="168" t="s">
        <v>109</v>
      </c>
      <c r="I187" s="168"/>
      <c r="J187" s="168"/>
      <c r="K187" s="168"/>
      <c r="L187" s="168"/>
      <c r="M187" s="168"/>
      <c r="N187" s="168"/>
    </row>
    <row r="188" spans="1:14">
      <c r="A188" s="110"/>
      <c r="B188" s="110"/>
      <c r="C188" s="110"/>
      <c r="D188" s="110"/>
      <c r="E188" s="110"/>
      <c r="F188" s="110"/>
      <c r="G188" s="110"/>
      <c r="H188" s="110"/>
      <c r="I188" s="110"/>
      <c r="J188" s="110"/>
      <c r="K188" s="110"/>
      <c r="L188" s="110"/>
      <c r="M188" s="110"/>
      <c r="N188" s="110"/>
    </row>
    <row r="189" spans="1:14">
      <c r="A189" s="110"/>
      <c r="B189" s="110"/>
      <c r="C189" s="110"/>
      <c r="D189" s="110"/>
      <c r="E189" s="110"/>
      <c r="F189" s="110"/>
      <c r="G189" s="110"/>
      <c r="H189" s="168" t="s">
        <v>105</v>
      </c>
      <c r="I189" s="168"/>
      <c r="J189" s="168" t="str">
        <f>K181</f>
        <v>Director</v>
      </c>
      <c r="K189" s="168"/>
      <c r="L189" s="168"/>
      <c r="M189" s="168"/>
      <c r="N189" s="110"/>
    </row>
    <row r="190" spans="1:14">
      <c r="A190" s="110"/>
      <c r="B190" s="110"/>
      <c r="C190" s="110"/>
      <c r="D190" s="110"/>
      <c r="E190" s="110"/>
      <c r="F190" s="110"/>
      <c r="G190" s="110"/>
      <c r="H190" s="110"/>
      <c r="I190" s="110"/>
      <c r="J190" s="110"/>
      <c r="K190" s="110"/>
      <c r="L190" s="110"/>
      <c r="M190" s="110"/>
      <c r="N190" s="110"/>
    </row>
    <row r="191" spans="1:14">
      <c r="A191" s="110"/>
      <c r="B191" s="110"/>
      <c r="C191" s="110"/>
      <c r="D191" s="110"/>
      <c r="E191" s="110"/>
      <c r="F191" s="110"/>
      <c r="G191" s="111" t="s">
        <v>110</v>
      </c>
      <c r="H191" s="111"/>
      <c r="I191" s="168">
        <f>'VAT AUDIT REPORT'!D4</f>
        <v>0</v>
      </c>
      <c r="J191" s="168"/>
      <c r="K191" s="168"/>
      <c r="L191" s="168"/>
      <c r="M191" s="168"/>
      <c r="N191" s="168"/>
    </row>
    <row r="193" spans="1:15">
      <c r="A193" s="108"/>
      <c r="B193" s="291" t="s">
        <v>111</v>
      </c>
      <c r="C193" s="292"/>
      <c r="D193" s="292"/>
      <c r="E193" s="292"/>
      <c r="F193" s="292"/>
      <c r="G193" s="292"/>
      <c r="H193" s="292"/>
      <c r="I193" s="292"/>
      <c r="J193" s="292"/>
      <c r="K193" s="292"/>
      <c r="L193" s="292"/>
      <c r="M193" s="292"/>
      <c r="N193" s="292"/>
    </row>
    <row r="194" spans="1:15">
      <c r="A194" s="108"/>
      <c r="B194" s="292"/>
      <c r="C194" s="292"/>
      <c r="D194" s="292"/>
      <c r="E194" s="292"/>
      <c r="F194" s="292"/>
      <c r="G194" s="292"/>
      <c r="H194" s="292"/>
      <c r="I194" s="292"/>
      <c r="J194" s="292"/>
      <c r="K194" s="292"/>
      <c r="L194" s="292"/>
      <c r="M194" s="292"/>
      <c r="N194" s="292"/>
    </row>
    <row r="195" spans="1:15">
      <c r="A195" s="108"/>
      <c r="B195" s="292"/>
      <c r="C195" s="292"/>
      <c r="D195" s="292"/>
      <c r="E195" s="292"/>
      <c r="F195" s="292"/>
      <c r="G195" s="292"/>
      <c r="H195" s="292"/>
      <c r="I195" s="292"/>
      <c r="J195" s="292"/>
      <c r="K195" s="292"/>
      <c r="L195" s="292"/>
      <c r="M195" s="292"/>
      <c r="N195" s="292"/>
    </row>
    <row r="196" spans="1:15">
      <c r="A196" s="108"/>
      <c r="B196" s="292"/>
      <c r="C196" s="292"/>
      <c r="D196" s="292"/>
      <c r="E196" s="292"/>
      <c r="F196" s="292"/>
      <c r="G196" s="292"/>
      <c r="H196" s="292"/>
      <c r="I196" s="292"/>
      <c r="J196" s="292"/>
      <c r="K196" s="292"/>
      <c r="L196" s="292"/>
      <c r="M196" s="292"/>
      <c r="N196" s="292"/>
    </row>
    <row r="199" spans="1:15">
      <c r="N199" s="165" t="s">
        <v>113</v>
      </c>
      <c r="O199" s="165"/>
    </row>
    <row r="200" spans="1:15">
      <c r="A200" s="294" t="s">
        <v>112</v>
      </c>
      <c r="B200" s="295"/>
      <c r="C200" s="295"/>
      <c r="D200" s="295"/>
      <c r="E200" s="295"/>
      <c r="F200" s="295"/>
      <c r="G200" s="295"/>
      <c r="H200" s="295"/>
      <c r="I200" s="295"/>
      <c r="J200" s="295"/>
      <c r="K200" s="295"/>
      <c r="L200" s="295"/>
      <c r="M200" s="295"/>
      <c r="N200" s="295"/>
      <c r="O200" s="296"/>
    </row>
    <row r="201" spans="1:15">
      <c r="A201" s="297"/>
      <c r="B201" s="298"/>
      <c r="C201" s="298"/>
      <c r="D201" s="298"/>
      <c r="E201" s="298"/>
      <c r="F201" s="298"/>
      <c r="G201" s="298"/>
      <c r="H201" s="298"/>
      <c r="I201" s="298"/>
      <c r="J201" s="298"/>
      <c r="K201" s="298"/>
      <c r="L201" s="298"/>
      <c r="M201" s="298"/>
      <c r="N201" s="298"/>
      <c r="O201" s="299"/>
    </row>
    <row r="202" spans="1:15">
      <c r="A202" s="300"/>
      <c r="B202" s="301"/>
      <c r="C202" s="301"/>
      <c r="D202" s="301"/>
      <c r="E202" s="301"/>
      <c r="F202" s="301"/>
      <c r="G202" s="301"/>
      <c r="H202" s="301"/>
      <c r="I202" s="301"/>
      <c r="J202" s="301"/>
      <c r="K202" s="301"/>
      <c r="L202" s="301"/>
      <c r="M202" s="301"/>
      <c r="N202" s="301"/>
      <c r="O202" s="302"/>
    </row>
    <row r="203" spans="1:15">
      <c r="A203" s="171" t="s">
        <v>26</v>
      </c>
      <c r="B203" s="262" t="s">
        <v>114</v>
      </c>
      <c r="C203" s="262"/>
      <c r="D203" s="262"/>
      <c r="E203" s="262"/>
      <c r="F203" s="262"/>
      <c r="G203" s="171" t="s">
        <v>115</v>
      </c>
      <c r="H203" s="171"/>
      <c r="I203" s="171"/>
      <c r="J203" s="171" t="s">
        <v>120</v>
      </c>
      <c r="K203" s="171"/>
      <c r="L203" s="171" t="s">
        <v>121</v>
      </c>
      <c r="M203" s="171"/>
      <c r="N203" s="171" t="s">
        <v>122</v>
      </c>
      <c r="O203" s="171"/>
    </row>
    <row r="204" spans="1:15">
      <c r="A204" s="171"/>
      <c r="B204" s="262"/>
      <c r="C204" s="262"/>
      <c r="D204" s="262"/>
      <c r="E204" s="262"/>
      <c r="F204" s="262"/>
      <c r="G204" s="21" t="s">
        <v>118</v>
      </c>
      <c r="H204" s="21" t="s">
        <v>119</v>
      </c>
      <c r="I204" s="21" t="s">
        <v>28</v>
      </c>
      <c r="J204" s="171"/>
      <c r="K204" s="171"/>
      <c r="L204" s="171"/>
      <c r="M204" s="171"/>
      <c r="N204" s="171"/>
      <c r="O204" s="171"/>
    </row>
    <row r="205" spans="1:15" ht="15" customHeight="1">
      <c r="A205" s="171"/>
      <c r="B205" s="304" t="s">
        <v>116</v>
      </c>
      <c r="C205" s="304"/>
      <c r="D205" s="304"/>
      <c r="E205" s="171" t="s">
        <v>117</v>
      </c>
      <c r="F205" s="171"/>
      <c r="G205" s="171" t="s">
        <v>117</v>
      </c>
      <c r="H205" s="171" t="s">
        <v>117</v>
      </c>
      <c r="I205" s="171" t="s">
        <v>117</v>
      </c>
      <c r="J205" s="171" t="s">
        <v>117</v>
      </c>
      <c r="K205" s="171"/>
      <c r="L205" s="171" t="s">
        <v>117</v>
      </c>
      <c r="M205" s="171"/>
      <c r="N205" s="171" t="s">
        <v>117</v>
      </c>
      <c r="O205" s="171"/>
    </row>
    <row r="206" spans="1:15">
      <c r="A206" s="171"/>
      <c r="B206" s="304"/>
      <c r="C206" s="304"/>
      <c r="D206" s="304"/>
      <c r="E206" s="171"/>
      <c r="F206" s="171"/>
      <c r="G206" s="171"/>
      <c r="H206" s="171"/>
      <c r="I206" s="171"/>
      <c r="J206" s="171"/>
      <c r="K206" s="171"/>
      <c r="L206" s="171"/>
      <c r="M206" s="171"/>
      <c r="N206" s="171"/>
      <c r="O206" s="171"/>
    </row>
    <row r="207" spans="1:15">
      <c r="A207" s="21">
        <v>1</v>
      </c>
      <c r="B207" s="171">
        <v>2</v>
      </c>
      <c r="C207" s="171"/>
      <c r="D207" s="171"/>
      <c r="E207" s="171">
        <v>3</v>
      </c>
      <c r="F207" s="171"/>
      <c r="G207" s="21">
        <v>4</v>
      </c>
      <c r="H207" s="21">
        <v>5</v>
      </c>
      <c r="I207" s="21">
        <v>6</v>
      </c>
      <c r="J207" s="171">
        <v>7</v>
      </c>
      <c r="K207" s="171"/>
      <c r="L207" s="171">
        <v>8</v>
      </c>
      <c r="M207" s="171"/>
      <c r="N207" s="171">
        <v>9</v>
      </c>
      <c r="O207" s="171"/>
    </row>
    <row r="208" spans="1:15">
      <c r="A208" s="21" t="s">
        <v>193</v>
      </c>
      <c r="B208" s="303"/>
      <c r="C208" s="303"/>
      <c r="D208" s="303"/>
      <c r="E208" s="189">
        <f>'DATA SHEET'!B122</f>
        <v>0</v>
      </c>
      <c r="F208" s="190"/>
      <c r="G208" s="68">
        <f>'DATA SHEET'!B127</f>
        <v>0</v>
      </c>
      <c r="H208" s="69"/>
      <c r="I208" s="68">
        <f>G208+H208</f>
        <v>0</v>
      </c>
      <c r="J208" s="172">
        <f>'DATA SHEET'!E122</f>
        <v>0</v>
      </c>
      <c r="K208" s="172"/>
      <c r="L208" s="192"/>
      <c r="M208" s="192"/>
      <c r="N208" s="172">
        <f>'DATA SHEET'!E127</f>
        <v>0</v>
      </c>
      <c r="O208" s="172"/>
    </row>
    <row r="209" spans="1:15">
      <c r="A209" s="21" t="s">
        <v>194</v>
      </c>
      <c r="B209" s="303"/>
      <c r="C209" s="303"/>
      <c r="D209" s="303"/>
      <c r="E209" s="189">
        <f>'DATA SHEET'!B123</f>
        <v>0</v>
      </c>
      <c r="F209" s="190"/>
      <c r="G209" s="68">
        <f>'DATA SHEET'!B128</f>
        <v>0</v>
      </c>
      <c r="H209" s="69"/>
      <c r="I209" s="68">
        <f>G209+H209</f>
        <v>0</v>
      </c>
      <c r="J209" s="172">
        <f>'DATA SHEET'!E123</f>
        <v>0</v>
      </c>
      <c r="K209" s="172"/>
      <c r="L209" s="192"/>
      <c r="M209" s="192"/>
      <c r="N209" s="172">
        <f>'DATA SHEET'!E128</f>
        <v>0</v>
      </c>
      <c r="O209" s="172"/>
    </row>
    <row r="210" spans="1:15">
      <c r="A210" s="21" t="s">
        <v>195</v>
      </c>
      <c r="B210" s="303"/>
      <c r="C210" s="303"/>
      <c r="D210" s="303"/>
      <c r="E210" s="171"/>
      <c r="F210" s="171"/>
      <c r="G210" s="21"/>
      <c r="H210" s="21"/>
      <c r="I210" s="21"/>
      <c r="J210" s="171"/>
      <c r="K210" s="171"/>
      <c r="L210" s="171"/>
      <c r="M210" s="171"/>
      <c r="N210" s="171"/>
      <c r="O210" s="171"/>
    </row>
    <row r="211" spans="1:15">
      <c r="A211" s="21"/>
      <c r="B211" s="171" t="s">
        <v>28</v>
      </c>
      <c r="C211" s="171"/>
      <c r="D211" s="171"/>
      <c r="E211" s="172">
        <f>SUM(E208:F210)</f>
        <v>0</v>
      </c>
      <c r="F211" s="172"/>
      <c r="G211" s="68">
        <f>SUM(G208:G210)</f>
        <v>0</v>
      </c>
      <c r="H211" s="68">
        <f>SUM(H208:H210)</f>
        <v>0</v>
      </c>
      <c r="I211" s="68">
        <f>SUM(I208:I210)</f>
        <v>0</v>
      </c>
      <c r="J211" s="172">
        <f>SUM(J208:K210)</f>
        <v>0</v>
      </c>
      <c r="K211" s="172"/>
      <c r="L211" s="172">
        <f>SUM(L208:M210)</f>
        <v>0</v>
      </c>
      <c r="M211" s="172"/>
      <c r="N211" s="172">
        <f>SUM(N208:O210)</f>
        <v>0</v>
      </c>
      <c r="O211" s="172"/>
    </row>
    <row r="212" spans="1:15">
      <c r="A212" s="14"/>
      <c r="B212" s="14"/>
      <c r="C212" s="14"/>
      <c r="D212" s="14"/>
      <c r="E212" s="14"/>
      <c r="F212" s="14"/>
      <c r="G212" s="14"/>
      <c r="H212" s="14"/>
      <c r="I212" s="14"/>
      <c r="J212" s="14"/>
      <c r="K212" s="14"/>
      <c r="L212" s="14"/>
      <c r="M212" s="14"/>
      <c r="N212" s="14"/>
      <c r="O212" s="14"/>
    </row>
    <row r="213" spans="1:15">
      <c r="N213" s="165" t="s">
        <v>124</v>
      </c>
      <c r="O213" s="165"/>
    </row>
    <row r="214" spans="1:15">
      <c r="A214" s="294" t="s">
        <v>123</v>
      </c>
      <c r="B214" s="307"/>
      <c r="C214" s="307"/>
      <c r="D214" s="307"/>
      <c r="E214" s="307"/>
      <c r="F214" s="307"/>
      <c r="G214" s="307"/>
      <c r="H214" s="307"/>
      <c r="I214" s="307"/>
      <c r="J214" s="307"/>
      <c r="K214" s="307"/>
      <c r="L214" s="307"/>
      <c r="M214" s="307"/>
      <c r="N214" s="307"/>
      <c r="O214" s="308"/>
    </row>
    <row r="215" spans="1:15">
      <c r="A215" s="309"/>
      <c r="B215" s="310"/>
      <c r="C215" s="310"/>
      <c r="D215" s="310"/>
      <c r="E215" s="310"/>
      <c r="F215" s="310"/>
      <c r="G215" s="310"/>
      <c r="H215" s="310"/>
      <c r="I215" s="310"/>
      <c r="J215" s="310"/>
      <c r="K215" s="310"/>
      <c r="L215" s="310"/>
      <c r="M215" s="310"/>
      <c r="N215" s="310"/>
      <c r="O215" s="311"/>
    </row>
    <row r="216" spans="1:15">
      <c r="A216" s="309"/>
      <c r="B216" s="310"/>
      <c r="C216" s="310"/>
      <c r="D216" s="310"/>
      <c r="E216" s="310"/>
      <c r="F216" s="310"/>
      <c r="G216" s="310"/>
      <c r="H216" s="310"/>
      <c r="I216" s="310"/>
      <c r="J216" s="310"/>
      <c r="K216" s="310"/>
      <c r="L216" s="310"/>
      <c r="M216" s="310"/>
      <c r="N216" s="310"/>
      <c r="O216" s="311"/>
    </row>
    <row r="217" spans="1:15">
      <c r="A217" s="312"/>
      <c r="B217" s="313"/>
      <c r="C217" s="313"/>
      <c r="D217" s="313"/>
      <c r="E217" s="313"/>
      <c r="F217" s="313"/>
      <c r="G217" s="313"/>
      <c r="H217" s="313"/>
      <c r="I217" s="313"/>
      <c r="J217" s="313"/>
      <c r="K217" s="313"/>
      <c r="L217" s="313"/>
      <c r="M217" s="313"/>
      <c r="N217" s="313"/>
      <c r="O217" s="314"/>
    </row>
    <row r="218" spans="1:15" ht="15" customHeight="1">
      <c r="A218" s="171" t="s">
        <v>26</v>
      </c>
      <c r="B218" s="278" t="s">
        <v>125</v>
      </c>
      <c r="C218" s="278"/>
      <c r="D218" s="278"/>
      <c r="E218" s="180" t="s">
        <v>126</v>
      </c>
      <c r="F218" s="180"/>
      <c r="G218" s="180"/>
      <c r="H218" s="180"/>
      <c r="I218" s="180" t="s">
        <v>127</v>
      </c>
      <c r="J218" s="180"/>
      <c r="K218" s="180"/>
      <c r="L218" s="180"/>
      <c r="M218" s="171" t="s">
        <v>128</v>
      </c>
      <c r="N218" s="171"/>
      <c r="O218" s="171"/>
    </row>
    <row r="219" spans="1:15">
      <c r="A219" s="171"/>
      <c r="B219" s="278"/>
      <c r="C219" s="278"/>
      <c r="D219" s="278"/>
      <c r="E219" s="180"/>
      <c r="F219" s="180"/>
      <c r="G219" s="180"/>
      <c r="H219" s="180"/>
      <c r="I219" s="180"/>
      <c r="J219" s="180"/>
      <c r="K219" s="180"/>
      <c r="L219" s="180"/>
      <c r="M219" s="171"/>
      <c r="N219" s="171"/>
      <c r="O219" s="171"/>
    </row>
    <row r="220" spans="1:15">
      <c r="A220" s="171"/>
      <c r="B220" s="278"/>
      <c r="C220" s="278"/>
      <c r="D220" s="278"/>
      <c r="E220" s="171" t="s">
        <v>129</v>
      </c>
      <c r="F220" s="171"/>
      <c r="G220" s="171" t="s">
        <v>130</v>
      </c>
      <c r="H220" s="171"/>
      <c r="I220" s="171" t="s">
        <v>129</v>
      </c>
      <c r="J220" s="171"/>
      <c r="K220" s="171" t="s">
        <v>130</v>
      </c>
      <c r="L220" s="171"/>
      <c r="M220" s="171" t="s">
        <v>131</v>
      </c>
      <c r="N220" s="171"/>
      <c r="O220" s="171"/>
    </row>
    <row r="221" spans="1:15">
      <c r="A221" s="23">
        <v>1</v>
      </c>
      <c r="B221" s="171">
        <v>2</v>
      </c>
      <c r="C221" s="171"/>
      <c r="D221" s="171"/>
      <c r="E221" s="171">
        <v>3</v>
      </c>
      <c r="F221" s="171"/>
      <c r="G221" s="171">
        <v>4</v>
      </c>
      <c r="H221" s="171"/>
      <c r="I221" s="171">
        <v>5</v>
      </c>
      <c r="J221" s="171"/>
      <c r="K221" s="171">
        <v>6</v>
      </c>
      <c r="L221" s="171"/>
      <c r="M221" s="171">
        <v>7</v>
      </c>
      <c r="N221" s="171"/>
      <c r="O221" s="171"/>
    </row>
    <row r="222" spans="1:15">
      <c r="A222" s="21" t="s">
        <v>193</v>
      </c>
      <c r="B222" s="138"/>
      <c r="C222" s="138"/>
      <c r="D222" s="138"/>
      <c r="E222" s="172">
        <f>'DATA SHEET'!D47</f>
        <v>0</v>
      </c>
      <c r="F222" s="172"/>
      <c r="G222" s="172">
        <f>'DATA SHEET'!H47</f>
        <v>0</v>
      </c>
      <c r="H222" s="172"/>
      <c r="I222" s="171"/>
      <c r="J222" s="171"/>
      <c r="K222" s="171"/>
      <c r="L222" s="171"/>
      <c r="M222" s="172">
        <f>G222+K222</f>
        <v>0</v>
      </c>
      <c r="N222" s="172"/>
      <c r="O222" s="172"/>
    </row>
    <row r="223" spans="1:15">
      <c r="A223" s="21" t="s">
        <v>194</v>
      </c>
      <c r="B223" s="138"/>
      <c r="C223" s="138"/>
      <c r="D223" s="138"/>
      <c r="E223" s="172">
        <f>'DATA SHEET'!I47</f>
        <v>0</v>
      </c>
      <c r="F223" s="172"/>
      <c r="G223" s="172">
        <f>'DATA SHEET'!L47</f>
        <v>0</v>
      </c>
      <c r="H223" s="172"/>
      <c r="I223" s="171"/>
      <c r="J223" s="171"/>
      <c r="K223" s="171"/>
      <c r="L223" s="171"/>
      <c r="M223" s="172">
        <f>G223+K223</f>
        <v>0</v>
      </c>
      <c r="N223" s="172"/>
      <c r="O223" s="172"/>
    </row>
    <row r="224" spans="1:15">
      <c r="A224" s="21" t="s">
        <v>21</v>
      </c>
      <c r="B224" s="138"/>
      <c r="C224" s="138"/>
      <c r="D224" s="138"/>
      <c r="E224" s="171"/>
      <c r="F224" s="171"/>
      <c r="G224" s="171"/>
      <c r="H224" s="171"/>
      <c r="I224" s="171"/>
      <c r="J224" s="171"/>
      <c r="K224" s="171"/>
      <c r="L224" s="171"/>
      <c r="M224" s="172"/>
      <c r="N224" s="172"/>
      <c r="O224" s="172"/>
    </row>
    <row r="225" spans="1:15">
      <c r="A225" s="21" t="s">
        <v>196</v>
      </c>
      <c r="B225" s="138"/>
      <c r="C225" s="138"/>
      <c r="D225" s="138"/>
      <c r="E225" s="171"/>
      <c r="F225" s="171"/>
      <c r="G225" s="171"/>
      <c r="H225" s="171"/>
      <c r="I225" s="171"/>
      <c r="J225" s="171"/>
      <c r="K225" s="171"/>
      <c r="L225" s="171"/>
      <c r="M225" s="172"/>
      <c r="N225" s="172"/>
      <c r="O225" s="172"/>
    </row>
    <row r="226" spans="1:15">
      <c r="A226" s="20"/>
      <c r="B226" s="171" t="s">
        <v>28</v>
      </c>
      <c r="C226" s="171"/>
      <c r="D226" s="171"/>
      <c r="E226" s="172">
        <f>E222+E223+E224+E225</f>
        <v>0</v>
      </c>
      <c r="F226" s="172"/>
      <c r="G226" s="172">
        <f>G222+G223+G224+G225</f>
        <v>0</v>
      </c>
      <c r="H226" s="172"/>
      <c r="I226" s="172">
        <f>I222+I223+I224+I225</f>
        <v>0</v>
      </c>
      <c r="J226" s="172"/>
      <c r="K226" s="172">
        <f>K222+K223+K224+K225</f>
        <v>0</v>
      </c>
      <c r="L226" s="172"/>
      <c r="M226" s="172">
        <f>SUM(M222:O225)</f>
        <v>0</v>
      </c>
      <c r="N226" s="172"/>
      <c r="O226" s="172"/>
    </row>
    <row r="227" spans="1:15">
      <c r="A227" s="15"/>
      <c r="B227" s="14"/>
      <c r="C227" s="14"/>
      <c r="D227" s="14"/>
      <c r="E227" s="14"/>
      <c r="F227" s="14"/>
      <c r="G227" s="14"/>
      <c r="H227" s="14"/>
      <c r="I227" s="14"/>
      <c r="J227" s="14"/>
      <c r="K227" s="14"/>
      <c r="L227" s="14"/>
      <c r="M227" s="14"/>
      <c r="N227" s="14"/>
      <c r="O227" s="14"/>
    </row>
    <row r="228" spans="1:15">
      <c r="A228" s="15"/>
      <c r="B228" s="14"/>
      <c r="C228" s="14"/>
      <c r="D228" s="14"/>
      <c r="E228" s="14"/>
      <c r="F228" s="14"/>
      <c r="G228" s="14"/>
      <c r="H228" s="14"/>
      <c r="I228" s="14"/>
      <c r="J228" s="14"/>
      <c r="K228" s="14"/>
      <c r="L228" s="14"/>
      <c r="M228" s="14"/>
      <c r="N228" s="14"/>
      <c r="O228" s="14"/>
    </row>
    <row r="229" spans="1:15">
      <c r="B229" s="145"/>
      <c r="C229" s="145"/>
      <c r="D229" s="145"/>
      <c r="E229" s="145"/>
      <c r="F229" s="145"/>
      <c r="G229" s="145"/>
      <c r="H229" s="145"/>
      <c r="I229" s="145"/>
      <c r="J229" s="145"/>
      <c r="K229" s="145"/>
      <c r="L229" s="145"/>
      <c r="M229" s="13"/>
      <c r="N229" s="165" t="s">
        <v>177</v>
      </c>
      <c r="O229" s="165"/>
    </row>
    <row r="230" spans="1:15">
      <c r="A230" s="294" t="s">
        <v>132</v>
      </c>
      <c r="B230" s="295"/>
      <c r="C230" s="295"/>
      <c r="D230" s="295"/>
      <c r="E230" s="295"/>
      <c r="F230" s="295"/>
      <c r="G230" s="295"/>
      <c r="H230" s="295"/>
      <c r="I230" s="295"/>
      <c r="J230" s="295"/>
      <c r="K230" s="295"/>
      <c r="L230" s="295"/>
      <c r="M230" s="295"/>
      <c r="N230" s="295"/>
      <c r="O230" s="296"/>
    </row>
    <row r="231" spans="1:15">
      <c r="A231" s="297"/>
      <c r="B231" s="298"/>
      <c r="C231" s="298"/>
      <c r="D231" s="298"/>
      <c r="E231" s="298"/>
      <c r="F231" s="298"/>
      <c r="G231" s="298"/>
      <c r="H231" s="298"/>
      <c r="I231" s="298"/>
      <c r="J231" s="298"/>
      <c r="K231" s="298"/>
      <c r="L231" s="298"/>
      <c r="M231" s="298"/>
      <c r="N231" s="298"/>
      <c r="O231" s="299"/>
    </row>
    <row r="232" spans="1:15">
      <c r="A232" s="297"/>
      <c r="B232" s="298"/>
      <c r="C232" s="298"/>
      <c r="D232" s="298"/>
      <c r="E232" s="298"/>
      <c r="F232" s="298"/>
      <c r="G232" s="298"/>
      <c r="H232" s="298"/>
      <c r="I232" s="298"/>
      <c r="J232" s="298"/>
      <c r="K232" s="298"/>
      <c r="L232" s="298"/>
      <c r="M232" s="298"/>
      <c r="N232" s="298"/>
      <c r="O232" s="299"/>
    </row>
    <row r="233" spans="1:15">
      <c r="A233" s="300"/>
      <c r="B233" s="301"/>
      <c r="C233" s="301"/>
      <c r="D233" s="301"/>
      <c r="E233" s="301"/>
      <c r="F233" s="301"/>
      <c r="G233" s="301"/>
      <c r="H233" s="301"/>
      <c r="I233" s="301"/>
      <c r="J233" s="301"/>
      <c r="K233" s="301"/>
      <c r="L233" s="301"/>
      <c r="M233" s="301"/>
      <c r="N233" s="301"/>
      <c r="O233" s="302"/>
    </row>
    <row r="234" spans="1:15" ht="15" customHeight="1">
      <c r="A234" s="171" t="s">
        <v>154</v>
      </c>
      <c r="B234" s="171" t="s">
        <v>133</v>
      </c>
      <c r="C234" s="171"/>
      <c r="D234" s="304" t="s">
        <v>134</v>
      </c>
      <c r="E234" s="304"/>
      <c r="F234" s="278" t="s">
        <v>135</v>
      </c>
      <c r="G234" s="278"/>
      <c r="H234" s="278" t="s">
        <v>136</v>
      </c>
      <c r="I234" s="279"/>
      <c r="J234" s="278" t="s">
        <v>137</v>
      </c>
      <c r="K234" s="278"/>
      <c r="L234" s="278" t="s">
        <v>138</v>
      </c>
      <c r="M234" s="278"/>
      <c r="N234" s="278" t="s">
        <v>139</v>
      </c>
      <c r="O234" s="279"/>
    </row>
    <row r="235" spans="1:15">
      <c r="A235" s="171"/>
      <c r="B235" s="171"/>
      <c r="C235" s="171"/>
      <c r="D235" s="304"/>
      <c r="E235" s="304"/>
      <c r="F235" s="278"/>
      <c r="G235" s="278"/>
      <c r="H235" s="279"/>
      <c r="I235" s="279"/>
      <c r="J235" s="278"/>
      <c r="K235" s="278"/>
      <c r="L235" s="278"/>
      <c r="M235" s="278"/>
      <c r="N235" s="279"/>
      <c r="O235" s="279"/>
    </row>
    <row r="236" spans="1:15">
      <c r="A236" s="171"/>
      <c r="B236" s="171"/>
      <c r="C236" s="171"/>
      <c r="D236" s="304"/>
      <c r="E236" s="304"/>
      <c r="F236" s="278"/>
      <c r="G236" s="278"/>
      <c r="H236" s="279"/>
      <c r="I236" s="279"/>
      <c r="J236" s="278"/>
      <c r="K236" s="278"/>
      <c r="L236" s="278"/>
      <c r="M236" s="278"/>
      <c r="N236" s="279"/>
      <c r="O236" s="279"/>
    </row>
    <row r="237" spans="1:15">
      <c r="A237" s="171"/>
      <c r="B237" s="171"/>
      <c r="C237" s="171"/>
      <c r="D237" s="304"/>
      <c r="E237" s="304"/>
      <c r="F237" s="278"/>
      <c r="G237" s="278"/>
      <c r="H237" s="279"/>
      <c r="I237" s="279"/>
      <c r="J237" s="278"/>
      <c r="K237" s="278"/>
      <c r="L237" s="278"/>
      <c r="M237" s="278"/>
      <c r="N237" s="279"/>
      <c r="O237" s="279"/>
    </row>
    <row r="238" spans="1:15">
      <c r="A238" s="20">
        <v>1</v>
      </c>
      <c r="B238" s="171">
        <v>2</v>
      </c>
      <c r="C238" s="171"/>
      <c r="D238" s="171">
        <v>3</v>
      </c>
      <c r="E238" s="171"/>
      <c r="F238" s="171">
        <v>4</v>
      </c>
      <c r="G238" s="171"/>
      <c r="H238" s="171">
        <v>5</v>
      </c>
      <c r="I238" s="171"/>
      <c r="J238" s="171">
        <v>6</v>
      </c>
      <c r="K238" s="171"/>
      <c r="L238" s="171">
        <v>7</v>
      </c>
      <c r="M238" s="171"/>
      <c r="N238" s="171">
        <v>8</v>
      </c>
      <c r="O238" s="171"/>
    </row>
    <row r="239" spans="1:15">
      <c r="A239" s="21" t="s">
        <v>193</v>
      </c>
      <c r="B239" s="171"/>
      <c r="C239" s="171"/>
      <c r="D239" s="171"/>
      <c r="E239" s="171"/>
      <c r="F239" s="171"/>
      <c r="G239" s="171"/>
      <c r="H239" s="171"/>
      <c r="I239" s="171"/>
      <c r="J239" s="171"/>
      <c r="K239" s="171"/>
      <c r="L239" s="171"/>
      <c r="M239" s="171"/>
      <c r="N239" s="171"/>
      <c r="O239" s="171"/>
    </row>
    <row r="240" spans="1:15">
      <c r="A240" s="21" t="s">
        <v>194</v>
      </c>
      <c r="B240" s="171"/>
      <c r="C240" s="171"/>
      <c r="D240" s="171"/>
      <c r="E240" s="171"/>
      <c r="F240" s="171"/>
      <c r="G240" s="171"/>
      <c r="H240" s="171"/>
      <c r="I240" s="171"/>
      <c r="J240" s="171"/>
      <c r="K240" s="171"/>
      <c r="L240" s="171"/>
      <c r="M240" s="171"/>
      <c r="N240" s="171"/>
      <c r="O240" s="171"/>
    </row>
    <row r="241" spans="1:15">
      <c r="A241" s="21" t="s">
        <v>21</v>
      </c>
      <c r="B241" s="171"/>
      <c r="C241" s="171"/>
      <c r="D241" s="171"/>
      <c r="E241" s="171"/>
      <c r="F241" s="171"/>
      <c r="G241" s="171"/>
      <c r="H241" s="171"/>
      <c r="I241" s="171"/>
      <c r="J241" s="171"/>
      <c r="K241" s="171"/>
      <c r="L241" s="171"/>
      <c r="M241" s="171"/>
      <c r="N241" s="171"/>
      <c r="O241" s="171"/>
    </row>
    <row r="242" spans="1:15">
      <c r="A242" s="21"/>
      <c r="B242" s="171" t="s">
        <v>28</v>
      </c>
      <c r="C242" s="171"/>
      <c r="D242" s="172">
        <f>SUM(D239:E241)</f>
        <v>0</v>
      </c>
      <c r="E242" s="172"/>
      <c r="F242" s="172">
        <f>SUM(F239:G241)</f>
        <v>0</v>
      </c>
      <c r="G242" s="172"/>
      <c r="H242" s="172">
        <f>SUM(H239:I241)</f>
        <v>0</v>
      </c>
      <c r="I242" s="172"/>
      <c r="J242" s="172">
        <f>SUM(J239:K241)</f>
        <v>0</v>
      </c>
      <c r="K242" s="172"/>
      <c r="L242" s="172">
        <f>SUM(L239:M241)</f>
        <v>0</v>
      </c>
      <c r="M242" s="172"/>
      <c r="N242" s="172">
        <f>SUM(N239:O241)</f>
        <v>0</v>
      </c>
      <c r="O242" s="172"/>
    </row>
    <row r="244" spans="1:15">
      <c r="N244" s="165" t="s">
        <v>153</v>
      </c>
      <c r="O244" s="165"/>
    </row>
    <row r="245" spans="1:15">
      <c r="A245" s="294" t="s">
        <v>140</v>
      </c>
      <c r="B245" s="295"/>
      <c r="C245" s="295"/>
      <c r="D245" s="295"/>
      <c r="E245" s="295"/>
      <c r="F245" s="295"/>
      <c r="G245" s="295"/>
      <c r="H245" s="295"/>
      <c r="I245" s="295"/>
      <c r="J245" s="295"/>
      <c r="K245" s="295"/>
      <c r="L245" s="295"/>
      <c r="M245" s="295"/>
      <c r="N245" s="295"/>
      <c r="O245" s="296"/>
    </row>
    <row r="246" spans="1:15">
      <c r="A246" s="297"/>
      <c r="B246" s="298"/>
      <c r="C246" s="298"/>
      <c r="D246" s="298"/>
      <c r="E246" s="298"/>
      <c r="F246" s="298"/>
      <c r="G246" s="298"/>
      <c r="H246" s="298"/>
      <c r="I246" s="298"/>
      <c r="J246" s="298"/>
      <c r="K246" s="298"/>
      <c r="L246" s="298"/>
      <c r="M246" s="298"/>
      <c r="N246" s="298"/>
      <c r="O246" s="299"/>
    </row>
    <row r="247" spans="1:15">
      <c r="A247" s="300"/>
      <c r="B247" s="301"/>
      <c r="C247" s="301"/>
      <c r="D247" s="301"/>
      <c r="E247" s="301"/>
      <c r="F247" s="301"/>
      <c r="G247" s="301"/>
      <c r="H247" s="301"/>
      <c r="I247" s="301"/>
      <c r="J247" s="301"/>
      <c r="K247" s="301"/>
      <c r="L247" s="301"/>
      <c r="M247" s="301"/>
      <c r="N247" s="301"/>
      <c r="O247" s="302"/>
    </row>
    <row r="248" spans="1:15">
      <c r="A248" s="27" t="s">
        <v>26</v>
      </c>
      <c r="B248" s="305" t="s">
        <v>141</v>
      </c>
      <c r="C248" s="305"/>
      <c r="D248" s="305"/>
      <c r="E248" s="305"/>
      <c r="F248" s="305"/>
      <c r="G248" s="305"/>
      <c r="H248" s="305"/>
      <c r="I248" s="305"/>
      <c r="J248" s="305"/>
      <c r="K248" s="305"/>
      <c r="L248" s="305"/>
      <c r="M248" s="305" t="s">
        <v>47</v>
      </c>
      <c r="N248" s="305"/>
      <c r="O248" s="305"/>
    </row>
    <row r="249" spans="1:15">
      <c r="A249" s="21" t="s">
        <v>193</v>
      </c>
      <c r="B249" s="182" t="s">
        <v>142</v>
      </c>
      <c r="C249" s="182"/>
      <c r="D249" s="182"/>
      <c r="E249" s="182"/>
      <c r="F249" s="182"/>
      <c r="G249" s="182"/>
      <c r="H249" s="182"/>
      <c r="I249" s="182"/>
      <c r="J249" s="182"/>
      <c r="K249" s="182"/>
      <c r="L249" s="182"/>
      <c r="M249" s="172">
        <f>K23</f>
        <v>0</v>
      </c>
      <c r="N249" s="172"/>
      <c r="O249" s="172"/>
    </row>
    <row r="250" spans="1:15">
      <c r="A250" s="21" t="s">
        <v>194</v>
      </c>
      <c r="B250" s="182" t="s">
        <v>143</v>
      </c>
      <c r="C250" s="182"/>
      <c r="D250" s="182"/>
      <c r="E250" s="182"/>
      <c r="F250" s="182"/>
      <c r="G250" s="182"/>
      <c r="H250" s="182"/>
      <c r="I250" s="182"/>
      <c r="J250" s="182"/>
      <c r="K250" s="182"/>
      <c r="L250" s="182"/>
      <c r="M250" s="192"/>
      <c r="N250" s="192"/>
      <c r="O250" s="192"/>
    </row>
    <row r="251" spans="1:15">
      <c r="A251" s="166" t="s">
        <v>195</v>
      </c>
      <c r="B251" s="183" t="s">
        <v>144</v>
      </c>
      <c r="C251" s="183"/>
      <c r="D251" s="183"/>
      <c r="E251" s="183"/>
      <c r="F251" s="183"/>
      <c r="G251" s="183"/>
      <c r="H251" s="183"/>
      <c r="I251" s="183"/>
      <c r="J251" s="183"/>
      <c r="K251" s="183"/>
      <c r="L251" s="183"/>
      <c r="M251" s="173"/>
      <c r="N251" s="174"/>
      <c r="O251" s="175"/>
    </row>
    <row r="252" spans="1:15">
      <c r="A252" s="167"/>
      <c r="B252" s="183"/>
      <c r="C252" s="183"/>
      <c r="D252" s="183"/>
      <c r="E252" s="183"/>
      <c r="F252" s="183"/>
      <c r="G252" s="183"/>
      <c r="H252" s="183"/>
      <c r="I252" s="183"/>
      <c r="J252" s="183"/>
      <c r="K252" s="183"/>
      <c r="L252" s="183"/>
      <c r="M252" s="176"/>
      <c r="N252" s="177"/>
      <c r="O252" s="178"/>
    </row>
    <row r="253" spans="1:15">
      <c r="A253" s="166" t="s">
        <v>196</v>
      </c>
      <c r="B253" s="306" t="s">
        <v>145</v>
      </c>
      <c r="C253" s="306"/>
      <c r="D253" s="306"/>
      <c r="E253" s="306"/>
      <c r="F253" s="306"/>
      <c r="G253" s="306"/>
      <c r="H253" s="306"/>
      <c r="I253" s="306"/>
      <c r="J253" s="306"/>
      <c r="K253" s="306"/>
      <c r="L253" s="306"/>
      <c r="M253" s="173"/>
      <c r="N253" s="174"/>
      <c r="O253" s="175"/>
    </row>
    <row r="254" spans="1:15">
      <c r="A254" s="167"/>
      <c r="B254" s="306"/>
      <c r="C254" s="306"/>
      <c r="D254" s="306"/>
      <c r="E254" s="306"/>
      <c r="F254" s="306"/>
      <c r="G254" s="306"/>
      <c r="H254" s="306"/>
      <c r="I254" s="306"/>
      <c r="J254" s="306"/>
      <c r="K254" s="306"/>
      <c r="L254" s="306"/>
      <c r="M254" s="176"/>
      <c r="N254" s="177"/>
      <c r="O254" s="178"/>
    </row>
    <row r="255" spans="1:15">
      <c r="A255" s="21" t="s">
        <v>197</v>
      </c>
      <c r="B255" s="182" t="s">
        <v>146</v>
      </c>
      <c r="C255" s="182"/>
      <c r="D255" s="182"/>
      <c r="E255" s="182"/>
      <c r="F255" s="182"/>
      <c r="G255" s="182"/>
      <c r="H255" s="182"/>
      <c r="I255" s="182"/>
      <c r="J255" s="182"/>
      <c r="K255" s="182"/>
      <c r="L255" s="182"/>
      <c r="M255" s="192"/>
      <c r="N255" s="192"/>
      <c r="O255" s="192"/>
    </row>
    <row r="256" spans="1:15">
      <c r="A256" s="21" t="s">
        <v>198</v>
      </c>
      <c r="B256" s="182" t="s">
        <v>147</v>
      </c>
      <c r="C256" s="182"/>
      <c r="D256" s="182"/>
      <c r="E256" s="182"/>
      <c r="F256" s="182"/>
      <c r="G256" s="182"/>
      <c r="H256" s="182"/>
      <c r="I256" s="182"/>
      <c r="J256" s="182"/>
      <c r="K256" s="182"/>
      <c r="L256" s="182"/>
      <c r="M256" s="172">
        <f>M249+M250+M251+M253+M255</f>
        <v>0</v>
      </c>
      <c r="N256" s="172"/>
      <c r="O256" s="172"/>
    </row>
    <row r="257" spans="1:15">
      <c r="A257" s="21" t="s">
        <v>199</v>
      </c>
      <c r="B257" s="182" t="s">
        <v>148</v>
      </c>
      <c r="C257" s="182"/>
      <c r="D257" s="182"/>
      <c r="E257" s="182"/>
      <c r="F257" s="182"/>
      <c r="G257" s="182"/>
      <c r="H257" s="182"/>
      <c r="I257" s="182"/>
      <c r="J257" s="182"/>
      <c r="K257" s="182"/>
      <c r="L257" s="182"/>
      <c r="M257" s="192"/>
      <c r="N257" s="192"/>
      <c r="O257" s="192"/>
    </row>
    <row r="258" spans="1:15">
      <c r="A258" s="21" t="s">
        <v>202</v>
      </c>
      <c r="B258" s="182" t="s">
        <v>149</v>
      </c>
      <c r="C258" s="182"/>
      <c r="D258" s="182"/>
      <c r="E258" s="182"/>
      <c r="F258" s="182"/>
      <c r="G258" s="182"/>
      <c r="H258" s="182"/>
      <c r="I258" s="182"/>
      <c r="J258" s="182"/>
      <c r="K258" s="182"/>
      <c r="L258" s="182"/>
      <c r="M258" s="192"/>
      <c r="N258" s="192"/>
      <c r="O258" s="192"/>
    </row>
    <row r="259" spans="1:15">
      <c r="A259" s="21" t="s">
        <v>200</v>
      </c>
      <c r="B259" s="182" t="s">
        <v>150</v>
      </c>
      <c r="C259" s="182"/>
      <c r="D259" s="182"/>
      <c r="E259" s="182"/>
      <c r="F259" s="182"/>
      <c r="G259" s="182"/>
      <c r="H259" s="182"/>
      <c r="I259" s="182"/>
      <c r="J259" s="182"/>
      <c r="K259" s="182"/>
      <c r="L259" s="182"/>
      <c r="M259" s="192"/>
      <c r="N259" s="192"/>
      <c r="O259" s="192"/>
    </row>
    <row r="260" spans="1:15">
      <c r="A260" s="21" t="s">
        <v>201</v>
      </c>
      <c r="B260" s="182" t="s">
        <v>151</v>
      </c>
      <c r="C260" s="182"/>
      <c r="D260" s="182"/>
      <c r="E260" s="182"/>
      <c r="F260" s="182"/>
      <c r="G260" s="182"/>
      <c r="H260" s="182"/>
      <c r="I260" s="182"/>
      <c r="J260" s="182"/>
      <c r="K260" s="182"/>
      <c r="L260" s="182"/>
      <c r="M260" s="172">
        <f>M257+M258+M259</f>
        <v>0</v>
      </c>
      <c r="N260" s="172"/>
      <c r="O260" s="172"/>
    </row>
    <row r="261" spans="1:15">
      <c r="A261" s="21" t="s">
        <v>203</v>
      </c>
      <c r="B261" s="182" t="s">
        <v>152</v>
      </c>
      <c r="C261" s="182"/>
      <c r="D261" s="182"/>
      <c r="E261" s="182"/>
      <c r="F261" s="182"/>
      <c r="G261" s="182"/>
      <c r="H261" s="182"/>
      <c r="I261" s="182"/>
      <c r="J261" s="182"/>
      <c r="K261" s="182"/>
      <c r="L261" s="182"/>
      <c r="M261" s="172">
        <f>M256-M260</f>
        <v>0</v>
      </c>
      <c r="N261" s="172"/>
      <c r="O261" s="172"/>
    </row>
    <row r="265" spans="1:15" ht="15" customHeight="1">
      <c r="F265" s="164" t="s">
        <v>389</v>
      </c>
      <c r="G265" s="164"/>
      <c r="H265" s="164"/>
      <c r="I265" s="164"/>
      <c r="J265" s="164"/>
      <c r="K265" s="164"/>
    </row>
    <row r="266" spans="1:15" ht="15" customHeight="1">
      <c r="F266" s="164"/>
      <c r="G266" s="164"/>
      <c r="H266" s="164"/>
      <c r="I266" s="164"/>
      <c r="J266" s="164"/>
      <c r="K266" s="164"/>
    </row>
    <row r="267" spans="1:15" ht="15" customHeight="1">
      <c r="F267" s="164"/>
      <c r="G267" s="164"/>
      <c r="H267" s="164"/>
      <c r="I267" s="164"/>
      <c r="J267" s="164"/>
      <c r="K267" s="164"/>
    </row>
    <row r="268" spans="1:15" ht="15" customHeight="1">
      <c r="F268" s="164"/>
      <c r="G268" s="164"/>
      <c r="H268" s="164"/>
      <c r="I268" s="164"/>
      <c r="J268" s="164"/>
      <c r="K268" s="164"/>
    </row>
  </sheetData>
  <customSheetViews>
    <customSheetView guid="{56316764-FC00-45ED-8367-131CE5CE9E5E}" showGridLines="0" hiddenColumns="1">
      <selection activeCell="L1" sqref="L1"/>
      <pageMargins left="0" right="0.2" top="0" bottom="0" header="0.28999999999999998" footer="0.3"/>
      <pageSetup orientation="landscape" r:id="rId1"/>
      <headerFooter>
        <oddFooter>&amp;L&amp;G</oddFooter>
      </headerFooter>
    </customSheetView>
  </customSheetViews>
  <mergeCells count="541">
    <mergeCell ref="L82:N82"/>
    <mergeCell ref="B81:E81"/>
    <mergeCell ref="F81:G81"/>
    <mergeCell ref="K17:N17"/>
    <mergeCell ref="K18:N18"/>
    <mergeCell ref="K19:N19"/>
    <mergeCell ref="K20:N20"/>
    <mergeCell ref="K22:N22"/>
    <mergeCell ref="B20:J20"/>
    <mergeCell ref="B22:J22"/>
    <mergeCell ref="B23:J23"/>
    <mergeCell ref="B24:J24"/>
    <mergeCell ref="B18:J18"/>
    <mergeCell ref="B19:J19"/>
    <mergeCell ref="B21:J21"/>
    <mergeCell ref="K21:N21"/>
    <mergeCell ref="K28:N28"/>
    <mergeCell ref="K29:N29"/>
    <mergeCell ref="K30:N30"/>
    <mergeCell ref="K31:N31"/>
    <mergeCell ref="K32:N32"/>
    <mergeCell ref="K23:N23"/>
    <mergeCell ref="K24:N24"/>
    <mergeCell ref="K25:N25"/>
    <mergeCell ref="F105:G105"/>
    <mergeCell ref="H105:I105"/>
    <mergeCell ref="J105:K105"/>
    <mergeCell ref="L105:N105"/>
    <mergeCell ref="F106:G106"/>
    <mergeCell ref="H106:I106"/>
    <mergeCell ref="J106:K106"/>
    <mergeCell ref="L106:N106"/>
    <mergeCell ref="B105:E105"/>
    <mergeCell ref="B106:E106"/>
    <mergeCell ref="A234:A237"/>
    <mergeCell ref="A218:A220"/>
    <mergeCell ref="B218:D220"/>
    <mergeCell ref="A203:A206"/>
    <mergeCell ref="A230:O233"/>
    <mergeCell ref="K221:L221"/>
    <mergeCell ref="M221:O221"/>
    <mergeCell ref="B207:D207"/>
    <mergeCell ref="E207:F207"/>
    <mergeCell ref="J207:K207"/>
    <mergeCell ref="L207:M207"/>
    <mergeCell ref="N207:O207"/>
    <mergeCell ref="B221:D221"/>
    <mergeCell ref="E221:F221"/>
    <mergeCell ref="G221:H221"/>
    <mergeCell ref="I221:J221"/>
    <mergeCell ref="E220:F220"/>
    <mergeCell ref="G220:H220"/>
    <mergeCell ref="I220:J220"/>
    <mergeCell ref="K220:L220"/>
    <mergeCell ref="M220:O220"/>
    <mergeCell ref="N205:O206"/>
    <mergeCell ref="A214:O217"/>
    <mergeCell ref="N213:O213"/>
    <mergeCell ref="B261:L261"/>
    <mergeCell ref="N244:O244"/>
    <mergeCell ref="M249:O249"/>
    <mergeCell ref="M250:O250"/>
    <mergeCell ref="M255:O255"/>
    <mergeCell ref="M256:O256"/>
    <mergeCell ref="M257:O257"/>
    <mergeCell ref="M258:O258"/>
    <mergeCell ref="M259:O259"/>
    <mergeCell ref="M260:O260"/>
    <mergeCell ref="M261:O261"/>
    <mergeCell ref="B256:L256"/>
    <mergeCell ref="B257:L257"/>
    <mergeCell ref="B258:L258"/>
    <mergeCell ref="B259:L259"/>
    <mergeCell ref="B260:L260"/>
    <mergeCell ref="B249:L249"/>
    <mergeCell ref="B250:L250"/>
    <mergeCell ref="B251:L252"/>
    <mergeCell ref="B253:L254"/>
    <mergeCell ref="B255:L255"/>
    <mergeCell ref="N208:O208"/>
    <mergeCell ref="F238:G238"/>
    <mergeCell ref="D238:E238"/>
    <mergeCell ref="B238:C238"/>
    <mergeCell ref="A245:O247"/>
    <mergeCell ref="B248:L248"/>
    <mergeCell ref="M248:O248"/>
    <mergeCell ref="N234:O237"/>
    <mergeCell ref="N238:O238"/>
    <mergeCell ref="L238:M238"/>
    <mergeCell ref="J238:K238"/>
    <mergeCell ref="H238:I238"/>
    <mergeCell ref="D234:E237"/>
    <mergeCell ref="B234:C237"/>
    <mergeCell ref="F234:G237"/>
    <mergeCell ref="H234:I237"/>
    <mergeCell ref="J234:K237"/>
    <mergeCell ref="L234:M237"/>
    <mergeCell ref="B239:C239"/>
    <mergeCell ref="D239:E239"/>
    <mergeCell ref="F239:G239"/>
    <mergeCell ref="H239:I239"/>
    <mergeCell ref="J239:K239"/>
    <mergeCell ref="L239:M239"/>
    <mergeCell ref="B209:D209"/>
    <mergeCell ref="E209:F209"/>
    <mergeCell ref="J209:K209"/>
    <mergeCell ref="L209:M209"/>
    <mergeCell ref="N209:O209"/>
    <mergeCell ref="B210:D210"/>
    <mergeCell ref="J203:K204"/>
    <mergeCell ref="L203:M204"/>
    <mergeCell ref="J205:K206"/>
    <mergeCell ref="L205:M206"/>
    <mergeCell ref="B205:D206"/>
    <mergeCell ref="E205:F206"/>
    <mergeCell ref="B203:F204"/>
    <mergeCell ref="B208:D208"/>
    <mergeCell ref="E208:F208"/>
    <mergeCell ref="E210:F210"/>
    <mergeCell ref="J210:K210"/>
    <mergeCell ref="L210:M210"/>
    <mergeCell ref="N210:O210"/>
    <mergeCell ref="G205:G206"/>
    <mergeCell ref="H205:H206"/>
    <mergeCell ref="I205:I206"/>
    <mergeCell ref="J208:K208"/>
    <mergeCell ref="L208:M208"/>
    <mergeCell ref="B193:N196"/>
    <mergeCell ref="A200:O202"/>
    <mergeCell ref="N199:O199"/>
    <mergeCell ref="G203:I203"/>
    <mergeCell ref="N203:O204"/>
    <mergeCell ref="B182:N184"/>
    <mergeCell ref="H187:N187"/>
    <mergeCell ref="H189:I189"/>
    <mergeCell ref="J189:M189"/>
    <mergeCell ref="B173:N178"/>
    <mergeCell ref="B180:N180"/>
    <mergeCell ref="C181:E181"/>
    <mergeCell ref="G181:I181"/>
    <mergeCell ref="K181:L181"/>
    <mergeCell ref="M181:N181"/>
    <mergeCell ref="B171:D171"/>
    <mergeCell ref="E171:F171"/>
    <mergeCell ref="G171:H171"/>
    <mergeCell ref="I171:K171"/>
    <mergeCell ref="L171:N171"/>
    <mergeCell ref="B170:D170"/>
    <mergeCell ref="E170:F170"/>
    <mergeCell ref="G170:H170"/>
    <mergeCell ref="I170:K170"/>
    <mergeCell ref="L170:N170"/>
    <mergeCell ref="A168:N168"/>
    <mergeCell ref="B169:D169"/>
    <mergeCell ref="E169:F169"/>
    <mergeCell ref="G169:H169"/>
    <mergeCell ref="I169:K169"/>
    <mergeCell ref="L169:N169"/>
    <mergeCell ref="G165:J165"/>
    <mergeCell ref="K165:N165"/>
    <mergeCell ref="G166:J166"/>
    <mergeCell ref="K166:N166"/>
    <mergeCell ref="G160:J160"/>
    <mergeCell ref="K160:N160"/>
    <mergeCell ref="G164:J164"/>
    <mergeCell ref="K164:N164"/>
    <mergeCell ref="A162:N162"/>
    <mergeCell ref="B164:F164"/>
    <mergeCell ref="B165:F165"/>
    <mergeCell ref="B166:F166"/>
    <mergeCell ref="B156:F156"/>
    <mergeCell ref="G156:J156"/>
    <mergeCell ref="K156:N156"/>
    <mergeCell ref="B163:F163"/>
    <mergeCell ref="G163:J163"/>
    <mergeCell ref="K163:N163"/>
    <mergeCell ref="G157:J157"/>
    <mergeCell ref="K157:N157"/>
    <mergeCell ref="G158:J158"/>
    <mergeCell ref="K158:N158"/>
    <mergeCell ref="G159:J159"/>
    <mergeCell ref="K159:N159"/>
    <mergeCell ref="B157:F157"/>
    <mergeCell ref="B158:F158"/>
    <mergeCell ref="B159:F159"/>
    <mergeCell ref="B160:F160"/>
    <mergeCell ref="B152:C152"/>
    <mergeCell ref="D152:E152"/>
    <mergeCell ref="H152:J152"/>
    <mergeCell ref="K152:N152"/>
    <mergeCell ref="A155:N155"/>
    <mergeCell ref="B150:C150"/>
    <mergeCell ref="D150:E150"/>
    <mergeCell ref="H150:J150"/>
    <mergeCell ref="K150:N150"/>
    <mergeCell ref="B151:C151"/>
    <mergeCell ref="D151:E151"/>
    <mergeCell ref="H151:J151"/>
    <mergeCell ref="K151:N151"/>
    <mergeCell ref="B148:C148"/>
    <mergeCell ref="D148:E148"/>
    <mergeCell ref="H148:J148"/>
    <mergeCell ref="K148:N148"/>
    <mergeCell ref="B149:C149"/>
    <mergeCell ref="D149:E149"/>
    <mergeCell ref="H149:J149"/>
    <mergeCell ref="K149:N149"/>
    <mergeCell ref="B146:C146"/>
    <mergeCell ref="D146:E146"/>
    <mergeCell ref="H146:J146"/>
    <mergeCell ref="K146:N146"/>
    <mergeCell ref="B147:C147"/>
    <mergeCell ref="D147:E147"/>
    <mergeCell ref="H147:J147"/>
    <mergeCell ref="K147:N147"/>
    <mergeCell ref="B144:C144"/>
    <mergeCell ref="D144:E144"/>
    <mergeCell ref="H144:J144"/>
    <mergeCell ref="K144:N144"/>
    <mergeCell ref="B145:C145"/>
    <mergeCell ref="D145:E145"/>
    <mergeCell ref="H145:J145"/>
    <mergeCell ref="K145:N145"/>
    <mergeCell ref="B142:C142"/>
    <mergeCell ref="D142:E142"/>
    <mergeCell ref="H142:J142"/>
    <mergeCell ref="K142:N142"/>
    <mergeCell ref="B143:C143"/>
    <mergeCell ref="D143:E143"/>
    <mergeCell ref="H143:J143"/>
    <mergeCell ref="K143:N143"/>
    <mergeCell ref="B140:C140"/>
    <mergeCell ref="D140:E140"/>
    <mergeCell ref="H140:J140"/>
    <mergeCell ref="K140:N140"/>
    <mergeCell ref="B141:C141"/>
    <mergeCell ref="D141:E141"/>
    <mergeCell ref="H141:J141"/>
    <mergeCell ref="K141:N141"/>
    <mergeCell ref="A138:N138"/>
    <mergeCell ref="B139:C139"/>
    <mergeCell ref="D139:E139"/>
    <mergeCell ref="H139:J139"/>
    <mergeCell ref="K139:N139"/>
    <mergeCell ref="B136:C136"/>
    <mergeCell ref="D136:F136"/>
    <mergeCell ref="G136:H136"/>
    <mergeCell ref="K136:L136"/>
    <mergeCell ref="M136:N136"/>
    <mergeCell ref="B135:C135"/>
    <mergeCell ref="D135:F135"/>
    <mergeCell ref="G135:H135"/>
    <mergeCell ref="K135:L135"/>
    <mergeCell ref="M135:N135"/>
    <mergeCell ref="K133:L133"/>
    <mergeCell ref="M133:N133"/>
    <mergeCell ref="B134:C134"/>
    <mergeCell ref="D134:F134"/>
    <mergeCell ref="G134:H134"/>
    <mergeCell ref="K134:L134"/>
    <mergeCell ref="M134:N134"/>
    <mergeCell ref="I132:N132"/>
    <mergeCell ref="B128:E128"/>
    <mergeCell ref="B129:E129"/>
    <mergeCell ref="F128:K128"/>
    <mergeCell ref="F129:K129"/>
    <mergeCell ref="L128:N128"/>
    <mergeCell ref="L129:N129"/>
    <mergeCell ref="B131:N131"/>
    <mergeCell ref="D132:F133"/>
    <mergeCell ref="G132:H133"/>
    <mergeCell ref="B132:C133"/>
    <mergeCell ref="B126:E126"/>
    <mergeCell ref="F126:K126"/>
    <mergeCell ref="L126:N126"/>
    <mergeCell ref="B127:E127"/>
    <mergeCell ref="F127:K127"/>
    <mergeCell ref="L127:N127"/>
    <mergeCell ref="B118:K118"/>
    <mergeCell ref="B119:K119"/>
    <mergeCell ref="B120:K120"/>
    <mergeCell ref="A123:N123"/>
    <mergeCell ref="B124:N125"/>
    <mergeCell ref="A124:A125"/>
    <mergeCell ref="L118:N118"/>
    <mergeCell ref="L119:N119"/>
    <mergeCell ref="L120:N120"/>
    <mergeCell ref="B115:K115"/>
    <mergeCell ref="B116:K116"/>
    <mergeCell ref="B117:K117"/>
    <mergeCell ref="A109:N109"/>
    <mergeCell ref="B110:K110"/>
    <mergeCell ref="L110:N110"/>
    <mergeCell ref="B111:K111"/>
    <mergeCell ref="B112:K112"/>
    <mergeCell ref="L111:N111"/>
    <mergeCell ref="L112:N112"/>
    <mergeCell ref="L115:N115"/>
    <mergeCell ref="L116:N116"/>
    <mergeCell ref="L117:N117"/>
    <mergeCell ref="L113:N113"/>
    <mergeCell ref="L114:N114"/>
    <mergeCell ref="B113:K113"/>
    <mergeCell ref="B114:K114"/>
    <mergeCell ref="F104:G104"/>
    <mergeCell ref="H104:I104"/>
    <mergeCell ref="J104:K104"/>
    <mergeCell ref="L104:N104"/>
    <mergeCell ref="B103:E103"/>
    <mergeCell ref="B104:E104"/>
    <mergeCell ref="B102:E102"/>
    <mergeCell ref="F102:G102"/>
    <mergeCell ref="H102:I102"/>
    <mergeCell ref="J102:K102"/>
    <mergeCell ref="L102:N102"/>
    <mergeCell ref="F103:G103"/>
    <mergeCell ref="H103:I103"/>
    <mergeCell ref="J103:K103"/>
    <mergeCell ref="L103:N103"/>
    <mergeCell ref="I96:K96"/>
    <mergeCell ref="L93:N93"/>
    <mergeCell ref="L94:N94"/>
    <mergeCell ref="B93:E93"/>
    <mergeCell ref="B94:E94"/>
    <mergeCell ref="A99:N99"/>
    <mergeCell ref="B100:E101"/>
    <mergeCell ref="F100:G101"/>
    <mergeCell ref="H100:I101"/>
    <mergeCell ref="J100:K101"/>
    <mergeCell ref="L100:N101"/>
    <mergeCell ref="A100:A101"/>
    <mergeCell ref="L95:N95"/>
    <mergeCell ref="L96:N96"/>
    <mergeCell ref="B95:E95"/>
    <mergeCell ref="B96:E96"/>
    <mergeCell ref="F93:H93"/>
    <mergeCell ref="F94:H94"/>
    <mergeCell ref="F95:H95"/>
    <mergeCell ref="F96:H96"/>
    <mergeCell ref="I93:K93"/>
    <mergeCell ref="I94:K94"/>
    <mergeCell ref="I95:K95"/>
    <mergeCell ref="L87:N87"/>
    <mergeCell ref="B85:E86"/>
    <mergeCell ref="L85:N86"/>
    <mergeCell ref="B83:E84"/>
    <mergeCell ref="L83:N84"/>
    <mergeCell ref="B92:E92"/>
    <mergeCell ref="L92:N92"/>
    <mergeCell ref="A88:N88"/>
    <mergeCell ref="A90:N90"/>
    <mergeCell ref="B91:E91"/>
    <mergeCell ref="L91:N91"/>
    <mergeCell ref="F91:H91"/>
    <mergeCell ref="I91:K91"/>
    <mergeCell ref="F92:H92"/>
    <mergeCell ref="I92:K92"/>
    <mergeCell ref="A85:A86"/>
    <mergeCell ref="F83:G84"/>
    <mergeCell ref="H83:I84"/>
    <mergeCell ref="J83:K84"/>
    <mergeCell ref="F85:G86"/>
    <mergeCell ref="H85:I86"/>
    <mergeCell ref="J85:K86"/>
    <mergeCell ref="A83:A84"/>
    <mergeCell ref="L81:N81"/>
    <mergeCell ref="B75:E76"/>
    <mergeCell ref="B73:E74"/>
    <mergeCell ref="A78:N78"/>
    <mergeCell ref="A80:N80"/>
    <mergeCell ref="A73:A74"/>
    <mergeCell ref="A75:A76"/>
    <mergeCell ref="F73:G74"/>
    <mergeCell ref="H73:I74"/>
    <mergeCell ref="J73:K74"/>
    <mergeCell ref="F75:G76"/>
    <mergeCell ref="H75:I76"/>
    <mergeCell ref="J75:K76"/>
    <mergeCell ref="L73:N74"/>
    <mergeCell ref="L75:N76"/>
    <mergeCell ref="L77:N77"/>
    <mergeCell ref="J77:K77"/>
    <mergeCell ref="H77:I77"/>
    <mergeCell ref="F77:G77"/>
    <mergeCell ref="B77:E77"/>
    <mergeCell ref="J72:K72"/>
    <mergeCell ref="F72:G72"/>
    <mergeCell ref="A67:N67"/>
    <mergeCell ref="A68:N68"/>
    <mergeCell ref="A70:N70"/>
    <mergeCell ref="B71:E71"/>
    <mergeCell ref="F71:G71"/>
    <mergeCell ref="H71:I71"/>
    <mergeCell ref="J71:K71"/>
    <mergeCell ref="L71:N71"/>
    <mergeCell ref="B61:H61"/>
    <mergeCell ref="I61:K61"/>
    <mergeCell ref="L61:N61"/>
    <mergeCell ref="I62:K62"/>
    <mergeCell ref="L62:N62"/>
    <mergeCell ref="B63:H63"/>
    <mergeCell ref="B64:H64"/>
    <mergeCell ref="I63:K63"/>
    <mergeCell ref="I64:K64"/>
    <mergeCell ref="L63:N63"/>
    <mergeCell ref="L64:N64"/>
    <mergeCell ref="B14:J14"/>
    <mergeCell ref="K14:N14"/>
    <mergeCell ref="K15:N15"/>
    <mergeCell ref="K16:N16"/>
    <mergeCell ref="L7:N7"/>
    <mergeCell ref="K13:N13"/>
    <mergeCell ref="B58:N58"/>
    <mergeCell ref="A60:N60"/>
    <mergeCell ref="A52:D54"/>
    <mergeCell ref="E52:N54"/>
    <mergeCell ref="A55:J55"/>
    <mergeCell ref="K55:N55"/>
    <mergeCell ref="B40:L40"/>
    <mergeCell ref="A50:K50"/>
    <mergeCell ref="A51:E51"/>
    <mergeCell ref="F51:H51"/>
    <mergeCell ref="I51:K51"/>
    <mergeCell ref="L51:N51"/>
    <mergeCell ref="A57:N57"/>
    <mergeCell ref="L50:N50"/>
    <mergeCell ref="B25:J25"/>
    <mergeCell ref="B26:J26"/>
    <mergeCell ref="B27:J27"/>
    <mergeCell ref="B28:J28"/>
    <mergeCell ref="A8:E8"/>
    <mergeCell ref="F8:H8"/>
    <mergeCell ref="I8:K8"/>
    <mergeCell ref="L8:N8"/>
    <mergeCell ref="A7:K7"/>
    <mergeCell ref="A9:D11"/>
    <mergeCell ref="E9:N11"/>
    <mergeCell ref="A12:J12"/>
    <mergeCell ref="K12:N12"/>
    <mergeCell ref="B15:J15"/>
    <mergeCell ref="B16:J16"/>
    <mergeCell ref="B17:J17"/>
    <mergeCell ref="B72:E72"/>
    <mergeCell ref="H72:I72"/>
    <mergeCell ref="B87:E87"/>
    <mergeCell ref="F87:G87"/>
    <mergeCell ref="H87:I87"/>
    <mergeCell ref="J87:K87"/>
    <mergeCell ref="H81:I81"/>
    <mergeCell ref="J81:K81"/>
    <mergeCell ref="B29:J29"/>
    <mergeCell ref="B30:J30"/>
    <mergeCell ref="B31:J31"/>
    <mergeCell ref="B32:J32"/>
    <mergeCell ref="B82:E82"/>
    <mergeCell ref="F82:G82"/>
    <mergeCell ref="H82:I82"/>
    <mergeCell ref="J82:K82"/>
    <mergeCell ref="G44:I44"/>
    <mergeCell ref="K26:N26"/>
    <mergeCell ref="K27:N27"/>
    <mergeCell ref="L72:N72"/>
    <mergeCell ref="B62:H62"/>
    <mergeCell ref="B211:D211"/>
    <mergeCell ref="E211:F211"/>
    <mergeCell ref="J211:K211"/>
    <mergeCell ref="L211:M211"/>
    <mergeCell ref="N211:O211"/>
    <mergeCell ref="B222:D222"/>
    <mergeCell ref="E222:F222"/>
    <mergeCell ref="G222:H222"/>
    <mergeCell ref="I222:J222"/>
    <mergeCell ref="K222:L222"/>
    <mergeCell ref="M222:O222"/>
    <mergeCell ref="E218:H219"/>
    <mergeCell ref="I218:L219"/>
    <mergeCell ref="M218:O219"/>
    <mergeCell ref="L240:M240"/>
    <mergeCell ref="F240:G240"/>
    <mergeCell ref="H240:I240"/>
    <mergeCell ref="J240:K240"/>
    <mergeCell ref="B223:D223"/>
    <mergeCell ref="E223:F223"/>
    <mergeCell ref="G223:H223"/>
    <mergeCell ref="I223:J223"/>
    <mergeCell ref="K223:L223"/>
    <mergeCell ref="M223:O223"/>
    <mergeCell ref="B224:D224"/>
    <mergeCell ref="E224:F224"/>
    <mergeCell ref="G224:H224"/>
    <mergeCell ref="I224:J224"/>
    <mergeCell ref="K224:L224"/>
    <mergeCell ref="M224:O224"/>
    <mergeCell ref="G225:H225"/>
    <mergeCell ref="I225:J225"/>
    <mergeCell ref="K225:L225"/>
    <mergeCell ref="M225:O225"/>
    <mergeCell ref="N240:O240"/>
    <mergeCell ref="P4:Q5"/>
    <mergeCell ref="P6:Q7"/>
    <mergeCell ref="B241:C241"/>
    <mergeCell ref="D241:E241"/>
    <mergeCell ref="F241:G241"/>
    <mergeCell ref="H241:I241"/>
    <mergeCell ref="J241:K241"/>
    <mergeCell ref="L241:M241"/>
    <mergeCell ref="N241:O241"/>
    <mergeCell ref="B226:D226"/>
    <mergeCell ref="E226:F226"/>
    <mergeCell ref="G226:H226"/>
    <mergeCell ref="I226:J226"/>
    <mergeCell ref="K226:L226"/>
    <mergeCell ref="M226:O226"/>
    <mergeCell ref="B229:D229"/>
    <mergeCell ref="E229:F229"/>
    <mergeCell ref="G229:H229"/>
    <mergeCell ref="I229:J229"/>
    <mergeCell ref="F265:K268"/>
    <mergeCell ref="K229:L229"/>
    <mergeCell ref="N229:O229"/>
    <mergeCell ref="A132:A133"/>
    <mergeCell ref="A251:A252"/>
    <mergeCell ref="A253:A254"/>
    <mergeCell ref="I186:N186"/>
    <mergeCell ref="I191:N191"/>
    <mergeCell ref="C186:D186"/>
    <mergeCell ref="C187:E187"/>
    <mergeCell ref="B242:C242"/>
    <mergeCell ref="D242:E242"/>
    <mergeCell ref="F242:G242"/>
    <mergeCell ref="H242:I242"/>
    <mergeCell ref="J242:K242"/>
    <mergeCell ref="L242:M242"/>
    <mergeCell ref="N242:O242"/>
    <mergeCell ref="M251:O252"/>
    <mergeCell ref="M253:O254"/>
    <mergeCell ref="N239:O239"/>
    <mergeCell ref="B240:C240"/>
    <mergeCell ref="D240:E240"/>
    <mergeCell ref="B225:D225"/>
    <mergeCell ref="E225:F225"/>
  </mergeCells>
  <dataValidations count="11">
    <dataValidation type="list" allowBlank="1" showInputMessage="1" showErrorMessage="1" sqref="I36">
      <formula1>$I$37:$I$44</formula1>
    </dataValidation>
    <dataValidation type="list" allowBlank="1" showInputMessage="1" showErrorMessage="1" sqref="B58:N58">
      <formula1>$AO$1:$AO$4</formula1>
    </dataValidation>
    <dataValidation type="list" allowBlank="1" showInputMessage="1" showErrorMessage="1" sqref="L7:N7">
      <formula1>$AN$1:$AN$6</formula1>
    </dataValidation>
    <dataValidation type="list" allowBlank="1" showInputMessage="1" showErrorMessage="1" sqref="F8:H8">
      <formula1>$AM$1:$AM$5</formula1>
    </dataValidation>
    <dataValidation type="list" allowBlank="1" showInputMessage="1" showErrorMessage="1" sqref="L8:N8">
      <formula1>$AL$1:$AL$5</formula1>
    </dataValidation>
    <dataValidation type="list" allowBlank="1" showErrorMessage="1" prompt="VAT" sqref="I62:K64">
      <formula1>$AP$1:$AP$4</formula1>
    </dataValidation>
    <dataValidation type="list" allowBlank="1" showInputMessage="1" showErrorMessage="1" sqref="R46">
      <formula1>$R$26:$R$29</formula1>
    </dataValidation>
    <dataValidation type="list" allowBlank="1" showInputMessage="1" showErrorMessage="1" sqref="K181:L181">
      <formula1>$AQ$1:$AQ$3</formula1>
    </dataValidation>
    <dataValidation type="list" allowBlank="1" showInputMessage="1" showErrorMessage="1" sqref="I92:K94 J102:K104">
      <formula1>$AJ$85:$AJ$88</formula1>
    </dataValidation>
    <dataValidation type="list" allowBlank="1" showInputMessage="1" showErrorMessage="1" sqref="B92:E95 B102:E105">
      <formula1>$AI$2:$AI$7</formula1>
    </dataValidation>
    <dataValidation type="list" allowBlank="1" showInputMessage="1" showErrorMessage="1" sqref="B208:D210 B222:D225">
      <formula1>$AI$2:$AI$8</formula1>
    </dataValidation>
  </dataValidations>
  <hyperlinks>
    <hyperlink ref="P4:Q5" location="Instruction!A1" display="Go to Instruction"/>
    <hyperlink ref="P6:Q7" location="'DATA SHEET'!A1" display="go to DATA SHEET"/>
    <hyperlink ref="F265:K268" location="'VAT AUDIT REPORT'!A1" display="GO UP"/>
  </hyperlinks>
  <pageMargins left="0.2" right="0.2" top="0.17" bottom="0" header="0.28999999999999998" footer="0.3"/>
  <pageSetup scale="95" orientation="landscape" r:id="rId2"/>
  <legacyDrawing r:id="rId3"/>
  <legacyDrawingHF r:id="rId4"/>
  <picture r:id="rId5"/>
</worksheet>
</file>

<file path=xl/worksheets/sheet4.xml><?xml version="1.0" encoding="utf-8"?>
<worksheet xmlns="http://schemas.openxmlformats.org/spreadsheetml/2006/main" xmlns:r="http://schemas.openxmlformats.org/officeDocument/2006/relationships">
  <dimension ref="A1:R368"/>
  <sheetViews>
    <sheetView tabSelected="1" workbookViewId="0">
      <selection sqref="A1:E1"/>
    </sheetView>
  </sheetViews>
  <sheetFormatPr defaultRowHeight="12.75"/>
  <cols>
    <col min="1" max="1" width="3.85546875" style="71" customWidth="1"/>
    <col min="2" max="2" width="45.7109375" style="71" customWidth="1"/>
    <col min="3" max="3" width="16.5703125" style="71" customWidth="1"/>
    <col min="4" max="4" width="16" style="71" customWidth="1"/>
    <col min="5" max="5" width="14.7109375" style="71" customWidth="1"/>
    <col min="6" max="6" width="9.140625" style="71"/>
    <col min="7" max="7" width="14.85546875" style="71" customWidth="1"/>
    <col min="8" max="8" width="10.5703125" style="71" customWidth="1"/>
    <col min="9" max="14" width="9.140625" style="71"/>
    <col min="15" max="15" width="0" style="71" hidden="1" customWidth="1"/>
    <col min="16" max="17" width="9.140625" style="71"/>
    <col min="18" max="18" width="0" style="71" hidden="1" customWidth="1"/>
    <col min="19" max="256" width="9.140625" style="71"/>
    <col min="257" max="257" width="3.85546875" style="71" customWidth="1"/>
    <col min="258" max="258" width="45.7109375" style="71" customWidth="1"/>
    <col min="259" max="259" width="16.5703125" style="71" customWidth="1"/>
    <col min="260" max="260" width="16" style="71" customWidth="1"/>
    <col min="261" max="261" width="14.7109375" style="71" customWidth="1"/>
    <col min="262" max="262" width="9.140625" style="71"/>
    <col min="263" max="263" width="14.85546875" style="71" customWidth="1"/>
    <col min="264" max="264" width="10.5703125" style="71" customWidth="1"/>
    <col min="265" max="512" width="9.140625" style="71"/>
    <col min="513" max="513" width="3.85546875" style="71" customWidth="1"/>
    <col min="514" max="514" width="45.7109375" style="71" customWidth="1"/>
    <col min="515" max="515" width="16.5703125" style="71" customWidth="1"/>
    <col min="516" max="516" width="16" style="71" customWidth="1"/>
    <col min="517" max="517" width="14.7109375" style="71" customWidth="1"/>
    <col min="518" max="518" width="9.140625" style="71"/>
    <col min="519" max="519" width="14.85546875" style="71" customWidth="1"/>
    <col min="520" max="520" width="10.5703125" style="71" customWidth="1"/>
    <col min="521" max="768" width="9.140625" style="71"/>
    <col min="769" max="769" width="3.85546875" style="71" customWidth="1"/>
    <col min="770" max="770" width="45.7109375" style="71" customWidth="1"/>
    <col min="771" max="771" width="16.5703125" style="71" customWidth="1"/>
    <col min="772" max="772" width="16" style="71" customWidth="1"/>
    <col min="773" max="773" width="14.7109375" style="71" customWidth="1"/>
    <col min="774" max="774" width="9.140625" style="71"/>
    <col min="775" max="775" width="14.85546875" style="71" customWidth="1"/>
    <col min="776" max="776" width="10.5703125" style="71" customWidth="1"/>
    <col min="777" max="1024" width="9.140625" style="71"/>
    <col min="1025" max="1025" width="3.85546875" style="71" customWidth="1"/>
    <col min="1026" max="1026" width="45.7109375" style="71" customWidth="1"/>
    <col min="1027" max="1027" width="16.5703125" style="71" customWidth="1"/>
    <col min="1028" max="1028" width="16" style="71" customWidth="1"/>
    <col min="1029" max="1029" width="14.7109375" style="71" customWidth="1"/>
    <col min="1030" max="1030" width="9.140625" style="71"/>
    <col min="1031" max="1031" width="14.85546875" style="71" customWidth="1"/>
    <col min="1032" max="1032" width="10.5703125" style="71" customWidth="1"/>
    <col min="1033" max="1280" width="9.140625" style="71"/>
    <col min="1281" max="1281" width="3.85546875" style="71" customWidth="1"/>
    <col min="1282" max="1282" width="45.7109375" style="71" customWidth="1"/>
    <col min="1283" max="1283" width="16.5703125" style="71" customWidth="1"/>
    <col min="1284" max="1284" width="16" style="71" customWidth="1"/>
    <col min="1285" max="1285" width="14.7109375" style="71" customWidth="1"/>
    <col min="1286" max="1286" width="9.140625" style="71"/>
    <col min="1287" max="1287" width="14.85546875" style="71" customWidth="1"/>
    <col min="1288" max="1288" width="10.5703125" style="71" customWidth="1"/>
    <col min="1289" max="1536" width="9.140625" style="71"/>
    <col min="1537" max="1537" width="3.85546875" style="71" customWidth="1"/>
    <col min="1538" max="1538" width="45.7109375" style="71" customWidth="1"/>
    <col min="1539" max="1539" width="16.5703125" style="71" customWidth="1"/>
    <col min="1540" max="1540" width="16" style="71" customWidth="1"/>
    <col min="1541" max="1541" width="14.7109375" style="71" customWidth="1"/>
    <col min="1542" max="1542" width="9.140625" style="71"/>
    <col min="1543" max="1543" width="14.85546875" style="71" customWidth="1"/>
    <col min="1544" max="1544" width="10.5703125" style="71" customWidth="1"/>
    <col min="1545" max="1792" width="9.140625" style="71"/>
    <col min="1793" max="1793" width="3.85546875" style="71" customWidth="1"/>
    <col min="1794" max="1794" width="45.7109375" style="71" customWidth="1"/>
    <col min="1795" max="1795" width="16.5703125" style="71" customWidth="1"/>
    <col min="1796" max="1796" width="16" style="71" customWidth="1"/>
    <col min="1797" max="1797" width="14.7109375" style="71" customWidth="1"/>
    <col min="1798" max="1798" width="9.140625" style="71"/>
    <col min="1799" max="1799" width="14.85546875" style="71" customWidth="1"/>
    <col min="1800" max="1800" width="10.5703125" style="71" customWidth="1"/>
    <col min="1801" max="2048" width="9.140625" style="71"/>
    <col min="2049" max="2049" width="3.85546875" style="71" customWidth="1"/>
    <col min="2050" max="2050" width="45.7109375" style="71" customWidth="1"/>
    <col min="2051" max="2051" width="16.5703125" style="71" customWidth="1"/>
    <col min="2052" max="2052" width="16" style="71" customWidth="1"/>
    <col min="2053" max="2053" width="14.7109375" style="71" customWidth="1"/>
    <col min="2054" max="2054" width="9.140625" style="71"/>
    <col min="2055" max="2055" width="14.85546875" style="71" customWidth="1"/>
    <col min="2056" max="2056" width="10.5703125" style="71" customWidth="1"/>
    <col min="2057" max="2304" width="9.140625" style="71"/>
    <col min="2305" max="2305" width="3.85546875" style="71" customWidth="1"/>
    <col min="2306" max="2306" width="45.7109375" style="71" customWidth="1"/>
    <col min="2307" max="2307" width="16.5703125" style="71" customWidth="1"/>
    <col min="2308" max="2308" width="16" style="71" customWidth="1"/>
    <col min="2309" max="2309" width="14.7109375" style="71" customWidth="1"/>
    <col min="2310" max="2310" width="9.140625" style="71"/>
    <col min="2311" max="2311" width="14.85546875" style="71" customWidth="1"/>
    <col min="2312" max="2312" width="10.5703125" style="71" customWidth="1"/>
    <col min="2313" max="2560" width="9.140625" style="71"/>
    <col min="2561" max="2561" width="3.85546875" style="71" customWidth="1"/>
    <col min="2562" max="2562" width="45.7109375" style="71" customWidth="1"/>
    <col min="2563" max="2563" width="16.5703125" style="71" customWidth="1"/>
    <col min="2564" max="2564" width="16" style="71" customWidth="1"/>
    <col min="2565" max="2565" width="14.7109375" style="71" customWidth="1"/>
    <col min="2566" max="2566" width="9.140625" style="71"/>
    <col min="2567" max="2567" width="14.85546875" style="71" customWidth="1"/>
    <col min="2568" max="2568" width="10.5703125" style="71" customWidth="1"/>
    <col min="2569" max="2816" width="9.140625" style="71"/>
    <col min="2817" max="2817" width="3.85546875" style="71" customWidth="1"/>
    <col min="2818" max="2818" width="45.7109375" style="71" customWidth="1"/>
    <col min="2819" max="2819" width="16.5703125" style="71" customWidth="1"/>
    <col min="2820" max="2820" width="16" style="71" customWidth="1"/>
    <col min="2821" max="2821" width="14.7109375" style="71" customWidth="1"/>
    <col min="2822" max="2822" width="9.140625" style="71"/>
    <col min="2823" max="2823" width="14.85546875" style="71" customWidth="1"/>
    <col min="2824" max="2824" width="10.5703125" style="71" customWidth="1"/>
    <col min="2825" max="3072" width="9.140625" style="71"/>
    <col min="3073" max="3073" width="3.85546875" style="71" customWidth="1"/>
    <col min="3074" max="3074" width="45.7109375" style="71" customWidth="1"/>
    <col min="3075" max="3075" width="16.5703125" style="71" customWidth="1"/>
    <col min="3076" max="3076" width="16" style="71" customWidth="1"/>
    <col min="3077" max="3077" width="14.7109375" style="71" customWidth="1"/>
    <col min="3078" max="3078" width="9.140625" style="71"/>
    <col min="3079" max="3079" width="14.85546875" style="71" customWidth="1"/>
    <col min="3080" max="3080" width="10.5703125" style="71" customWidth="1"/>
    <col min="3081" max="3328" width="9.140625" style="71"/>
    <col min="3329" max="3329" width="3.85546875" style="71" customWidth="1"/>
    <col min="3330" max="3330" width="45.7109375" style="71" customWidth="1"/>
    <col min="3331" max="3331" width="16.5703125" style="71" customWidth="1"/>
    <col min="3332" max="3332" width="16" style="71" customWidth="1"/>
    <col min="3333" max="3333" width="14.7109375" style="71" customWidth="1"/>
    <col min="3334" max="3334" width="9.140625" style="71"/>
    <col min="3335" max="3335" width="14.85546875" style="71" customWidth="1"/>
    <col min="3336" max="3336" width="10.5703125" style="71" customWidth="1"/>
    <col min="3337" max="3584" width="9.140625" style="71"/>
    <col min="3585" max="3585" width="3.85546875" style="71" customWidth="1"/>
    <col min="3586" max="3586" width="45.7109375" style="71" customWidth="1"/>
    <col min="3587" max="3587" width="16.5703125" style="71" customWidth="1"/>
    <col min="3588" max="3588" width="16" style="71" customWidth="1"/>
    <col min="3589" max="3589" width="14.7109375" style="71" customWidth="1"/>
    <col min="3590" max="3590" width="9.140625" style="71"/>
    <col min="3591" max="3591" width="14.85546875" style="71" customWidth="1"/>
    <col min="3592" max="3592" width="10.5703125" style="71" customWidth="1"/>
    <col min="3593" max="3840" width="9.140625" style="71"/>
    <col min="3841" max="3841" width="3.85546875" style="71" customWidth="1"/>
    <col min="3842" max="3842" width="45.7109375" style="71" customWidth="1"/>
    <col min="3843" max="3843" width="16.5703125" style="71" customWidth="1"/>
    <col min="3844" max="3844" width="16" style="71" customWidth="1"/>
    <col min="3845" max="3845" width="14.7109375" style="71" customWidth="1"/>
    <col min="3846" max="3846" width="9.140625" style="71"/>
    <col min="3847" max="3847" width="14.85546875" style="71" customWidth="1"/>
    <col min="3848" max="3848" width="10.5703125" style="71" customWidth="1"/>
    <col min="3849" max="4096" width="9.140625" style="71"/>
    <col min="4097" max="4097" width="3.85546875" style="71" customWidth="1"/>
    <col min="4098" max="4098" width="45.7109375" style="71" customWidth="1"/>
    <col min="4099" max="4099" width="16.5703125" style="71" customWidth="1"/>
    <col min="4100" max="4100" width="16" style="71" customWidth="1"/>
    <col min="4101" max="4101" width="14.7109375" style="71" customWidth="1"/>
    <col min="4102" max="4102" width="9.140625" style="71"/>
    <col min="4103" max="4103" width="14.85546875" style="71" customWidth="1"/>
    <col min="4104" max="4104" width="10.5703125" style="71" customWidth="1"/>
    <col min="4105" max="4352" width="9.140625" style="71"/>
    <col min="4353" max="4353" width="3.85546875" style="71" customWidth="1"/>
    <col min="4354" max="4354" width="45.7109375" style="71" customWidth="1"/>
    <col min="4355" max="4355" width="16.5703125" style="71" customWidth="1"/>
    <col min="4356" max="4356" width="16" style="71" customWidth="1"/>
    <col min="4357" max="4357" width="14.7109375" style="71" customWidth="1"/>
    <col min="4358" max="4358" width="9.140625" style="71"/>
    <col min="4359" max="4359" width="14.85546875" style="71" customWidth="1"/>
    <col min="4360" max="4360" width="10.5703125" style="71" customWidth="1"/>
    <col min="4361" max="4608" width="9.140625" style="71"/>
    <col min="4609" max="4609" width="3.85546875" style="71" customWidth="1"/>
    <col min="4610" max="4610" width="45.7109375" style="71" customWidth="1"/>
    <col min="4611" max="4611" width="16.5703125" style="71" customWidth="1"/>
    <col min="4612" max="4612" width="16" style="71" customWidth="1"/>
    <col min="4613" max="4613" width="14.7109375" style="71" customWidth="1"/>
    <col min="4614" max="4614" width="9.140625" style="71"/>
    <col min="4615" max="4615" width="14.85546875" style="71" customWidth="1"/>
    <col min="4616" max="4616" width="10.5703125" style="71" customWidth="1"/>
    <col min="4617" max="4864" width="9.140625" style="71"/>
    <col min="4865" max="4865" width="3.85546875" style="71" customWidth="1"/>
    <col min="4866" max="4866" width="45.7109375" style="71" customWidth="1"/>
    <col min="4867" max="4867" width="16.5703125" style="71" customWidth="1"/>
    <col min="4868" max="4868" width="16" style="71" customWidth="1"/>
    <col min="4869" max="4869" width="14.7109375" style="71" customWidth="1"/>
    <col min="4870" max="4870" width="9.140625" style="71"/>
    <col min="4871" max="4871" width="14.85546875" style="71" customWidth="1"/>
    <col min="4872" max="4872" width="10.5703125" style="71" customWidth="1"/>
    <col min="4873" max="5120" width="9.140625" style="71"/>
    <col min="5121" max="5121" width="3.85546875" style="71" customWidth="1"/>
    <col min="5122" max="5122" width="45.7109375" style="71" customWidth="1"/>
    <col min="5123" max="5123" width="16.5703125" style="71" customWidth="1"/>
    <col min="5124" max="5124" width="16" style="71" customWidth="1"/>
    <col min="5125" max="5125" width="14.7109375" style="71" customWidth="1"/>
    <col min="5126" max="5126" width="9.140625" style="71"/>
    <col min="5127" max="5127" width="14.85546875" style="71" customWidth="1"/>
    <col min="5128" max="5128" width="10.5703125" style="71" customWidth="1"/>
    <col min="5129" max="5376" width="9.140625" style="71"/>
    <col min="5377" max="5377" width="3.85546875" style="71" customWidth="1"/>
    <col min="5378" max="5378" width="45.7109375" style="71" customWidth="1"/>
    <col min="5379" max="5379" width="16.5703125" style="71" customWidth="1"/>
    <col min="5380" max="5380" width="16" style="71" customWidth="1"/>
    <col min="5381" max="5381" width="14.7109375" style="71" customWidth="1"/>
    <col min="5382" max="5382" width="9.140625" style="71"/>
    <col min="5383" max="5383" width="14.85546875" style="71" customWidth="1"/>
    <col min="5384" max="5384" width="10.5703125" style="71" customWidth="1"/>
    <col min="5385" max="5632" width="9.140625" style="71"/>
    <col min="5633" max="5633" width="3.85546875" style="71" customWidth="1"/>
    <col min="5634" max="5634" width="45.7109375" style="71" customWidth="1"/>
    <col min="5635" max="5635" width="16.5703125" style="71" customWidth="1"/>
    <col min="5636" max="5636" width="16" style="71" customWidth="1"/>
    <col min="5637" max="5637" width="14.7109375" style="71" customWidth="1"/>
    <col min="5638" max="5638" width="9.140625" style="71"/>
    <col min="5639" max="5639" width="14.85546875" style="71" customWidth="1"/>
    <col min="5640" max="5640" width="10.5703125" style="71" customWidth="1"/>
    <col min="5641" max="5888" width="9.140625" style="71"/>
    <col min="5889" max="5889" width="3.85546875" style="71" customWidth="1"/>
    <col min="5890" max="5890" width="45.7109375" style="71" customWidth="1"/>
    <col min="5891" max="5891" width="16.5703125" style="71" customWidth="1"/>
    <col min="5892" max="5892" width="16" style="71" customWidth="1"/>
    <col min="5893" max="5893" width="14.7109375" style="71" customWidth="1"/>
    <col min="5894" max="5894" width="9.140625" style="71"/>
    <col min="5895" max="5895" width="14.85546875" style="71" customWidth="1"/>
    <col min="5896" max="5896" width="10.5703125" style="71" customWidth="1"/>
    <col min="5897" max="6144" width="9.140625" style="71"/>
    <col min="6145" max="6145" width="3.85546875" style="71" customWidth="1"/>
    <col min="6146" max="6146" width="45.7109375" style="71" customWidth="1"/>
    <col min="6147" max="6147" width="16.5703125" style="71" customWidth="1"/>
    <col min="6148" max="6148" width="16" style="71" customWidth="1"/>
    <col min="6149" max="6149" width="14.7109375" style="71" customWidth="1"/>
    <col min="6150" max="6150" width="9.140625" style="71"/>
    <col min="6151" max="6151" width="14.85546875" style="71" customWidth="1"/>
    <col min="6152" max="6152" width="10.5703125" style="71" customWidth="1"/>
    <col min="6153" max="6400" width="9.140625" style="71"/>
    <col min="6401" max="6401" width="3.85546875" style="71" customWidth="1"/>
    <col min="6402" max="6402" width="45.7109375" style="71" customWidth="1"/>
    <col min="6403" max="6403" width="16.5703125" style="71" customWidth="1"/>
    <col min="6404" max="6404" width="16" style="71" customWidth="1"/>
    <col min="6405" max="6405" width="14.7109375" style="71" customWidth="1"/>
    <col min="6406" max="6406" width="9.140625" style="71"/>
    <col min="6407" max="6407" width="14.85546875" style="71" customWidth="1"/>
    <col min="6408" max="6408" width="10.5703125" style="71" customWidth="1"/>
    <col min="6409" max="6656" width="9.140625" style="71"/>
    <col min="6657" max="6657" width="3.85546875" style="71" customWidth="1"/>
    <col min="6658" max="6658" width="45.7109375" style="71" customWidth="1"/>
    <col min="6659" max="6659" width="16.5703125" style="71" customWidth="1"/>
    <col min="6660" max="6660" width="16" style="71" customWidth="1"/>
    <col min="6661" max="6661" width="14.7109375" style="71" customWidth="1"/>
    <col min="6662" max="6662" width="9.140625" style="71"/>
    <col min="6663" max="6663" width="14.85546875" style="71" customWidth="1"/>
    <col min="6664" max="6664" width="10.5703125" style="71" customWidth="1"/>
    <col min="6665" max="6912" width="9.140625" style="71"/>
    <col min="6913" max="6913" width="3.85546875" style="71" customWidth="1"/>
    <col min="6914" max="6914" width="45.7109375" style="71" customWidth="1"/>
    <col min="6915" max="6915" width="16.5703125" style="71" customWidth="1"/>
    <col min="6916" max="6916" width="16" style="71" customWidth="1"/>
    <col min="6917" max="6917" width="14.7109375" style="71" customWidth="1"/>
    <col min="6918" max="6918" width="9.140625" style="71"/>
    <col min="6919" max="6919" width="14.85546875" style="71" customWidth="1"/>
    <col min="6920" max="6920" width="10.5703125" style="71" customWidth="1"/>
    <col min="6921" max="7168" width="9.140625" style="71"/>
    <col min="7169" max="7169" width="3.85546875" style="71" customWidth="1"/>
    <col min="7170" max="7170" width="45.7109375" style="71" customWidth="1"/>
    <col min="7171" max="7171" width="16.5703125" style="71" customWidth="1"/>
    <col min="7172" max="7172" width="16" style="71" customWidth="1"/>
    <col min="7173" max="7173" width="14.7109375" style="71" customWidth="1"/>
    <col min="7174" max="7174" width="9.140625" style="71"/>
    <col min="7175" max="7175" width="14.85546875" style="71" customWidth="1"/>
    <col min="7176" max="7176" width="10.5703125" style="71" customWidth="1"/>
    <col min="7177" max="7424" width="9.140625" style="71"/>
    <col min="7425" max="7425" width="3.85546875" style="71" customWidth="1"/>
    <col min="7426" max="7426" width="45.7109375" style="71" customWidth="1"/>
    <col min="7427" max="7427" width="16.5703125" style="71" customWidth="1"/>
    <col min="7428" max="7428" width="16" style="71" customWidth="1"/>
    <col min="7429" max="7429" width="14.7109375" style="71" customWidth="1"/>
    <col min="7430" max="7430" width="9.140625" style="71"/>
    <col min="7431" max="7431" width="14.85546875" style="71" customWidth="1"/>
    <col min="7432" max="7432" width="10.5703125" style="71" customWidth="1"/>
    <col min="7433" max="7680" width="9.140625" style="71"/>
    <col min="7681" max="7681" width="3.85546875" style="71" customWidth="1"/>
    <col min="7682" max="7682" width="45.7109375" style="71" customWidth="1"/>
    <col min="7683" max="7683" width="16.5703125" style="71" customWidth="1"/>
    <col min="7684" max="7684" width="16" style="71" customWidth="1"/>
    <col min="7685" max="7685" width="14.7109375" style="71" customWidth="1"/>
    <col min="7686" max="7686" width="9.140625" style="71"/>
    <col min="7687" max="7687" width="14.85546875" style="71" customWidth="1"/>
    <col min="7688" max="7688" width="10.5703125" style="71" customWidth="1"/>
    <col min="7689" max="7936" width="9.140625" style="71"/>
    <col min="7937" max="7937" width="3.85546875" style="71" customWidth="1"/>
    <col min="7938" max="7938" width="45.7109375" style="71" customWidth="1"/>
    <col min="7939" max="7939" width="16.5703125" style="71" customWidth="1"/>
    <col min="7940" max="7940" width="16" style="71" customWidth="1"/>
    <col min="7941" max="7941" width="14.7109375" style="71" customWidth="1"/>
    <col min="7942" max="7942" width="9.140625" style="71"/>
    <col min="7943" max="7943" width="14.85546875" style="71" customWidth="1"/>
    <col min="7944" max="7944" width="10.5703125" style="71" customWidth="1"/>
    <col min="7945" max="8192" width="9.140625" style="71"/>
    <col min="8193" max="8193" width="3.85546875" style="71" customWidth="1"/>
    <col min="8194" max="8194" width="45.7109375" style="71" customWidth="1"/>
    <col min="8195" max="8195" width="16.5703125" style="71" customWidth="1"/>
    <col min="8196" max="8196" width="16" style="71" customWidth="1"/>
    <col min="8197" max="8197" width="14.7109375" style="71" customWidth="1"/>
    <col min="8198" max="8198" width="9.140625" style="71"/>
    <col min="8199" max="8199" width="14.85546875" style="71" customWidth="1"/>
    <col min="8200" max="8200" width="10.5703125" style="71" customWidth="1"/>
    <col min="8201" max="8448" width="9.140625" style="71"/>
    <col min="8449" max="8449" width="3.85546875" style="71" customWidth="1"/>
    <col min="8450" max="8450" width="45.7109375" style="71" customWidth="1"/>
    <col min="8451" max="8451" width="16.5703125" style="71" customWidth="1"/>
    <col min="8452" max="8452" width="16" style="71" customWidth="1"/>
    <col min="8453" max="8453" width="14.7109375" style="71" customWidth="1"/>
    <col min="8454" max="8454" width="9.140625" style="71"/>
    <col min="8455" max="8455" width="14.85546875" style="71" customWidth="1"/>
    <col min="8456" max="8456" width="10.5703125" style="71" customWidth="1"/>
    <col min="8457" max="8704" width="9.140625" style="71"/>
    <col min="8705" max="8705" width="3.85546875" style="71" customWidth="1"/>
    <col min="8706" max="8706" width="45.7109375" style="71" customWidth="1"/>
    <col min="8707" max="8707" width="16.5703125" style="71" customWidth="1"/>
    <col min="8708" max="8708" width="16" style="71" customWidth="1"/>
    <col min="8709" max="8709" width="14.7109375" style="71" customWidth="1"/>
    <col min="8710" max="8710" width="9.140625" style="71"/>
    <col min="8711" max="8711" width="14.85546875" style="71" customWidth="1"/>
    <col min="8712" max="8712" width="10.5703125" style="71" customWidth="1"/>
    <col min="8713" max="8960" width="9.140625" style="71"/>
    <col min="8961" max="8961" width="3.85546875" style="71" customWidth="1"/>
    <col min="8962" max="8962" width="45.7109375" style="71" customWidth="1"/>
    <col min="8963" max="8963" width="16.5703125" style="71" customWidth="1"/>
    <col min="8964" max="8964" width="16" style="71" customWidth="1"/>
    <col min="8965" max="8965" width="14.7109375" style="71" customWidth="1"/>
    <col min="8966" max="8966" width="9.140625" style="71"/>
    <col min="8967" max="8967" width="14.85546875" style="71" customWidth="1"/>
    <col min="8968" max="8968" width="10.5703125" style="71" customWidth="1"/>
    <col min="8969" max="9216" width="9.140625" style="71"/>
    <col min="9217" max="9217" width="3.85546875" style="71" customWidth="1"/>
    <col min="9218" max="9218" width="45.7109375" style="71" customWidth="1"/>
    <col min="9219" max="9219" width="16.5703125" style="71" customWidth="1"/>
    <col min="9220" max="9220" width="16" style="71" customWidth="1"/>
    <col min="9221" max="9221" width="14.7109375" style="71" customWidth="1"/>
    <col min="9222" max="9222" width="9.140625" style="71"/>
    <col min="9223" max="9223" width="14.85546875" style="71" customWidth="1"/>
    <col min="9224" max="9224" width="10.5703125" style="71" customWidth="1"/>
    <col min="9225" max="9472" width="9.140625" style="71"/>
    <col min="9473" max="9473" width="3.85546875" style="71" customWidth="1"/>
    <col min="9474" max="9474" width="45.7109375" style="71" customWidth="1"/>
    <col min="9475" max="9475" width="16.5703125" style="71" customWidth="1"/>
    <col min="9476" max="9476" width="16" style="71" customWidth="1"/>
    <col min="9477" max="9477" width="14.7109375" style="71" customWidth="1"/>
    <col min="9478" max="9478" width="9.140625" style="71"/>
    <col min="9479" max="9479" width="14.85546875" style="71" customWidth="1"/>
    <col min="9480" max="9480" width="10.5703125" style="71" customWidth="1"/>
    <col min="9481" max="9728" width="9.140625" style="71"/>
    <col min="9729" max="9729" width="3.85546875" style="71" customWidth="1"/>
    <col min="9730" max="9730" width="45.7109375" style="71" customWidth="1"/>
    <col min="9731" max="9731" width="16.5703125" style="71" customWidth="1"/>
    <col min="9732" max="9732" width="16" style="71" customWidth="1"/>
    <col min="9733" max="9733" width="14.7109375" style="71" customWidth="1"/>
    <col min="9734" max="9734" width="9.140625" style="71"/>
    <col min="9735" max="9735" width="14.85546875" style="71" customWidth="1"/>
    <col min="9736" max="9736" width="10.5703125" style="71" customWidth="1"/>
    <col min="9737" max="9984" width="9.140625" style="71"/>
    <col min="9985" max="9985" width="3.85546875" style="71" customWidth="1"/>
    <col min="9986" max="9986" width="45.7109375" style="71" customWidth="1"/>
    <col min="9987" max="9987" width="16.5703125" style="71" customWidth="1"/>
    <col min="9988" max="9988" width="16" style="71" customWidth="1"/>
    <col min="9989" max="9989" width="14.7109375" style="71" customWidth="1"/>
    <col min="9990" max="9990" width="9.140625" style="71"/>
    <col min="9991" max="9991" width="14.85546875" style="71" customWidth="1"/>
    <col min="9992" max="9992" width="10.5703125" style="71" customWidth="1"/>
    <col min="9993" max="10240" width="9.140625" style="71"/>
    <col min="10241" max="10241" width="3.85546875" style="71" customWidth="1"/>
    <col min="10242" max="10242" width="45.7109375" style="71" customWidth="1"/>
    <col min="10243" max="10243" width="16.5703125" style="71" customWidth="1"/>
    <col min="10244" max="10244" width="16" style="71" customWidth="1"/>
    <col min="10245" max="10245" width="14.7109375" style="71" customWidth="1"/>
    <col min="10246" max="10246" width="9.140625" style="71"/>
    <col min="10247" max="10247" width="14.85546875" style="71" customWidth="1"/>
    <col min="10248" max="10248" width="10.5703125" style="71" customWidth="1"/>
    <col min="10249" max="10496" width="9.140625" style="71"/>
    <col min="10497" max="10497" width="3.85546875" style="71" customWidth="1"/>
    <col min="10498" max="10498" width="45.7109375" style="71" customWidth="1"/>
    <col min="10499" max="10499" width="16.5703125" style="71" customWidth="1"/>
    <col min="10500" max="10500" width="16" style="71" customWidth="1"/>
    <col min="10501" max="10501" width="14.7109375" style="71" customWidth="1"/>
    <col min="10502" max="10502" width="9.140625" style="71"/>
    <col min="10503" max="10503" width="14.85546875" style="71" customWidth="1"/>
    <col min="10504" max="10504" width="10.5703125" style="71" customWidth="1"/>
    <col min="10505" max="10752" width="9.140625" style="71"/>
    <col min="10753" max="10753" width="3.85546875" style="71" customWidth="1"/>
    <col min="10754" max="10754" width="45.7109375" style="71" customWidth="1"/>
    <col min="10755" max="10755" width="16.5703125" style="71" customWidth="1"/>
    <col min="10756" max="10756" width="16" style="71" customWidth="1"/>
    <col min="10757" max="10757" width="14.7109375" style="71" customWidth="1"/>
    <col min="10758" max="10758" width="9.140625" style="71"/>
    <col min="10759" max="10759" width="14.85546875" style="71" customWidth="1"/>
    <col min="10760" max="10760" width="10.5703125" style="71" customWidth="1"/>
    <col min="10761" max="11008" width="9.140625" style="71"/>
    <col min="11009" max="11009" width="3.85546875" style="71" customWidth="1"/>
    <col min="11010" max="11010" width="45.7109375" style="71" customWidth="1"/>
    <col min="11011" max="11011" width="16.5703125" style="71" customWidth="1"/>
    <col min="11012" max="11012" width="16" style="71" customWidth="1"/>
    <col min="11013" max="11013" width="14.7109375" style="71" customWidth="1"/>
    <col min="11014" max="11014" width="9.140625" style="71"/>
    <col min="11015" max="11015" width="14.85546875" style="71" customWidth="1"/>
    <col min="11016" max="11016" width="10.5703125" style="71" customWidth="1"/>
    <col min="11017" max="11264" width="9.140625" style="71"/>
    <col min="11265" max="11265" width="3.85546875" style="71" customWidth="1"/>
    <col min="11266" max="11266" width="45.7109375" style="71" customWidth="1"/>
    <col min="11267" max="11267" width="16.5703125" style="71" customWidth="1"/>
    <col min="11268" max="11268" width="16" style="71" customWidth="1"/>
    <col min="11269" max="11269" width="14.7109375" style="71" customWidth="1"/>
    <col min="11270" max="11270" width="9.140625" style="71"/>
    <col min="11271" max="11271" width="14.85546875" style="71" customWidth="1"/>
    <col min="11272" max="11272" width="10.5703125" style="71" customWidth="1"/>
    <col min="11273" max="11520" width="9.140625" style="71"/>
    <col min="11521" max="11521" width="3.85546875" style="71" customWidth="1"/>
    <col min="11522" max="11522" width="45.7109375" style="71" customWidth="1"/>
    <col min="11523" max="11523" width="16.5703125" style="71" customWidth="1"/>
    <col min="11524" max="11524" width="16" style="71" customWidth="1"/>
    <col min="11525" max="11525" width="14.7109375" style="71" customWidth="1"/>
    <col min="11526" max="11526" width="9.140625" style="71"/>
    <col min="11527" max="11527" width="14.85546875" style="71" customWidth="1"/>
    <col min="11528" max="11528" width="10.5703125" style="71" customWidth="1"/>
    <col min="11529" max="11776" width="9.140625" style="71"/>
    <col min="11777" max="11777" width="3.85546875" style="71" customWidth="1"/>
    <col min="11778" max="11778" width="45.7109375" style="71" customWidth="1"/>
    <col min="11779" max="11779" width="16.5703125" style="71" customWidth="1"/>
    <col min="11780" max="11780" width="16" style="71" customWidth="1"/>
    <col min="11781" max="11781" width="14.7109375" style="71" customWidth="1"/>
    <col min="11782" max="11782" width="9.140625" style="71"/>
    <col min="11783" max="11783" width="14.85546875" style="71" customWidth="1"/>
    <col min="11784" max="11784" width="10.5703125" style="71" customWidth="1"/>
    <col min="11785" max="12032" width="9.140625" style="71"/>
    <col min="12033" max="12033" width="3.85546875" style="71" customWidth="1"/>
    <col min="12034" max="12034" width="45.7109375" style="71" customWidth="1"/>
    <col min="12035" max="12035" width="16.5703125" style="71" customWidth="1"/>
    <col min="12036" max="12036" width="16" style="71" customWidth="1"/>
    <col min="12037" max="12037" width="14.7109375" style="71" customWidth="1"/>
    <col min="12038" max="12038" width="9.140625" style="71"/>
    <col min="12039" max="12039" width="14.85546875" style="71" customWidth="1"/>
    <col min="12040" max="12040" width="10.5703125" style="71" customWidth="1"/>
    <col min="12041" max="12288" width="9.140625" style="71"/>
    <col min="12289" max="12289" width="3.85546875" style="71" customWidth="1"/>
    <col min="12290" max="12290" width="45.7109375" style="71" customWidth="1"/>
    <col min="12291" max="12291" width="16.5703125" style="71" customWidth="1"/>
    <col min="12292" max="12292" width="16" style="71" customWidth="1"/>
    <col min="12293" max="12293" width="14.7109375" style="71" customWidth="1"/>
    <col min="12294" max="12294" width="9.140625" style="71"/>
    <col min="12295" max="12295" width="14.85546875" style="71" customWidth="1"/>
    <col min="12296" max="12296" width="10.5703125" style="71" customWidth="1"/>
    <col min="12297" max="12544" width="9.140625" style="71"/>
    <col min="12545" max="12545" width="3.85546875" style="71" customWidth="1"/>
    <col min="12546" max="12546" width="45.7109375" style="71" customWidth="1"/>
    <col min="12547" max="12547" width="16.5703125" style="71" customWidth="1"/>
    <col min="12548" max="12548" width="16" style="71" customWidth="1"/>
    <col min="12549" max="12549" width="14.7109375" style="71" customWidth="1"/>
    <col min="12550" max="12550" width="9.140625" style="71"/>
    <col min="12551" max="12551" width="14.85546875" style="71" customWidth="1"/>
    <col min="12552" max="12552" width="10.5703125" style="71" customWidth="1"/>
    <col min="12553" max="12800" width="9.140625" style="71"/>
    <col min="12801" max="12801" width="3.85546875" style="71" customWidth="1"/>
    <col min="12802" max="12802" width="45.7109375" style="71" customWidth="1"/>
    <col min="12803" max="12803" width="16.5703125" style="71" customWidth="1"/>
    <col min="12804" max="12804" width="16" style="71" customWidth="1"/>
    <col min="12805" max="12805" width="14.7109375" style="71" customWidth="1"/>
    <col min="12806" max="12806" width="9.140625" style="71"/>
    <col min="12807" max="12807" width="14.85546875" style="71" customWidth="1"/>
    <col min="12808" max="12808" width="10.5703125" style="71" customWidth="1"/>
    <col min="12809" max="13056" width="9.140625" style="71"/>
    <col min="13057" max="13057" width="3.85546875" style="71" customWidth="1"/>
    <col min="13058" max="13058" width="45.7109375" style="71" customWidth="1"/>
    <col min="13059" max="13059" width="16.5703125" style="71" customWidth="1"/>
    <col min="13060" max="13060" width="16" style="71" customWidth="1"/>
    <col min="13061" max="13061" width="14.7109375" style="71" customWidth="1"/>
    <col min="13062" max="13062" width="9.140625" style="71"/>
    <col min="13063" max="13063" width="14.85546875" style="71" customWidth="1"/>
    <col min="13064" max="13064" width="10.5703125" style="71" customWidth="1"/>
    <col min="13065" max="13312" width="9.140625" style="71"/>
    <col min="13313" max="13313" width="3.85546875" style="71" customWidth="1"/>
    <col min="13314" max="13314" width="45.7109375" style="71" customWidth="1"/>
    <col min="13315" max="13315" width="16.5703125" style="71" customWidth="1"/>
    <col min="13316" max="13316" width="16" style="71" customWidth="1"/>
    <col min="13317" max="13317" width="14.7109375" style="71" customWidth="1"/>
    <col min="13318" max="13318" width="9.140625" style="71"/>
    <col min="13319" max="13319" width="14.85546875" style="71" customWidth="1"/>
    <col min="13320" max="13320" width="10.5703125" style="71" customWidth="1"/>
    <col min="13321" max="13568" width="9.140625" style="71"/>
    <col min="13569" max="13569" width="3.85546875" style="71" customWidth="1"/>
    <col min="13570" max="13570" width="45.7109375" style="71" customWidth="1"/>
    <col min="13571" max="13571" width="16.5703125" style="71" customWidth="1"/>
    <col min="13572" max="13572" width="16" style="71" customWidth="1"/>
    <col min="13573" max="13573" width="14.7109375" style="71" customWidth="1"/>
    <col min="13574" max="13574" width="9.140625" style="71"/>
    <col min="13575" max="13575" width="14.85546875" style="71" customWidth="1"/>
    <col min="13576" max="13576" width="10.5703125" style="71" customWidth="1"/>
    <col min="13577" max="13824" width="9.140625" style="71"/>
    <col min="13825" max="13825" width="3.85546875" style="71" customWidth="1"/>
    <col min="13826" max="13826" width="45.7109375" style="71" customWidth="1"/>
    <col min="13827" max="13827" width="16.5703125" style="71" customWidth="1"/>
    <col min="13828" max="13828" width="16" style="71" customWidth="1"/>
    <col min="13829" max="13829" width="14.7109375" style="71" customWidth="1"/>
    <col min="13830" max="13830" width="9.140625" style="71"/>
    <col min="13831" max="13831" width="14.85546875" style="71" customWidth="1"/>
    <col min="13832" max="13832" width="10.5703125" style="71" customWidth="1"/>
    <col min="13833" max="14080" width="9.140625" style="71"/>
    <col min="14081" max="14081" width="3.85546875" style="71" customWidth="1"/>
    <col min="14082" max="14082" width="45.7109375" style="71" customWidth="1"/>
    <col min="14083" max="14083" width="16.5703125" style="71" customWidth="1"/>
    <col min="14084" max="14084" width="16" style="71" customWidth="1"/>
    <col min="14085" max="14085" width="14.7109375" style="71" customWidth="1"/>
    <col min="14086" max="14086" width="9.140625" style="71"/>
    <col min="14087" max="14087" width="14.85546875" style="71" customWidth="1"/>
    <col min="14088" max="14088" width="10.5703125" style="71" customWidth="1"/>
    <col min="14089" max="14336" width="9.140625" style="71"/>
    <col min="14337" max="14337" width="3.85546875" style="71" customWidth="1"/>
    <col min="14338" max="14338" width="45.7109375" style="71" customWidth="1"/>
    <col min="14339" max="14339" width="16.5703125" style="71" customWidth="1"/>
    <col min="14340" max="14340" width="16" style="71" customWidth="1"/>
    <col min="14341" max="14341" width="14.7109375" style="71" customWidth="1"/>
    <col min="14342" max="14342" width="9.140625" style="71"/>
    <col min="14343" max="14343" width="14.85546875" style="71" customWidth="1"/>
    <col min="14344" max="14344" width="10.5703125" style="71" customWidth="1"/>
    <col min="14345" max="14592" width="9.140625" style="71"/>
    <col min="14593" max="14593" width="3.85546875" style="71" customWidth="1"/>
    <col min="14594" max="14594" width="45.7109375" style="71" customWidth="1"/>
    <col min="14595" max="14595" width="16.5703125" style="71" customWidth="1"/>
    <col min="14596" max="14596" width="16" style="71" customWidth="1"/>
    <col min="14597" max="14597" width="14.7109375" style="71" customWidth="1"/>
    <col min="14598" max="14598" width="9.140625" style="71"/>
    <col min="14599" max="14599" width="14.85546875" style="71" customWidth="1"/>
    <col min="14600" max="14600" width="10.5703125" style="71" customWidth="1"/>
    <col min="14601" max="14848" width="9.140625" style="71"/>
    <col min="14849" max="14849" width="3.85546875" style="71" customWidth="1"/>
    <col min="14850" max="14850" width="45.7109375" style="71" customWidth="1"/>
    <col min="14851" max="14851" width="16.5703125" style="71" customWidth="1"/>
    <col min="14852" max="14852" width="16" style="71" customWidth="1"/>
    <col min="14853" max="14853" width="14.7109375" style="71" customWidth="1"/>
    <col min="14854" max="14854" width="9.140625" style="71"/>
    <col min="14855" max="14855" width="14.85546875" style="71" customWidth="1"/>
    <col min="14856" max="14856" width="10.5703125" style="71" customWidth="1"/>
    <col min="14857" max="15104" width="9.140625" style="71"/>
    <col min="15105" max="15105" width="3.85546875" style="71" customWidth="1"/>
    <col min="15106" max="15106" width="45.7109375" style="71" customWidth="1"/>
    <col min="15107" max="15107" width="16.5703125" style="71" customWidth="1"/>
    <col min="15108" max="15108" width="16" style="71" customWidth="1"/>
    <col min="15109" max="15109" width="14.7109375" style="71" customWidth="1"/>
    <col min="15110" max="15110" width="9.140625" style="71"/>
    <col min="15111" max="15111" width="14.85546875" style="71" customWidth="1"/>
    <col min="15112" max="15112" width="10.5703125" style="71" customWidth="1"/>
    <col min="15113" max="15360" width="9.140625" style="71"/>
    <col min="15361" max="15361" width="3.85546875" style="71" customWidth="1"/>
    <col min="15362" max="15362" width="45.7109375" style="71" customWidth="1"/>
    <col min="15363" max="15363" width="16.5703125" style="71" customWidth="1"/>
    <col min="15364" max="15364" width="16" style="71" customWidth="1"/>
    <col min="15365" max="15365" width="14.7109375" style="71" customWidth="1"/>
    <col min="15366" max="15366" width="9.140625" style="71"/>
    <col min="15367" max="15367" width="14.85546875" style="71" customWidth="1"/>
    <col min="15368" max="15368" width="10.5703125" style="71" customWidth="1"/>
    <col min="15369" max="15616" width="9.140625" style="71"/>
    <col min="15617" max="15617" width="3.85546875" style="71" customWidth="1"/>
    <col min="15618" max="15618" width="45.7109375" style="71" customWidth="1"/>
    <col min="15619" max="15619" width="16.5703125" style="71" customWidth="1"/>
    <col min="15620" max="15620" width="16" style="71" customWidth="1"/>
    <col min="15621" max="15621" width="14.7109375" style="71" customWidth="1"/>
    <col min="15622" max="15622" width="9.140625" style="71"/>
    <col min="15623" max="15623" width="14.85546875" style="71" customWidth="1"/>
    <col min="15624" max="15624" width="10.5703125" style="71" customWidth="1"/>
    <col min="15625" max="15872" width="9.140625" style="71"/>
    <col min="15873" max="15873" width="3.85546875" style="71" customWidth="1"/>
    <col min="15874" max="15874" width="45.7109375" style="71" customWidth="1"/>
    <col min="15875" max="15875" width="16.5703125" style="71" customWidth="1"/>
    <col min="15876" max="15876" width="16" style="71" customWidth="1"/>
    <col min="15877" max="15877" width="14.7109375" style="71" customWidth="1"/>
    <col min="15878" max="15878" width="9.140625" style="71"/>
    <col min="15879" max="15879" width="14.85546875" style="71" customWidth="1"/>
    <col min="15880" max="15880" width="10.5703125" style="71" customWidth="1"/>
    <col min="15881" max="16128" width="9.140625" style="71"/>
    <col min="16129" max="16129" width="3.85546875" style="71" customWidth="1"/>
    <col min="16130" max="16130" width="45.7109375" style="71" customWidth="1"/>
    <col min="16131" max="16131" width="16.5703125" style="71" customWidth="1"/>
    <col min="16132" max="16132" width="16" style="71" customWidth="1"/>
    <col min="16133" max="16133" width="14.7109375" style="71" customWidth="1"/>
    <col min="16134" max="16134" width="9.140625" style="71"/>
    <col min="16135" max="16135" width="14.85546875" style="71" customWidth="1"/>
    <col min="16136" max="16136" width="10.5703125" style="71" customWidth="1"/>
    <col min="16137" max="16384" width="9.140625" style="71"/>
  </cols>
  <sheetData>
    <row r="1" spans="1:18" ht="20.25" customHeight="1">
      <c r="A1" s="321" t="s">
        <v>368</v>
      </c>
      <c r="B1" s="321"/>
      <c r="C1" s="321"/>
      <c r="D1" s="321"/>
      <c r="E1" s="321"/>
      <c r="O1" s="72" t="s">
        <v>299</v>
      </c>
      <c r="R1" s="71" t="s">
        <v>385</v>
      </c>
    </row>
    <row r="2" spans="1:18" ht="15" customHeight="1">
      <c r="A2" s="321" t="s">
        <v>293</v>
      </c>
      <c r="B2" s="321"/>
      <c r="C2" s="321"/>
      <c r="D2" s="321"/>
      <c r="E2" s="321"/>
      <c r="O2" s="72" t="s">
        <v>370</v>
      </c>
      <c r="R2" s="71" t="s">
        <v>386</v>
      </c>
    </row>
    <row r="3" spans="1:18" ht="16.5" customHeight="1">
      <c r="A3" s="321" t="s">
        <v>294</v>
      </c>
      <c r="B3" s="321"/>
      <c r="C3" s="321"/>
      <c r="D3" s="321"/>
      <c r="E3" s="321"/>
      <c r="G3" s="319" t="s">
        <v>388</v>
      </c>
      <c r="H3" s="319"/>
      <c r="O3" s="72" t="s">
        <v>369</v>
      </c>
      <c r="R3" s="71" t="s">
        <v>387</v>
      </c>
    </row>
    <row r="4" spans="1:18" ht="15" customHeight="1">
      <c r="A4" s="321" t="s">
        <v>1</v>
      </c>
      <c r="B4" s="321"/>
      <c r="C4" s="321"/>
      <c r="D4" s="321"/>
      <c r="E4" s="321"/>
      <c r="G4" s="319"/>
      <c r="H4" s="319"/>
      <c r="O4" s="72" t="s">
        <v>371</v>
      </c>
    </row>
    <row r="5" spans="1:18">
      <c r="A5" s="322" t="s">
        <v>295</v>
      </c>
      <c r="B5" s="322"/>
      <c r="C5" s="322"/>
      <c r="D5" s="322"/>
      <c r="E5" s="322"/>
    </row>
    <row r="6" spans="1:18" ht="12.75" customHeight="1">
      <c r="A6" s="323" t="s">
        <v>296</v>
      </c>
      <c r="B6" s="323"/>
      <c r="C6" s="323"/>
      <c r="D6" s="323"/>
      <c r="E6" s="323"/>
    </row>
    <row r="8" spans="1:18" ht="15.75">
      <c r="A8" s="72" t="s">
        <v>297</v>
      </c>
      <c r="B8" s="72" t="s">
        <v>110</v>
      </c>
      <c r="C8" s="118" t="str">
        <f>'DATA SHEET'!E11</f>
        <v xml:space="preserve">AAAAAA  </v>
      </c>
      <c r="D8" s="119"/>
      <c r="E8" s="73"/>
      <c r="G8" s="74"/>
    </row>
    <row r="9" spans="1:18" ht="15.75">
      <c r="A9" s="72" t="s">
        <v>298</v>
      </c>
      <c r="B9" s="72" t="s">
        <v>105</v>
      </c>
      <c r="C9" s="320" t="s">
        <v>299</v>
      </c>
      <c r="D9" s="320"/>
      <c r="E9" s="73"/>
      <c r="G9" s="74"/>
    </row>
    <row r="10" spans="1:18">
      <c r="A10" s="72" t="s">
        <v>300</v>
      </c>
      <c r="B10" s="72" t="s">
        <v>301</v>
      </c>
      <c r="C10" s="118">
        <f>'DATA SHEET'!E15</f>
        <v>0</v>
      </c>
      <c r="D10" s="119"/>
      <c r="E10" s="73"/>
    </row>
    <row r="11" spans="1:18">
      <c r="A11" s="72" t="s">
        <v>302</v>
      </c>
      <c r="B11" s="72" t="s">
        <v>303</v>
      </c>
      <c r="C11" s="72" t="s">
        <v>304</v>
      </c>
      <c r="D11" s="73"/>
      <c r="E11" s="73"/>
    </row>
    <row r="12" spans="1:18" ht="12.75" customHeight="1">
      <c r="A12" s="72" t="s">
        <v>305</v>
      </c>
      <c r="B12" s="72" t="s">
        <v>306</v>
      </c>
      <c r="C12" s="326" t="str">
        <f>'VAT AUDIT REPORT'!E9</f>
        <v>AAAAAA  XXXXXXX</v>
      </c>
      <c r="D12" s="326"/>
      <c r="E12" s="326"/>
    </row>
    <row r="13" spans="1:18">
      <c r="A13" s="72"/>
      <c r="B13" s="72"/>
      <c r="C13" s="326"/>
      <c r="D13" s="326"/>
      <c r="E13" s="326"/>
    </row>
    <row r="14" spans="1:18">
      <c r="A14" s="72" t="s">
        <v>307</v>
      </c>
      <c r="B14" s="72" t="s">
        <v>308</v>
      </c>
      <c r="C14" s="327" t="s">
        <v>386</v>
      </c>
      <c r="D14" s="327"/>
      <c r="E14" s="73"/>
    </row>
    <row r="15" spans="1:18">
      <c r="A15" s="72" t="s">
        <v>309</v>
      </c>
      <c r="B15" s="324" t="s">
        <v>310</v>
      </c>
      <c r="C15" s="72"/>
      <c r="D15" s="73"/>
      <c r="E15" s="73"/>
    </row>
    <row r="16" spans="1:18" ht="15.75" customHeight="1">
      <c r="A16" s="73"/>
      <c r="B16" s="324"/>
      <c r="C16" s="72" t="s">
        <v>311</v>
      </c>
      <c r="D16" s="73"/>
      <c r="E16" s="73"/>
    </row>
    <row r="17" spans="1:8">
      <c r="A17" s="73"/>
      <c r="B17" s="72" t="s">
        <v>312</v>
      </c>
      <c r="C17" s="73"/>
      <c r="D17" s="73"/>
      <c r="E17" s="73"/>
    </row>
    <row r="18" spans="1:8" ht="25.5" customHeight="1">
      <c r="A18" s="73"/>
      <c r="B18" s="325" t="s">
        <v>313</v>
      </c>
      <c r="C18" s="325"/>
      <c r="D18" s="325"/>
      <c r="E18" s="325"/>
    </row>
    <row r="19" spans="1:8" ht="26.25" customHeight="1">
      <c r="A19" s="73"/>
      <c r="B19" s="325" t="s">
        <v>314</v>
      </c>
      <c r="C19" s="325"/>
      <c r="D19" s="325"/>
      <c r="E19" s="325"/>
    </row>
    <row r="20" spans="1:8" ht="28.5" customHeight="1">
      <c r="A20" s="73"/>
      <c r="B20" s="325" t="s">
        <v>315</v>
      </c>
      <c r="C20" s="325"/>
      <c r="D20" s="325"/>
      <c r="E20" s="325"/>
    </row>
    <row r="21" spans="1:8" ht="20.25" customHeight="1">
      <c r="A21" s="75" t="s">
        <v>316</v>
      </c>
      <c r="B21" s="325" t="s">
        <v>317</v>
      </c>
      <c r="C21" s="325"/>
      <c r="D21" s="325"/>
      <c r="E21" s="325"/>
    </row>
    <row r="22" spans="1:8" ht="15.75" customHeight="1">
      <c r="A22" s="328" t="s">
        <v>16</v>
      </c>
      <c r="B22" s="329" t="s">
        <v>141</v>
      </c>
      <c r="C22" s="328" t="s">
        <v>318</v>
      </c>
      <c r="D22" s="328" t="s">
        <v>319</v>
      </c>
      <c r="E22" s="329" t="s">
        <v>320</v>
      </c>
    </row>
    <row r="23" spans="1:8" ht="16.5" customHeight="1">
      <c r="A23" s="328"/>
      <c r="B23" s="329"/>
      <c r="C23" s="328"/>
      <c r="D23" s="328"/>
      <c r="E23" s="329"/>
    </row>
    <row r="24" spans="1:8" ht="15" customHeight="1">
      <c r="A24" s="76" t="s">
        <v>321</v>
      </c>
      <c r="B24" s="77" t="s">
        <v>322</v>
      </c>
      <c r="C24" s="114">
        <f>'VAT AUDIT REPORT'!K22</f>
        <v>0</v>
      </c>
      <c r="D24" s="78"/>
      <c r="E24" s="79"/>
      <c r="G24" s="122" t="s">
        <v>388</v>
      </c>
      <c r="H24" s="122"/>
    </row>
    <row r="25" spans="1:8" ht="25.5" customHeight="1">
      <c r="A25" s="76" t="s">
        <v>323</v>
      </c>
      <c r="B25" s="80" t="s">
        <v>324</v>
      </c>
      <c r="C25" s="78"/>
      <c r="D25" s="78">
        <v>0</v>
      </c>
      <c r="E25" s="81" t="s">
        <v>325</v>
      </c>
      <c r="G25" s="122"/>
      <c r="H25" s="122"/>
    </row>
    <row r="26" spans="1:8" ht="15" customHeight="1">
      <c r="A26" s="330" t="s">
        <v>326</v>
      </c>
      <c r="B26" s="331" t="s">
        <v>327</v>
      </c>
      <c r="C26" s="332"/>
      <c r="D26" s="332">
        <v>0</v>
      </c>
      <c r="E26" s="333" t="s">
        <v>325</v>
      </c>
      <c r="G26" s="33"/>
      <c r="H26" s="33"/>
    </row>
    <row r="27" spans="1:8" ht="16.5" customHeight="1">
      <c r="A27" s="330"/>
      <c r="B27" s="331"/>
      <c r="C27" s="332"/>
      <c r="D27" s="332"/>
      <c r="E27" s="333"/>
    </row>
    <row r="28" spans="1:8" ht="15" customHeight="1">
      <c r="A28" s="330" t="s">
        <v>328</v>
      </c>
      <c r="B28" s="331" t="s">
        <v>329</v>
      </c>
      <c r="C28" s="334">
        <f>'VAT AUDIT REPORT'!K23</f>
        <v>0</v>
      </c>
      <c r="D28" s="335"/>
      <c r="E28" s="336" t="s">
        <v>325</v>
      </c>
    </row>
    <row r="29" spans="1:8">
      <c r="A29" s="330"/>
      <c r="B29" s="331"/>
      <c r="C29" s="334">
        <f>'VAT AUDIT REPORT'!K27</f>
        <v>0</v>
      </c>
      <c r="D29" s="335"/>
      <c r="E29" s="337"/>
    </row>
    <row r="30" spans="1:8" ht="15" customHeight="1">
      <c r="A30" s="330" t="s">
        <v>330</v>
      </c>
      <c r="B30" s="331" t="s">
        <v>331</v>
      </c>
      <c r="C30" s="334">
        <f>C24+C25+C26+C28</f>
        <v>0</v>
      </c>
      <c r="D30" s="332">
        <f>D24+D25+D26+D28</f>
        <v>0</v>
      </c>
      <c r="E30" s="336" t="s">
        <v>325</v>
      </c>
      <c r="G30" s="82"/>
    </row>
    <row r="31" spans="1:8">
      <c r="A31" s="330"/>
      <c r="B31" s="331"/>
      <c r="C31" s="338"/>
      <c r="D31" s="335"/>
      <c r="E31" s="337"/>
    </row>
    <row r="32" spans="1:8">
      <c r="A32" s="83" t="s">
        <v>332</v>
      </c>
      <c r="B32" s="77" t="s">
        <v>333</v>
      </c>
      <c r="C32" s="105">
        <f>'VAT AUDIT REPORT'!K19</f>
        <v>0</v>
      </c>
      <c r="D32" s="83"/>
      <c r="E32" s="84" t="s">
        <v>325</v>
      </c>
    </row>
    <row r="33" spans="1:5">
      <c r="A33" s="83" t="s">
        <v>334</v>
      </c>
      <c r="B33" s="77" t="s">
        <v>335</v>
      </c>
      <c r="C33" s="85"/>
      <c r="D33" s="85">
        <v>0</v>
      </c>
      <c r="E33" s="84" t="s">
        <v>325</v>
      </c>
    </row>
    <row r="34" spans="1:5">
      <c r="A34" s="83" t="s">
        <v>336</v>
      </c>
      <c r="B34" s="77" t="s">
        <v>337</v>
      </c>
      <c r="C34" s="106">
        <f>C32+C33</f>
        <v>0</v>
      </c>
      <c r="D34" s="86">
        <f>D32+D33</f>
        <v>0</v>
      </c>
      <c r="E34" s="84" t="s">
        <v>325</v>
      </c>
    </row>
    <row r="35" spans="1:5">
      <c r="A35" s="83" t="s">
        <v>338</v>
      </c>
      <c r="B35" s="77" t="s">
        <v>339</v>
      </c>
      <c r="C35" s="105">
        <f>'VAT AUDIT REPORT'!K25</f>
        <v>0</v>
      </c>
      <c r="D35" s="83"/>
      <c r="E35" s="84" t="s">
        <v>325</v>
      </c>
    </row>
    <row r="36" spans="1:5">
      <c r="A36" s="83" t="s">
        <v>340</v>
      </c>
      <c r="B36" s="77" t="s">
        <v>341</v>
      </c>
      <c r="C36" s="78"/>
      <c r="D36" s="78">
        <v>0</v>
      </c>
      <c r="E36" s="84" t="s">
        <v>325</v>
      </c>
    </row>
    <row r="37" spans="1:5">
      <c r="A37" s="83" t="s">
        <v>342</v>
      </c>
      <c r="B37" s="77" t="s">
        <v>343</v>
      </c>
      <c r="C37" s="106">
        <f>C35+C36</f>
        <v>0</v>
      </c>
      <c r="D37" s="86">
        <f>D35+D36</f>
        <v>0</v>
      </c>
      <c r="E37" s="84" t="s">
        <v>325</v>
      </c>
    </row>
    <row r="38" spans="1:5">
      <c r="A38" s="83" t="s">
        <v>344</v>
      </c>
      <c r="B38" s="77" t="s">
        <v>345</v>
      </c>
      <c r="C38" s="106">
        <f>C32-C35</f>
        <v>0</v>
      </c>
      <c r="D38" s="86">
        <f>D32-D35</f>
        <v>0</v>
      </c>
      <c r="E38" s="84" t="s">
        <v>325</v>
      </c>
    </row>
    <row r="39" spans="1:5">
      <c r="A39" s="83" t="s">
        <v>346</v>
      </c>
      <c r="B39" s="77" t="s">
        <v>347</v>
      </c>
      <c r="C39" s="106">
        <f>'DATA SHEET'!K113</f>
        <v>0</v>
      </c>
      <c r="D39" s="86"/>
      <c r="E39" s="84" t="s">
        <v>325</v>
      </c>
    </row>
    <row r="40" spans="1:5">
      <c r="A40" s="83" t="s">
        <v>348</v>
      </c>
      <c r="B40" s="87" t="s">
        <v>349</v>
      </c>
      <c r="C40" s="88">
        <f>IF(C38&gt;=C39,(C38-C39),0)</f>
        <v>0</v>
      </c>
      <c r="D40" s="88">
        <v>0</v>
      </c>
      <c r="E40" s="84" t="s">
        <v>325</v>
      </c>
    </row>
    <row r="41" spans="1:5">
      <c r="A41" s="83" t="s">
        <v>350</v>
      </c>
      <c r="B41" s="77" t="s">
        <v>351</v>
      </c>
      <c r="C41" s="78"/>
      <c r="D41" s="78">
        <v>0</v>
      </c>
      <c r="E41" s="84" t="s">
        <v>325</v>
      </c>
    </row>
    <row r="42" spans="1:5">
      <c r="A42" s="83" t="s">
        <v>352</v>
      </c>
      <c r="B42" s="77" t="s">
        <v>353</v>
      </c>
      <c r="C42" s="78"/>
      <c r="D42" s="78">
        <v>0</v>
      </c>
      <c r="E42" s="84" t="s">
        <v>325</v>
      </c>
    </row>
    <row r="43" spans="1:5">
      <c r="A43" s="83" t="s">
        <v>354</v>
      </c>
      <c r="B43" s="87" t="s">
        <v>355</v>
      </c>
      <c r="C43" s="88">
        <f>C41-C42</f>
        <v>0</v>
      </c>
      <c r="D43" s="88">
        <v>0</v>
      </c>
      <c r="E43" s="84" t="s">
        <v>325</v>
      </c>
    </row>
    <row r="44" spans="1:5">
      <c r="A44" s="83" t="s">
        <v>356</v>
      </c>
      <c r="B44" s="77" t="s">
        <v>357</v>
      </c>
      <c r="C44" s="78"/>
      <c r="D44" s="78">
        <v>0</v>
      </c>
      <c r="E44" s="84" t="s">
        <v>325</v>
      </c>
    </row>
    <row r="45" spans="1:5">
      <c r="A45" s="83" t="s">
        <v>358</v>
      </c>
      <c r="B45" s="89" t="s">
        <v>359</v>
      </c>
      <c r="C45" s="78"/>
      <c r="D45" s="78">
        <v>0</v>
      </c>
      <c r="E45" s="84" t="s">
        <v>325</v>
      </c>
    </row>
    <row r="46" spans="1:5">
      <c r="A46" s="83" t="s">
        <v>360</v>
      </c>
      <c r="B46" s="89" t="s">
        <v>361</v>
      </c>
      <c r="C46" s="78"/>
      <c r="D46" s="78">
        <v>0</v>
      </c>
      <c r="E46" s="84" t="s">
        <v>325</v>
      </c>
    </row>
    <row r="47" spans="1:5">
      <c r="A47" s="83" t="s">
        <v>362</v>
      </c>
      <c r="B47" s="89" t="s">
        <v>363</v>
      </c>
      <c r="C47" s="78"/>
      <c r="D47" s="78">
        <v>0</v>
      </c>
      <c r="E47" s="84" t="s">
        <v>325</v>
      </c>
    </row>
    <row r="48" spans="1:5">
      <c r="A48" s="83" t="s">
        <v>364</v>
      </c>
      <c r="B48" s="89" t="s">
        <v>365</v>
      </c>
      <c r="C48" s="107">
        <f>C30-C37-C44-C45-C47+C46</f>
        <v>0</v>
      </c>
      <c r="D48" s="78">
        <f>D30-D37-D44-D45-D47+D46</f>
        <v>0</v>
      </c>
      <c r="E48" s="84" t="s">
        <v>325</v>
      </c>
    </row>
    <row r="49" spans="1:5" ht="15" customHeight="1">
      <c r="A49" s="330" t="s">
        <v>366</v>
      </c>
      <c r="B49" s="331" t="s">
        <v>367</v>
      </c>
      <c r="C49" s="339">
        <v>0</v>
      </c>
      <c r="D49" s="339">
        <v>0</v>
      </c>
      <c r="E49" s="341" t="s">
        <v>325</v>
      </c>
    </row>
    <row r="50" spans="1:5">
      <c r="A50" s="330"/>
      <c r="B50" s="331"/>
      <c r="C50" s="340"/>
      <c r="D50" s="340"/>
      <c r="E50" s="342"/>
    </row>
    <row r="51" spans="1:5">
      <c r="A51" s="73"/>
      <c r="B51" s="72"/>
      <c r="C51" s="72"/>
      <c r="D51" s="73"/>
      <c r="E51" s="73"/>
    </row>
    <row r="52" spans="1:5">
      <c r="A52" s="73"/>
      <c r="B52" s="72" t="s">
        <v>375</v>
      </c>
      <c r="C52" s="72" t="s">
        <v>376</v>
      </c>
      <c r="D52" s="73"/>
      <c r="E52" s="73"/>
    </row>
    <row r="53" spans="1:5">
      <c r="A53" s="73"/>
      <c r="B53" s="72" t="s">
        <v>374</v>
      </c>
      <c r="C53" s="72"/>
      <c r="D53" s="73"/>
      <c r="E53" s="73"/>
    </row>
    <row r="54" spans="1:5">
      <c r="A54" s="73"/>
      <c r="B54" s="72"/>
      <c r="C54" s="72"/>
      <c r="D54" s="73" t="s">
        <v>11</v>
      </c>
      <c r="E54" s="73"/>
    </row>
    <row r="55" spans="1:5">
      <c r="A55" s="73"/>
      <c r="B55" s="72"/>
      <c r="C55" s="72"/>
      <c r="D55" s="73" t="s">
        <v>377</v>
      </c>
      <c r="E55" s="73"/>
    </row>
    <row r="56" spans="1:5">
      <c r="A56" s="73"/>
      <c r="B56" s="72"/>
      <c r="C56" s="72"/>
      <c r="D56" s="73" t="s">
        <v>378</v>
      </c>
      <c r="E56" s="73"/>
    </row>
    <row r="57" spans="1:5">
      <c r="A57" s="73"/>
      <c r="B57" s="72"/>
      <c r="D57" s="72" t="s">
        <v>379</v>
      </c>
      <c r="E57" s="73"/>
    </row>
    <row r="58" spans="1:5" ht="18.75">
      <c r="A58" s="321"/>
      <c r="B58" s="321"/>
      <c r="C58" s="321"/>
      <c r="D58" s="321"/>
      <c r="E58" s="321"/>
    </row>
    <row r="59" spans="1:5" ht="18.75">
      <c r="A59" s="321"/>
      <c r="B59" s="321"/>
      <c r="C59" s="321"/>
      <c r="D59" s="321"/>
      <c r="E59" s="321"/>
    </row>
    <row r="60" spans="1:5" ht="18.75">
      <c r="A60" s="321"/>
      <c r="B60" s="321"/>
      <c r="C60" s="321"/>
      <c r="D60" s="321"/>
      <c r="E60" s="321"/>
    </row>
    <row r="61" spans="1:5" ht="18.75">
      <c r="A61" s="321"/>
      <c r="B61" s="321"/>
      <c r="C61" s="321"/>
      <c r="D61" s="321"/>
      <c r="E61" s="321"/>
    </row>
    <row r="62" spans="1:5">
      <c r="A62" s="322"/>
      <c r="B62" s="322"/>
      <c r="C62" s="322"/>
      <c r="D62" s="322"/>
      <c r="E62" s="322"/>
    </row>
    <row r="63" spans="1:5" ht="15.75" hidden="1">
      <c r="A63" s="323"/>
      <c r="B63" s="323"/>
      <c r="C63" s="323"/>
      <c r="D63" s="323"/>
      <c r="E63" s="323"/>
    </row>
    <row r="64" spans="1:5" hidden="1"/>
    <row r="65" spans="1:5" hidden="1">
      <c r="A65" s="72"/>
      <c r="B65" s="72"/>
      <c r="C65" s="72"/>
      <c r="D65" s="73"/>
      <c r="E65" s="73"/>
    </row>
    <row r="66" spans="1:5" hidden="1">
      <c r="A66" s="72"/>
      <c r="B66" s="72"/>
      <c r="C66" s="72"/>
      <c r="D66" s="73"/>
      <c r="E66" s="73"/>
    </row>
    <row r="67" spans="1:5" hidden="1">
      <c r="A67" s="72"/>
      <c r="B67" s="72"/>
      <c r="C67" s="72"/>
      <c r="D67" s="73"/>
      <c r="E67" s="73"/>
    </row>
    <row r="68" spans="1:5" hidden="1">
      <c r="A68" s="72"/>
      <c r="B68" s="72"/>
      <c r="C68" s="72"/>
      <c r="D68" s="73"/>
      <c r="E68" s="73"/>
    </row>
    <row r="69" spans="1:5" hidden="1">
      <c r="A69" s="72"/>
      <c r="B69" s="72"/>
      <c r="C69" s="72"/>
      <c r="D69" s="73"/>
      <c r="E69" s="73"/>
    </row>
    <row r="70" spans="1:5" hidden="1">
      <c r="A70" s="72"/>
      <c r="B70" s="72"/>
      <c r="C70" s="72"/>
      <c r="D70" s="73"/>
      <c r="E70" s="73"/>
    </row>
    <row r="71" spans="1:5" hidden="1">
      <c r="A71" s="72"/>
      <c r="B71" s="324"/>
      <c r="C71" s="72"/>
      <c r="D71" s="73"/>
      <c r="E71" s="73"/>
    </row>
    <row r="72" spans="1:5" hidden="1">
      <c r="A72" s="73"/>
      <c r="B72" s="324"/>
      <c r="C72" s="72"/>
      <c r="D72" s="73"/>
      <c r="E72" s="73"/>
    </row>
    <row r="73" spans="1:5" hidden="1">
      <c r="A73" s="73"/>
      <c r="B73" s="72"/>
      <c r="C73" s="73"/>
      <c r="D73" s="73"/>
      <c r="E73" s="73"/>
    </row>
    <row r="74" spans="1:5" ht="26.25" hidden="1" customHeight="1">
      <c r="A74" s="73"/>
      <c r="B74" s="325"/>
      <c r="C74" s="325"/>
      <c r="D74" s="325"/>
      <c r="E74" s="325"/>
    </row>
    <row r="75" spans="1:5" ht="26.25" hidden="1" customHeight="1">
      <c r="A75" s="73"/>
      <c r="B75" s="325"/>
      <c r="C75" s="325"/>
      <c r="D75" s="325"/>
      <c r="E75" s="325"/>
    </row>
    <row r="76" spans="1:5" ht="25.5" hidden="1" customHeight="1">
      <c r="A76" s="73"/>
      <c r="B76" s="325"/>
      <c r="C76" s="325"/>
      <c r="D76" s="325"/>
      <c r="E76" s="325"/>
    </row>
    <row r="77" spans="1:5" hidden="1">
      <c r="A77" s="72"/>
      <c r="B77" s="325"/>
      <c r="C77" s="325"/>
      <c r="D77" s="325"/>
      <c r="E77" s="325"/>
    </row>
    <row r="78" spans="1:5" hidden="1">
      <c r="A78" s="73"/>
      <c r="B78" s="73"/>
      <c r="C78" s="73"/>
      <c r="D78" s="73"/>
      <c r="E78" s="73"/>
    </row>
    <row r="79" spans="1:5" hidden="1">
      <c r="A79" s="328"/>
      <c r="B79" s="329"/>
      <c r="C79" s="328"/>
      <c r="D79" s="328"/>
      <c r="E79" s="329"/>
    </row>
    <row r="80" spans="1:5" ht="19.5" hidden="1" customHeight="1">
      <c r="A80" s="328"/>
      <c r="B80" s="329"/>
      <c r="C80" s="328"/>
      <c r="D80" s="328"/>
      <c r="E80" s="329"/>
    </row>
    <row r="81" spans="1:5" ht="15.75" hidden="1" customHeight="1">
      <c r="A81" s="76"/>
      <c r="B81" s="77"/>
      <c r="C81" s="78"/>
      <c r="D81" s="78"/>
      <c r="E81" s="79"/>
    </row>
    <row r="82" spans="1:5" ht="16.5" hidden="1" customHeight="1">
      <c r="A82" s="76"/>
      <c r="B82" s="80"/>
      <c r="C82" s="78"/>
      <c r="D82" s="78"/>
      <c r="E82" s="81"/>
    </row>
    <row r="83" spans="1:5" hidden="1">
      <c r="A83" s="330"/>
      <c r="B83" s="331"/>
      <c r="C83" s="332"/>
      <c r="D83" s="332"/>
      <c r="E83" s="333"/>
    </row>
    <row r="84" spans="1:5" ht="14.25" hidden="1" customHeight="1">
      <c r="A84" s="330"/>
      <c r="B84" s="331"/>
      <c r="C84" s="332"/>
      <c r="D84" s="332"/>
      <c r="E84" s="333"/>
    </row>
    <row r="85" spans="1:5" hidden="1">
      <c r="A85" s="330"/>
      <c r="B85" s="331"/>
      <c r="C85" s="335"/>
      <c r="D85" s="335"/>
      <c r="E85" s="336"/>
    </row>
    <row r="86" spans="1:5" ht="15" hidden="1" customHeight="1">
      <c r="A86" s="330"/>
      <c r="B86" s="331"/>
      <c r="C86" s="335"/>
      <c r="D86" s="335"/>
      <c r="E86" s="337"/>
    </row>
    <row r="87" spans="1:5" hidden="1">
      <c r="A87" s="330"/>
      <c r="B87" s="331"/>
      <c r="C87" s="332"/>
      <c r="D87" s="332"/>
      <c r="E87" s="336"/>
    </row>
    <row r="88" spans="1:5" ht="15.75" hidden="1" customHeight="1">
      <c r="A88" s="330"/>
      <c r="B88" s="331"/>
      <c r="C88" s="335"/>
      <c r="D88" s="335"/>
      <c r="E88" s="337"/>
    </row>
    <row r="89" spans="1:5" hidden="1">
      <c r="A89" s="83"/>
      <c r="B89" s="77"/>
      <c r="C89" s="83"/>
      <c r="D89" s="83"/>
      <c r="E89" s="84"/>
    </row>
    <row r="90" spans="1:5" hidden="1">
      <c r="A90" s="83"/>
      <c r="B90" s="77"/>
      <c r="C90" s="85"/>
      <c r="D90" s="85"/>
      <c r="E90" s="84"/>
    </row>
    <row r="91" spans="1:5" hidden="1">
      <c r="A91" s="83"/>
      <c r="B91" s="77"/>
      <c r="C91" s="86"/>
      <c r="D91" s="86"/>
      <c r="E91" s="84"/>
    </row>
    <row r="92" spans="1:5" hidden="1">
      <c r="A92" s="83"/>
      <c r="B92" s="77"/>
      <c r="C92" s="83"/>
      <c r="D92" s="83"/>
      <c r="E92" s="84"/>
    </row>
    <row r="93" spans="1:5" hidden="1">
      <c r="A93" s="83"/>
      <c r="B93" s="77"/>
      <c r="C93" s="78"/>
      <c r="D93" s="78"/>
      <c r="E93" s="84"/>
    </row>
    <row r="94" spans="1:5" hidden="1">
      <c r="A94" s="83"/>
      <c r="B94" s="77"/>
      <c r="C94" s="86"/>
      <c r="D94" s="86"/>
      <c r="E94" s="84"/>
    </row>
    <row r="95" spans="1:5" hidden="1">
      <c r="A95" s="83"/>
      <c r="B95" s="77"/>
      <c r="C95" s="86"/>
      <c r="D95" s="86"/>
      <c r="E95" s="84"/>
    </row>
    <row r="96" spans="1:5" hidden="1">
      <c r="A96" s="83"/>
      <c r="B96" s="77"/>
      <c r="C96" s="86"/>
      <c r="D96" s="86"/>
      <c r="E96" s="84"/>
    </row>
    <row r="97" spans="1:5" hidden="1">
      <c r="A97" s="83"/>
      <c r="B97" s="87"/>
      <c r="C97" s="88"/>
      <c r="D97" s="88"/>
      <c r="E97" s="84"/>
    </row>
    <row r="98" spans="1:5" hidden="1">
      <c r="A98" s="83"/>
      <c r="B98" s="77"/>
      <c r="C98" s="78"/>
      <c r="D98" s="78"/>
      <c r="E98" s="84"/>
    </row>
    <row r="99" spans="1:5" hidden="1">
      <c r="A99" s="83"/>
      <c r="B99" s="77"/>
      <c r="C99" s="78"/>
      <c r="D99" s="78"/>
      <c r="E99" s="84"/>
    </row>
    <row r="100" spans="1:5" hidden="1">
      <c r="A100" s="83"/>
      <c r="B100" s="87"/>
      <c r="C100" s="88"/>
      <c r="D100" s="88"/>
      <c r="E100" s="84"/>
    </row>
    <row r="101" spans="1:5" hidden="1">
      <c r="A101" s="83"/>
      <c r="B101" s="77"/>
      <c r="C101" s="78"/>
      <c r="D101" s="78"/>
      <c r="E101" s="84"/>
    </row>
    <row r="102" spans="1:5" hidden="1">
      <c r="A102" s="83"/>
      <c r="B102" s="89"/>
      <c r="C102" s="78"/>
      <c r="D102" s="78"/>
      <c r="E102" s="84"/>
    </row>
    <row r="103" spans="1:5" hidden="1">
      <c r="A103" s="83"/>
      <c r="B103" s="89"/>
      <c r="C103" s="78"/>
      <c r="D103" s="78"/>
      <c r="E103" s="84"/>
    </row>
    <row r="104" spans="1:5" hidden="1">
      <c r="A104" s="83"/>
      <c r="B104" s="89"/>
      <c r="C104" s="78"/>
      <c r="D104" s="78"/>
      <c r="E104" s="84"/>
    </row>
    <row r="105" spans="1:5" hidden="1">
      <c r="A105" s="83"/>
      <c r="B105" s="89"/>
      <c r="C105" s="78"/>
      <c r="D105" s="78"/>
      <c r="E105" s="84"/>
    </row>
    <row r="106" spans="1:5" hidden="1">
      <c r="A106" s="330"/>
      <c r="B106" s="331"/>
      <c r="C106" s="339"/>
      <c r="D106" s="339"/>
      <c r="E106" s="341"/>
    </row>
    <row r="107" spans="1:5" hidden="1">
      <c r="A107" s="330"/>
      <c r="B107" s="331"/>
      <c r="C107" s="340"/>
      <c r="D107" s="340"/>
      <c r="E107" s="342"/>
    </row>
    <row r="108" spans="1:5" hidden="1">
      <c r="A108" s="90"/>
      <c r="B108" s="91"/>
      <c r="C108" s="92"/>
      <c r="D108" s="92"/>
      <c r="E108" s="93"/>
    </row>
    <row r="109" spans="1:5" hidden="1">
      <c r="A109" s="73"/>
      <c r="B109" s="72"/>
      <c r="C109" s="72"/>
      <c r="D109" s="73"/>
      <c r="E109" s="73"/>
    </row>
    <row r="110" spans="1:5" hidden="1">
      <c r="A110" s="73"/>
      <c r="B110" s="72"/>
      <c r="C110" s="72"/>
      <c r="D110" s="73"/>
      <c r="E110" s="73"/>
    </row>
    <row r="111" spans="1:5" hidden="1">
      <c r="A111" s="73"/>
      <c r="B111" s="72"/>
      <c r="C111" s="72"/>
      <c r="D111" s="73"/>
      <c r="E111" s="73"/>
    </row>
    <row r="112" spans="1:5" hidden="1">
      <c r="A112" s="73"/>
      <c r="B112" s="72"/>
      <c r="C112" s="72"/>
      <c r="D112" s="73"/>
      <c r="E112" s="73"/>
    </row>
    <row r="113" spans="1:5" hidden="1">
      <c r="A113" s="73"/>
      <c r="B113" s="72"/>
      <c r="C113" s="72"/>
      <c r="D113" s="73"/>
      <c r="E113" s="73"/>
    </row>
    <row r="114" spans="1:5" hidden="1">
      <c r="A114" s="73"/>
      <c r="B114" s="72"/>
      <c r="D114" s="72"/>
      <c r="E114" s="73"/>
    </row>
    <row r="115" spans="1:5" ht="18.75" hidden="1">
      <c r="A115" s="321"/>
      <c r="B115" s="321"/>
      <c r="C115" s="321"/>
      <c r="D115" s="321"/>
      <c r="E115" s="321"/>
    </row>
    <row r="116" spans="1:5" ht="18.75" hidden="1">
      <c r="A116" s="321"/>
      <c r="B116" s="321"/>
      <c r="C116" s="321"/>
      <c r="D116" s="321"/>
      <c r="E116" s="321"/>
    </row>
    <row r="117" spans="1:5" ht="18.75" hidden="1">
      <c r="A117" s="321"/>
      <c r="B117" s="321"/>
      <c r="C117" s="321"/>
      <c r="D117" s="321"/>
      <c r="E117" s="321"/>
    </row>
    <row r="118" spans="1:5" ht="18.75" hidden="1">
      <c r="A118" s="321"/>
      <c r="B118" s="321"/>
      <c r="C118" s="321"/>
      <c r="D118" s="321"/>
      <c r="E118" s="321"/>
    </row>
    <row r="119" spans="1:5" hidden="1">
      <c r="A119" s="322"/>
      <c r="B119" s="322"/>
      <c r="C119" s="322"/>
      <c r="D119" s="322"/>
      <c r="E119" s="322"/>
    </row>
    <row r="120" spans="1:5" ht="15.75" hidden="1">
      <c r="A120" s="323"/>
      <c r="B120" s="323"/>
      <c r="C120" s="323"/>
      <c r="D120" s="323"/>
      <c r="E120" s="323"/>
    </row>
    <row r="121" spans="1:5" hidden="1"/>
    <row r="122" spans="1:5" hidden="1">
      <c r="A122" s="72"/>
      <c r="B122" s="72"/>
      <c r="C122" s="72"/>
      <c r="D122" s="73"/>
      <c r="E122" s="73"/>
    </row>
    <row r="123" spans="1:5" hidden="1">
      <c r="A123" s="72"/>
      <c r="B123" s="72"/>
      <c r="C123" s="72"/>
      <c r="D123" s="73"/>
      <c r="E123" s="73"/>
    </row>
    <row r="124" spans="1:5" hidden="1">
      <c r="A124" s="72"/>
      <c r="B124" s="72"/>
      <c r="C124" s="72"/>
      <c r="D124" s="73"/>
      <c r="E124" s="73"/>
    </row>
    <row r="125" spans="1:5" hidden="1">
      <c r="A125" s="72"/>
      <c r="B125" s="72"/>
      <c r="C125" s="72"/>
      <c r="D125" s="73"/>
      <c r="E125" s="73"/>
    </row>
    <row r="126" spans="1:5" hidden="1">
      <c r="A126" s="72"/>
      <c r="B126" s="72"/>
      <c r="C126" s="72"/>
      <c r="D126" s="73"/>
      <c r="E126" s="73"/>
    </row>
    <row r="127" spans="1:5" hidden="1">
      <c r="A127" s="72"/>
      <c r="B127" s="72"/>
      <c r="C127" s="72"/>
      <c r="D127" s="73"/>
      <c r="E127" s="73"/>
    </row>
    <row r="128" spans="1:5" hidden="1">
      <c r="A128" s="72"/>
      <c r="B128" s="324"/>
      <c r="C128" s="72"/>
      <c r="D128" s="73"/>
      <c r="E128" s="73"/>
    </row>
    <row r="129" spans="1:5" hidden="1">
      <c r="A129" s="73"/>
      <c r="B129" s="324"/>
      <c r="C129" s="72"/>
      <c r="D129" s="73"/>
      <c r="E129" s="73"/>
    </row>
    <row r="130" spans="1:5" hidden="1">
      <c r="A130" s="73"/>
      <c r="B130" s="72"/>
      <c r="C130" s="73"/>
      <c r="D130" s="73"/>
      <c r="E130" s="73"/>
    </row>
    <row r="131" spans="1:5" ht="26.25" hidden="1" customHeight="1">
      <c r="A131" s="73"/>
      <c r="B131" s="325"/>
      <c r="C131" s="325"/>
      <c r="D131" s="325"/>
      <c r="E131" s="325"/>
    </row>
    <row r="132" spans="1:5" ht="26.25" hidden="1" customHeight="1">
      <c r="A132" s="73"/>
      <c r="B132" s="325"/>
      <c r="C132" s="325"/>
      <c r="D132" s="325"/>
      <c r="E132" s="325"/>
    </row>
    <row r="133" spans="1:5" ht="26.25" hidden="1" customHeight="1">
      <c r="A133" s="73"/>
      <c r="B133" s="325"/>
      <c r="C133" s="325"/>
      <c r="D133" s="325"/>
      <c r="E133" s="325"/>
    </row>
    <row r="134" spans="1:5" hidden="1">
      <c r="A134" s="72"/>
      <c r="B134" s="325"/>
      <c r="C134" s="325"/>
      <c r="D134" s="325"/>
      <c r="E134" s="325"/>
    </row>
    <row r="135" spans="1:5" hidden="1">
      <c r="A135" s="73"/>
      <c r="B135" s="73"/>
      <c r="C135" s="73"/>
      <c r="D135" s="73"/>
      <c r="E135" s="73"/>
    </row>
    <row r="136" spans="1:5" hidden="1">
      <c r="A136" s="328"/>
      <c r="B136" s="329"/>
      <c r="C136" s="328"/>
      <c r="D136" s="328"/>
      <c r="E136" s="329"/>
    </row>
    <row r="137" spans="1:5" ht="18" hidden="1" customHeight="1">
      <c r="A137" s="328"/>
      <c r="B137" s="329"/>
      <c r="C137" s="328"/>
      <c r="D137" s="328"/>
      <c r="E137" s="329"/>
    </row>
    <row r="138" spans="1:5" ht="13.5" hidden="1" customHeight="1">
      <c r="A138" s="76"/>
      <c r="B138" s="77"/>
      <c r="C138" s="78"/>
      <c r="D138" s="78"/>
      <c r="E138" s="79"/>
    </row>
    <row r="139" spans="1:5" hidden="1">
      <c r="A139" s="76"/>
      <c r="B139" s="80"/>
      <c r="C139" s="78"/>
      <c r="D139" s="78"/>
      <c r="E139" s="81"/>
    </row>
    <row r="140" spans="1:5" hidden="1">
      <c r="A140" s="330"/>
      <c r="B140" s="331"/>
      <c r="C140" s="332"/>
      <c r="D140" s="332"/>
      <c r="E140" s="333"/>
    </row>
    <row r="141" spans="1:5" hidden="1">
      <c r="A141" s="330"/>
      <c r="B141" s="331"/>
      <c r="C141" s="332"/>
      <c r="D141" s="332"/>
      <c r="E141" s="333"/>
    </row>
    <row r="142" spans="1:5" hidden="1">
      <c r="A142" s="330"/>
      <c r="B142" s="331"/>
      <c r="C142" s="332"/>
      <c r="D142" s="332"/>
      <c r="E142" s="333"/>
    </row>
    <row r="143" spans="1:5" hidden="1">
      <c r="A143" s="330"/>
      <c r="B143" s="331"/>
      <c r="C143" s="332"/>
      <c r="D143" s="332"/>
      <c r="E143" s="333"/>
    </row>
    <row r="144" spans="1:5" hidden="1">
      <c r="A144" s="330"/>
      <c r="B144" s="331"/>
      <c r="C144" s="332"/>
      <c r="D144" s="332"/>
      <c r="E144" s="333"/>
    </row>
    <row r="145" spans="1:5" hidden="1">
      <c r="A145" s="330"/>
      <c r="B145" s="331"/>
      <c r="C145" s="335"/>
      <c r="D145" s="335"/>
      <c r="E145" s="333"/>
    </row>
    <row r="146" spans="1:5" hidden="1">
      <c r="A146" s="83"/>
      <c r="B146" s="77"/>
      <c r="C146" s="83"/>
      <c r="D146" s="83"/>
      <c r="E146" s="84"/>
    </row>
    <row r="147" spans="1:5" hidden="1">
      <c r="A147" s="83"/>
      <c r="B147" s="77"/>
      <c r="C147" s="85"/>
      <c r="D147" s="85"/>
      <c r="E147" s="84"/>
    </row>
    <row r="148" spans="1:5" hidden="1">
      <c r="A148" s="83"/>
      <c r="B148" s="77"/>
      <c r="C148" s="86"/>
      <c r="D148" s="86"/>
      <c r="E148" s="84"/>
    </row>
    <row r="149" spans="1:5" hidden="1">
      <c r="A149" s="83"/>
      <c r="B149" s="77"/>
      <c r="C149" s="83"/>
      <c r="D149" s="83"/>
      <c r="E149" s="84"/>
    </row>
    <row r="150" spans="1:5" hidden="1">
      <c r="A150" s="83"/>
      <c r="B150" s="77"/>
      <c r="C150" s="78"/>
      <c r="D150" s="78"/>
      <c r="E150" s="84"/>
    </row>
    <row r="151" spans="1:5" hidden="1">
      <c r="A151" s="83"/>
      <c r="B151" s="77"/>
      <c r="C151" s="86"/>
      <c r="D151" s="86"/>
      <c r="E151" s="84"/>
    </row>
    <row r="152" spans="1:5" hidden="1">
      <c r="A152" s="83"/>
      <c r="B152" s="77"/>
      <c r="C152" s="86"/>
      <c r="D152" s="86"/>
      <c r="E152" s="84"/>
    </row>
    <row r="153" spans="1:5" hidden="1">
      <c r="A153" s="83"/>
      <c r="B153" s="77"/>
      <c r="C153" s="86"/>
      <c r="D153" s="86"/>
      <c r="E153" s="84"/>
    </row>
    <row r="154" spans="1:5" hidden="1">
      <c r="A154" s="83"/>
      <c r="B154" s="87"/>
      <c r="C154" s="88"/>
      <c r="D154" s="88"/>
      <c r="E154" s="84"/>
    </row>
    <row r="155" spans="1:5" hidden="1">
      <c r="A155" s="83"/>
      <c r="B155" s="77"/>
      <c r="C155" s="78"/>
      <c r="D155" s="78"/>
      <c r="E155" s="84"/>
    </row>
    <row r="156" spans="1:5" hidden="1">
      <c r="A156" s="83"/>
      <c r="B156" s="77"/>
      <c r="C156" s="78"/>
      <c r="D156" s="78"/>
      <c r="E156" s="84"/>
    </row>
    <row r="157" spans="1:5" hidden="1">
      <c r="A157" s="83"/>
      <c r="B157" s="87"/>
      <c r="C157" s="88"/>
      <c r="D157" s="88"/>
      <c r="E157" s="84"/>
    </row>
    <row r="158" spans="1:5" hidden="1">
      <c r="A158" s="83"/>
      <c r="B158" s="77"/>
      <c r="C158" s="78"/>
      <c r="D158" s="78"/>
      <c r="E158" s="84"/>
    </row>
    <row r="159" spans="1:5" hidden="1">
      <c r="A159" s="83"/>
      <c r="B159" s="89"/>
      <c r="C159" s="78"/>
      <c r="D159" s="78"/>
      <c r="E159" s="84"/>
    </row>
    <row r="160" spans="1:5" hidden="1">
      <c r="A160" s="83"/>
      <c r="B160" s="89"/>
      <c r="C160" s="78"/>
      <c r="D160" s="78"/>
      <c r="E160" s="84"/>
    </row>
    <row r="161" spans="1:5" hidden="1">
      <c r="A161" s="83"/>
      <c r="B161" s="89"/>
      <c r="C161" s="78"/>
      <c r="D161" s="78"/>
      <c r="E161" s="84"/>
    </row>
    <row r="162" spans="1:5" hidden="1">
      <c r="A162" s="83"/>
      <c r="B162" s="89"/>
      <c r="C162" s="78"/>
      <c r="D162" s="78"/>
      <c r="E162" s="84"/>
    </row>
    <row r="163" spans="1:5" hidden="1">
      <c r="A163" s="330"/>
      <c r="B163" s="331"/>
      <c r="C163" s="343"/>
      <c r="D163" s="343"/>
      <c r="E163" s="344"/>
    </row>
    <row r="164" spans="1:5" hidden="1">
      <c r="A164" s="330"/>
      <c r="B164" s="331"/>
      <c r="C164" s="343"/>
      <c r="D164" s="343"/>
      <c r="E164" s="345"/>
    </row>
    <row r="165" spans="1:5" hidden="1">
      <c r="A165" s="94"/>
      <c r="B165" s="95"/>
      <c r="C165" s="96"/>
      <c r="D165" s="96"/>
      <c r="E165" s="84"/>
    </row>
    <row r="166" spans="1:5" hidden="1">
      <c r="A166" s="97"/>
      <c r="B166" s="98"/>
      <c r="C166" s="99"/>
      <c r="D166" s="99"/>
      <c r="E166" s="84"/>
    </row>
    <row r="167" spans="1:5" hidden="1">
      <c r="A167" s="100"/>
      <c r="B167" s="101"/>
      <c r="C167" s="102"/>
      <c r="D167" s="102"/>
      <c r="E167" s="103"/>
    </row>
    <row r="168" spans="1:5" hidden="1">
      <c r="A168" s="73"/>
      <c r="B168" s="72"/>
      <c r="C168" s="72"/>
      <c r="D168" s="73"/>
      <c r="E168" s="73"/>
    </row>
    <row r="169" spans="1:5" hidden="1">
      <c r="A169" s="73"/>
      <c r="B169" s="72"/>
      <c r="C169" s="72"/>
      <c r="D169" s="73"/>
      <c r="E169" s="73"/>
    </row>
    <row r="170" spans="1:5" hidden="1">
      <c r="A170" s="73"/>
      <c r="B170" s="72"/>
      <c r="C170" s="72"/>
      <c r="D170" s="73"/>
      <c r="E170" s="73"/>
    </row>
    <row r="171" spans="1:5" hidden="1">
      <c r="A171" s="73"/>
      <c r="B171" s="72"/>
      <c r="C171" s="72"/>
      <c r="D171" s="73"/>
      <c r="E171" s="73"/>
    </row>
    <row r="172" spans="1:5" hidden="1">
      <c r="A172" s="73"/>
      <c r="B172" s="72"/>
      <c r="C172" s="72"/>
      <c r="D172" s="73"/>
      <c r="E172" s="73"/>
    </row>
    <row r="173" spans="1:5" hidden="1">
      <c r="A173" s="73"/>
      <c r="B173" s="72"/>
      <c r="D173" s="72"/>
      <c r="E173" s="73"/>
    </row>
    <row r="174" spans="1:5" ht="18.75" hidden="1">
      <c r="A174" s="321"/>
      <c r="B174" s="321"/>
      <c r="C174" s="321"/>
      <c r="D174" s="321"/>
      <c r="E174" s="321"/>
    </row>
    <row r="175" spans="1:5" ht="18.75" hidden="1">
      <c r="A175" s="321"/>
      <c r="B175" s="321"/>
      <c r="C175" s="321"/>
      <c r="D175" s="321"/>
      <c r="E175" s="321"/>
    </row>
    <row r="176" spans="1:5" ht="18.75" hidden="1">
      <c r="A176" s="321"/>
      <c r="B176" s="321"/>
      <c r="C176" s="321"/>
      <c r="D176" s="321"/>
      <c r="E176" s="321"/>
    </row>
    <row r="177" spans="1:5" ht="18.75" hidden="1">
      <c r="A177" s="321"/>
      <c r="B177" s="321"/>
      <c r="C177" s="321"/>
      <c r="D177" s="321"/>
      <c r="E177" s="321"/>
    </row>
    <row r="178" spans="1:5" hidden="1">
      <c r="A178" s="322"/>
      <c r="B178" s="322"/>
      <c r="C178" s="322"/>
      <c r="D178" s="322"/>
      <c r="E178" s="322"/>
    </row>
    <row r="179" spans="1:5" ht="15.75" hidden="1">
      <c r="A179" s="323"/>
      <c r="B179" s="323"/>
      <c r="C179" s="323"/>
      <c r="D179" s="323"/>
      <c r="E179" s="323"/>
    </row>
    <row r="180" spans="1:5" hidden="1"/>
    <row r="181" spans="1:5" hidden="1">
      <c r="A181" s="72"/>
      <c r="B181" s="72"/>
      <c r="C181" s="72"/>
      <c r="D181" s="73"/>
      <c r="E181" s="73"/>
    </row>
    <row r="182" spans="1:5" hidden="1">
      <c r="A182" s="72"/>
      <c r="B182" s="72"/>
      <c r="C182" s="72"/>
      <c r="D182" s="73"/>
      <c r="E182" s="73"/>
    </row>
    <row r="183" spans="1:5" hidden="1">
      <c r="A183" s="72"/>
      <c r="B183" s="72"/>
      <c r="C183" s="72"/>
      <c r="D183" s="73"/>
      <c r="E183" s="73"/>
    </row>
    <row r="184" spans="1:5" hidden="1">
      <c r="A184" s="72"/>
      <c r="B184" s="72"/>
      <c r="C184" s="72"/>
      <c r="D184" s="73"/>
      <c r="E184" s="73"/>
    </row>
    <row r="185" spans="1:5" hidden="1">
      <c r="A185" s="72"/>
      <c r="B185" s="72"/>
      <c r="C185" s="72"/>
      <c r="D185" s="73"/>
      <c r="E185" s="73"/>
    </row>
    <row r="186" spans="1:5" hidden="1">
      <c r="A186" s="72"/>
      <c r="B186" s="72"/>
      <c r="C186" s="72"/>
      <c r="D186" s="73"/>
      <c r="E186" s="73"/>
    </row>
    <row r="187" spans="1:5" hidden="1">
      <c r="A187" s="72"/>
      <c r="B187" s="324"/>
      <c r="C187" s="72"/>
      <c r="D187" s="73"/>
      <c r="E187" s="73"/>
    </row>
    <row r="188" spans="1:5" hidden="1">
      <c r="A188" s="73"/>
      <c r="B188" s="324"/>
      <c r="C188" s="72"/>
      <c r="D188" s="73"/>
      <c r="E188" s="73"/>
    </row>
    <row r="189" spans="1:5" hidden="1">
      <c r="A189" s="73"/>
      <c r="B189" s="72"/>
      <c r="C189" s="73"/>
      <c r="D189" s="73"/>
      <c r="E189" s="73"/>
    </row>
    <row r="190" spans="1:5" ht="27" hidden="1" customHeight="1">
      <c r="A190" s="73"/>
      <c r="B190" s="325"/>
      <c r="C190" s="325"/>
      <c r="D190" s="325"/>
      <c r="E190" s="325"/>
    </row>
    <row r="191" spans="1:5" ht="27.75" hidden="1" customHeight="1">
      <c r="A191" s="73"/>
      <c r="B191" s="325"/>
      <c r="C191" s="325"/>
      <c r="D191" s="325"/>
      <c r="E191" s="325"/>
    </row>
    <row r="192" spans="1:5" ht="25.5" hidden="1" customHeight="1">
      <c r="A192" s="73"/>
      <c r="B192" s="325"/>
      <c r="C192" s="325"/>
      <c r="D192" s="325"/>
      <c r="E192" s="325"/>
    </row>
    <row r="193" spans="1:5" hidden="1">
      <c r="A193" s="72"/>
      <c r="B193" s="325"/>
      <c r="C193" s="325"/>
      <c r="D193" s="325"/>
      <c r="E193" s="325"/>
    </row>
    <row r="194" spans="1:5" hidden="1">
      <c r="A194" s="73"/>
      <c r="B194" s="73"/>
      <c r="C194" s="73"/>
      <c r="D194" s="73"/>
      <c r="E194" s="73"/>
    </row>
    <row r="195" spans="1:5" hidden="1">
      <c r="A195" s="328"/>
      <c r="B195" s="329"/>
      <c r="C195" s="328"/>
      <c r="D195" s="328"/>
      <c r="E195" s="329"/>
    </row>
    <row r="196" spans="1:5" ht="20.25" hidden="1" customHeight="1">
      <c r="A196" s="328"/>
      <c r="B196" s="329"/>
      <c r="C196" s="328"/>
      <c r="D196" s="328"/>
      <c r="E196" s="329"/>
    </row>
    <row r="197" spans="1:5" hidden="1">
      <c r="A197" s="76"/>
      <c r="B197" s="77"/>
      <c r="C197" s="78"/>
      <c r="D197" s="78"/>
      <c r="E197" s="79"/>
    </row>
    <row r="198" spans="1:5" hidden="1">
      <c r="A198" s="76"/>
      <c r="B198" s="80"/>
      <c r="C198" s="78"/>
      <c r="D198" s="78"/>
      <c r="E198" s="81"/>
    </row>
    <row r="199" spans="1:5" hidden="1">
      <c r="A199" s="330"/>
      <c r="B199" s="331"/>
      <c r="C199" s="332"/>
      <c r="D199" s="332"/>
      <c r="E199" s="333"/>
    </row>
    <row r="200" spans="1:5" hidden="1">
      <c r="A200" s="330"/>
      <c r="B200" s="331"/>
      <c r="C200" s="332"/>
      <c r="D200" s="332"/>
      <c r="E200" s="333"/>
    </row>
    <row r="201" spans="1:5" hidden="1">
      <c r="A201" s="330"/>
      <c r="B201" s="331"/>
      <c r="C201" s="332"/>
      <c r="D201" s="332"/>
      <c r="E201" s="333"/>
    </row>
    <row r="202" spans="1:5" hidden="1">
      <c r="A202" s="330"/>
      <c r="B202" s="331"/>
      <c r="C202" s="332"/>
      <c r="D202" s="332"/>
      <c r="E202" s="333"/>
    </row>
    <row r="203" spans="1:5" hidden="1">
      <c r="A203" s="330"/>
      <c r="B203" s="331"/>
      <c r="C203" s="332"/>
      <c r="D203" s="332"/>
      <c r="E203" s="333"/>
    </row>
    <row r="204" spans="1:5" hidden="1">
      <c r="A204" s="330"/>
      <c r="B204" s="331"/>
      <c r="C204" s="335"/>
      <c r="D204" s="335"/>
      <c r="E204" s="333"/>
    </row>
    <row r="205" spans="1:5" hidden="1">
      <c r="A205" s="83"/>
      <c r="B205" s="77"/>
      <c r="C205" s="86"/>
      <c r="D205" s="83"/>
      <c r="E205" s="84"/>
    </row>
    <row r="206" spans="1:5" hidden="1">
      <c r="A206" s="83"/>
      <c r="B206" s="77"/>
      <c r="C206" s="85"/>
      <c r="D206" s="85"/>
      <c r="E206" s="84"/>
    </row>
    <row r="207" spans="1:5" hidden="1">
      <c r="A207" s="83"/>
      <c r="B207" s="77"/>
      <c r="C207" s="86"/>
      <c r="D207" s="86"/>
      <c r="E207" s="84"/>
    </row>
    <row r="208" spans="1:5" hidden="1">
      <c r="A208" s="83"/>
      <c r="B208" s="77"/>
      <c r="C208" s="86"/>
      <c r="D208" s="83"/>
      <c r="E208" s="84"/>
    </row>
    <row r="209" spans="1:5" hidden="1">
      <c r="A209" s="83"/>
      <c r="B209" s="77"/>
      <c r="C209" s="78"/>
      <c r="D209" s="78"/>
      <c r="E209" s="84"/>
    </row>
    <row r="210" spans="1:5" hidden="1">
      <c r="A210" s="83"/>
      <c r="B210" s="77"/>
      <c r="C210" s="86"/>
      <c r="D210" s="86"/>
      <c r="E210" s="84"/>
    </row>
    <row r="211" spans="1:5" hidden="1">
      <c r="A211" s="83"/>
      <c r="B211" s="77"/>
      <c r="C211" s="86"/>
      <c r="D211" s="86"/>
      <c r="E211" s="84"/>
    </row>
    <row r="212" spans="1:5" hidden="1">
      <c r="A212" s="83"/>
      <c r="B212" s="77"/>
      <c r="C212" s="86"/>
      <c r="D212" s="86"/>
      <c r="E212" s="84"/>
    </row>
    <row r="213" spans="1:5" hidden="1">
      <c r="A213" s="83"/>
      <c r="B213" s="87"/>
      <c r="C213" s="88"/>
      <c r="D213" s="88"/>
      <c r="E213" s="84"/>
    </row>
    <row r="214" spans="1:5" hidden="1">
      <c r="A214" s="83"/>
      <c r="B214" s="77"/>
      <c r="C214" s="78"/>
      <c r="D214" s="78"/>
      <c r="E214" s="84"/>
    </row>
    <row r="215" spans="1:5" hidden="1">
      <c r="A215" s="83"/>
      <c r="B215" s="77"/>
      <c r="C215" s="78"/>
      <c r="D215" s="78"/>
      <c r="E215" s="84"/>
    </row>
    <row r="216" spans="1:5" hidden="1">
      <c r="A216" s="83"/>
      <c r="B216" s="87"/>
      <c r="C216" s="88"/>
      <c r="D216" s="88"/>
      <c r="E216" s="84"/>
    </row>
    <row r="217" spans="1:5" hidden="1">
      <c r="A217" s="83"/>
      <c r="B217" s="77"/>
      <c r="C217" s="78"/>
      <c r="D217" s="78"/>
      <c r="E217" s="84"/>
    </row>
    <row r="218" spans="1:5" hidden="1">
      <c r="A218" s="83"/>
      <c r="B218" s="89"/>
      <c r="C218" s="78"/>
      <c r="D218" s="78"/>
      <c r="E218" s="84"/>
    </row>
    <row r="219" spans="1:5" hidden="1">
      <c r="A219" s="83"/>
      <c r="B219" s="89"/>
      <c r="C219" s="78"/>
      <c r="D219" s="78"/>
      <c r="E219" s="84"/>
    </row>
    <row r="220" spans="1:5" hidden="1">
      <c r="A220" s="83"/>
      <c r="B220" s="89"/>
      <c r="C220" s="78"/>
      <c r="D220" s="78"/>
      <c r="E220" s="84"/>
    </row>
    <row r="221" spans="1:5" hidden="1">
      <c r="A221" s="83"/>
      <c r="B221" s="89"/>
      <c r="C221" s="78"/>
      <c r="D221" s="78"/>
      <c r="E221" s="84"/>
    </row>
    <row r="222" spans="1:5" hidden="1">
      <c r="A222" s="330"/>
      <c r="B222" s="331"/>
      <c r="C222" s="343"/>
      <c r="D222" s="343"/>
      <c r="E222" s="344"/>
    </row>
    <row r="223" spans="1:5" hidden="1">
      <c r="A223" s="330"/>
      <c r="B223" s="331"/>
      <c r="C223" s="343"/>
      <c r="D223" s="343"/>
      <c r="E223" s="345"/>
    </row>
    <row r="224" spans="1:5" hidden="1">
      <c r="A224" s="94"/>
      <c r="B224" s="95"/>
      <c r="C224" s="96"/>
      <c r="D224" s="96"/>
      <c r="E224" s="84"/>
    </row>
    <row r="225" spans="1:5" hidden="1">
      <c r="A225" s="97"/>
      <c r="B225" s="98"/>
      <c r="C225" s="99"/>
      <c r="D225" s="99"/>
      <c r="E225" s="84"/>
    </row>
    <row r="226" spans="1:5" hidden="1">
      <c r="A226" s="100"/>
      <c r="B226" s="101"/>
      <c r="C226" s="102"/>
      <c r="D226" s="102"/>
      <c r="E226" s="103"/>
    </row>
    <row r="227" spans="1:5" hidden="1">
      <c r="A227" s="73"/>
      <c r="B227" s="72"/>
      <c r="C227" s="72"/>
      <c r="D227" s="73"/>
      <c r="E227" s="73"/>
    </row>
    <row r="228" spans="1:5" hidden="1">
      <c r="A228" s="73"/>
      <c r="B228" s="72"/>
      <c r="C228" s="72"/>
      <c r="D228" s="73"/>
      <c r="E228" s="73"/>
    </row>
    <row r="229" spans="1:5" hidden="1">
      <c r="A229" s="73"/>
      <c r="B229" s="72"/>
      <c r="C229" s="72"/>
      <c r="D229" s="73"/>
      <c r="E229" s="73"/>
    </row>
    <row r="230" spans="1:5" hidden="1">
      <c r="A230" s="73"/>
      <c r="B230" s="72"/>
      <c r="C230" s="72"/>
      <c r="D230" s="73"/>
      <c r="E230" s="73"/>
    </row>
    <row r="231" spans="1:5" hidden="1">
      <c r="A231" s="73"/>
      <c r="B231" s="72"/>
      <c r="C231" s="72"/>
      <c r="D231" s="73"/>
      <c r="E231" s="73"/>
    </row>
    <row r="232" spans="1:5" hidden="1">
      <c r="A232" s="73"/>
      <c r="B232" s="72"/>
      <c r="D232" s="72"/>
      <c r="E232" s="73"/>
    </row>
    <row r="233" spans="1:5" ht="18.75" hidden="1">
      <c r="A233" s="321"/>
      <c r="B233" s="321"/>
      <c r="C233" s="321"/>
      <c r="D233" s="321"/>
      <c r="E233" s="321"/>
    </row>
    <row r="234" spans="1:5" ht="18.75" hidden="1">
      <c r="A234" s="321"/>
      <c r="B234" s="321"/>
      <c r="C234" s="321"/>
      <c r="D234" s="321"/>
      <c r="E234" s="321"/>
    </row>
    <row r="235" spans="1:5" ht="18.75" hidden="1">
      <c r="A235" s="321"/>
      <c r="B235" s="321"/>
      <c r="C235" s="321"/>
      <c r="D235" s="321"/>
      <c r="E235" s="321"/>
    </row>
    <row r="236" spans="1:5" ht="18.75" hidden="1">
      <c r="A236" s="321"/>
      <c r="B236" s="321"/>
      <c r="C236" s="321"/>
      <c r="D236" s="321"/>
      <c r="E236" s="321"/>
    </row>
    <row r="237" spans="1:5" hidden="1">
      <c r="A237" s="322"/>
      <c r="B237" s="322"/>
      <c r="C237" s="322"/>
      <c r="D237" s="322"/>
      <c r="E237" s="322"/>
    </row>
    <row r="238" spans="1:5" ht="15.75" hidden="1">
      <c r="A238" s="323"/>
      <c r="B238" s="323"/>
      <c r="C238" s="323"/>
      <c r="D238" s="323"/>
      <c r="E238" s="323"/>
    </row>
    <row r="239" spans="1:5" hidden="1"/>
    <row r="240" spans="1:5" hidden="1">
      <c r="A240" s="72"/>
      <c r="B240" s="72"/>
      <c r="C240" s="72"/>
      <c r="D240" s="73"/>
      <c r="E240" s="73"/>
    </row>
    <row r="241" spans="1:5" hidden="1">
      <c r="A241" s="72"/>
      <c r="B241" s="72"/>
      <c r="C241" s="72"/>
      <c r="D241" s="73"/>
      <c r="E241" s="73"/>
    </row>
    <row r="242" spans="1:5" hidden="1">
      <c r="A242" s="72"/>
      <c r="B242" s="72"/>
      <c r="C242" s="72"/>
      <c r="D242" s="73"/>
      <c r="E242" s="73"/>
    </row>
    <row r="243" spans="1:5" hidden="1">
      <c r="A243" s="72"/>
      <c r="B243" s="72"/>
      <c r="C243" s="72"/>
      <c r="D243" s="73"/>
      <c r="E243" s="73"/>
    </row>
    <row r="244" spans="1:5" hidden="1">
      <c r="A244" s="72"/>
      <c r="B244" s="72"/>
      <c r="C244" s="72"/>
      <c r="D244" s="73"/>
      <c r="E244" s="73"/>
    </row>
    <row r="245" spans="1:5" hidden="1">
      <c r="A245" s="72"/>
      <c r="B245" s="72"/>
      <c r="C245" s="72"/>
      <c r="D245" s="73"/>
      <c r="E245" s="73"/>
    </row>
    <row r="246" spans="1:5" hidden="1">
      <c r="A246" s="72"/>
      <c r="B246" s="324"/>
      <c r="C246" s="72"/>
      <c r="D246" s="73"/>
      <c r="E246" s="73"/>
    </row>
    <row r="247" spans="1:5" hidden="1">
      <c r="A247" s="73"/>
      <c r="B247" s="324"/>
      <c r="C247" s="72"/>
      <c r="D247" s="73"/>
      <c r="E247" s="73"/>
    </row>
    <row r="248" spans="1:5" hidden="1">
      <c r="A248" s="73"/>
      <c r="B248" s="72"/>
      <c r="C248" s="73"/>
      <c r="D248" s="73"/>
      <c r="E248" s="73"/>
    </row>
    <row r="249" spans="1:5" ht="28.5" hidden="1" customHeight="1">
      <c r="A249" s="73"/>
      <c r="B249" s="325"/>
      <c r="C249" s="325"/>
      <c r="D249" s="325"/>
      <c r="E249" s="325"/>
    </row>
    <row r="250" spans="1:5" ht="27" hidden="1" customHeight="1">
      <c r="A250" s="73"/>
      <c r="B250" s="325"/>
      <c r="C250" s="325"/>
      <c r="D250" s="325"/>
      <c r="E250" s="325"/>
    </row>
    <row r="251" spans="1:5" ht="26.25" hidden="1" customHeight="1">
      <c r="A251" s="73"/>
      <c r="B251" s="325"/>
      <c r="C251" s="325"/>
      <c r="D251" s="325"/>
      <c r="E251" s="325"/>
    </row>
    <row r="252" spans="1:5" hidden="1">
      <c r="A252" s="72"/>
      <c r="B252" s="325"/>
      <c r="C252" s="325"/>
      <c r="D252" s="325"/>
      <c r="E252" s="325"/>
    </row>
    <row r="253" spans="1:5" hidden="1">
      <c r="A253" s="73"/>
      <c r="B253" s="73"/>
      <c r="C253" s="73"/>
      <c r="D253" s="73"/>
      <c r="E253" s="73"/>
    </row>
    <row r="254" spans="1:5" hidden="1">
      <c r="A254" s="328"/>
      <c r="B254" s="329"/>
      <c r="C254" s="328"/>
      <c r="D254" s="328"/>
      <c r="E254" s="329"/>
    </row>
    <row r="255" spans="1:5" hidden="1">
      <c r="A255" s="328"/>
      <c r="B255" s="329"/>
      <c r="C255" s="328"/>
      <c r="D255" s="328"/>
      <c r="E255" s="329"/>
    </row>
    <row r="256" spans="1:5" hidden="1">
      <c r="A256" s="76"/>
      <c r="B256" s="77"/>
      <c r="C256" s="78"/>
      <c r="D256" s="78"/>
      <c r="E256" s="79"/>
    </row>
    <row r="257" spans="1:5" hidden="1">
      <c r="A257" s="76"/>
      <c r="B257" s="80"/>
      <c r="C257" s="78"/>
      <c r="D257" s="78"/>
      <c r="E257" s="81"/>
    </row>
    <row r="258" spans="1:5" hidden="1">
      <c r="A258" s="330"/>
      <c r="B258" s="331"/>
      <c r="C258" s="332"/>
      <c r="D258" s="332"/>
      <c r="E258" s="333"/>
    </row>
    <row r="259" spans="1:5" hidden="1">
      <c r="A259" s="330"/>
      <c r="B259" s="331"/>
      <c r="C259" s="332"/>
      <c r="D259" s="332"/>
      <c r="E259" s="333"/>
    </row>
    <row r="260" spans="1:5" hidden="1">
      <c r="A260" s="330"/>
      <c r="B260" s="331"/>
      <c r="C260" s="332"/>
      <c r="D260" s="332"/>
      <c r="E260" s="333"/>
    </row>
    <row r="261" spans="1:5" hidden="1">
      <c r="A261" s="330"/>
      <c r="B261" s="331"/>
      <c r="C261" s="332"/>
      <c r="D261" s="332"/>
      <c r="E261" s="333"/>
    </row>
    <row r="262" spans="1:5" hidden="1">
      <c r="A262" s="330"/>
      <c r="B262" s="331"/>
      <c r="C262" s="332"/>
      <c r="D262" s="332"/>
      <c r="E262" s="333"/>
    </row>
    <row r="263" spans="1:5" hidden="1">
      <c r="A263" s="330"/>
      <c r="B263" s="331"/>
      <c r="C263" s="335"/>
      <c r="D263" s="335"/>
      <c r="E263" s="333"/>
    </row>
    <row r="264" spans="1:5" hidden="1">
      <c r="A264" s="83"/>
      <c r="B264" s="77"/>
      <c r="C264" s="86"/>
      <c r="D264" s="83"/>
      <c r="E264" s="84"/>
    </row>
    <row r="265" spans="1:5" hidden="1">
      <c r="A265" s="83"/>
      <c r="B265" s="77"/>
      <c r="C265" s="85"/>
      <c r="D265" s="85"/>
      <c r="E265" s="84"/>
    </row>
    <row r="266" spans="1:5" hidden="1">
      <c r="A266" s="83"/>
      <c r="B266" s="77"/>
      <c r="C266" s="86"/>
      <c r="D266" s="86"/>
      <c r="E266" s="84"/>
    </row>
    <row r="267" spans="1:5" hidden="1">
      <c r="A267" s="83"/>
      <c r="B267" s="77"/>
      <c r="C267" s="86"/>
      <c r="D267" s="83"/>
      <c r="E267" s="84"/>
    </row>
    <row r="268" spans="1:5" hidden="1">
      <c r="A268" s="83"/>
      <c r="B268" s="77"/>
      <c r="C268" s="78"/>
      <c r="D268" s="78"/>
      <c r="E268" s="84"/>
    </row>
    <row r="269" spans="1:5" hidden="1">
      <c r="A269" s="83"/>
      <c r="B269" s="77"/>
      <c r="C269" s="86"/>
      <c r="D269" s="86"/>
      <c r="E269" s="84"/>
    </row>
    <row r="270" spans="1:5" hidden="1">
      <c r="A270" s="83"/>
      <c r="B270" s="77"/>
      <c r="C270" s="86"/>
      <c r="D270" s="86"/>
      <c r="E270" s="84"/>
    </row>
    <row r="271" spans="1:5" hidden="1">
      <c r="A271" s="83"/>
      <c r="B271" s="77"/>
      <c r="C271" s="86"/>
      <c r="D271" s="86"/>
      <c r="E271" s="84"/>
    </row>
    <row r="272" spans="1:5" hidden="1">
      <c r="A272" s="83"/>
      <c r="B272" s="87"/>
      <c r="C272" s="88"/>
      <c r="D272" s="88"/>
      <c r="E272" s="84"/>
    </row>
    <row r="273" spans="1:5" hidden="1">
      <c r="A273" s="83"/>
      <c r="B273" s="77"/>
      <c r="C273" s="78"/>
      <c r="D273" s="78"/>
      <c r="E273" s="84"/>
    </row>
    <row r="274" spans="1:5" hidden="1">
      <c r="A274" s="83"/>
      <c r="B274" s="77"/>
      <c r="C274" s="78"/>
      <c r="D274" s="78"/>
      <c r="E274" s="84"/>
    </row>
    <row r="275" spans="1:5" hidden="1">
      <c r="A275" s="83"/>
      <c r="B275" s="87"/>
      <c r="C275" s="88"/>
      <c r="D275" s="88"/>
      <c r="E275" s="84"/>
    </row>
    <row r="276" spans="1:5" hidden="1">
      <c r="A276" s="83"/>
      <c r="B276" s="77"/>
      <c r="C276" s="78"/>
      <c r="D276" s="78"/>
      <c r="E276" s="84"/>
    </row>
    <row r="277" spans="1:5" hidden="1">
      <c r="A277" s="83"/>
      <c r="B277" s="89"/>
      <c r="C277" s="78"/>
      <c r="D277" s="78"/>
      <c r="E277" s="84"/>
    </row>
    <row r="278" spans="1:5" hidden="1">
      <c r="A278" s="83"/>
      <c r="B278" s="89"/>
      <c r="C278" s="78"/>
      <c r="D278" s="78"/>
      <c r="E278" s="84"/>
    </row>
    <row r="279" spans="1:5" hidden="1">
      <c r="A279" s="83"/>
      <c r="B279" s="89"/>
      <c r="C279" s="78"/>
      <c r="D279" s="78"/>
      <c r="E279" s="84"/>
    </row>
    <row r="280" spans="1:5" hidden="1">
      <c r="A280" s="83"/>
      <c r="B280" s="89"/>
      <c r="C280" s="78"/>
      <c r="D280" s="78"/>
      <c r="E280" s="84"/>
    </row>
    <row r="281" spans="1:5" hidden="1">
      <c r="A281" s="330"/>
      <c r="B281" s="331"/>
      <c r="C281" s="343"/>
      <c r="D281" s="343"/>
      <c r="E281" s="344"/>
    </row>
    <row r="282" spans="1:5" hidden="1">
      <c r="A282" s="330"/>
      <c r="B282" s="331"/>
      <c r="C282" s="343"/>
      <c r="D282" s="343"/>
      <c r="E282" s="345"/>
    </row>
    <row r="283" spans="1:5" hidden="1">
      <c r="A283" s="94"/>
      <c r="B283" s="95"/>
      <c r="C283" s="96"/>
      <c r="D283" s="96"/>
      <c r="E283" s="84"/>
    </row>
    <row r="284" spans="1:5" hidden="1">
      <c r="A284" s="97"/>
      <c r="B284" s="98"/>
      <c r="C284" s="99"/>
      <c r="D284" s="99"/>
      <c r="E284" s="84"/>
    </row>
    <row r="285" spans="1:5" hidden="1">
      <c r="A285" s="100"/>
      <c r="B285" s="101"/>
      <c r="C285" s="102"/>
      <c r="D285" s="102"/>
      <c r="E285" s="103"/>
    </row>
    <row r="286" spans="1:5" hidden="1">
      <c r="A286" s="73"/>
      <c r="B286" s="72"/>
      <c r="C286" s="72"/>
      <c r="D286" s="73"/>
      <c r="E286" s="73"/>
    </row>
    <row r="287" spans="1:5" hidden="1">
      <c r="A287" s="73"/>
      <c r="B287" s="72"/>
      <c r="C287" s="72"/>
      <c r="D287" s="73"/>
      <c r="E287" s="73"/>
    </row>
    <row r="288" spans="1:5" hidden="1">
      <c r="A288" s="73"/>
      <c r="B288" s="72"/>
      <c r="C288" s="72"/>
      <c r="D288" s="73"/>
      <c r="E288" s="73"/>
    </row>
    <row r="289" spans="1:5" hidden="1">
      <c r="A289" s="73"/>
      <c r="B289" s="72"/>
      <c r="C289" s="72"/>
      <c r="D289" s="73"/>
      <c r="E289" s="73"/>
    </row>
    <row r="290" spans="1:5" hidden="1">
      <c r="A290" s="73"/>
      <c r="B290" s="72"/>
      <c r="C290" s="72"/>
      <c r="D290" s="73"/>
      <c r="E290" s="73"/>
    </row>
    <row r="291" spans="1:5" hidden="1">
      <c r="A291" s="73"/>
      <c r="B291" s="72"/>
      <c r="D291" s="72"/>
      <c r="E291" s="73"/>
    </row>
    <row r="292" spans="1:5" ht="18.75" hidden="1">
      <c r="A292" s="321"/>
      <c r="B292" s="321"/>
      <c r="C292" s="321"/>
      <c r="D292" s="321"/>
      <c r="E292" s="321"/>
    </row>
    <row r="293" spans="1:5" ht="18.75" hidden="1">
      <c r="A293" s="321"/>
      <c r="B293" s="321"/>
      <c r="C293" s="321"/>
      <c r="D293" s="321"/>
      <c r="E293" s="321"/>
    </row>
    <row r="294" spans="1:5" ht="18.75" hidden="1">
      <c r="A294" s="321"/>
      <c r="B294" s="321"/>
      <c r="C294" s="321"/>
      <c r="D294" s="321"/>
      <c r="E294" s="321"/>
    </row>
    <row r="295" spans="1:5" ht="18.75" hidden="1">
      <c r="A295" s="321"/>
      <c r="B295" s="321"/>
      <c r="C295" s="321"/>
      <c r="D295" s="321"/>
      <c r="E295" s="321"/>
    </row>
    <row r="296" spans="1:5" hidden="1">
      <c r="A296" s="322"/>
      <c r="B296" s="322"/>
      <c r="C296" s="322"/>
      <c r="D296" s="322"/>
      <c r="E296" s="322"/>
    </row>
    <row r="297" spans="1:5" ht="15.75" hidden="1">
      <c r="A297" s="323"/>
      <c r="B297" s="323"/>
      <c r="C297" s="323"/>
      <c r="D297" s="323"/>
      <c r="E297" s="323"/>
    </row>
    <row r="298" spans="1:5" hidden="1"/>
    <row r="299" spans="1:5" hidden="1">
      <c r="A299" s="72"/>
      <c r="B299" s="72"/>
      <c r="C299" s="72"/>
      <c r="D299" s="73"/>
      <c r="E299" s="73"/>
    </row>
    <row r="300" spans="1:5" hidden="1">
      <c r="A300" s="72"/>
      <c r="B300" s="72"/>
      <c r="C300" s="72"/>
      <c r="D300" s="73"/>
      <c r="E300" s="73"/>
    </row>
    <row r="301" spans="1:5" hidden="1">
      <c r="A301" s="72"/>
      <c r="B301" s="72"/>
      <c r="C301" s="72"/>
      <c r="D301" s="73"/>
      <c r="E301" s="73"/>
    </row>
    <row r="302" spans="1:5" hidden="1">
      <c r="A302" s="72"/>
      <c r="B302" s="72"/>
      <c r="C302" s="72"/>
      <c r="D302" s="73"/>
      <c r="E302" s="73"/>
    </row>
    <row r="303" spans="1:5" hidden="1">
      <c r="A303" s="72"/>
      <c r="B303" s="72"/>
      <c r="C303" s="72"/>
      <c r="D303" s="73"/>
      <c r="E303" s="73"/>
    </row>
    <row r="304" spans="1:5" hidden="1">
      <c r="A304" s="72"/>
      <c r="B304" s="72"/>
      <c r="C304" s="72"/>
      <c r="D304" s="73"/>
      <c r="E304" s="73"/>
    </row>
    <row r="305" spans="1:5" hidden="1">
      <c r="A305" s="72"/>
      <c r="B305" s="324"/>
      <c r="C305" s="72"/>
      <c r="D305" s="73"/>
      <c r="E305" s="73"/>
    </row>
    <row r="306" spans="1:5" hidden="1">
      <c r="A306" s="73"/>
      <c r="B306" s="324"/>
      <c r="C306" s="72"/>
      <c r="D306" s="73"/>
      <c r="E306" s="73"/>
    </row>
    <row r="307" spans="1:5" hidden="1">
      <c r="A307" s="73"/>
      <c r="B307" s="72"/>
      <c r="C307" s="73"/>
      <c r="D307" s="73"/>
      <c r="E307" s="73"/>
    </row>
    <row r="308" spans="1:5" ht="26.25" hidden="1" customHeight="1">
      <c r="A308" s="73"/>
      <c r="B308" s="325"/>
      <c r="C308" s="325"/>
      <c r="D308" s="325"/>
      <c r="E308" s="325"/>
    </row>
    <row r="309" spans="1:5" ht="27" hidden="1" customHeight="1">
      <c r="A309" s="73"/>
      <c r="B309" s="325"/>
      <c r="C309" s="325"/>
      <c r="D309" s="325"/>
      <c r="E309" s="325"/>
    </row>
    <row r="310" spans="1:5" ht="24.75" hidden="1" customHeight="1">
      <c r="A310" s="73"/>
      <c r="B310" s="325"/>
      <c r="C310" s="325"/>
      <c r="D310" s="325"/>
      <c r="E310" s="325"/>
    </row>
    <row r="311" spans="1:5" hidden="1">
      <c r="A311" s="72"/>
      <c r="B311" s="325"/>
      <c r="C311" s="325"/>
      <c r="D311" s="325"/>
      <c r="E311" s="325"/>
    </row>
    <row r="312" spans="1:5" hidden="1">
      <c r="A312" s="73"/>
      <c r="B312" s="73"/>
      <c r="C312" s="73"/>
      <c r="D312" s="73"/>
      <c r="E312" s="73"/>
    </row>
    <row r="313" spans="1:5" hidden="1">
      <c r="A313" s="346"/>
      <c r="B313" s="348"/>
      <c r="C313" s="346"/>
      <c r="D313" s="346"/>
      <c r="E313" s="348"/>
    </row>
    <row r="314" spans="1:5" ht="21" hidden="1" customHeight="1">
      <c r="A314" s="347"/>
      <c r="B314" s="349"/>
      <c r="C314" s="347"/>
      <c r="D314" s="347"/>
      <c r="E314" s="349"/>
    </row>
    <row r="315" spans="1:5" hidden="1">
      <c r="A315" s="76"/>
      <c r="B315" s="77"/>
      <c r="C315" s="78"/>
      <c r="D315" s="78"/>
      <c r="E315" s="79"/>
    </row>
    <row r="316" spans="1:5" hidden="1">
      <c r="A316" s="76"/>
      <c r="B316" s="80"/>
      <c r="C316" s="78"/>
      <c r="D316" s="78"/>
      <c r="E316" s="81"/>
    </row>
    <row r="317" spans="1:5" hidden="1">
      <c r="A317" s="350"/>
      <c r="B317" s="352"/>
      <c r="C317" s="354"/>
      <c r="D317" s="354"/>
      <c r="E317" s="336"/>
    </row>
    <row r="318" spans="1:5" hidden="1">
      <c r="A318" s="351"/>
      <c r="B318" s="353"/>
      <c r="C318" s="355"/>
      <c r="D318" s="355"/>
      <c r="E318" s="337"/>
    </row>
    <row r="319" spans="1:5" hidden="1">
      <c r="A319" s="350"/>
      <c r="B319" s="352"/>
      <c r="C319" s="354"/>
      <c r="D319" s="354"/>
      <c r="E319" s="336"/>
    </row>
    <row r="320" spans="1:5" hidden="1">
      <c r="A320" s="351"/>
      <c r="B320" s="353"/>
      <c r="C320" s="355"/>
      <c r="D320" s="355"/>
      <c r="E320" s="337"/>
    </row>
    <row r="321" spans="1:5" hidden="1">
      <c r="A321" s="350"/>
      <c r="B321" s="352"/>
      <c r="C321" s="354"/>
      <c r="D321" s="354"/>
      <c r="E321" s="336"/>
    </row>
    <row r="322" spans="1:5" hidden="1">
      <c r="A322" s="351"/>
      <c r="B322" s="353"/>
      <c r="C322" s="355"/>
      <c r="D322" s="355"/>
      <c r="E322" s="337"/>
    </row>
    <row r="323" spans="1:5" hidden="1">
      <c r="A323" s="83"/>
      <c r="B323" s="77"/>
      <c r="C323" s="86"/>
      <c r="D323" s="83"/>
      <c r="E323" s="84"/>
    </row>
    <row r="324" spans="1:5" hidden="1">
      <c r="A324" s="83"/>
      <c r="B324" s="77"/>
      <c r="C324" s="85"/>
      <c r="D324" s="85"/>
      <c r="E324" s="84"/>
    </row>
    <row r="325" spans="1:5" hidden="1">
      <c r="A325" s="83"/>
      <c r="B325" s="77"/>
      <c r="C325" s="86"/>
      <c r="D325" s="86"/>
      <c r="E325" s="84"/>
    </row>
    <row r="326" spans="1:5" hidden="1">
      <c r="A326" s="83"/>
      <c r="B326" s="77"/>
      <c r="C326" s="86"/>
      <c r="D326" s="83"/>
      <c r="E326" s="84"/>
    </row>
    <row r="327" spans="1:5" hidden="1">
      <c r="A327" s="83"/>
      <c r="B327" s="77"/>
      <c r="C327" s="78"/>
      <c r="D327" s="78"/>
      <c r="E327" s="84"/>
    </row>
    <row r="328" spans="1:5" hidden="1">
      <c r="A328" s="83"/>
      <c r="B328" s="77"/>
      <c r="C328" s="86"/>
      <c r="D328" s="86"/>
      <c r="E328" s="84"/>
    </row>
    <row r="329" spans="1:5" hidden="1">
      <c r="A329" s="83"/>
      <c r="B329" s="77"/>
      <c r="C329" s="86"/>
      <c r="D329" s="86"/>
      <c r="E329" s="84"/>
    </row>
    <row r="330" spans="1:5" hidden="1">
      <c r="A330" s="83"/>
      <c r="B330" s="77"/>
      <c r="C330" s="86"/>
      <c r="D330" s="86"/>
      <c r="E330" s="84"/>
    </row>
    <row r="331" spans="1:5" hidden="1">
      <c r="A331" s="83"/>
      <c r="B331" s="87"/>
      <c r="C331" s="88"/>
      <c r="D331" s="88"/>
      <c r="E331" s="84"/>
    </row>
    <row r="332" spans="1:5" hidden="1">
      <c r="A332" s="83"/>
      <c r="B332" s="77"/>
      <c r="C332" s="78"/>
      <c r="D332" s="78"/>
      <c r="E332" s="84"/>
    </row>
    <row r="333" spans="1:5" hidden="1">
      <c r="A333" s="83"/>
      <c r="B333" s="77"/>
      <c r="C333" s="78"/>
      <c r="D333" s="78"/>
      <c r="E333" s="84"/>
    </row>
    <row r="334" spans="1:5" hidden="1">
      <c r="A334" s="83"/>
      <c r="B334" s="87"/>
      <c r="C334" s="88"/>
      <c r="D334" s="88"/>
      <c r="E334" s="84"/>
    </row>
    <row r="335" spans="1:5" hidden="1">
      <c r="A335" s="83"/>
      <c r="B335" s="77"/>
      <c r="C335" s="78"/>
      <c r="D335" s="78"/>
      <c r="E335" s="84"/>
    </row>
    <row r="336" spans="1:5" hidden="1">
      <c r="A336" s="83"/>
      <c r="B336" s="89"/>
      <c r="C336" s="78"/>
      <c r="D336" s="78"/>
      <c r="E336" s="84"/>
    </row>
    <row r="337" spans="1:5" hidden="1">
      <c r="A337" s="83"/>
      <c r="B337" s="89"/>
      <c r="C337" s="78"/>
      <c r="D337" s="78"/>
      <c r="E337" s="84"/>
    </row>
    <row r="338" spans="1:5" hidden="1">
      <c r="A338" s="83"/>
      <c r="B338" s="89"/>
      <c r="C338" s="78"/>
      <c r="D338" s="78"/>
      <c r="E338" s="84"/>
    </row>
    <row r="339" spans="1:5" hidden="1">
      <c r="A339" s="83"/>
      <c r="B339" s="89"/>
      <c r="C339" s="78"/>
      <c r="D339" s="78"/>
      <c r="E339" s="84"/>
    </row>
    <row r="340" spans="1:5" hidden="1">
      <c r="A340" s="350"/>
      <c r="B340" s="352"/>
      <c r="C340" s="339"/>
      <c r="D340" s="339"/>
      <c r="E340" s="341"/>
    </row>
    <row r="341" spans="1:5" hidden="1">
      <c r="A341" s="351"/>
      <c r="B341" s="353"/>
      <c r="C341" s="340"/>
      <c r="D341" s="340"/>
      <c r="E341" s="356"/>
    </row>
    <row r="342" spans="1:5" hidden="1">
      <c r="A342" s="94"/>
      <c r="B342" s="95"/>
      <c r="C342" s="96"/>
      <c r="D342" s="96"/>
      <c r="E342" s="84"/>
    </row>
    <row r="343" spans="1:5" hidden="1">
      <c r="A343" s="97"/>
      <c r="B343" s="98"/>
      <c r="C343" s="99"/>
      <c r="D343" s="99"/>
      <c r="E343" s="84"/>
    </row>
    <row r="344" spans="1:5" hidden="1">
      <c r="A344" s="100"/>
      <c r="B344" s="101"/>
      <c r="C344" s="102"/>
      <c r="D344" s="102"/>
      <c r="E344" s="103"/>
    </row>
    <row r="345" spans="1:5" hidden="1">
      <c r="A345" s="73"/>
      <c r="B345" s="72"/>
      <c r="C345" s="72"/>
      <c r="D345" s="73"/>
      <c r="E345" s="73"/>
    </row>
    <row r="346" spans="1:5" hidden="1">
      <c r="A346" s="73"/>
      <c r="B346" s="72"/>
      <c r="C346" s="72"/>
      <c r="D346" s="73"/>
      <c r="E346" s="73"/>
    </row>
    <row r="347" spans="1:5" hidden="1">
      <c r="A347" s="73"/>
      <c r="B347" s="72"/>
      <c r="C347" s="72"/>
      <c r="D347" s="73"/>
      <c r="E347" s="73"/>
    </row>
    <row r="348" spans="1:5" hidden="1">
      <c r="A348" s="73"/>
      <c r="B348" s="72"/>
      <c r="C348" s="72"/>
      <c r="D348" s="73"/>
      <c r="E348" s="73"/>
    </row>
    <row r="349" spans="1:5" hidden="1">
      <c r="A349" s="73"/>
      <c r="B349" s="72"/>
      <c r="C349" s="72"/>
      <c r="D349" s="73"/>
      <c r="E349" s="73"/>
    </row>
    <row r="350" spans="1:5" hidden="1">
      <c r="A350" s="73"/>
      <c r="B350" s="72"/>
      <c r="D350" s="72"/>
      <c r="E350" s="73"/>
    </row>
    <row r="351" spans="1:5" hidden="1"/>
    <row r="352" spans="1:5"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sheetData>
  <protectedRanges>
    <protectedRange password="CCD1" sqref="C24 C28 C30 C32 C34:C35 C37:C39 C48" name="Range1"/>
  </protectedRanges>
  <mergeCells count="221">
    <mergeCell ref="A321:A322"/>
    <mergeCell ref="B321:B322"/>
    <mergeCell ref="C321:C322"/>
    <mergeCell ref="D321:D322"/>
    <mergeCell ref="E321:E322"/>
    <mergeCell ref="A340:A341"/>
    <mergeCell ref="B340:B341"/>
    <mergeCell ref="C340:C341"/>
    <mergeCell ref="D340:D341"/>
    <mergeCell ref="E340:E341"/>
    <mergeCell ref="A317:A318"/>
    <mergeCell ref="B317:B318"/>
    <mergeCell ref="C317:C318"/>
    <mergeCell ref="D317:D318"/>
    <mergeCell ref="E317:E318"/>
    <mergeCell ref="A319:A320"/>
    <mergeCell ref="B319:B320"/>
    <mergeCell ref="C319:C320"/>
    <mergeCell ref="D319:D320"/>
    <mergeCell ref="E319:E320"/>
    <mergeCell ref="B305:B306"/>
    <mergeCell ref="B308:E308"/>
    <mergeCell ref="B309:E309"/>
    <mergeCell ref="B310:E310"/>
    <mergeCell ref="B311:E311"/>
    <mergeCell ref="A313:A314"/>
    <mergeCell ref="B313:B314"/>
    <mergeCell ref="C313:C314"/>
    <mergeCell ref="D313:D314"/>
    <mergeCell ref="E313:E314"/>
    <mergeCell ref="A292:E292"/>
    <mergeCell ref="A293:E293"/>
    <mergeCell ref="A294:E294"/>
    <mergeCell ref="A295:E295"/>
    <mergeCell ref="A296:E296"/>
    <mergeCell ref="A297:E297"/>
    <mergeCell ref="A262:A263"/>
    <mergeCell ref="B262:B263"/>
    <mergeCell ref="C262:C263"/>
    <mergeCell ref="D262:D263"/>
    <mergeCell ref="E262:E263"/>
    <mergeCell ref="A281:A282"/>
    <mergeCell ref="B281:B282"/>
    <mergeCell ref="C281:C282"/>
    <mergeCell ref="D281:D282"/>
    <mergeCell ref="E281:E282"/>
    <mergeCell ref="A258:A259"/>
    <mergeCell ref="B258:B259"/>
    <mergeCell ref="C258:C259"/>
    <mergeCell ref="D258:D259"/>
    <mergeCell ref="E258:E259"/>
    <mergeCell ref="A260:A261"/>
    <mergeCell ref="B260:B261"/>
    <mergeCell ref="C260:C261"/>
    <mergeCell ref="D260:D261"/>
    <mergeCell ref="E260:E261"/>
    <mergeCell ref="B246:B247"/>
    <mergeCell ref="B249:E249"/>
    <mergeCell ref="B250:E250"/>
    <mergeCell ref="B251:E251"/>
    <mergeCell ref="B252:E252"/>
    <mergeCell ref="A254:A255"/>
    <mergeCell ref="B254:B255"/>
    <mergeCell ref="C254:C255"/>
    <mergeCell ref="D254:D255"/>
    <mergeCell ref="E254:E255"/>
    <mergeCell ref="A233:E233"/>
    <mergeCell ref="A234:E234"/>
    <mergeCell ref="A235:E235"/>
    <mergeCell ref="A236:E236"/>
    <mergeCell ref="A237:E237"/>
    <mergeCell ref="A238:E238"/>
    <mergeCell ref="A203:A204"/>
    <mergeCell ref="B203:B204"/>
    <mergeCell ref="C203:C204"/>
    <mergeCell ref="D203:D204"/>
    <mergeCell ref="E203:E204"/>
    <mergeCell ref="A222:A223"/>
    <mergeCell ref="B222:B223"/>
    <mergeCell ref="C222:C223"/>
    <mergeCell ref="D222:D223"/>
    <mergeCell ref="E222:E223"/>
    <mergeCell ref="A199:A200"/>
    <mergeCell ref="B199:B200"/>
    <mergeCell ref="C199:C200"/>
    <mergeCell ref="D199:D200"/>
    <mergeCell ref="E199:E200"/>
    <mergeCell ref="A201:A202"/>
    <mergeCell ref="B201:B202"/>
    <mergeCell ref="C201:C202"/>
    <mergeCell ref="D201:D202"/>
    <mergeCell ref="E201:E202"/>
    <mergeCell ref="B187:B188"/>
    <mergeCell ref="B190:E190"/>
    <mergeCell ref="B191:E191"/>
    <mergeCell ref="B192:E192"/>
    <mergeCell ref="B193:E193"/>
    <mergeCell ref="A195:A196"/>
    <mergeCell ref="B195:B196"/>
    <mergeCell ref="C195:C196"/>
    <mergeCell ref="D195:D196"/>
    <mergeCell ref="E195:E196"/>
    <mergeCell ref="A174:E174"/>
    <mergeCell ref="A175:E175"/>
    <mergeCell ref="A176:E176"/>
    <mergeCell ref="A177:E177"/>
    <mergeCell ref="A178:E178"/>
    <mergeCell ref="A179:E179"/>
    <mergeCell ref="A144:A145"/>
    <mergeCell ref="B144:B145"/>
    <mergeCell ref="C144:C145"/>
    <mergeCell ref="D144:D145"/>
    <mergeCell ref="E144:E145"/>
    <mergeCell ref="A163:A164"/>
    <mergeCell ref="B163:B164"/>
    <mergeCell ref="C163:C164"/>
    <mergeCell ref="D163:D164"/>
    <mergeCell ref="E163:E164"/>
    <mergeCell ref="A140:A141"/>
    <mergeCell ref="B140:B141"/>
    <mergeCell ref="C140:C141"/>
    <mergeCell ref="D140:D141"/>
    <mergeCell ref="E140:E141"/>
    <mergeCell ref="A142:A143"/>
    <mergeCell ref="B142:B143"/>
    <mergeCell ref="C142:C143"/>
    <mergeCell ref="D142:D143"/>
    <mergeCell ref="E142:E143"/>
    <mergeCell ref="B128:B129"/>
    <mergeCell ref="B131:E131"/>
    <mergeCell ref="B132:E132"/>
    <mergeCell ref="B133:E133"/>
    <mergeCell ref="B134:E134"/>
    <mergeCell ref="A136:A137"/>
    <mergeCell ref="B136:B137"/>
    <mergeCell ref="C136:C137"/>
    <mergeCell ref="D136:D137"/>
    <mergeCell ref="E136:E137"/>
    <mergeCell ref="A115:E115"/>
    <mergeCell ref="A116:E116"/>
    <mergeCell ref="A117:E117"/>
    <mergeCell ref="A118:E118"/>
    <mergeCell ref="A119:E119"/>
    <mergeCell ref="A120:E120"/>
    <mergeCell ref="A87:A88"/>
    <mergeCell ref="B87:B88"/>
    <mergeCell ref="C87:C88"/>
    <mergeCell ref="D87:D88"/>
    <mergeCell ref="E87:E88"/>
    <mergeCell ref="A106:A107"/>
    <mergeCell ref="B106:B107"/>
    <mergeCell ref="C106:C107"/>
    <mergeCell ref="D106:D107"/>
    <mergeCell ref="E106:E107"/>
    <mergeCell ref="A83:A84"/>
    <mergeCell ref="B83:B84"/>
    <mergeCell ref="C83:C84"/>
    <mergeCell ref="D83:D84"/>
    <mergeCell ref="E83:E84"/>
    <mergeCell ref="A85:A86"/>
    <mergeCell ref="B85:B86"/>
    <mergeCell ref="C85:C86"/>
    <mergeCell ref="D85:D86"/>
    <mergeCell ref="E85:E86"/>
    <mergeCell ref="B71:B72"/>
    <mergeCell ref="B74:E74"/>
    <mergeCell ref="B75:E75"/>
    <mergeCell ref="B76:E76"/>
    <mergeCell ref="B77:E77"/>
    <mergeCell ref="A79:A80"/>
    <mergeCell ref="B79:B80"/>
    <mergeCell ref="C79:C80"/>
    <mergeCell ref="D79:D80"/>
    <mergeCell ref="E79:E80"/>
    <mergeCell ref="A58:E58"/>
    <mergeCell ref="A59:E59"/>
    <mergeCell ref="A60:E60"/>
    <mergeCell ref="A61:E61"/>
    <mergeCell ref="A62:E62"/>
    <mergeCell ref="A63:E63"/>
    <mergeCell ref="A30:A31"/>
    <mergeCell ref="B30:B31"/>
    <mergeCell ref="C30:C31"/>
    <mergeCell ref="D30:D31"/>
    <mergeCell ref="E30:E31"/>
    <mergeCell ref="A49:A50"/>
    <mergeCell ref="B49:B50"/>
    <mergeCell ref="C49:C50"/>
    <mergeCell ref="D49:D50"/>
    <mergeCell ref="E49:E50"/>
    <mergeCell ref="A26:A27"/>
    <mergeCell ref="B26:B27"/>
    <mergeCell ref="C26:C27"/>
    <mergeCell ref="D26:D27"/>
    <mergeCell ref="E26:E27"/>
    <mergeCell ref="A28:A29"/>
    <mergeCell ref="B28:B29"/>
    <mergeCell ref="C28:C29"/>
    <mergeCell ref="D28:D29"/>
    <mergeCell ref="E28:E29"/>
    <mergeCell ref="G24:H25"/>
    <mergeCell ref="G3:H4"/>
    <mergeCell ref="C9:D9"/>
    <mergeCell ref="A1:E1"/>
    <mergeCell ref="A2:E2"/>
    <mergeCell ref="A3:E3"/>
    <mergeCell ref="A4:E4"/>
    <mergeCell ref="A5:E5"/>
    <mergeCell ref="A6:E6"/>
    <mergeCell ref="B15:B16"/>
    <mergeCell ref="B18:E18"/>
    <mergeCell ref="C12:E13"/>
    <mergeCell ref="C14:D14"/>
    <mergeCell ref="B19:E19"/>
    <mergeCell ref="B20:E20"/>
    <mergeCell ref="B21:E21"/>
    <mergeCell ref="A22:A23"/>
    <mergeCell ref="B22:B23"/>
    <mergeCell ref="C22:C23"/>
    <mergeCell ref="D22:D23"/>
    <mergeCell ref="E22:E23"/>
  </mergeCells>
  <dataValidations count="2">
    <dataValidation type="list" allowBlank="1" showInputMessage="1" showErrorMessage="1" sqref="C9">
      <formula1>$O$1:$O$5</formula1>
    </dataValidation>
    <dataValidation type="list" allowBlank="1" showInputMessage="1" showErrorMessage="1" sqref="C14">
      <formula1>$R$1:$R$4</formula1>
    </dataValidation>
  </dataValidations>
  <hyperlinks>
    <hyperlink ref="G24:H25" location="Instruction!A1" display="Go to Instruction"/>
    <hyperlink ref="G3:H4" location="Instruction!A1" display="Go to Instruction"/>
  </hyperlinks>
  <pageMargins left="0.5" right="0.25" top="0.25" bottom="0.25" header="0.5" footer="0.17"/>
  <pageSetup paperSize="9" scale="90" orientation="portrait"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Instruction</vt:lpstr>
      <vt:lpstr>DATA SHEET</vt:lpstr>
      <vt:lpstr>VAT AUDIT REPORT</vt:lpstr>
      <vt:lpstr>Form XXIII</vt:lpstr>
      <vt:lpstr>AM</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LG</dc:creator>
  <cp:lastModifiedBy>LG</cp:lastModifiedBy>
  <cp:lastPrinted>2002-01-04T18:27:58Z</cp:lastPrinted>
  <dcterms:created xsi:type="dcterms:W3CDTF">2012-07-16T15:31:33Z</dcterms:created>
  <dcterms:modified xsi:type="dcterms:W3CDTF">2002-01-10T15:36:47Z</dcterms:modified>
</cp:coreProperties>
</file>