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5" i="1"/>
  <c r="M5"/>
  <c r="Q5"/>
  <c r="I6"/>
  <c r="M6"/>
  <c r="Q6"/>
  <c r="I7"/>
  <c r="M7"/>
  <c r="Q7"/>
  <c r="I8"/>
  <c r="M8"/>
  <c r="Q8"/>
  <c r="I9"/>
  <c r="L9"/>
  <c r="M9" s="1"/>
  <c r="Q9"/>
  <c r="I10"/>
  <c r="M10"/>
  <c r="Q10"/>
  <c r="I11"/>
  <c r="M11"/>
  <c r="Q11"/>
  <c r="I12"/>
  <c r="M12"/>
  <c r="Q12"/>
  <c r="I13"/>
  <c r="M13"/>
  <c r="Q13"/>
  <c r="I14"/>
  <c r="M14"/>
  <c r="Q14"/>
  <c r="I15"/>
  <c r="M15"/>
  <c r="Q15"/>
  <c r="I16"/>
  <c r="M16"/>
  <c r="Q16"/>
  <c r="I17"/>
  <c r="M17"/>
  <c r="Q17"/>
  <c r="I18"/>
  <c r="M18"/>
  <c r="Q18"/>
  <c r="I19"/>
  <c r="M19"/>
  <c r="Q19"/>
  <c r="I20"/>
  <c r="M20"/>
  <c r="Q20"/>
  <c r="I21"/>
  <c r="M21"/>
  <c r="Q21"/>
  <c r="I22"/>
  <c r="M22"/>
  <c r="Q22"/>
  <c r="I23"/>
  <c r="M23"/>
  <c r="Q23"/>
  <c r="I24"/>
  <c r="M24"/>
  <c r="Q24"/>
  <c r="I25"/>
  <c r="M25"/>
  <c r="Q25"/>
  <c r="I26"/>
  <c r="M26"/>
  <c r="Q26"/>
  <c r="I27"/>
  <c r="M27"/>
  <c r="Q27"/>
  <c r="I28"/>
  <c r="M28"/>
  <c r="Q28"/>
  <c r="I29"/>
  <c r="M29"/>
  <c r="Q29"/>
  <c r="I30"/>
  <c r="M30"/>
  <c r="Q30"/>
  <c r="I31"/>
  <c r="AG31" s="1"/>
  <c r="M31"/>
  <c r="Q31"/>
  <c r="I32"/>
  <c r="M32"/>
  <c r="Q32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Y4"/>
  <c r="Y5"/>
  <c r="Y6"/>
  <c r="Y7"/>
  <c r="Y8"/>
  <c r="Y9"/>
  <c r="Y10"/>
  <c r="Y11"/>
  <c r="Y12"/>
  <c r="Y13"/>
  <c r="Y14"/>
  <c r="Y15"/>
  <c r="Y16"/>
  <c r="Y17"/>
  <c r="Y18"/>
  <c r="AG18" s="1"/>
  <c r="Y19"/>
  <c r="Y20"/>
  <c r="Y21"/>
  <c r="Y22"/>
  <c r="Y23"/>
  <c r="Y24"/>
  <c r="Y25"/>
  <c r="Y26"/>
  <c r="Y27"/>
  <c r="Y28"/>
  <c r="Y29"/>
  <c r="Y30"/>
  <c r="Y31"/>
  <c r="Y32"/>
  <c r="Y33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AG23" s="1"/>
  <c r="U24"/>
  <c r="U25"/>
  <c r="U26"/>
  <c r="U27"/>
  <c r="U28"/>
  <c r="U29"/>
  <c r="U30"/>
  <c r="U31"/>
  <c r="U32"/>
  <c r="U33"/>
  <c r="AF33"/>
  <c r="AE33"/>
  <c r="AD33"/>
  <c r="AF32"/>
  <c r="AE32"/>
  <c r="AD32"/>
  <c r="AF31"/>
  <c r="AE31"/>
  <c r="AD31"/>
  <c r="AF30"/>
  <c r="AE30"/>
  <c r="AD30"/>
  <c r="AF29"/>
  <c r="AE29"/>
  <c r="AD29"/>
  <c r="AF28"/>
  <c r="AE28"/>
  <c r="AD28"/>
  <c r="AG27"/>
  <c r="AF27"/>
  <c r="AE27"/>
  <c r="AD27"/>
  <c r="AG26"/>
  <c r="AF26"/>
  <c r="AE26"/>
  <c r="AD26"/>
  <c r="AF25"/>
  <c r="AE25"/>
  <c r="AD25"/>
  <c r="AF24"/>
  <c r="AE24"/>
  <c r="AD24"/>
  <c r="AF23"/>
  <c r="AE23"/>
  <c r="AD23"/>
  <c r="AF22"/>
  <c r="AE22"/>
  <c r="AD22"/>
  <c r="AF21"/>
  <c r="AE21"/>
  <c r="AD21"/>
  <c r="AF20"/>
  <c r="AE20"/>
  <c r="AD20"/>
  <c r="AG19"/>
  <c r="AF19"/>
  <c r="AE19"/>
  <c r="AD19"/>
  <c r="AF18"/>
  <c r="AE18"/>
  <c r="AD18"/>
  <c r="AF17"/>
  <c r="AE17"/>
  <c r="AD17"/>
  <c r="AG16"/>
  <c r="AF16"/>
  <c r="AE16"/>
  <c r="AD16"/>
  <c r="AG15"/>
  <c r="AF15"/>
  <c r="AE15"/>
  <c r="AD15"/>
  <c r="AF14"/>
  <c r="AE14"/>
  <c r="AD14"/>
  <c r="AF13"/>
  <c r="AE13"/>
  <c r="AD13"/>
  <c r="AG12"/>
  <c r="AF12"/>
  <c r="AE12"/>
  <c r="AD12"/>
  <c r="AG11"/>
  <c r="AF11"/>
  <c r="AE11"/>
  <c r="AD11"/>
  <c r="AF10"/>
  <c r="AE10"/>
  <c r="AD10"/>
  <c r="AF9"/>
  <c r="AE9"/>
  <c r="AD9"/>
  <c r="AG8"/>
  <c r="AF8"/>
  <c r="AE8"/>
  <c r="AD8"/>
  <c r="AG7"/>
  <c r="AF7"/>
  <c r="AE7"/>
  <c r="AD7"/>
  <c r="AF5"/>
  <c r="AE5"/>
  <c r="AD5"/>
  <c r="AF4"/>
  <c r="AE4"/>
  <c r="AD4"/>
  <c r="AG3"/>
  <c r="AF3"/>
  <c r="AE3"/>
  <c r="AD3"/>
  <c r="AG6"/>
  <c r="AF6"/>
  <c r="AE6"/>
  <c r="AD6"/>
  <c r="Q4"/>
  <c r="Q33"/>
  <c r="M4"/>
  <c r="M33"/>
  <c r="I33"/>
  <c r="I4"/>
  <c r="I3"/>
  <c r="AB34"/>
  <c r="AC34" s="1"/>
  <c r="AA34"/>
  <c r="Z34"/>
  <c r="X34"/>
  <c r="W34"/>
  <c r="V34"/>
  <c r="T34"/>
  <c r="S34"/>
  <c r="R34"/>
  <c r="P34"/>
  <c r="O34"/>
  <c r="N34"/>
  <c r="L34"/>
  <c r="K34"/>
  <c r="J34"/>
  <c r="H34"/>
  <c r="G34"/>
  <c r="F34"/>
  <c r="AC3"/>
  <c r="Y3"/>
  <c r="U3"/>
  <c r="Q3"/>
  <c r="M3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C34"/>
  <c r="D34"/>
  <c r="B34"/>
  <c r="AG4" l="1"/>
  <c r="AG5"/>
  <c r="AG14"/>
  <c r="AG20"/>
  <c r="AG13"/>
  <c r="AG17"/>
  <c r="Y34"/>
  <c r="AG10"/>
  <c r="AD34"/>
  <c r="U34"/>
  <c r="AG9"/>
  <c r="AE34"/>
  <c r="AF34"/>
  <c r="AG30"/>
  <c r="AG22"/>
  <c r="AG33"/>
  <c r="AG29"/>
  <c r="AG25"/>
  <c r="AG21"/>
  <c r="AG32"/>
  <c r="AG28"/>
  <c r="AG24"/>
  <c r="E34"/>
  <c r="Q34"/>
  <c r="M34"/>
  <c r="I34"/>
  <c r="AG34" l="1"/>
</calcChain>
</file>

<file path=xl/sharedStrings.xml><?xml version="1.0" encoding="utf-8"?>
<sst xmlns="http://schemas.openxmlformats.org/spreadsheetml/2006/main" count="117" uniqueCount="59">
  <si>
    <t>Nov 10</t>
  </si>
  <si>
    <t>Chapter</t>
  </si>
  <si>
    <t>Attempt</t>
  </si>
  <si>
    <t>Total</t>
  </si>
  <si>
    <t>May 11</t>
  </si>
  <si>
    <t>Nov 11</t>
  </si>
  <si>
    <t>May 12</t>
  </si>
  <si>
    <t>Nov12</t>
  </si>
  <si>
    <t>May 13</t>
  </si>
  <si>
    <t>Nov 13</t>
  </si>
  <si>
    <t>Preliminary</t>
  </si>
  <si>
    <t>Basis of Charge</t>
  </si>
  <si>
    <t>Exempt Income</t>
  </si>
  <si>
    <t>Sec 14 A</t>
  </si>
  <si>
    <t>Salaries</t>
  </si>
  <si>
    <t>IFHP</t>
  </si>
  <si>
    <t>PGBP</t>
  </si>
  <si>
    <t>CG</t>
  </si>
  <si>
    <t>IFOS</t>
  </si>
  <si>
    <t>Clubbing</t>
  </si>
  <si>
    <t xml:space="preserve">Set Off </t>
  </si>
  <si>
    <t>Deduction Sec 80</t>
  </si>
  <si>
    <t xml:space="preserve">Rebates </t>
  </si>
  <si>
    <t>DTA</t>
  </si>
  <si>
    <t>Avoidance of Tax and NR</t>
  </si>
  <si>
    <t xml:space="preserve">MAT &amp; ALP </t>
  </si>
  <si>
    <t>ITA</t>
  </si>
  <si>
    <t>Ass. Procedure</t>
  </si>
  <si>
    <t>Liability in Special cases</t>
  </si>
  <si>
    <t>Provision to firms</t>
  </si>
  <si>
    <t>Provision to Others</t>
  </si>
  <si>
    <t>TDS , TCS &amp; AT</t>
  </si>
  <si>
    <t>Settlement</t>
  </si>
  <si>
    <t>Advance Rulings</t>
  </si>
  <si>
    <t>Sec 269 SS &amp; 269 T</t>
  </si>
  <si>
    <t>Penalties</t>
  </si>
  <si>
    <t>Offenses &amp; Prosecutions</t>
  </si>
  <si>
    <t>Miscellaneous</t>
  </si>
  <si>
    <t>Tax Management</t>
  </si>
  <si>
    <t>Appeals &amp; Revisions</t>
  </si>
  <si>
    <t>Wealth Tax</t>
  </si>
  <si>
    <t>T</t>
  </si>
  <si>
    <t>C</t>
  </si>
  <si>
    <t>C + U</t>
  </si>
  <si>
    <t>D</t>
  </si>
  <si>
    <t>D - Difficult</t>
  </si>
  <si>
    <t>C - Case Law</t>
  </si>
  <si>
    <t>T  - Theory oriented</t>
  </si>
  <si>
    <t>P - Practical oriented</t>
  </si>
  <si>
    <t>U - Updates asked</t>
  </si>
  <si>
    <t>Average Marks</t>
  </si>
  <si>
    <t>CL</t>
  </si>
  <si>
    <t>Thry</t>
  </si>
  <si>
    <t>Prac</t>
  </si>
  <si>
    <t>Araham Academy Status</t>
  </si>
  <si>
    <t>P</t>
  </si>
  <si>
    <t>D + P</t>
  </si>
  <si>
    <t>Doesn’t Teach</t>
  </si>
  <si>
    <t>Teaches Without case Laws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</si>
</sst>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3" xfId="1" applyNumberFormat="1" applyFont="1" applyFill="1" applyBorder="1"/>
    <xf numFmtId="165" fontId="0" fillId="0" borderId="1" xfId="1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0" fillId="0" borderId="4" xfId="1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0" xfId="1" applyNumberFormat="1" applyFont="1" applyFill="1" applyBorder="1" applyAlignment="1">
      <alignment horizontal="left" vertical="center"/>
    </xf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2"/>
  <sheetViews>
    <sheetView tabSelected="1" workbookViewId="0">
      <pane xSplit="1" ySplit="2" topLeftCell="J21" activePane="bottomRight" state="frozen"/>
      <selection pane="topRight" activeCell="B1" sqref="B1"/>
      <selection pane="bottomLeft" activeCell="A3" sqref="A3"/>
      <selection pane="bottomRight" activeCell="AE39" sqref="AE39"/>
    </sheetView>
  </sheetViews>
  <sheetFormatPr defaultRowHeight="15"/>
  <cols>
    <col min="1" max="1" width="23.140625" bestFit="1" customWidth="1"/>
    <col min="2" max="24" width="5.85546875" customWidth="1"/>
    <col min="25" max="25" width="5.85546875" style="13" customWidth="1"/>
    <col min="26" max="33" width="5.85546875" customWidth="1"/>
    <col min="34" max="36" width="9.140625" hidden="1" customWidth="1"/>
  </cols>
  <sheetData>
    <row r="1" spans="1:36">
      <c r="A1" s="2" t="s">
        <v>2</v>
      </c>
      <c r="B1" s="3" t="s">
        <v>0</v>
      </c>
      <c r="C1" s="3"/>
      <c r="D1" s="3"/>
      <c r="E1" s="3"/>
      <c r="F1" s="3" t="s">
        <v>4</v>
      </c>
      <c r="G1" s="3"/>
      <c r="H1" s="3"/>
      <c r="I1" s="3"/>
      <c r="J1" s="3" t="s">
        <v>5</v>
      </c>
      <c r="K1" s="3"/>
      <c r="L1" s="3"/>
      <c r="M1" s="3"/>
      <c r="N1" s="3" t="s">
        <v>6</v>
      </c>
      <c r="O1" s="3"/>
      <c r="P1" s="3"/>
      <c r="Q1" s="3"/>
      <c r="R1" s="3" t="s">
        <v>7</v>
      </c>
      <c r="S1" s="3"/>
      <c r="T1" s="3"/>
      <c r="U1" s="3"/>
      <c r="V1" s="3" t="s">
        <v>8</v>
      </c>
      <c r="W1" s="3"/>
      <c r="X1" s="3"/>
      <c r="Y1" s="3"/>
      <c r="Z1" s="3" t="s">
        <v>9</v>
      </c>
      <c r="AA1" s="3"/>
      <c r="AB1" s="3"/>
      <c r="AC1" s="3"/>
      <c r="AD1" s="4" t="s">
        <v>50</v>
      </c>
      <c r="AE1" s="4"/>
      <c r="AF1" s="4"/>
      <c r="AG1" s="4"/>
      <c r="AH1" s="10" t="s">
        <v>54</v>
      </c>
      <c r="AI1" s="10"/>
      <c r="AJ1" s="10"/>
    </row>
    <row r="2" spans="1:36" s="7" customFormat="1">
      <c r="A2" s="6" t="s">
        <v>1</v>
      </c>
      <c r="B2" s="6" t="s">
        <v>51</v>
      </c>
      <c r="C2" s="6" t="s">
        <v>52</v>
      </c>
      <c r="D2" s="6" t="s">
        <v>53</v>
      </c>
      <c r="E2" s="6" t="s">
        <v>3</v>
      </c>
      <c r="F2" s="6" t="s">
        <v>51</v>
      </c>
      <c r="G2" s="6" t="s">
        <v>52</v>
      </c>
      <c r="H2" s="6" t="s">
        <v>53</v>
      </c>
      <c r="I2" s="6" t="s">
        <v>3</v>
      </c>
      <c r="J2" s="6" t="s">
        <v>51</v>
      </c>
      <c r="K2" s="6" t="s">
        <v>52</v>
      </c>
      <c r="L2" s="6" t="s">
        <v>53</v>
      </c>
      <c r="M2" s="6" t="s">
        <v>3</v>
      </c>
      <c r="N2" s="6" t="s">
        <v>51</v>
      </c>
      <c r="O2" s="6" t="s">
        <v>52</v>
      </c>
      <c r="P2" s="6" t="s">
        <v>53</v>
      </c>
      <c r="Q2" s="6" t="s">
        <v>3</v>
      </c>
      <c r="R2" s="6" t="s">
        <v>51</v>
      </c>
      <c r="S2" s="6" t="s">
        <v>52</v>
      </c>
      <c r="T2" s="6" t="s">
        <v>53</v>
      </c>
      <c r="U2" s="6" t="s">
        <v>3</v>
      </c>
      <c r="V2" s="6" t="s">
        <v>51</v>
      </c>
      <c r="W2" s="6" t="s">
        <v>52</v>
      </c>
      <c r="X2" s="6" t="s">
        <v>53</v>
      </c>
      <c r="Y2" s="8" t="s">
        <v>3</v>
      </c>
      <c r="Z2" s="6" t="s">
        <v>51</v>
      </c>
      <c r="AA2" s="6" t="s">
        <v>52</v>
      </c>
      <c r="AB2" s="6" t="s">
        <v>53</v>
      </c>
      <c r="AC2" s="8" t="s">
        <v>3</v>
      </c>
      <c r="AD2" s="6" t="s">
        <v>51</v>
      </c>
      <c r="AE2" s="6" t="s">
        <v>52</v>
      </c>
      <c r="AF2" s="6" t="s">
        <v>53</v>
      </c>
      <c r="AG2" s="9" t="s">
        <v>3</v>
      </c>
      <c r="AH2" s="10"/>
      <c r="AI2" s="10"/>
      <c r="AJ2" s="10"/>
    </row>
    <row r="3" spans="1:36">
      <c r="A3" s="1" t="s">
        <v>10</v>
      </c>
      <c r="B3" s="6">
        <v>0</v>
      </c>
      <c r="C3" s="6">
        <v>0</v>
      </c>
      <c r="D3" s="6">
        <v>0</v>
      </c>
      <c r="E3" s="8">
        <f>+B3+C3+D3</f>
        <v>0</v>
      </c>
      <c r="F3" s="6">
        <v>0</v>
      </c>
      <c r="G3" s="6">
        <v>0</v>
      </c>
      <c r="H3" s="6">
        <v>0</v>
      </c>
      <c r="I3" s="8">
        <f t="shared" ref="I3:I33" si="0">+F3+G3+H3</f>
        <v>0</v>
      </c>
      <c r="J3" s="6">
        <v>0</v>
      </c>
      <c r="K3" s="6">
        <v>0</v>
      </c>
      <c r="L3" s="6">
        <v>0</v>
      </c>
      <c r="M3" s="8">
        <f t="shared" ref="M3:M34" si="1">+J3+K3+L3</f>
        <v>0</v>
      </c>
      <c r="N3" s="6">
        <v>0</v>
      </c>
      <c r="O3" s="6">
        <v>0</v>
      </c>
      <c r="P3" s="6">
        <v>0</v>
      </c>
      <c r="Q3" s="8">
        <f t="shared" ref="Q3:Q34" si="2">+N3+O3+P3</f>
        <v>0</v>
      </c>
      <c r="R3" s="6">
        <v>0</v>
      </c>
      <c r="S3" s="6">
        <v>0</v>
      </c>
      <c r="T3" s="6">
        <v>0</v>
      </c>
      <c r="U3" s="8">
        <f t="shared" ref="U3:U34" si="3">+R3+S3+T3</f>
        <v>0</v>
      </c>
      <c r="V3" s="6">
        <v>0</v>
      </c>
      <c r="W3" s="6">
        <v>0</v>
      </c>
      <c r="X3" s="6">
        <v>0</v>
      </c>
      <c r="Y3" s="8">
        <f t="shared" ref="Y3:Y34" si="4">+V3+W3+X3</f>
        <v>0</v>
      </c>
      <c r="Z3" s="6">
        <v>0</v>
      </c>
      <c r="AA3" s="6">
        <v>0</v>
      </c>
      <c r="AB3" s="6">
        <v>0</v>
      </c>
      <c r="AC3" s="8">
        <f t="shared" ref="AC3:AC34" si="5">+Z3+AA3+AB3</f>
        <v>0</v>
      </c>
      <c r="AD3" s="6">
        <f>+(B3+F3+J3+N3+R3+V3+Z3)/7</f>
        <v>0</v>
      </c>
      <c r="AE3" s="6">
        <f>+(C3+G3+K3+O3+S3+W3+AA3)/7</f>
        <v>0</v>
      </c>
      <c r="AF3" s="6">
        <f>+(D3+H3+L3+P3+T3+X3+AB3)/7</f>
        <v>0</v>
      </c>
      <c r="AG3" s="9">
        <f>+(E3+I3+M3+Q3+U3+Y3+AC3)/7</f>
        <v>0</v>
      </c>
      <c r="AH3" s="14" t="s">
        <v>57</v>
      </c>
      <c r="AI3" s="15"/>
      <c r="AJ3" s="16"/>
    </row>
    <row r="4" spans="1:36">
      <c r="A4" s="1" t="s">
        <v>11</v>
      </c>
      <c r="B4" s="6">
        <v>0</v>
      </c>
      <c r="C4" s="6">
        <v>0</v>
      </c>
      <c r="D4" s="6">
        <v>0</v>
      </c>
      <c r="E4" s="8">
        <f t="shared" ref="E4:E33" si="6">+B4+C4+D4</f>
        <v>0</v>
      </c>
      <c r="F4" s="6">
        <v>0</v>
      </c>
      <c r="G4" s="6">
        <v>0</v>
      </c>
      <c r="H4" s="6">
        <v>0</v>
      </c>
      <c r="I4" s="8">
        <f t="shared" si="0"/>
        <v>0</v>
      </c>
      <c r="J4" s="6">
        <v>4</v>
      </c>
      <c r="K4" s="6">
        <v>0</v>
      </c>
      <c r="L4" s="6">
        <v>0</v>
      </c>
      <c r="M4" s="8">
        <f t="shared" si="1"/>
        <v>4</v>
      </c>
      <c r="N4" s="6">
        <v>0</v>
      </c>
      <c r="O4" s="6">
        <v>0</v>
      </c>
      <c r="P4" s="6">
        <v>0</v>
      </c>
      <c r="Q4" s="8">
        <f t="shared" si="2"/>
        <v>0</v>
      </c>
      <c r="R4" s="6">
        <v>0</v>
      </c>
      <c r="S4" s="6">
        <v>0</v>
      </c>
      <c r="T4" s="6">
        <v>4</v>
      </c>
      <c r="U4" s="8">
        <f t="shared" si="3"/>
        <v>4</v>
      </c>
      <c r="V4" s="6">
        <v>0</v>
      </c>
      <c r="W4" s="6">
        <v>0</v>
      </c>
      <c r="X4" s="6">
        <v>0</v>
      </c>
      <c r="Y4" s="8">
        <f t="shared" si="4"/>
        <v>0</v>
      </c>
      <c r="Z4" s="6">
        <v>4</v>
      </c>
      <c r="AA4" s="6">
        <v>0</v>
      </c>
      <c r="AB4" s="6">
        <v>0</v>
      </c>
      <c r="AC4" s="8">
        <f t="shared" si="5"/>
        <v>4</v>
      </c>
      <c r="AD4" s="6">
        <f>+(B4+F4+J4+N4+R4+V4+Z4)/7</f>
        <v>1.1428571428571428</v>
      </c>
      <c r="AE4" s="6">
        <f>+(C4+G4+K4+O4+S4+W4+AA4)/7</f>
        <v>0</v>
      </c>
      <c r="AF4" s="6">
        <f>+(D4+H4+L4+P4+T4+X4+AB4)/7</f>
        <v>0.5714285714285714</v>
      </c>
      <c r="AG4" s="9">
        <f>+(E4+I4+M4+Q4+U4+Y4+AC4)/7</f>
        <v>1.7142857142857142</v>
      </c>
      <c r="AH4" s="14" t="s">
        <v>57</v>
      </c>
      <c r="AI4" s="15"/>
      <c r="AJ4" s="16"/>
    </row>
    <row r="5" spans="1:36">
      <c r="A5" s="1" t="s">
        <v>12</v>
      </c>
      <c r="B5" s="6">
        <v>4</v>
      </c>
      <c r="C5" s="6">
        <v>0</v>
      </c>
      <c r="D5" s="6">
        <v>0</v>
      </c>
      <c r="E5" s="8">
        <f t="shared" si="6"/>
        <v>4</v>
      </c>
      <c r="F5" s="6">
        <v>0</v>
      </c>
      <c r="G5" s="6">
        <v>8</v>
      </c>
      <c r="H5" s="6">
        <v>10</v>
      </c>
      <c r="I5" s="8">
        <f t="shared" si="0"/>
        <v>18</v>
      </c>
      <c r="J5" s="6">
        <v>0</v>
      </c>
      <c r="K5" s="6">
        <v>0</v>
      </c>
      <c r="L5" s="6">
        <v>10</v>
      </c>
      <c r="M5" s="8">
        <f t="shared" si="1"/>
        <v>10</v>
      </c>
      <c r="N5" s="6">
        <v>4</v>
      </c>
      <c r="O5" s="6">
        <v>0</v>
      </c>
      <c r="P5" s="6">
        <v>10</v>
      </c>
      <c r="Q5" s="8">
        <f t="shared" si="2"/>
        <v>14</v>
      </c>
      <c r="R5" s="6">
        <v>0</v>
      </c>
      <c r="S5" s="6">
        <v>4</v>
      </c>
      <c r="T5" s="6">
        <v>6</v>
      </c>
      <c r="U5" s="8">
        <f t="shared" si="3"/>
        <v>10</v>
      </c>
      <c r="V5" s="6">
        <v>4</v>
      </c>
      <c r="W5" s="6">
        <v>3</v>
      </c>
      <c r="X5" s="6">
        <v>0</v>
      </c>
      <c r="Y5" s="8">
        <f t="shared" si="4"/>
        <v>7</v>
      </c>
      <c r="Z5" s="6">
        <v>0</v>
      </c>
      <c r="AA5" s="6">
        <v>2</v>
      </c>
      <c r="AB5" s="6">
        <v>0</v>
      </c>
      <c r="AC5" s="8">
        <f t="shared" si="5"/>
        <v>2</v>
      </c>
      <c r="AD5" s="6">
        <f>+(B5+F5+J5+N5+R5+V5+Z5)/7</f>
        <v>1.7142857142857142</v>
      </c>
      <c r="AE5" s="6">
        <f>+(C5+G5+K5+O5+S5+W5+AA5)/7</f>
        <v>2.4285714285714284</v>
      </c>
      <c r="AF5" s="6">
        <f>+(D5+H5+L5+P5+T5+X5+AB5)/7</f>
        <v>5.1428571428571432</v>
      </c>
      <c r="AG5" s="9">
        <f>+(E5+I5+M5+Q5+U5+Y5+AC5)/7</f>
        <v>9.2857142857142865</v>
      </c>
      <c r="AH5" s="14" t="s">
        <v>57</v>
      </c>
      <c r="AI5" s="15"/>
      <c r="AJ5" s="16"/>
    </row>
    <row r="6" spans="1:36">
      <c r="A6" s="1" t="s">
        <v>13</v>
      </c>
      <c r="B6" s="6">
        <v>0</v>
      </c>
      <c r="C6" s="6">
        <v>0</v>
      </c>
      <c r="D6" s="6">
        <v>0</v>
      </c>
      <c r="E6" s="8">
        <f t="shared" si="6"/>
        <v>0</v>
      </c>
      <c r="F6" s="6">
        <v>0</v>
      </c>
      <c r="G6" s="6">
        <v>0</v>
      </c>
      <c r="H6" s="6">
        <v>0</v>
      </c>
      <c r="I6" s="8">
        <f t="shared" si="0"/>
        <v>0</v>
      </c>
      <c r="J6" s="6">
        <v>0</v>
      </c>
      <c r="K6" s="6">
        <v>0</v>
      </c>
      <c r="L6" s="6">
        <v>0</v>
      </c>
      <c r="M6" s="8">
        <f t="shared" si="1"/>
        <v>0</v>
      </c>
      <c r="N6" s="6">
        <v>0</v>
      </c>
      <c r="O6" s="6">
        <v>0</v>
      </c>
      <c r="P6" s="6">
        <v>6</v>
      </c>
      <c r="Q6" s="8">
        <f t="shared" si="2"/>
        <v>6</v>
      </c>
      <c r="R6" s="6">
        <v>0</v>
      </c>
      <c r="S6" s="6">
        <v>0</v>
      </c>
      <c r="T6" s="6">
        <v>0</v>
      </c>
      <c r="U6" s="8">
        <f t="shared" si="3"/>
        <v>0</v>
      </c>
      <c r="V6" s="6">
        <v>0</v>
      </c>
      <c r="W6" s="6">
        <v>0</v>
      </c>
      <c r="X6" s="6">
        <v>0</v>
      </c>
      <c r="Y6" s="8">
        <f t="shared" si="4"/>
        <v>0</v>
      </c>
      <c r="Z6" s="6">
        <v>0</v>
      </c>
      <c r="AA6" s="6">
        <v>0</v>
      </c>
      <c r="AB6" s="6">
        <v>0</v>
      </c>
      <c r="AC6" s="8">
        <f t="shared" si="5"/>
        <v>0</v>
      </c>
      <c r="AD6" s="6">
        <f>+(B6+F6+J6+N6+R6+V6+Z6)/7</f>
        <v>0</v>
      </c>
      <c r="AE6" s="6">
        <f>+(C6+G6+K6+O6+S6+W6+AA6)/7</f>
        <v>0</v>
      </c>
      <c r="AF6" s="6">
        <f>+(D6+H6+L6+P6+T6+X6+AB6)/7</f>
        <v>0.8571428571428571</v>
      </c>
      <c r="AG6" s="9">
        <f>+(E6+I6+M6+Q6+U6+Y6+AC6)/7</f>
        <v>0.8571428571428571</v>
      </c>
      <c r="AH6" s="14" t="s">
        <v>57</v>
      </c>
      <c r="AI6" s="15"/>
      <c r="AJ6" s="16"/>
    </row>
    <row r="7" spans="1:36">
      <c r="A7" s="1" t="s">
        <v>14</v>
      </c>
      <c r="B7" s="6">
        <v>0</v>
      </c>
      <c r="C7" s="6">
        <v>0</v>
      </c>
      <c r="D7" s="6">
        <v>5</v>
      </c>
      <c r="E7" s="8">
        <f t="shared" si="6"/>
        <v>5</v>
      </c>
      <c r="F7" s="6">
        <v>4</v>
      </c>
      <c r="G7" s="6">
        <v>8</v>
      </c>
      <c r="H7" s="6">
        <v>0</v>
      </c>
      <c r="I7" s="8">
        <f t="shared" si="0"/>
        <v>12</v>
      </c>
      <c r="J7" s="6">
        <v>0</v>
      </c>
      <c r="K7" s="6">
        <v>0</v>
      </c>
      <c r="L7" s="6">
        <v>0</v>
      </c>
      <c r="M7" s="8">
        <f t="shared" si="1"/>
        <v>0</v>
      </c>
      <c r="N7" s="6">
        <v>0</v>
      </c>
      <c r="O7" s="6">
        <v>0</v>
      </c>
      <c r="P7" s="6">
        <v>0</v>
      </c>
      <c r="Q7" s="8">
        <f t="shared" si="2"/>
        <v>0</v>
      </c>
      <c r="R7" s="6">
        <v>0</v>
      </c>
      <c r="S7" s="6">
        <v>0</v>
      </c>
      <c r="T7" s="6">
        <v>2</v>
      </c>
      <c r="U7" s="8">
        <f t="shared" si="3"/>
        <v>2</v>
      </c>
      <c r="V7" s="6">
        <v>0</v>
      </c>
      <c r="W7" s="6">
        <v>0</v>
      </c>
      <c r="X7" s="6">
        <v>0</v>
      </c>
      <c r="Y7" s="8">
        <f t="shared" si="4"/>
        <v>0</v>
      </c>
      <c r="Z7" s="6">
        <v>0</v>
      </c>
      <c r="AA7" s="6">
        <v>0</v>
      </c>
      <c r="AB7" s="6">
        <v>0</v>
      </c>
      <c r="AC7" s="8">
        <f t="shared" si="5"/>
        <v>0</v>
      </c>
      <c r="AD7" s="6">
        <f t="shared" ref="AD7:AD34" si="7">+(B7+F7+J7+N7+R7+V7+Z7)/7</f>
        <v>0.5714285714285714</v>
      </c>
      <c r="AE7" s="6">
        <f t="shared" ref="AE7:AE34" si="8">+(C7+G7+K7+O7+S7+W7+AA7)/7</f>
        <v>1.1428571428571428</v>
      </c>
      <c r="AF7" s="6">
        <f t="shared" ref="AF7:AF34" si="9">+(D7+H7+L7+P7+T7+X7+AB7)/7</f>
        <v>1</v>
      </c>
      <c r="AG7" s="9">
        <f t="shared" ref="AG7:AG34" si="10">+(E7+I7+M7+Q7+U7+Y7+AC7)/7</f>
        <v>2.7142857142857144</v>
      </c>
      <c r="AH7" s="14" t="s">
        <v>57</v>
      </c>
      <c r="AI7" s="15"/>
      <c r="AJ7" s="16"/>
    </row>
    <row r="8" spans="1:36">
      <c r="A8" s="1" t="s">
        <v>15</v>
      </c>
      <c r="B8" s="6">
        <v>4</v>
      </c>
      <c r="C8" s="6">
        <v>3</v>
      </c>
      <c r="D8" s="6">
        <v>0</v>
      </c>
      <c r="E8" s="8">
        <f t="shared" si="6"/>
        <v>7</v>
      </c>
      <c r="F8" s="6">
        <v>0</v>
      </c>
      <c r="G8" s="6">
        <v>0</v>
      </c>
      <c r="H8" s="6">
        <v>0</v>
      </c>
      <c r="I8" s="8">
        <f t="shared" si="0"/>
        <v>0</v>
      </c>
      <c r="J8" s="6">
        <v>0</v>
      </c>
      <c r="K8" s="6">
        <v>0</v>
      </c>
      <c r="L8" s="6">
        <v>0</v>
      </c>
      <c r="M8" s="8">
        <f t="shared" si="1"/>
        <v>0</v>
      </c>
      <c r="N8" s="6">
        <v>0</v>
      </c>
      <c r="O8" s="6">
        <v>0</v>
      </c>
      <c r="P8" s="6">
        <v>0</v>
      </c>
      <c r="Q8" s="8">
        <f t="shared" si="2"/>
        <v>0</v>
      </c>
      <c r="R8" s="6">
        <v>0</v>
      </c>
      <c r="S8" s="6">
        <v>0</v>
      </c>
      <c r="T8" s="6">
        <v>0</v>
      </c>
      <c r="U8" s="8">
        <f t="shared" si="3"/>
        <v>0</v>
      </c>
      <c r="V8" s="6">
        <v>0</v>
      </c>
      <c r="W8" s="6">
        <v>0</v>
      </c>
      <c r="X8" s="6">
        <v>0</v>
      </c>
      <c r="Y8" s="8">
        <f t="shared" si="4"/>
        <v>0</v>
      </c>
      <c r="Z8" s="6">
        <v>0</v>
      </c>
      <c r="AA8" s="6">
        <v>0</v>
      </c>
      <c r="AB8" s="6">
        <v>0</v>
      </c>
      <c r="AC8" s="8">
        <f t="shared" si="5"/>
        <v>0</v>
      </c>
      <c r="AD8" s="6">
        <f t="shared" si="7"/>
        <v>0.5714285714285714</v>
      </c>
      <c r="AE8" s="6">
        <f t="shared" si="8"/>
        <v>0.42857142857142855</v>
      </c>
      <c r="AF8" s="6">
        <f t="shared" si="9"/>
        <v>0</v>
      </c>
      <c r="AG8" s="9">
        <f t="shared" si="10"/>
        <v>1</v>
      </c>
      <c r="AH8" s="14" t="s">
        <v>57</v>
      </c>
      <c r="AI8" s="15"/>
      <c r="AJ8" s="16"/>
    </row>
    <row r="9" spans="1:36">
      <c r="A9" s="1" t="s">
        <v>16</v>
      </c>
      <c r="B9" s="6">
        <v>5</v>
      </c>
      <c r="C9" s="6">
        <v>0</v>
      </c>
      <c r="D9" s="6">
        <v>22</v>
      </c>
      <c r="E9" s="8">
        <f t="shared" si="6"/>
        <v>27</v>
      </c>
      <c r="F9" s="6">
        <v>0</v>
      </c>
      <c r="G9" s="6">
        <v>12</v>
      </c>
      <c r="H9" s="6">
        <v>0</v>
      </c>
      <c r="I9" s="8">
        <f t="shared" si="0"/>
        <v>12</v>
      </c>
      <c r="J9" s="6">
        <v>4</v>
      </c>
      <c r="K9" s="6">
        <v>0</v>
      </c>
      <c r="L9" s="6">
        <f>16+4</f>
        <v>20</v>
      </c>
      <c r="M9" s="8">
        <f t="shared" si="1"/>
        <v>24</v>
      </c>
      <c r="N9" s="6">
        <v>6</v>
      </c>
      <c r="O9" s="6">
        <v>0</v>
      </c>
      <c r="P9" s="6">
        <v>10</v>
      </c>
      <c r="Q9" s="8">
        <f t="shared" si="2"/>
        <v>16</v>
      </c>
      <c r="R9" s="6">
        <v>8</v>
      </c>
      <c r="S9" s="6">
        <v>4</v>
      </c>
      <c r="T9" s="6">
        <v>23</v>
      </c>
      <c r="U9" s="8">
        <f t="shared" si="3"/>
        <v>35</v>
      </c>
      <c r="V9" s="6">
        <v>8</v>
      </c>
      <c r="W9" s="6">
        <v>5</v>
      </c>
      <c r="X9" s="6">
        <v>16</v>
      </c>
      <c r="Y9" s="8">
        <f t="shared" si="4"/>
        <v>29</v>
      </c>
      <c r="Z9" s="6">
        <v>4</v>
      </c>
      <c r="AA9" s="6">
        <v>10</v>
      </c>
      <c r="AB9" s="6">
        <v>16</v>
      </c>
      <c r="AC9" s="8">
        <f t="shared" si="5"/>
        <v>30</v>
      </c>
      <c r="AD9" s="6">
        <f t="shared" si="7"/>
        <v>5</v>
      </c>
      <c r="AE9" s="6">
        <f t="shared" si="8"/>
        <v>4.4285714285714288</v>
      </c>
      <c r="AF9" s="6">
        <f t="shared" si="9"/>
        <v>15.285714285714286</v>
      </c>
      <c r="AG9" s="9">
        <f t="shared" si="10"/>
        <v>24.714285714285715</v>
      </c>
      <c r="AH9" s="14" t="s">
        <v>57</v>
      </c>
      <c r="AI9" s="15"/>
      <c r="AJ9" s="16"/>
    </row>
    <row r="10" spans="1:36">
      <c r="A10" s="1" t="s">
        <v>17</v>
      </c>
      <c r="B10" s="6">
        <v>0</v>
      </c>
      <c r="C10" s="6">
        <v>0</v>
      </c>
      <c r="D10" s="6">
        <v>11</v>
      </c>
      <c r="E10" s="8">
        <f t="shared" si="6"/>
        <v>11</v>
      </c>
      <c r="F10" s="6">
        <v>0</v>
      </c>
      <c r="G10" s="6">
        <v>6</v>
      </c>
      <c r="H10" s="6">
        <v>4</v>
      </c>
      <c r="I10" s="8">
        <f t="shared" si="0"/>
        <v>10</v>
      </c>
      <c r="J10" s="6">
        <v>4</v>
      </c>
      <c r="K10" s="6">
        <v>0</v>
      </c>
      <c r="L10" s="6">
        <v>5</v>
      </c>
      <c r="M10" s="8">
        <f t="shared" si="1"/>
        <v>9</v>
      </c>
      <c r="N10" s="6">
        <v>5</v>
      </c>
      <c r="O10" s="6">
        <v>10</v>
      </c>
      <c r="P10" s="6">
        <v>0</v>
      </c>
      <c r="Q10" s="8">
        <f t="shared" si="2"/>
        <v>15</v>
      </c>
      <c r="R10" s="6">
        <v>0</v>
      </c>
      <c r="S10" s="6">
        <v>0</v>
      </c>
      <c r="T10" s="6">
        <v>6</v>
      </c>
      <c r="U10" s="8">
        <f t="shared" si="3"/>
        <v>6</v>
      </c>
      <c r="V10" s="6">
        <v>0</v>
      </c>
      <c r="W10" s="6">
        <v>0</v>
      </c>
      <c r="X10" s="6">
        <v>16</v>
      </c>
      <c r="Y10" s="8">
        <f t="shared" si="4"/>
        <v>16</v>
      </c>
      <c r="Z10" s="6">
        <v>0</v>
      </c>
      <c r="AA10" s="6">
        <v>0</v>
      </c>
      <c r="AB10" s="6">
        <v>7</v>
      </c>
      <c r="AC10" s="8">
        <f t="shared" si="5"/>
        <v>7</v>
      </c>
      <c r="AD10" s="6">
        <f t="shared" si="7"/>
        <v>1.2857142857142858</v>
      </c>
      <c r="AE10" s="6">
        <f t="shared" si="8"/>
        <v>2.2857142857142856</v>
      </c>
      <c r="AF10" s="6">
        <f t="shared" si="9"/>
        <v>7</v>
      </c>
      <c r="AG10" s="9">
        <f t="shared" si="10"/>
        <v>10.571428571428571</v>
      </c>
      <c r="AH10" s="11" t="s">
        <v>58</v>
      </c>
      <c r="AI10" s="11"/>
      <c r="AJ10" s="11"/>
    </row>
    <row r="11" spans="1:36">
      <c r="A11" s="1" t="s">
        <v>18</v>
      </c>
      <c r="B11" s="6">
        <v>0</v>
      </c>
      <c r="C11" s="6">
        <v>0</v>
      </c>
      <c r="D11" s="6">
        <v>0</v>
      </c>
      <c r="E11" s="8">
        <f t="shared" si="6"/>
        <v>0</v>
      </c>
      <c r="F11" s="6">
        <v>0</v>
      </c>
      <c r="G11" s="6">
        <v>0</v>
      </c>
      <c r="H11" s="6">
        <v>0</v>
      </c>
      <c r="I11" s="8">
        <f t="shared" si="0"/>
        <v>0</v>
      </c>
      <c r="J11" s="6">
        <v>0</v>
      </c>
      <c r="K11" s="6">
        <v>0</v>
      </c>
      <c r="L11" s="6">
        <v>0</v>
      </c>
      <c r="M11" s="8">
        <f t="shared" si="1"/>
        <v>0</v>
      </c>
      <c r="N11" s="6">
        <v>4</v>
      </c>
      <c r="O11" s="6">
        <v>0</v>
      </c>
      <c r="P11" s="6">
        <v>7</v>
      </c>
      <c r="Q11" s="8">
        <f t="shared" si="2"/>
        <v>11</v>
      </c>
      <c r="R11" s="6">
        <v>0</v>
      </c>
      <c r="S11" s="6">
        <v>0</v>
      </c>
      <c r="T11" s="6">
        <v>0</v>
      </c>
      <c r="U11" s="8">
        <f t="shared" si="3"/>
        <v>0</v>
      </c>
      <c r="V11" s="6">
        <v>0</v>
      </c>
      <c r="W11" s="6">
        <v>4</v>
      </c>
      <c r="X11" s="6">
        <v>0</v>
      </c>
      <c r="Y11" s="8">
        <f t="shared" si="4"/>
        <v>4</v>
      </c>
      <c r="Z11" s="6">
        <v>0</v>
      </c>
      <c r="AA11" s="6">
        <v>0</v>
      </c>
      <c r="AB11" s="6">
        <v>0</v>
      </c>
      <c r="AC11" s="8">
        <f t="shared" si="5"/>
        <v>0</v>
      </c>
      <c r="AD11" s="6">
        <f t="shared" si="7"/>
        <v>0.5714285714285714</v>
      </c>
      <c r="AE11" s="6">
        <f t="shared" si="8"/>
        <v>0.5714285714285714</v>
      </c>
      <c r="AF11" s="6">
        <f t="shared" si="9"/>
        <v>1</v>
      </c>
      <c r="AG11" s="9">
        <f t="shared" si="10"/>
        <v>2.1428571428571428</v>
      </c>
      <c r="AH11" s="11" t="s">
        <v>58</v>
      </c>
      <c r="AI11" s="11"/>
      <c r="AJ11" s="11"/>
    </row>
    <row r="12" spans="1:36">
      <c r="A12" s="1" t="s">
        <v>19</v>
      </c>
      <c r="B12" s="6">
        <v>0</v>
      </c>
      <c r="C12" s="6">
        <v>0</v>
      </c>
      <c r="D12" s="6">
        <v>5</v>
      </c>
      <c r="E12" s="8">
        <f t="shared" si="6"/>
        <v>5</v>
      </c>
      <c r="F12" s="6">
        <v>0</v>
      </c>
      <c r="G12" s="6">
        <v>5</v>
      </c>
      <c r="H12" s="6">
        <v>0</v>
      </c>
      <c r="I12" s="8">
        <f t="shared" si="0"/>
        <v>5</v>
      </c>
      <c r="J12" s="6">
        <v>0</v>
      </c>
      <c r="K12" s="6">
        <v>0</v>
      </c>
      <c r="L12" s="6">
        <v>0</v>
      </c>
      <c r="M12" s="8">
        <f t="shared" si="1"/>
        <v>0</v>
      </c>
      <c r="N12" s="6">
        <v>0</v>
      </c>
      <c r="O12" s="6">
        <v>0</v>
      </c>
      <c r="P12" s="6">
        <v>0</v>
      </c>
      <c r="Q12" s="8">
        <f t="shared" si="2"/>
        <v>0</v>
      </c>
      <c r="R12" s="6">
        <v>0</v>
      </c>
      <c r="S12" s="6">
        <v>0</v>
      </c>
      <c r="T12" s="6">
        <v>0</v>
      </c>
      <c r="U12" s="8">
        <f t="shared" si="3"/>
        <v>0</v>
      </c>
      <c r="V12" s="6">
        <v>0</v>
      </c>
      <c r="W12" s="6">
        <v>0</v>
      </c>
      <c r="X12" s="6">
        <v>4</v>
      </c>
      <c r="Y12" s="8">
        <f t="shared" si="4"/>
        <v>4</v>
      </c>
      <c r="Z12" s="6">
        <v>0</v>
      </c>
      <c r="AA12" s="6">
        <v>0</v>
      </c>
      <c r="AB12" s="6">
        <v>0</v>
      </c>
      <c r="AC12" s="8">
        <f t="shared" si="5"/>
        <v>0</v>
      </c>
      <c r="AD12" s="6">
        <f t="shared" si="7"/>
        <v>0</v>
      </c>
      <c r="AE12" s="6">
        <f t="shared" si="8"/>
        <v>0.7142857142857143</v>
      </c>
      <c r="AF12" s="6">
        <f t="shared" si="9"/>
        <v>1.2857142857142858</v>
      </c>
      <c r="AG12" s="9">
        <f t="shared" si="10"/>
        <v>2</v>
      </c>
      <c r="AH12" s="14" t="s">
        <v>57</v>
      </c>
      <c r="AI12" s="15"/>
      <c r="AJ12" s="16"/>
    </row>
    <row r="13" spans="1:36">
      <c r="A13" s="1" t="s">
        <v>20</v>
      </c>
      <c r="B13" s="6">
        <v>0</v>
      </c>
      <c r="C13" s="6">
        <v>0</v>
      </c>
      <c r="D13" s="6">
        <v>0</v>
      </c>
      <c r="E13" s="8">
        <f t="shared" si="6"/>
        <v>0</v>
      </c>
      <c r="F13" s="6">
        <v>0</v>
      </c>
      <c r="G13" s="6">
        <v>4</v>
      </c>
      <c r="H13" s="6">
        <v>0</v>
      </c>
      <c r="I13" s="8">
        <f t="shared" si="0"/>
        <v>4</v>
      </c>
      <c r="J13" s="6">
        <v>0</v>
      </c>
      <c r="K13" s="6">
        <v>0</v>
      </c>
      <c r="L13" s="6">
        <v>0</v>
      </c>
      <c r="M13" s="8">
        <f t="shared" si="1"/>
        <v>0</v>
      </c>
      <c r="N13" s="6">
        <v>0</v>
      </c>
      <c r="O13" s="6">
        <v>0</v>
      </c>
      <c r="P13" s="6">
        <v>0</v>
      </c>
      <c r="Q13" s="8">
        <f t="shared" si="2"/>
        <v>0</v>
      </c>
      <c r="R13" s="6">
        <v>0</v>
      </c>
      <c r="S13" s="6">
        <v>4</v>
      </c>
      <c r="T13" s="6">
        <v>0</v>
      </c>
      <c r="U13" s="8">
        <f t="shared" si="3"/>
        <v>4</v>
      </c>
      <c r="V13" s="6">
        <v>4</v>
      </c>
      <c r="W13" s="6">
        <v>0</v>
      </c>
      <c r="X13" s="6">
        <v>0</v>
      </c>
      <c r="Y13" s="8">
        <f t="shared" si="4"/>
        <v>4</v>
      </c>
      <c r="Z13" s="6">
        <v>0</v>
      </c>
      <c r="AA13" s="6">
        <v>5</v>
      </c>
      <c r="AB13" s="6">
        <v>0</v>
      </c>
      <c r="AC13" s="8">
        <f t="shared" si="5"/>
        <v>5</v>
      </c>
      <c r="AD13" s="6">
        <f t="shared" si="7"/>
        <v>0.5714285714285714</v>
      </c>
      <c r="AE13" s="6">
        <f t="shared" si="8"/>
        <v>1.8571428571428572</v>
      </c>
      <c r="AF13" s="6">
        <f t="shared" si="9"/>
        <v>0</v>
      </c>
      <c r="AG13" s="9">
        <f t="shared" si="10"/>
        <v>2.4285714285714284</v>
      </c>
      <c r="AH13" s="14" t="s">
        <v>57</v>
      </c>
      <c r="AI13" s="15"/>
      <c r="AJ13" s="16"/>
    </row>
    <row r="14" spans="1:36">
      <c r="A14" s="1" t="s">
        <v>21</v>
      </c>
      <c r="B14" s="6">
        <v>0</v>
      </c>
      <c r="C14" s="6">
        <v>4</v>
      </c>
      <c r="D14" s="6">
        <v>0</v>
      </c>
      <c r="E14" s="8">
        <f t="shared" si="6"/>
        <v>4</v>
      </c>
      <c r="F14" s="6">
        <v>0</v>
      </c>
      <c r="G14" s="6">
        <v>0</v>
      </c>
      <c r="H14" s="6">
        <v>0</v>
      </c>
      <c r="I14" s="8">
        <f t="shared" si="0"/>
        <v>0</v>
      </c>
      <c r="J14" s="6">
        <v>0</v>
      </c>
      <c r="K14" s="6">
        <v>0</v>
      </c>
      <c r="L14" s="6">
        <v>6</v>
      </c>
      <c r="M14" s="8">
        <f t="shared" si="1"/>
        <v>6</v>
      </c>
      <c r="N14" s="6">
        <v>0</v>
      </c>
      <c r="O14" s="6">
        <v>0</v>
      </c>
      <c r="P14" s="6">
        <v>0</v>
      </c>
      <c r="Q14" s="8">
        <f t="shared" si="2"/>
        <v>0</v>
      </c>
      <c r="R14" s="6">
        <v>0</v>
      </c>
      <c r="S14" s="6">
        <v>3</v>
      </c>
      <c r="T14" s="6">
        <v>0</v>
      </c>
      <c r="U14" s="8">
        <f t="shared" si="3"/>
        <v>3</v>
      </c>
      <c r="V14" s="6">
        <v>0</v>
      </c>
      <c r="W14" s="6">
        <v>0</v>
      </c>
      <c r="X14" s="6">
        <v>6</v>
      </c>
      <c r="Y14" s="8">
        <f t="shared" si="4"/>
        <v>6</v>
      </c>
      <c r="Z14" s="6">
        <v>0</v>
      </c>
      <c r="AA14" s="6">
        <v>0</v>
      </c>
      <c r="AB14" s="6">
        <v>0</v>
      </c>
      <c r="AC14" s="8">
        <f t="shared" si="5"/>
        <v>0</v>
      </c>
      <c r="AD14" s="6">
        <f t="shared" si="7"/>
        <v>0</v>
      </c>
      <c r="AE14" s="6">
        <f t="shared" si="8"/>
        <v>1</v>
      </c>
      <c r="AF14" s="6">
        <f t="shared" si="9"/>
        <v>1.7142857142857142</v>
      </c>
      <c r="AG14" s="9">
        <f t="shared" si="10"/>
        <v>2.7142857142857144</v>
      </c>
      <c r="AH14" s="14" t="s">
        <v>57</v>
      </c>
      <c r="AI14" s="15"/>
      <c r="AJ14" s="16"/>
    </row>
    <row r="15" spans="1:36">
      <c r="A15" s="1" t="s">
        <v>22</v>
      </c>
      <c r="B15" s="6">
        <v>0</v>
      </c>
      <c r="C15" s="6">
        <v>0</v>
      </c>
      <c r="D15" s="6">
        <v>0</v>
      </c>
      <c r="E15" s="8">
        <f t="shared" si="6"/>
        <v>0</v>
      </c>
      <c r="F15" s="6">
        <v>0</v>
      </c>
      <c r="G15" s="6">
        <v>0</v>
      </c>
      <c r="H15" s="6">
        <v>0</v>
      </c>
      <c r="I15" s="8">
        <f t="shared" si="0"/>
        <v>0</v>
      </c>
      <c r="J15" s="6">
        <v>0</v>
      </c>
      <c r="K15" s="6">
        <v>0</v>
      </c>
      <c r="L15" s="6">
        <v>0</v>
      </c>
      <c r="M15" s="8">
        <f t="shared" si="1"/>
        <v>0</v>
      </c>
      <c r="N15" s="6">
        <v>0</v>
      </c>
      <c r="O15" s="6">
        <v>0</v>
      </c>
      <c r="P15" s="6">
        <v>0</v>
      </c>
      <c r="Q15" s="8">
        <f t="shared" si="2"/>
        <v>0</v>
      </c>
      <c r="R15" s="6">
        <v>0</v>
      </c>
      <c r="S15" s="6">
        <v>0</v>
      </c>
      <c r="T15" s="6">
        <v>0</v>
      </c>
      <c r="U15" s="8">
        <f t="shared" si="3"/>
        <v>0</v>
      </c>
      <c r="V15" s="6">
        <v>0</v>
      </c>
      <c r="W15" s="6">
        <v>0</v>
      </c>
      <c r="X15" s="6">
        <v>0</v>
      </c>
      <c r="Y15" s="8">
        <f t="shared" si="4"/>
        <v>0</v>
      </c>
      <c r="Z15" s="6">
        <v>0</v>
      </c>
      <c r="AA15" s="6">
        <v>0</v>
      </c>
      <c r="AB15" s="6">
        <v>0</v>
      </c>
      <c r="AC15" s="8">
        <f t="shared" si="5"/>
        <v>0</v>
      </c>
      <c r="AD15" s="6">
        <f t="shared" si="7"/>
        <v>0</v>
      </c>
      <c r="AE15" s="6">
        <f t="shared" si="8"/>
        <v>0</v>
      </c>
      <c r="AF15" s="6">
        <f t="shared" si="9"/>
        <v>0</v>
      </c>
      <c r="AG15" s="9">
        <f t="shared" si="10"/>
        <v>0</v>
      </c>
      <c r="AH15" s="11" t="s">
        <v>58</v>
      </c>
      <c r="AI15" s="11"/>
      <c r="AJ15" s="11"/>
    </row>
    <row r="16" spans="1:36">
      <c r="A16" s="1" t="s">
        <v>23</v>
      </c>
      <c r="B16" s="6">
        <v>0</v>
      </c>
      <c r="C16" s="6">
        <v>0</v>
      </c>
      <c r="D16" s="6">
        <v>0</v>
      </c>
      <c r="E16" s="8">
        <f t="shared" si="6"/>
        <v>0</v>
      </c>
      <c r="F16" s="6">
        <v>0</v>
      </c>
      <c r="G16" s="6">
        <v>4</v>
      </c>
      <c r="H16" s="6">
        <v>8</v>
      </c>
      <c r="I16" s="8">
        <f t="shared" si="0"/>
        <v>12</v>
      </c>
      <c r="J16" s="6">
        <v>0</v>
      </c>
      <c r="K16" s="6">
        <v>4</v>
      </c>
      <c r="L16" s="6">
        <v>0</v>
      </c>
      <c r="M16" s="8">
        <f t="shared" si="1"/>
        <v>4</v>
      </c>
      <c r="N16" s="6">
        <v>4</v>
      </c>
      <c r="O16" s="6">
        <v>4</v>
      </c>
      <c r="P16" s="6">
        <v>0</v>
      </c>
      <c r="Q16" s="8">
        <f t="shared" si="2"/>
        <v>8</v>
      </c>
      <c r="R16" s="6">
        <v>0</v>
      </c>
      <c r="S16" s="6">
        <v>0</v>
      </c>
      <c r="T16" s="6">
        <v>0</v>
      </c>
      <c r="U16" s="8">
        <f t="shared" si="3"/>
        <v>0</v>
      </c>
      <c r="V16" s="6">
        <v>0</v>
      </c>
      <c r="W16" s="6">
        <v>0</v>
      </c>
      <c r="X16" s="6">
        <v>8</v>
      </c>
      <c r="Y16" s="8">
        <f t="shared" si="4"/>
        <v>8</v>
      </c>
      <c r="Z16" s="6">
        <v>0</v>
      </c>
      <c r="AA16" s="6">
        <v>0</v>
      </c>
      <c r="AB16" s="6">
        <v>0</v>
      </c>
      <c r="AC16" s="8">
        <f t="shared" si="5"/>
        <v>0</v>
      </c>
      <c r="AD16" s="6">
        <f t="shared" si="7"/>
        <v>0.5714285714285714</v>
      </c>
      <c r="AE16" s="6">
        <f t="shared" si="8"/>
        <v>1.7142857142857142</v>
      </c>
      <c r="AF16" s="6">
        <f t="shared" si="9"/>
        <v>2.2857142857142856</v>
      </c>
      <c r="AG16" s="9">
        <f t="shared" si="10"/>
        <v>4.5714285714285712</v>
      </c>
      <c r="AH16" s="11" t="s">
        <v>58</v>
      </c>
      <c r="AI16" s="11"/>
      <c r="AJ16" s="11"/>
    </row>
    <row r="17" spans="1:36">
      <c r="A17" s="1" t="s">
        <v>24</v>
      </c>
      <c r="B17" s="6">
        <v>0</v>
      </c>
      <c r="C17" s="6">
        <v>3</v>
      </c>
      <c r="D17" s="6">
        <v>0</v>
      </c>
      <c r="E17" s="8">
        <f t="shared" si="6"/>
        <v>3</v>
      </c>
      <c r="F17" s="6">
        <v>0</v>
      </c>
      <c r="G17" s="6">
        <v>0</v>
      </c>
      <c r="H17" s="6">
        <v>0</v>
      </c>
      <c r="I17" s="8">
        <f t="shared" si="0"/>
        <v>0</v>
      </c>
      <c r="J17" s="6">
        <v>0</v>
      </c>
      <c r="K17" s="6">
        <v>4</v>
      </c>
      <c r="L17" s="6">
        <v>6</v>
      </c>
      <c r="M17" s="8">
        <f t="shared" si="1"/>
        <v>10</v>
      </c>
      <c r="N17" s="6">
        <v>0</v>
      </c>
      <c r="O17" s="6">
        <v>4</v>
      </c>
      <c r="P17" s="6">
        <v>0</v>
      </c>
      <c r="Q17" s="8">
        <f t="shared" si="2"/>
        <v>4</v>
      </c>
      <c r="R17" s="6">
        <v>0</v>
      </c>
      <c r="S17" s="6">
        <v>4</v>
      </c>
      <c r="T17" s="6">
        <v>0</v>
      </c>
      <c r="U17" s="8">
        <f t="shared" si="3"/>
        <v>4</v>
      </c>
      <c r="V17" s="6">
        <v>0</v>
      </c>
      <c r="W17" s="6">
        <v>6</v>
      </c>
      <c r="X17" s="6">
        <v>0</v>
      </c>
      <c r="Y17" s="8">
        <f t="shared" si="4"/>
        <v>6</v>
      </c>
      <c r="Z17" s="6">
        <v>0</v>
      </c>
      <c r="AA17" s="6">
        <v>0</v>
      </c>
      <c r="AB17" s="6">
        <v>7</v>
      </c>
      <c r="AC17" s="8">
        <f t="shared" si="5"/>
        <v>7</v>
      </c>
      <c r="AD17" s="6">
        <f t="shared" si="7"/>
        <v>0</v>
      </c>
      <c r="AE17" s="6">
        <f t="shared" si="8"/>
        <v>3</v>
      </c>
      <c r="AF17" s="6">
        <f t="shared" si="9"/>
        <v>1.8571428571428572</v>
      </c>
      <c r="AG17" s="9">
        <f t="shared" si="10"/>
        <v>4.8571428571428568</v>
      </c>
      <c r="AH17" s="11" t="s">
        <v>58</v>
      </c>
      <c r="AI17" s="11"/>
      <c r="AJ17" s="11"/>
    </row>
    <row r="18" spans="1:36">
      <c r="A18" s="1" t="s">
        <v>25</v>
      </c>
      <c r="B18" s="6">
        <v>0</v>
      </c>
      <c r="C18" s="6">
        <v>3</v>
      </c>
      <c r="D18" s="6">
        <v>9</v>
      </c>
      <c r="E18" s="8">
        <f t="shared" si="6"/>
        <v>12</v>
      </c>
      <c r="F18" s="6">
        <v>0</v>
      </c>
      <c r="G18" s="6">
        <v>6</v>
      </c>
      <c r="H18" s="6">
        <v>0</v>
      </c>
      <c r="I18" s="8">
        <f t="shared" si="0"/>
        <v>6</v>
      </c>
      <c r="J18" s="6">
        <v>0</v>
      </c>
      <c r="K18" s="6">
        <v>6</v>
      </c>
      <c r="L18" s="6">
        <v>0</v>
      </c>
      <c r="M18" s="8">
        <f t="shared" si="1"/>
        <v>6</v>
      </c>
      <c r="N18" s="6">
        <v>0</v>
      </c>
      <c r="O18" s="6">
        <v>0</v>
      </c>
      <c r="P18" s="6">
        <v>0</v>
      </c>
      <c r="Q18" s="8">
        <f t="shared" si="2"/>
        <v>0</v>
      </c>
      <c r="R18" s="6">
        <v>0</v>
      </c>
      <c r="S18" s="6">
        <v>0</v>
      </c>
      <c r="T18" s="6">
        <v>0</v>
      </c>
      <c r="U18" s="8">
        <f t="shared" si="3"/>
        <v>0</v>
      </c>
      <c r="V18" s="6">
        <v>0</v>
      </c>
      <c r="W18" s="6">
        <v>0</v>
      </c>
      <c r="X18" s="6">
        <v>8</v>
      </c>
      <c r="Y18" s="8">
        <f t="shared" si="4"/>
        <v>8</v>
      </c>
      <c r="Z18" s="6">
        <v>0</v>
      </c>
      <c r="AA18" s="6">
        <v>0</v>
      </c>
      <c r="AB18" s="6">
        <v>0</v>
      </c>
      <c r="AC18" s="8">
        <f t="shared" si="5"/>
        <v>0</v>
      </c>
      <c r="AD18" s="6">
        <f t="shared" si="7"/>
        <v>0</v>
      </c>
      <c r="AE18" s="6">
        <f t="shared" si="8"/>
        <v>2.1428571428571428</v>
      </c>
      <c r="AF18" s="6">
        <f t="shared" si="9"/>
        <v>2.4285714285714284</v>
      </c>
      <c r="AG18" s="9">
        <f t="shared" si="10"/>
        <v>4.5714285714285712</v>
      </c>
      <c r="AH18" s="11" t="s">
        <v>58</v>
      </c>
      <c r="AI18" s="11"/>
      <c r="AJ18" s="11"/>
    </row>
    <row r="19" spans="1:36">
      <c r="A19" s="1" t="s">
        <v>26</v>
      </c>
      <c r="B19" s="6">
        <v>4</v>
      </c>
      <c r="C19" s="6">
        <v>4</v>
      </c>
      <c r="D19" s="6">
        <v>0</v>
      </c>
      <c r="E19" s="8">
        <f t="shared" si="6"/>
        <v>8</v>
      </c>
      <c r="F19" s="6">
        <v>0</v>
      </c>
      <c r="G19" s="6">
        <v>0</v>
      </c>
      <c r="H19" s="6">
        <v>0</v>
      </c>
      <c r="I19" s="8">
        <f t="shared" si="0"/>
        <v>0</v>
      </c>
      <c r="J19" s="6">
        <v>0</v>
      </c>
      <c r="K19" s="6">
        <v>0</v>
      </c>
      <c r="L19" s="6">
        <v>0</v>
      </c>
      <c r="M19" s="8">
        <f t="shared" si="1"/>
        <v>0</v>
      </c>
      <c r="N19" s="6">
        <v>4</v>
      </c>
      <c r="O19" s="6">
        <v>0</v>
      </c>
      <c r="P19" s="6">
        <v>0</v>
      </c>
      <c r="Q19" s="8">
        <f t="shared" si="2"/>
        <v>4</v>
      </c>
      <c r="R19" s="6">
        <v>0</v>
      </c>
      <c r="S19" s="6">
        <v>5</v>
      </c>
      <c r="T19" s="6">
        <v>0</v>
      </c>
      <c r="U19" s="8">
        <f t="shared" si="3"/>
        <v>5</v>
      </c>
      <c r="V19" s="6">
        <v>0</v>
      </c>
      <c r="W19" s="6">
        <v>0</v>
      </c>
      <c r="X19" s="6">
        <v>0</v>
      </c>
      <c r="Y19" s="8">
        <f t="shared" si="4"/>
        <v>0</v>
      </c>
      <c r="Z19" s="6">
        <v>0</v>
      </c>
      <c r="AA19" s="6">
        <v>0</v>
      </c>
      <c r="AB19" s="6">
        <v>0</v>
      </c>
      <c r="AC19" s="8">
        <f t="shared" si="5"/>
        <v>0</v>
      </c>
      <c r="AD19" s="6">
        <f t="shared" si="7"/>
        <v>1.1428571428571428</v>
      </c>
      <c r="AE19" s="6">
        <f t="shared" si="8"/>
        <v>1.2857142857142858</v>
      </c>
      <c r="AF19" s="6">
        <f t="shared" si="9"/>
        <v>0</v>
      </c>
      <c r="AG19" s="9">
        <f t="shared" si="10"/>
        <v>2.4285714285714284</v>
      </c>
      <c r="AH19" s="11" t="s">
        <v>58</v>
      </c>
      <c r="AI19" s="11"/>
      <c r="AJ19" s="11"/>
    </row>
    <row r="20" spans="1:36">
      <c r="A20" s="1" t="s">
        <v>27</v>
      </c>
      <c r="B20" s="6">
        <v>7</v>
      </c>
      <c r="C20" s="6">
        <v>6</v>
      </c>
      <c r="D20" s="6">
        <v>0</v>
      </c>
      <c r="E20" s="8">
        <f t="shared" si="6"/>
        <v>13</v>
      </c>
      <c r="F20" s="6">
        <v>4</v>
      </c>
      <c r="G20" s="6">
        <v>15</v>
      </c>
      <c r="H20" s="6">
        <v>0</v>
      </c>
      <c r="I20" s="8">
        <f t="shared" si="0"/>
        <v>19</v>
      </c>
      <c r="J20" s="6">
        <v>13</v>
      </c>
      <c r="K20" s="6">
        <v>4</v>
      </c>
      <c r="L20" s="6">
        <v>0</v>
      </c>
      <c r="M20" s="8">
        <f t="shared" si="1"/>
        <v>17</v>
      </c>
      <c r="N20" s="6">
        <v>0</v>
      </c>
      <c r="O20" s="6">
        <v>3</v>
      </c>
      <c r="P20" s="6">
        <v>4</v>
      </c>
      <c r="Q20" s="8">
        <f t="shared" si="2"/>
        <v>7</v>
      </c>
      <c r="R20" s="6">
        <v>0</v>
      </c>
      <c r="S20" s="6">
        <v>5</v>
      </c>
      <c r="T20" s="6">
        <v>0</v>
      </c>
      <c r="U20" s="8">
        <f t="shared" si="3"/>
        <v>5</v>
      </c>
      <c r="V20" s="6">
        <v>10</v>
      </c>
      <c r="W20" s="6">
        <v>4</v>
      </c>
      <c r="X20" s="6">
        <v>0</v>
      </c>
      <c r="Y20" s="8">
        <f t="shared" si="4"/>
        <v>14</v>
      </c>
      <c r="Z20" s="6">
        <v>15</v>
      </c>
      <c r="AA20" s="6">
        <v>9</v>
      </c>
      <c r="AB20" s="6">
        <v>0</v>
      </c>
      <c r="AC20" s="8">
        <f t="shared" si="5"/>
        <v>24</v>
      </c>
      <c r="AD20" s="6">
        <f t="shared" si="7"/>
        <v>7</v>
      </c>
      <c r="AE20" s="6">
        <f t="shared" si="8"/>
        <v>6.5714285714285712</v>
      </c>
      <c r="AF20" s="6">
        <f t="shared" si="9"/>
        <v>0.5714285714285714</v>
      </c>
      <c r="AG20" s="9">
        <f t="shared" si="10"/>
        <v>14.142857142857142</v>
      </c>
      <c r="AH20" s="11" t="s">
        <v>58</v>
      </c>
      <c r="AI20" s="11"/>
      <c r="AJ20" s="11"/>
    </row>
    <row r="21" spans="1:36">
      <c r="A21" s="1" t="s">
        <v>28</v>
      </c>
      <c r="B21" s="6">
        <v>0</v>
      </c>
      <c r="C21" s="6">
        <v>0</v>
      </c>
      <c r="D21" s="6">
        <v>0</v>
      </c>
      <c r="E21" s="8">
        <f t="shared" si="6"/>
        <v>0</v>
      </c>
      <c r="F21" s="6">
        <v>0</v>
      </c>
      <c r="G21" s="6">
        <v>0</v>
      </c>
      <c r="H21" s="6">
        <v>0</v>
      </c>
      <c r="I21" s="8">
        <f t="shared" si="0"/>
        <v>0</v>
      </c>
      <c r="J21" s="6">
        <v>0</v>
      </c>
      <c r="K21" s="6">
        <v>0</v>
      </c>
      <c r="L21" s="6">
        <v>0</v>
      </c>
      <c r="M21" s="8">
        <f t="shared" si="1"/>
        <v>0</v>
      </c>
      <c r="N21" s="6">
        <v>0</v>
      </c>
      <c r="O21" s="6">
        <v>0</v>
      </c>
      <c r="P21" s="6">
        <v>0</v>
      </c>
      <c r="Q21" s="8">
        <f t="shared" si="2"/>
        <v>0</v>
      </c>
      <c r="R21" s="6">
        <v>0</v>
      </c>
      <c r="S21" s="6">
        <v>0</v>
      </c>
      <c r="T21" s="6">
        <v>0</v>
      </c>
      <c r="U21" s="8">
        <f t="shared" si="3"/>
        <v>0</v>
      </c>
      <c r="V21" s="6">
        <v>0</v>
      </c>
      <c r="W21" s="6">
        <v>0</v>
      </c>
      <c r="X21" s="6">
        <v>0</v>
      </c>
      <c r="Y21" s="8">
        <f t="shared" si="4"/>
        <v>0</v>
      </c>
      <c r="Z21" s="6">
        <v>0</v>
      </c>
      <c r="AA21" s="6">
        <v>3</v>
      </c>
      <c r="AB21" s="6">
        <v>0</v>
      </c>
      <c r="AC21" s="8">
        <f t="shared" si="5"/>
        <v>3</v>
      </c>
      <c r="AD21" s="6">
        <f t="shared" si="7"/>
        <v>0</v>
      </c>
      <c r="AE21" s="6">
        <f t="shared" si="8"/>
        <v>0.42857142857142855</v>
      </c>
      <c r="AF21" s="6">
        <f t="shared" si="9"/>
        <v>0</v>
      </c>
      <c r="AG21" s="9">
        <f t="shared" si="10"/>
        <v>0.42857142857142855</v>
      </c>
      <c r="AH21" s="11" t="s">
        <v>58</v>
      </c>
      <c r="AI21" s="11"/>
      <c r="AJ21" s="11"/>
    </row>
    <row r="22" spans="1:36">
      <c r="A22" s="1" t="s">
        <v>29</v>
      </c>
      <c r="B22" s="6">
        <v>0</v>
      </c>
      <c r="C22" s="6">
        <v>4</v>
      </c>
      <c r="D22" s="6">
        <v>0</v>
      </c>
      <c r="E22" s="8">
        <f t="shared" si="6"/>
        <v>4</v>
      </c>
      <c r="F22" s="6">
        <v>0</v>
      </c>
      <c r="G22" s="6">
        <v>0</v>
      </c>
      <c r="H22" s="6">
        <v>0</v>
      </c>
      <c r="I22" s="8">
        <f t="shared" si="0"/>
        <v>0</v>
      </c>
      <c r="J22" s="6">
        <v>0</v>
      </c>
      <c r="K22" s="6">
        <v>0</v>
      </c>
      <c r="L22" s="6">
        <v>0</v>
      </c>
      <c r="M22" s="8">
        <f t="shared" si="1"/>
        <v>0</v>
      </c>
      <c r="N22" s="6">
        <v>0</v>
      </c>
      <c r="O22" s="6">
        <v>0</v>
      </c>
      <c r="P22" s="6">
        <v>0</v>
      </c>
      <c r="Q22" s="8">
        <f t="shared" si="2"/>
        <v>0</v>
      </c>
      <c r="R22" s="6">
        <v>5</v>
      </c>
      <c r="S22" s="6">
        <v>0</v>
      </c>
      <c r="T22" s="6">
        <v>4</v>
      </c>
      <c r="U22" s="8">
        <f t="shared" si="3"/>
        <v>9</v>
      </c>
      <c r="V22" s="8">
        <v>0</v>
      </c>
      <c r="W22" s="6">
        <v>0</v>
      </c>
      <c r="X22" s="6">
        <v>0</v>
      </c>
      <c r="Y22" s="8">
        <f t="shared" si="4"/>
        <v>0</v>
      </c>
      <c r="Z22" s="6">
        <v>4</v>
      </c>
      <c r="AA22" s="6">
        <v>0</v>
      </c>
      <c r="AB22" s="6">
        <v>0</v>
      </c>
      <c r="AC22" s="8">
        <f t="shared" si="5"/>
        <v>4</v>
      </c>
      <c r="AD22" s="6">
        <f t="shared" si="7"/>
        <v>1.2857142857142858</v>
      </c>
      <c r="AE22" s="6">
        <f t="shared" si="8"/>
        <v>0.5714285714285714</v>
      </c>
      <c r="AF22" s="6">
        <f t="shared" si="9"/>
        <v>0.5714285714285714</v>
      </c>
      <c r="AG22" s="9">
        <f t="shared" si="10"/>
        <v>2.4285714285714284</v>
      </c>
      <c r="AH22" s="11" t="s">
        <v>58</v>
      </c>
      <c r="AI22" s="11"/>
      <c r="AJ22" s="11"/>
    </row>
    <row r="23" spans="1:36">
      <c r="A23" s="1" t="s">
        <v>30</v>
      </c>
      <c r="B23" s="6">
        <v>0</v>
      </c>
      <c r="C23" s="6">
        <v>0</v>
      </c>
      <c r="D23" s="6">
        <v>0</v>
      </c>
      <c r="E23" s="8">
        <f t="shared" si="6"/>
        <v>0</v>
      </c>
      <c r="F23" s="6">
        <v>0</v>
      </c>
      <c r="G23" s="6">
        <v>0</v>
      </c>
      <c r="H23" s="6">
        <v>0</v>
      </c>
      <c r="I23" s="8">
        <f t="shared" si="0"/>
        <v>0</v>
      </c>
      <c r="J23" s="6">
        <v>0</v>
      </c>
      <c r="K23" s="6">
        <v>0</v>
      </c>
      <c r="L23" s="6">
        <v>0</v>
      </c>
      <c r="M23" s="8">
        <f t="shared" si="1"/>
        <v>0</v>
      </c>
      <c r="N23" s="6">
        <v>0</v>
      </c>
      <c r="O23" s="6">
        <v>3</v>
      </c>
      <c r="P23" s="6">
        <v>0</v>
      </c>
      <c r="Q23" s="8">
        <f t="shared" si="2"/>
        <v>3</v>
      </c>
      <c r="R23" s="6">
        <v>0</v>
      </c>
      <c r="S23" s="6">
        <v>0</v>
      </c>
      <c r="T23" s="6">
        <v>4</v>
      </c>
      <c r="U23" s="8">
        <f t="shared" si="3"/>
        <v>4</v>
      </c>
      <c r="V23" s="6">
        <v>0</v>
      </c>
      <c r="W23" s="6">
        <v>0</v>
      </c>
      <c r="X23" s="6">
        <v>0</v>
      </c>
      <c r="Y23" s="8">
        <f t="shared" si="4"/>
        <v>0</v>
      </c>
      <c r="Z23" s="6">
        <v>0</v>
      </c>
      <c r="AA23" s="6">
        <v>2</v>
      </c>
      <c r="AB23" s="6">
        <v>0</v>
      </c>
      <c r="AC23" s="8">
        <f t="shared" si="5"/>
        <v>2</v>
      </c>
      <c r="AD23" s="6">
        <f t="shared" si="7"/>
        <v>0</v>
      </c>
      <c r="AE23" s="6">
        <f t="shared" si="8"/>
        <v>0.7142857142857143</v>
      </c>
      <c r="AF23" s="6">
        <f t="shared" si="9"/>
        <v>0.5714285714285714</v>
      </c>
      <c r="AG23" s="9">
        <f t="shared" si="10"/>
        <v>1.2857142857142858</v>
      </c>
      <c r="AH23" s="11" t="s">
        <v>58</v>
      </c>
      <c r="AI23" s="11"/>
      <c r="AJ23" s="11"/>
    </row>
    <row r="24" spans="1:36">
      <c r="A24" s="1" t="s">
        <v>31</v>
      </c>
      <c r="B24" s="6">
        <v>0</v>
      </c>
      <c r="C24" s="6">
        <v>0</v>
      </c>
      <c r="D24" s="6">
        <v>0</v>
      </c>
      <c r="E24" s="8">
        <f t="shared" si="6"/>
        <v>0</v>
      </c>
      <c r="F24" s="6">
        <v>0</v>
      </c>
      <c r="G24" s="6">
        <v>0</v>
      </c>
      <c r="H24" s="6">
        <v>0</v>
      </c>
      <c r="I24" s="8">
        <f t="shared" si="0"/>
        <v>0</v>
      </c>
      <c r="J24" s="6">
        <v>4</v>
      </c>
      <c r="K24" s="6">
        <v>0</v>
      </c>
      <c r="L24" s="6">
        <v>7</v>
      </c>
      <c r="M24" s="8">
        <f t="shared" si="1"/>
        <v>11</v>
      </c>
      <c r="N24" s="6">
        <v>8</v>
      </c>
      <c r="O24" s="6">
        <v>5</v>
      </c>
      <c r="P24" s="6">
        <v>0</v>
      </c>
      <c r="Q24" s="8">
        <f t="shared" si="2"/>
        <v>13</v>
      </c>
      <c r="R24" s="6">
        <v>4</v>
      </c>
      <c r="S24" s="6">
        <v>0</v>
      </c>
      <c r="T24" s="6">
        <v>15</v>
      </c>
      <c r="U24" s="8">
        <f t="shared" si="3"/>
        <v>19</v>
      </c>
      <c r="V24" s="6">
        <v>0</v>
      </c>
      <c r="W24" s="6">
        <v>0</v>
      </c>
      <c r="X24" s="6">
        <v>0</v>
      </c>
      <c r="Y24" s="8">
        <f t="shared" si="4"/>
        <v>0</v>
      </c>
      <c r="Z24" s="6">
        <v>4</v>
      </c>
      <c r="AA24" s="6">
        <v>0</v>
      </c>
      <c r="AB24" s="6">
        <v>6</v>
      </c>
      <c r="AC24" s="8">
        <f t="shared" si="5"/>
        <v>10</v>
      </c>
      <c r="AD24" s="6">
        <f t="shared" si="7"/>
        <v>2.8571428571428572</v>
      </c>
      <c r="AE24" s="6">
        <f t="shared" si="8"/>
        <v>0.7142857142857143</v>
      </c>
      <c r="AF24" s="6">
        <f t="shared" si="9"/>
        <v>4</v>
      </c>
      <c r="AG24" s="9">
        <f t="shared" si="10"/>
        <v>7.5714285714285712</v>
      </c>
      <c r="AH24" s="14" t="s">
        <v>57</v>
      </c>
      <c r="AI24" s="15"/>
      <c r="AJ24" s="16"/>
    </row>
    <row r="25" spans="1:36">
      <c r="A25" s="1" t="s">
        <v>32</v>
      </c>
      <c r="B25" s="6">
        <v>0</v>
      </c>
      <c r="C25" s="6">
        <v>0</v>
      </c>
      <c r="D25" s="6">
        <v>0</v>
      </c>
      <c r="E25" s="8">
        <f t="shared" si="6"/>
        <v>0</v>
      </c>
      <c r="F25" s="6">
        <v>6</v>
      </c>
      <c r="G25" s="6">
        <v>0</v>
      </c>
      <c r="H25" s="6">
        <v>0</v>
      </c>
      <c r="I25" s="8">
        <f t="shared" si="0"/>
        <v>6</v>
      </c>
      <c r="J25" s="6">
        <v>0</v>
      </c>
      <c r="K25" s="6">
        <v>0</v>
      </c>
      <c r="L25" s="6">
        <v>0</v>
      </c>
      <c r="M25" s="8">
        <f t="shared" si="1"/>
        <v>0</v>
      </c>
      <c r="N25" s="6">
        <v>5</v>
      </c>
      <c r="O25" s="6">
        <v>0</v>
      </c>
      <c r="P25" s="6">
        <v>0</v>
      </c>
      <c r="Q25" s="8">
        <f t="shared" si="2"/>
        <v>5</v>
      </c>
      <c r="R25" s="6">
        <v>0</v>
      </c>
      <c r="S25" s="6">
        <v>0</v>
      </c>
      <c r="T25" s="6">
        <v>0</v>
      </c>
      <c r="U25" s="8">
        <f t="shared" si="3"/>
        <v>0</v>
      </c>
      <c r="V25" s="6">
        <v>0</v>
      </c>
      <c r="W25" s="6">
        <v>0</v>
      </c>
      <c r="X25" s="6">
        <v>0</v>
      </c>
      <c r="Y25" s="8">
        <f t="shared" si="4"/>
        <v>0</v>
      </c>
      <c r="Z25" s="6">
        <v>0</v>
      </c>
      <c r="AA25" s="6">
        <v>0</v>
      </c>
      <c r="AB25" s="6">
        <v>0</v>
      </c>
      <c r="AC25" s="8">
        <f t="shared" si="5"/>
        <v>0</v>
      </c>
      <c r="AD25" s="6">
        <f t="shared" si="7"/>
        <v>1.5714285714285714</v>
      </c>
      <c r="AE25" s="6">
        <f t="shared" si="8"/>
        <v>0</v>
      </c>
      <c r="AF25" s="6">
        <f t="shared" si="9"/>
        <v>0</v>
      </c>
      <c r="AG25" s="9">
        <f t="shared" si="10"/>
        <v>1.5714285714285714</v>
      </c>
      <c r="AH25" s="11" t="s">
        <v>58</v>
      </c>
      <c r="AI25" s="11"/>
      <c r="AJ25" s="11"/>
    </row>
    <row r="26" spans="1:36">
      <c r="A26" s="1" t="s">
        <v>33</v>
      </c>
      <c r="B26" s="6">
        <v>0</v>
      </c>
      <c r="C26" s="6">
        <v>0</v>
      </c>
      <c r="D26" s="6">
        <v>0</v>
      </c>
      <c r="E26" s="8">
        <f t="shared" si="6"/>
        <v>0</v>
      </c>
      <c r="F26" s="6">
        <v>0</v>
      </c>
      <c r="G26" s="6">
        <v>3</v>
      </c>
      <c r="H26" s="6">
        <v>0</v>
      </c>
      <c r="I26" s="8">
        <f t="shared" si="0"/>
        <v>3</v>
      </c>
      <c r="J26" s="6">
        <v>0</v>
      </c>
      <c r="K26" s="6">
        <v>0</v>
      </c>
      <c r="L26" s="6">
        <v>0</v>
      </c>
      <c r="M26" s="8">
        <f t="shared" si="1"/>
        <v>0</v>
      </c>
      <c r="N26" s="6">
        <v>0</v>
      </c>
      <c r="O26" s="6">
        <v>4</v>
      </c>
      <c r="P26" s="6">
        <v>0</v>
      </c>
      <c r="Q26" s="8">
        <f t="shared" si="2"/>
        <v>4</v>
      </c>
      <c r="R26" s="6">
        <v>0</v>
      </c>
      <c r="S26" s="6">
        <v>0</v>
      </c>
      <c r="T26" s="6">
        <v>0</v>
      </c>
      <c r="U26" s="8">
        <f t="shared" si="3"/>
        <v>0</v>
      </c>
      <c r="V26" s="6">
        <v>0</v>
      </c>
      <c r="W26" s="6">
        <v>0</v>
      </c>
      <c r="X26" s="6">
        <v>0</v>
      </c>
      <c r="Y26" s="8">
        <f t="shared" si="4"/>
        <v>0</v>
      </c>
      <c r="Z26" s="6">
        <v>0</v>
      </c>
      <c r="AA26" s="6">
        <v>3</v>
      </c>
      <c r="AB26" s="6">
        <v>0</v>
      </c>
      <c r="AC26" s="8">
        <f t="shared" si="5"/>
        <v>3</v>
      </c>
      <c r="AD26" s="6">
        <f t="shared" si="7"/>
        <v>0</v>
      </c>
      <c r="AE26" s="6">
        <f t="shared" si="8"/>
        <v>1.4285714285714286</v>
      </c>
      <c r="AF26" s="6">
        <f t="shared" si="9"/>
        <v>0</v>
      </c>
      <c r="AG26" s="9">
        <f t="shared" si="10"/>
        <v>1.4285714285714286</v>
      </c>
      <c r="AH26" s="11" t="s">
        <v>58</v>
      </c>
      <c r="AI26" s="11"/>
      <c r="AJ26" s="11"/>
    </row>
    <row r="27" spans="1:36">
      <c r="A27" s="5" t="s">
        <v>39</v>
      </c>
      <c r="B27" s="6">
        <v>0</v>
      </c>
      <c r="C27" s="6">
        <v>0</v>
      </c>
      <c r="D27" s="6">
        <v>0</v>
      </c>
      <c r="E27" s="8">
        <f t="shared" si="6"/>
        <v>0</v>
      </c>
      <c r="F27" s="6">
        <v>0</v>
      </c>
      <c r="G27" s="6">
        <v>0</v>
      </c>
      <c r="H27" s="6">
        <v>0</v>
      </c>
      <c r="I27" s="8">
        <f t="shared" si="0"/>
        <v>0</v>
      </c>
      <c r="J27" s="6">
        <v>0</v>
      </c>
      <c r="K27" s="6">
        <v>3</v>
      </c>
      <c r="L27" s="6">
        <v>0</v>
      </c>
      <c r="M27" s="8">
        <f t="shared" si="1"/>
        <v>3</v>
      </c>
      <c r="N27" s="6">
        <v>0</v>
      </c>
      <c r="O27" s="6">
        <v>0</v>
      </c>
      <c r="P27" s="6">
        <v>0</v>
      </c>
      <c r="Q27" s="8">
        <f t="shared" si="2"/>
        <v>0</v>
      </c>
      <c r="R27" s="6">
        <v>0</v>
      </c>
      <c r="S27" s="6">
        <v>0</v>
      </c>
      <c r="T27" s="6">
        <v>0</v>
      </c>
      <c r="U27" s="8">
        <f t="shared" si="3"/>
        <v>0</v>
      </c>
      <c r="V27" s="6">
        <v>0</v>
      </c>
      <c r="W27" s="6">
        <v>4</v>
      </c>
      <c r="X27" s="6">
        <v>0</v>
      </c>
      <c r="Y27" s="8">
        <f t="shared" si="4"/>
        <v>4</v>
      </c>
      <c r="Z27" s="6">
        <v>0</v>
      </c>
      <c r="AA27" s="6">
        <v>0</v>
      </c>
      <c r="AB27" s="6">
        <v>0</v>
      </c>
      <c r="AC27" s="8">
        <f t="shared" si="5"/>
        <v>0</v>
      </c>
      <c r="AD27" s="6">
        <f t="shared" si="7"/>
        <v>0</v>
      </c>
      <c r="AE27" s="6">
        <f t="shared" si="8"/>
        <v>1</v>
      </c>
      <c r="AF27" s="6">
        <f t="shared" si="9"/>
        <v>0</v>
      </c>
      <c r="AG27" s="9">
        <f t="shared" si="10"/>
        <v>1</v>
      </c>
      <c r="AH27" s="11" t="s">
        <v>58</v>
      </c>
      <c r="AI27" s="11"/>
      <c r="AJ27" s="11"/>
    </row>
    <row r="28" spans="1:36">
      <c r="A28" s="1" t="s">
        <v>34</v>
      </c>
      <c r="B28" s="6">
        <v>0</v>
      </c>
      <c r="C28" s="6">
        <v>0</v>
      </c>
      <c r="D28" s="6">
        <v>7</v>
      </c>
      <c r="E28" s="8">
        <f t="shared" si="6"/>
        <v>7</v>
      </c>
      <c r="F28" s="6">
        <v>0</v>
      </c>
      <c r="G28" s="6">
        <v>0</v>
      </c>
      <c r="H28" s="6">
        <v>0</v>
      </c>
      <c r="I28" s="8">
        <f t="shared" si="0"/>
        <v>0</v>
      </c>
      <c r="J28" s="6">
        <v>0</v>
      </c>
      <c r="K28" s="6">
        <v>0</v>
      </c>
      <c r="L28" s="6">
        <v>0</v>
      </c>
      <c r="M28" s="8">
        <f t="shared" si="1"/>
        <v>0</v>
      </c>
      <c r="N28" s="6">
        <v>0</v>
      </c>
      <c r="O28" s="6">
        <v>0</v>
      </c>
      <c r="P28" s="6">
        <v>0</v>
      </c>
      <c r="Q28" s="8">
        <f t="shared" si="2"/>
        <v>0</v>
      </c>
      <c r="R28" s="6">
        <v>0</v>
      </c>
      <c r="S28" s="6">
        <v>0</v>
      </c>
      <c r="T28" s="6">
        <v>0</v>
      </c>
      <c r="U28" s="8">
        <f t="shared" si="3"/>
        <v>0</v>
      </c>
      <c r="V28" s="6">
        <v>0</v>
      </c>
      <c r="W28" s="6">
        <v>0</v>
      </c>
      <c r="X28" s="6">
        <v>0</v>
      </c>
      <c r="Y28" s="8">
        <f t="shared" si="4"/>
        <v>0</v>
      </c>
      <c r="Z28" s="6">
        <v>0</v>
      </c>
      <c r="AA28" s="6">
        <v>0</v>
      </c>
      <c r="AB28" s="6">
        <v>0</v>
      </c>
      <c r="AC28" s="8">
        <f t="shared" si="5"/>
        <v>0</v>
      </c>
      <c r="AD28" s="6">
        <f t="shared" si="7"/>
        <v>0</v>
      </c>
      <c r="AE28" s="6">
        <f t="shared" si="8"/>
        <v>0</v>
      </c>
      <c r="AF28" s="6">
        <f t="shared" si="9"/>
        <v>1</v>
      </c>
      <c r="AG28" s="9">
        <f t="shared" si="10"/>
        <v>1</v>
      </c>
      <c r="AH28" s="11" t="s">
        <v>58</v>
      </c>
      <c r="AI28" s="11"/>
      <c r="AJ28" s="11"/>
    </row>
    <row r="29" spans="1:36">
      <c r="A29" s="1" t="s">
        <v>35</v>
      </c>
      <c r="B29" s="6">
        <v>0</v>
      </c>
      <c r="C29" s="6">
        <v>0</v>
      </c>
      <c r="D29" s="6">
        <v>0</v>
      </c>
      <c r="E29" s="8">
        <f t="shared" si="6"/>
        <v>0</v>
      </c>
      <c r="F29" s="6">
        <v>0</v>
      </c>
      <c r="G29" s="6">
        <v>3</v>
      </c>
      <c r="H29" s="6">
        <v>0</v>
      </c>
      <c r="I29" s="8">
        <f t="shared" si="0"/>
        <v>3</v>
      </c>
      <c r="J29" s="6">
        <v>0</v>
      </c>
      <c r="K29" s="6">
        <v>0</v>
      </c>
      <c r="L29" s="6">
        <v>0</v>
      </c>
      <c r="M29" s="8">
        <f t="shared" si="1"/>
        <v>0</v>
      </c>
      <c r="N29" s="6">
        <v>0</v>
      </c>
      <c r="O29" s="6">
        <v>0</v>
      </c>
      <c r="P29" s="6">
        <v>0</v>
      </c>
      <c r="Q29" s="8">
        <f t="shared" si="2"/>
        <v>0</v>
      </c>
      <c r="R29" s="6">
        <v>0</v>
      </c>
      <c r="S29" s="6">
        <v>0</v>
      </c>
      <c r="T29" s="6">
        <v>0</v>
      </c>
      <c r="U29" s="8">
        <f t="shared" si="3"/>
        <v>0</v>
      </c>
      <c r="V29" s="6">
        <v>0</v>
      </c>
      <c r="W29" s="6">
        <v>0</v>
      </c>
      <c r="X29" s="6">
        <v>0</v>
      </c>
      <c r="Y29" s="8">
        <f t="shared" si="4"/>
        <v>0</v>
      </c>
      <c r="Z29" s="6">
        <v>4</v>
      </c>
      <c r="AA29" s="6">
        <v>5</v>
      </c>
      <c r="AB29" s="6">
        <v>0</v>
      </c>
      <c r="AC29" s="8">
        <f t="shared" si="5"/>
        <v>9</v>
      </c>
      <c r="AD29" s="6">
        <f t="shared" si="7"/>
        <v>0.5714285714285714</v>
      </c>
      <c r="AE29" s="6">
        <f t="shared" si="8"/>
        <v>1.1428571428571428</v>
      </c>
      <c r="AF29" s="6">
        <f t="shared" si="9"/>
        <v>0</v>
      </c>
      <c r="AG29" s="9">
        <f t="shared" si="10"/>
        <v>1.7142857142857142</v>
      </c>
      <c r="AH29" s="11" t="s">
        <v>58</v>
      </c>
      <c r="AI29" s="11"/>
      <c r="AJ29" s="11"/>
    </row>
    <row r="30" spans="1:36">
      <c r="A30" s="1" t="s">
        <v>36</v>
      </c>
      <c r="B30" s="6">
        <v>0</v>
      </c>
      <c r="C30" s="6">
        <v>0</v>
      </c>
      <c r="D30" s="6">
        <v>0</v>
      </c>
      <c r="E30" s="8">
        <f t="shared" si="6"/>
        <v>0</v>
      </c>
      <c r="F30" s="6">
        <v>0</v>
      </c>
      <c r="G30" s="6">
        <v>0</v>
      </c>
      <c r="H30" s="6">
        <v>0</v>
      </c>
      <c r="I30" s="8">
        <f t="shared" si="0"/>
        <v>0</v>
      </c>
      <c r="J30" s="6">
        <v>0</v>
      </c>
      <c r="K30" s="6">
        <v>0</v>
      </c>
      <c r="L30" s="6">
        <v>0</v>
      </c>
      <c r="M30" s="8">
        <f t="shared" si="1"/>
        <v>0</v>
      </c>
      <c r="N30" s="6">
        <v>0</v>
      </c>
      <c r="O30" s="6">
        <v>0</v>
      </c>
      <c r="P30" s="6">
        <v>0</v>
      </c>
      <c r="Q30" s="8">
        <f t="shared" si="2"/>
        <v>0</v>
      </c>
      <c r="R30" s="6">
        <v>0</v>
      </c>
      <c r="S30" s="6">
        <v>0</v>
      </c>
      <c r="T30" s="6">
        <v>0</v>
      </c>
      <c r="U30" s="8">
        <f t="shared" si="3"/>
        <v>0</v>
      </c>
      <c r="V30" s="6">
        <v>0</v>
      </c>
      <c r="W30" s="6">
        <v>0</v>
      </c>
      <c r="X30" s="6">
        <v>0</v>
      </c>
      <c r="Y30" s="8">
        <f t="shared" si="4"/>
        <v>0</v>
      </c>
      <c r="Z30" s="6">
        <v>0</v>
      </c>
      <c r="AA30" s="6">
        <v>0</v>
      </c>
      <c r="AB30" s="6">
        <v>0</v>
      </c>
      <c r="AC30" s="8">
        <f t="shared" si="5"/>
        <v>0</v>
      </c>
      <c r="AD30" s="6">
        <f t="shared" si="7"/>
        <v>0</v>
      </c>
      <c r="AE30" s="6">
        <f t="shared" si="8"/>
        <v>0</v>
      </c>
      <c r="AF30" s="6">
        <f t="shared" si="9"/>
        <v>0</v>
      </c>
      <c r="AG30" s="9">
        <f t="shared" si="10"/>
        <v>0</v>
      </c>
      <c r="AH30" s="11" t="s">
        <v>58</v>
      </c>
      <c r="AI30" s="11"/>
      <c r="AJ30" s="11"/>
    </row>
    <row r="31" spans="1:36">
      <c r="A31" s="1" t="s">
        <v>37</v>
      </c>
      <c r="B31" s="6">
        <v>0</v>
      </c>
      <c r="C31" s="6">
        <v>0</v>
      </c>
      <c r="D31" s="6">
        <v>0</v>
      </c>
      <c r="E31" s="8">
        <f t="shared" si="6"/>
        <v>0</v>
      </c>
      <c r="F31" s="6">
        <v>0</v>
      </c>
      <c r="G31" s="6">
        <v>0</v>
      </c>
      <c r="H31" s="6">
        <v>0</v>
      </c>
      <c r="I31" s="8">
        <f t="shared" si="0"/>
        <v>0</v>
      </c>
      <c r="J31" s="6">
        <v>0</v>
      </c>
      <c r="K31" s="6">
        <v>6</v>
      </c>
      <c r="L31" s="6">
        <v>0</v>
      </c>
      <c r="M31" s="8">
        <f t="shared" si="1"/>
        <v>6</v>
      </c>
      <c r="N31" s="6">
        <v>0</v>
      </c>
      <c r="O31" s="6">
        <v>0</v>
      </c>
      <c r="P31" s="6">
        <v>0</v>
      </c>
      <c r="Q31" s="8">
        <f t="shared" si="2"/>
        <v>0</v>
      </c>
      <c r="R31" s="6">
        <v>0</v>
      </c>
      <c r="S31" s="6">
        <v>0</v>
      </c>
      <c r="T31" s="6">
        <v>0</v>
      </c>
      <c r="U31" s="8">
        <f t="shared" si="3"/>
        <v>0</v>
      </c>
      <c r="V31" s="6">
        <v>0</v>
      </c>
      <c r="W31" s="6">
        <v>0</v>
      </c>
      <c r="X31" s="6">
        <v>0</v>
      </c>
      <c r="Y31" s="8">
        <f t="shared" si="4"/>
        <v>0</v>
      </c>
      <c r="Z31" s="6">
        <v>0</v>
      </c>
      <c r="AA31" s="6">
        <v>0</v>
      </c>
      <c r="AB31" s="6">
        <v>0</v>
      </c>
      <c r="AC31" s="8">
        <f t="shared" si="5"/>
        <v>0</v>
      </c>
      <c r="AD31" s="6">
        <f t="shared" si="7"/>
        <v>0</v>
      </c>
      <c r="AE31" s="6">
        <f t="shared" si="8"/>
        <v>0.8571428571428571</v>
      </c>
      <c r="AF31" s="6">
        <f t="shared" si="9"/>
        <v>0</v>
      </c>
      <c r="AG31" s="9">
        <f t="shared" si="10"/>
        <v>0.8571428571428571</v>
      </c>
      <c r="AH31" s="14" t="s">
        <v>57</v>
      </c>
      <c r="AI31" s="15"/>
      <c r="AJ31" s="16"/>
    </row>
    <row r="32" spans="1:36">
      <c r="A32" s="1" t="s">
        <v>38</v>
      </c>
      <c r="B32" s="6">
        <v>0</v>
      </c>
      <c r="C32" s="6">
        <v>0</v>
      </c>
      <c r="D32" s="6">
        <v>0</v>
      </c>
      <c r="E32" s="8">
        <f t="shared" si="6"/>
        <v>0</v>
      </c>
      <c r="F32" s="6">
        <v>0</v>
      </c>
      <c r="G32" s="6">
        <v>0</v>
      </c>
      <c r="H32" s="6">
        <v>0</v>
      </c>
      <c r="I32" s="8">
        <f t="shared" si="0"/>
        <v>0</v>
      </c>
      <c r="J32" s="6">
        <v>0</v>
      </c>
      <c r="K32" s="6">
        <v>0</v>
      </c>
      <c r="L32" s="6">
        <v>0</v>
      </c>
      <c r="M32" s="8">
        <f t="shared" si="1"/>
        <v>0</v>
      </c>
      <c r="N32" s="6">
        <v>0</v>
      </c>
      <c r="O32" s="6">
        <v>0</v>
      </c>
      <c r="P32" s="6">
        <v>0</v>
      </c>
      <c r="Q32" s="8">
        <f t="shared" si="2"/>
        <v>0</v>
      </c>
      <c r="R32" s="6">
        <v>0</v>
      </c>
      <c r="S32" s="6">
        <v>0</v>
      </c>
      <c r="T32" s="6">
        <v>0</v>
      </c>
      <c r="U32" s="8">
        <f t="shared" si="3"/>
        <v>0</v>
      </c>
      <c r="V32" s="6">
        <v>0</v>
      </c>
      <c r="W32" s="6">
        <v>0</v>
      </c>
      <c r="X32" s="6">
        <v>0</v>
      </c>
      <c r="Y32" s="8">
        <f t="shared" si="4"/>
        <v>0</v>
      </c>
      <c r="Z32" s="6">
        <v>0</v>
      </c>
      <c r="AA32" s="6">
        <v>0</v>
      </c>
      <c r="AB32" s="6">
        <v>0</v>
      </c>
      <c r="AC32" s="8">
        <f t="shared" si="5"/>
        <v>0</v>
      </c>
      <c r="AD32" s="6">
        <f t="shared" si="7"/>
        <v>0</v>
      </c>
      <c r="AE32" s="6">
        <f t="shared" si="8"/>
        <v>0</v>
      </c>
      <c r="AF32" s="6">
        <f t="shared" si="9"/>
        <v>0</v>
      </c>
      <c r="AG32" s="9">
        <f t="shared" si="10"/>
        <v>0</v>
      </c>
      <c r="AH32" s="14" t="s">
        <v>57</v>
      </c>
      <c r="AI32" s="15"/>
      <c r="AJ32" s="16"/>
    </row>
    <row r="33" spans="1:36">
      <c r="A33" s="1" t="s">
        <v>40</v>
      </c>
      <c r="B33" s="6">
        <v>0</v>
      </c>
      <c r="C33" s="6">
        <v>0</v>
      </c>
      <c r="D33" s="6">
        <v>10</v>
      </c>
      <c r="E33" s="8">
        <f t="shared" si="6"/>
        <v>10</v>
      </c>
      <c r="F33" s="6">
        <v>0</v>
      </c>
      <c r="G33" s="6">
        <v>6</v>
      </c>
      <c r="H33" s="6">
        <v>4</v>
      </c>
      <c r="I33" s="8">
        <f t="shared" si="0"/>
        <v>10</v>
      </c>
      <c r="J33" s="6">
        <v>0</v>
      </c>
      <c r="K33" s="6">
        <v>10</v>
      </c>
      <c r="L33" s="6">
        <v>0</v>
      </c>
      <c r="M33" s="8">
        <f t="shared" si="1"/>
        <v>10</v>
      </c>
      <c r="N33" s="6">
        <v>0</v>
      </c>
      <c r="O33" s="6">
        <v>6</v>
      </c>
      <c r="P33" s="6">
        <v>4</v>
      </c>
      <c r="Q33" s="8">
        <f t="shared" si="2"/>
        <v>10</v>
      </c>
      <c r="R33" s="6">
        <v>0</v>
      </c>
      <c r="S33" s="6">
        <v>10</v>
      </c>
      <c r="T33" s="6">
        <v>0</v>
      </c>
      <c r="U33" s="8">
        <f t="shared" si="3"/>
        <v>10</v>
      </c>
      <c r="V33" s="6">
        <v>0</v>
      </c>
      <c r="W33" s="6">
        <v>0</v>
      </c>
      <c r="X33" s="6">
        <v>10</v>
      </c>
      <c r="Y33" s="8">
        <f t="shared" si="4"/>
        <v>10</v>
      </c>
      <c r="Z33" s="6">
        <v>0</v>
      </c>
      <c r="AA33" s="6">
        <v>0</v>
      </c>
      <c r="AB33" s="6">
        <v>10</v>
      </c>
      <c r="AC33" s="8">
        <f t="shared" si="5"/>
        <v>10</v>
      </c>
      <c r="AD33" s="6">
        <f t="shared" si="7"/>
        <v>0</v>
      </c>
      <c r="AE33" s="6">
        <f t="shared" si="8"/>
        <v>4.5714285714285712</v>
      </c>
      <c r="AF33" s="6">
        <f t="shared" si="9"/>
        <v>5.4285714285714288</v>
      </c>
      <c r="AG33" s="9">
        <f t="shared" si="10"/>
        <v>10</v>
      </c>
      <c r="AH33" s="11" t="s">
        <v>58</v>
      </c>
      <c r="AI33" s="11"/>
      <c r="AJ33" s="11"/>
    </row>
    <row r="34" spans="1:36">
      <c r="A34" s="1">
        <v>0</v>
      </c>
      <c r="B34" s="6">
        <f>SUM(B3:B33)</f>
        <v>24</v>
      </c>
      <c r="C34" s="6">
        <f t="shared" ref="C34:D34" si="11">SUM(C3:C33)</f>
        <v>27</v>
      </c>
      <c r="D34" s="6">
        <f t="shared" si="11"/>
        <v>69</v>
      </c>
      <c r="E34" s="8">
        <f>SUM(E3:E33)</f>
        <v>120</v>
      </c>
      <c r="F34" s="6">
        <f>SUM(F3:F33)</f>
        <v>14</v>
      </c>
      <c r="G34" s="6">
        <f t="shared" ref="G34" si="12">SUM(G3:G33)</f>
        <v>80</v>
      </c>
      <c r="H34" s="6">
        <f t="shared" ref="H34" si="13">SUM(H3:H33)</f>
        <v>26</v>
      </c>
      <c r="I34" s="8">
        <f>SUM(I3:I33)</f>
        <v>120</v>
      </c>
      <c r="J34" s="6">
        <f>SUM(J3:J33)</f>
        <v>29</v>
      </c>
      <c r="K34" s="6">
        <f t="shared" ref="K34" si="14">SUM(K3:K33)</f>
        <v>37</v>
      </c>
      <c r="L34" s="6">
        <f t="shared" ref="L34" si="15">SUM(L3:L33)</f>
        <v>54</v>
      </c>
      <c r="M34" s="8">
        <f t="shared" si="1"/>
        <v>120</v>
      </c>
      <c r="N34" s="6">
        <f>SUM(N3:N33)</f>
        <v>40</v>
      </c>
      <c r="O34" s="6">
        <f t="shared" ref="O34" si="16">SUM(O3:O33)</f>
        <v>39</v>
      </c>
      <c r="P34" s="6">
        <f t="shared" ref="P34" si="17">SUM(P3:P33)</f>
        <v>41</v>
      </c>
      <c r="Q34" s="8">
        <f t="shared" si="2"/>
        <v>120</v>
      </c>
      <c r="R34" s="6">
        <f>SUM(R3:R33)</f>
        <v>17</v>
      </c>
      <c r="S34" s="6">
        <f t="shared" ref="S34" si="18">SUM(S3:S33)</f>
        <v>39</v>
      </c>
      <c r="T34" s="6">
        <f t="shared" ref="T34" si="19">SUM(T3:T33)</f>
        <v>64</v>
      </c>
      <c r="U34" s="8">
        <f t="shared" si="3"/>
        <v>120</v>
      </c>
      <c r="V34" s="6">
        <f>SUM(V3:V33)</f>
        <v>26</v>
      </c>
      <c r="W34" s="6">
        <f t="shared" ref="W34" si="20">SUM(W3:W33)</f>
        <v>26</v>
      </c>
      <c r="X34" s="6">
        <f t="shared" ref="X34" si="21">SUM(X3:X33)</f>
        <v>68</v>
      </c>
      <c r="Y34" s="8">
        <f t="shared" si="4"/>
        <v>120</v>
      </c>
      <c r="Z34" s="6">
        <f>SUM(Z3:Z33)</f>
        <v>35</v>
      </c>
      <c r="AA34" s="6">
        <f t="shared" ref="AA34" si="22">SUM(AA3:AA33)</f>
        <v>39</v>
      </c>
      <c r="AB34" s="6">
        <f t="shared" ref="AB34" si="23">SUM(AB3:AB33)</f>
        <v>46</v>
      </c>
      <c r="AC34" s="8">
        <f t="shared" si="5"/>
        <v>120</v>
      </c>
      <c r="AD34" s="6">
        <f t="shared" si="7"/>
        <v>26.428571428571427</v>
      </c>
      <c r="AE34" s="6">
        <f t="shared" si="8"/>
        <v>41</v>
      </c>
      <c r="AF34" s="6">
        <f t="shared" si="9"/>
        <v>52.571428571428569</v>
      </c>
      <c r="AG34" s="9">
        <f t="shared" si="10"/>
        <v>120</v>
      </c>
      <c r="AH34" s="11"/>
      <c r="AI34" s="11"/>
      <c r="AJ34" s="11"/>
    </row>
    <row r="36" spans="1:36">
      <c r="B36" t="s">
        <v>56</v>
      </c>
      <c r="G36" t="s">
        <v>41</v>
      </c>
      <c r="J36" t="s">
        <v>42</v>
      </c>
      <c r="N36" t="s">
        <v>43</v>
      </c>
      <c r="R36" t="s">
        <v>56</v>
      </c>
      <c r="V36" t="s">
        <v>55</v>
      </c>
      <c r="Z36" t="s">
        <v>44</v>
      </c>
      <c r="AG36" s="12"/>
    </row>
    <row r="38" spans="1:36">
      <c r="A38" t="s">
        <v>45</v>
      </c>
    </row>
    <row r="39" spans="1:36">
      <c r="A39" t="s">
        <v>46</v>
      </c>
    </row>
    <row r="40" spans="1:36">
      <c r="A40" t="s">
        <v>47</v>
      </c>
    </row>
    <row r="41" spans="1:36">
      <c r="A41" t="s">
        <v>48</v>
      </c>
    </row>
    <row r="42" spans="1:36">
      <c r="A42" t="s">
        <v>49</v>
      </c>
    </row>
  </sheetData>
  <mergeCells count="41">
    <mergeCell ref="AH30:AJ30"/>
    <mergeCell ref="AH31:AJ31"/>
    <mergeCell ref="AH32:AJ32"/>
    <mergeCell ref="AH33:AJ33"/>
    <mergeCell ref="AH34:AJ34"/>
    <mergeCell ref="AH24:AJ24"/>
    <mergeCell ref="AH25:AJ25"/>
    <mergeCell ref="AH26:AJ26"/>
    <mergeCell ref="AH27:AJ27"/>
    <mergeCell ref="AH28:AJ28"/>
    <mergeCell ref="AH29:AJ29"/>
    <mergeCell ref="AH18:AJ18"/>
    <mergeCell ref="AH19:AJ19"/>
    <mergeCell ref="AH20:AJ20"/>
    <mergeCell ref="AH21:AJ21"/>
    <mergeCell ref="AH22:AJ22"/>
    <mergeCell ref="AH23:AJ23"/>
    <mergeCell ref="AH12:AJ12"/>
    <mergeCell ref="AH13:AJ13"/>
    <mergeCell ref="AH14:AJ14"/>
    <mergeCell ref="AH15:AJ15"/>
    <mergeCell ref="AH16:AJ16"/>
    <mergeCell ref="AH17:AJ17"/>
    <mergeCell ref="AH6:AJ6"/>
    <mergeCell ref="AH7:AJ7"/>
    <mergeCell ref="AH8:AJ8"/>
    <mergeCell ref="AH9:AJ9"/>
    <mergeCell ref="AH10:AJ10"/>
    <mergeCell ref="AH11:AJ11"/>
    <mergeCell ref="Z1:AC1"/>
    <mergeCell ref="AD1:AG1"/>
    <mergeCell ref="AH1:AJ2"/>
    <mergeCell ref="AH3:AJ3"/>
    <mergeCell ref="AH4:AJ4"/>
    <mergeCell ref="AH5:AJ5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Amogh</dc:creator>
  <cp:lastModifiedBy>Amogh</cp:lastModifiedBy>
  <dcterms:created xsi:type="dcterms:W3CDTF">2014-02-08T16:00:05Z</dcterms:created>
  <dcterms:modified xsi:type="dcterms:W3CDTF">2014-02-08T20:29:06Z</dcterms:modified>
</cp:coreProperties>
</file>