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81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5" i="1"/>
  <c r="E16" s="1"/>
  <c r="H15"/>
  <c r="H16" s="1"/>
  <c r="K15"/>
  <c r="K16" s="1"/>
  <c r="B6"/>
  <c r="B7"/>
  <c r="B8" s="1"/>
  <c r="B9" s="1"/>
  <c r="B10" s="1"/>
  <c r="B11" s="1"/>
  <c r="B12" s="1"/>
  <c r="B13" s="1"/>
  <c r="B14" s="1"/>
  <c r="B5"/>
</calcChain>
</file>

<file path=xl/sharedStrings.xml><?xml version="1.0" encoding="utf-8"?>
<sst xmlns="http://schemas.openxmlformats.org/spreadsheetml/2006/main" count="23" uniqueCount="14">
  <si>
    <t xml:space="preserve">Exam </t>
  </si>
  <si>
    <t>MM/YYYY</t>
  </si>
  <si>
    <t>Group I</t>
  </si>
  <si>
    <t>Group II</t>
  </si>
  <si>
    <t>Both Group</t>
  </si>
  <si>
    <t>Appeared</t>
  </si>
  <si>
    <t>Passed</t>
  </si>
  <si>
    <t>Pass %</t>
  </si>
  <si>
    <t xml:space="preserve">Appeared </t>
  </si>
  <si>
    <t>CA FINAL EXAM RESULT</t>
  </si>
  <si>
    <t>S No.</t>
  </si>
  <si>
    <t>TOTAL</t>
  </si>
  <si>
    <t>AVG</t>
  </si>
  <si>
    <t>CONCLUSION-: !st Group is easy as compare to 2nd Group. And Both Group is so tough. Only 1 out of 5 Passed in both group.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</si>
</sst>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2" tint="-0.749992370372631"/>
      <name val="Times New Roman"/>
      <family val="1"/>
    </font>
    <font>
      <sz val="11"/>
      <color theme="2" tint="-0.749992370372631"/>
      <name val="Calibri"/>
      <family val="2"/>
      <scheme val="minor"/>
    </font>
    <font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sz val="11"/>
      <color rgb="FF0070C0"/>
      <name val="Times New Roman"/>
      <family val="1"/>
    </font>
    <font>
      <sz val="11"/>
      <color rgb="FF0070C0"/>
      <name val="Calibri"/>
      <family val="2"/>
      <scheme val="minor"/>
    </font>
    <font>
      <sz val="11"/>
      <color theme="9" tint="-0.499984740745262"/>
      <name val="Times New Roman"/>
      <family val="1"/>
    </font>
    <font>
      <sz val="18"/>
      <color theme="1"/>
      <name val="Brush Script MT"/>
      <family val="4"/>
    </font>
    <font>
      <sz val="18"/>
      <color theme="2" tint="-0.89999084444715716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 style="medium">
        <color indexed="64"/>
      </right>
      <top style="thin">
        <color rgb="FFC0C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C0C0C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2" fontId="0" fillId="0" borderId="0" xfId="0" applyNumberFormat="1" applyBorder="1"/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2" fontId="0" fillId="0" borderId="18" xfId="0" applyNumberFormat="1" applyBorder="1" applyAlignment="1">
      <alignment horizontal="left"/>
    </xf>
    <xf numFmtId="2" fontId="0" fillId="0" borderId="27" xfId="0" applyNumberFormat="1" applyBorder="1" applyAlignment="1">
      <alignment horizontal="left"/>
    </xf>
    <xf numFmtId="2" fontId="4" fillId="0" borderId="26" xfId="0" applyNumberFormat="1" applyFont="1" applyBorder="1" applyAlignment="1">
      <alignment horizontal="left"/>
    </xf>
    <xf numFmtId="2" fontId="6" fillId="0" borderId="24" xfId="0" applyNumberFormat="1" applyFont="1" applyBorder="1" applyAlignment="1">
      <alignment horizontal="left"/>
    </xf>
    <xf numFmtId="2" fontId="6" fillId="0" borderId="25" xfId="0" applyNumberFormat="1" applyFont="1" applyBorder="1" applyAlignment="1">
      <alignment horizontal="left"/>
    </xf>
    <xf numFmtId="2" fontId="6" fillId="0" borderId="26" xfId="0" applyNumberFormat="1" applyFont="1" applyBorder="1" applyAlignment="1">
      <alignment horizontal="left"/>
    </xf>
    <xf numFmtId="2" fontId="8" fillId="0" borderId="24" xfId="0" applyNumberFormat="1" applyFont="1" applyBorder="1" applyAlignment="1">
      <alignment horizontal="left"/>
    </xf>
    <xf numFmtId="2" fontId="8" fillId="0" borderId="25" xfId="0" applyNumberFormat="1" applyFont="1" applyBorder="1" applyAlignment="1">
      <alignment horizontal="left"/>
    </xf>
    <xf numFmtId="2" fontId="8" fillId="0" borderId="26" xfId="0" applyNumberFormat="1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1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1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 vertical="top" wrapText="1"/>
    </xf>
    <xf numFmtId="0" fontId="7" fillId="4" borderId="20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 wrapText="1"/>
    </xf>
    <xf numFmtId="0" fontId="9" fillId="5" borderId="7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17" fontId="9" fillId="5" borderId="8" xfId="0" applyNumberFormat="1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vertical="top" wrapText="1"/>
    </xf>
    <xf numFmtId="17" fontId="9" fillId="5" borderId="9" xfId="0" applyNumberFormat="1" applyFont="1" applyFill="1" applyBorder="1" applyAlignment="1">
      <alignment horizontal="left" wrapText="1"/>
    </xf>
    <xf numFmtId="0" fontId="3" fillId="6" borderId="22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13" xfId="0" applyFont="1" applyFill="1" applyBorder="1" applyAlignment="1">
      <alignment vertical="top" wrapText="1"/>
    </xf>
    <xf numFmtId="0" fontId="7" fillId="6" borderId="22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7" fillId="6" borderId="13" xfId="0" applyFont="1" applyFill="1" applyBorder="1" applyAlignment="1">
      <alignment vertical="top" wrapText="1"/>
    </xf>
    <xf numFmtId="0" fontId="5" fillId="6" borderId="22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left" vertical="top" wrapText="1"/>
    </xf>
    <xf numFmtId="164" fontId="7" fillId="6" borderId="11" xfId="0" applyNumberFormat="1" applyFont="1" applyFill="1" applyBorder="1" applyAlignment="1">
      <alignment horizontal="left" vertical="top" wrapText="1"/>
    </xf>
    <xf numFmtId="0" fontId="5" fillId="6" borderId="22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2" fontId="5" fillId="6" borderId="11" xfId="0" applyNumberFormat="1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164" fontId="7" fillId="6" borderId="12" xfId="0" applyNumberFormat="1" applyFont="1" applyFill="1" applyBorder="1" applyAlignment="1">
      <alignment horizontal="left" vertical="top" wrapText="1"/>
    </xf>
    <xf numFmtId="2" fontId="5" fillId="6" borderId="12" xfId="0" applyNumberFormat="1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7" fillId="6" borderId="23" xfId="0" applyFont="1" applyFill="1" applyBorder="1" applyAlignment="1">
      <alignment horizontal="left" vertical="top" wrapText="1"/>
    </xf>
    <xf numFmtId="0" fontId="7" fillId="6" borderId="14" xfId="0" applyFont="1" applyFill="1" applyBorder="1" applyAlignment="1">
      <alignment horizontal="left" vertical="top" wrapText="1"/>
    </xf>
    <xf numFmtId="164" fontId="7" fillId="6" borderId="15" xfId="0" applyNumberFormat="1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14" xfId="0" applyFont="1" applyFill="1" applyBorder="1" applyAlignment="1">
      <alignment horizontal="left" vertical="top" wrapText="1"/>
    </xf>
    <xf numFmtId="2" fontId="5" fillId="6" borderId="15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50" zoomScaleNormal="150" workbookViewId="0">
      <selection sqref="A1:K1"/>
    </sheetView>
  </sheetViews>
  <sheetFormatPr defaultRowHeight="15"/>
  <cols>
    <col min="1" max="1" width="7.7109375" customWidth="1"/>
    <col min="2" max="2" width="3.28515625" customWidth="1"/>
    <col min="3" max="3" width="8.85546875" customWidth="1"/>
    <col min="4" max="4" width="6.85546875" customWidth="1"/>
    <col min="5" max="5" width="7.42578125" bestFit="1" customWidth="1"/>
    <col min="7" max="7" width="7" bestFit="1" customWidth="1"/>
    <col min="8" max="8" width="7.42578125" bestFit="1" customWidth="1"/>
  </cols>
  <sheetData>
    <row r="1" spans="1:11" ht="25.5" thickBot="1">
      <c r="A1" s="19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15" customHeight="1">
      <c r="A2" s="31" t="s">
        <v>0</v>
      </c>
      <c r="B2" s="32" t="s">
        <v>10</v>
      </c>
      <c r="C2" s="22" t="s">
        <v>2</v>
      </c>
      <c r="D2" s="23"/>
      <c r="E2" s="24"/>
      <c r="F2" s="25" t="s">
        <v>3</v>
      </c>
      <c r="G2" s="26"/>
      <c r="H2" s="27"/>
      <c r="I2" s="28" t="s">
        <v>4</v>
      </c>
      <c r="J2" s="29"/>
      <c r="K2" s="30"/>
    </row>
    <row r="3" spans="1:11" ht="30.75" thickBot="1">
      <c r="A3" s="33" t="s">
        <v>1</v>
      </c>
      <c r="B3" s="34"/>
      <c r="C3" s="38" t="s">
        <v>5</v>
      </c>
      <c r="D3" s="39" t="s">
        <v>6</v>
      </c>
      <c r="E3" s="40" t="s">
        <v>7</v>
      </c>
      <c r="F3" s="41" t="s">
        <v>8</v>
      </c>
      <c r="G3" s="42" t="s">
        <v>6</v>
      </c>
      <c r="H3" s="43" t="s">
        <v>7</v>
      </c>
      <c r="I3" s="44" t="s">
        <v>5</v>
      </c>
      <c r="J3" s="45" t="s">
        <v>6</v>
      </c>
      <c r="K3" s="46" t="s">
        <v>7</v>
      </c>
    </row>
    <row r="4" spans="1:11">
      <c r="A4" s="35">
        <v>39569</v>
      </c>
      <c r="B4" s="36">
        <v>1</v>
      </c>
      <c r="C4" s="47">
        <v>17552</v>
      </c>
      <c r="D4" s="48">
        <v>6444</v>
      </c>
      <c r="E4" s="49">
        <v>36.71</v>
      </c>
      <c r="F4" s="50">
        <v>18685</v>
      </c>
      <c r="G4" s="51">
        <v>5290</v>
      </c>
      <c r="H4" s="52">
        <v>28.31</v>
      </c>
      <c r="I4" s="53">
        <v>10580</v>
      </c>
      <c r="J4" s="54">
        <v>2645</v>
      </c>
      <c r="K4" s="55">
        <v>25</v>
      </c>
    </row>
    <row r="5" spans="1:11">
      <c r="A5" s="35">
        <v>39387</v>
      </c>
      <c r="B5" s="36">
        <f>B4+1</f>
        <v>2</v>
      </c>
      <c r="C5" s="47">
        <v>16137</v>
      </c>
      <c r="D5" s="48">
        <v>6353</v>
      </c>
      <c r="E5" s="56">
        <v>39.369999999999997</v>
      </c>
      <c r="F5" s="50">
        <v>16493</v>
      </c>
      <c r="G5" s="51">
        <v>5005</v>
      </c>
      <c r="H5" s="57">
        <v>30.35</v>
      </c>
      <c r="I5" s="53">
        <v>8654</v>
      </c>
      <c r="J5" s="54">
        <v>2446</v>
      </c>
      <c r="K5" s="58">
        <v>28.26</v>
      </c>
    </row>
    <row r="6" spans="1:11">
      <c r="A6" s="35">
        <v>39203</v>
      </c>
      <c r="B6" s="36">
        <f t="shared" ref="B6:B14" si="0">B5+1</f>
        <v>3</v>
      </c>
      <c r="C6" s="47">
        <v>15083</v>
      </c>
      <c r="D6" s="48">
        <v>2289</v>
      </c>
      <c r="E6" s="56">
        <v>15.18</v>
      </c>
      <c r="F6" s="50">
        <v>15874</v>
      </c>
      <c r="G6" s="51">
        <v>2777</v>
      </c>
      <c r="H6" s="57">
        <v>17.489999999999998</v>
      </c>
      <c r="I6" s="53">
        <v>7467</v>
      </c>
      <c r="J6" s="54">
        <v>1023</v>
      </c>
      <c r="K6" s="58">
        <v>13.7</v>
      </c>
    </row>
    <row r="7" spans="1:11">
      <c r="A7" s="35">
        <v>39022</v>
      </c>
      <c r="B7" s="36">
        <f t="shared" si="0"/>
        <v>4</v>
      </c>
      <c r="C7" s="47">
        <v>14587</v>
      </c>
      <c r="D7" s="48">
        <v>5505</v>
      </c>
      <c r="E7" s="56">
        <v>37.74</v>
      </c>
      <c r="F7" s="50">
        <v>16947</v>
      </c>
      <c r="G7" s="51">
        <v>6555</v>
      </c>
      <c r="H7" s="57">
        <v>38.68</v>
      </c>
      <c r="I7" s="53">
        <v>6830</v>
      </c>
      <c r="J7" s="54">
        <v>1830</v>
      </c>
      <c r="K7" s="58">
        <v>26.79</v>
      </c>
    </row>
    <row r="8" spans="1:11">
      <c r="A8" s="35">
        <v>38838</v>
      </c>
      <c r="B8" s="36">
        <f t="shared" si="0"/>
        <v>5</v>
      </c>
      <c r="C8" s="47">
        <v>15355</v>
      </c>
      <c r="D8" s="48">
        <v>5832</v>
      </c>
      <c r="E8" s="56">
        <v>37.979999999999997</v>
      </c>
      <c r="F8" s="50">
        <v>17952</v>
      </c>
      <c r="G8" s="51">
        <v>5718</v>
      </c>
      <c r="H8" s="57">
        <v>31.85</v>
      </c>
      <c r="I8" s="53">
        <v>7053</v>
      </c>
      <c r="J8" s="54">
        <v>1608</v>
      </c>
      <c r="K8" s="58">
        <v>22.8</v>
      </c>
    </row>
    <row r="9" spans="1:11">
      <c r="A9" s="35">
        <v>38657</v>
      </c>
      <c r="B9" s="36">
        <f t="shared" si="0"/>
        <v>6</v>
      </c>
      <c r="C9" s="47">
        <v>15902</v>
      </c>
      <c r="D9" s="48">
        <v>5039</v>
      </c>
      <c r="E9" s="56">
        <v>31.68</v>
      </c>
      <c r="F9" s="50">
        <v>20085</v>
      </c>
      <c r="G9" s="51">
        <v>5772</v>
      </c>
      <c r="H9" s="57">
        <v>28.74</v>
      </c>
      <c r="I9" s="53">
        <v>7620</v>
      </c>
      <c r="J9" s="54">
        <v>1348</v>
      </c>
      <c r="K9" s="58">
        <v>17.690000000000001</v>
      </c>
    </row>
    <row r="10" spans="1:11">
      <c r="A10" s="35">
        <v>38473</v>
      </c>
      <c r="B10" s="36">
        <f t="shared" si="0"/>
        <v>7</v>
      </c>
      <c r="C10" s="47">
        <v>18211</v>
      </c>
      <c r="D10" s="48">
        <v>5748</v>
      </c>
      <c r="E10" s="56">
        <v>31.56</v>
      </c>
      <c r="F10" s="50">
        <v>20513</v>
      </c>
      <c r="G10" s="51">
        <v>3520</v>
      </c>
      <c r="H10" s="57">
        <v>17.16</v>
      </c>
      <c r="I10" s="53">
        <v>8650</v>
      </c>
      <c r="J10" s="54">
        <v>1243</v>
      </c>
      <c r="K10" s="58">
        <v>14.37</v>
      </c>
    </row>
    <row r="11" spans="1:11">
      <c r="A11" s="35">
        <v>38292</v>
      </c>
      <c r="B11" s="36">
        <f t="shared" si="0"/>
        <v>8</v>
      </c>
      <c r="C11" s="47">
        <v>16645</v>
      </c>
      <c r="D11" s="48">
        <v>4089</v>
      </c>
      <c r="E11" s="56">
        <v>24.57</v>
      </c>
      <c r="F11" s="50">
        <v>20448</v>
      </c>
      <c r="G11" s="51">
        <v>4484</v>
      </c>
      <c r="H11" s="57">
        <v>21.93</v>
      </c>
      <c r="I11" s="53">
        <v>7666</v>
      </c>
      <c r="J11" s="54">
        <v>939</v>
      </c>
      <c r="K11" s="58">
        <v>12.25</v>
      </c>
    </row>
    <row r="12" spans="1:11">
      <c r="A12" s="35">
        <v>38108</v>
      </c>
      <c r="B12" s="36">
        <f t="shared" si="0"/>
        <v>9</v>
      </c>
      <c r="C12" s="47">
        <v>20724</v>
      </c>
      <c r="D12" s="48">
        <v>7011</v>
      </c>
      <c r="E12" s="56">
        <v>33.83</v>
      </c>
      <c r="F12" s="50">
        <v>21364</v>
      </c>
      <c r="G12" s="51">
        <v>3354</v>
      </c>
      <c r="H12" s="57">
        <v>15.7</v>
      </c>
      <c r="I12" s="53">
        <v>9770</v>
      </c>
      <c r="J12" s="54">
        <v>1490</v>
      </c>
      <c r="K12" s="58">
        <v>15.25</v>
      </c>
    </row>
    <row r="13" spans="1:11">
      <c r="A13" s="35">
        <v>37926</v>
      </c>
      <c r="B13" s="36">
        <f t="shared" si="0"/>
        <v>10</v>
      </c>
      <c r="C13" s="47">
        <v>19501</v>
      </c>
      <c r="D13" s="48">
        <v>4450</v>
      </c>
      <c r="E13" s="56">
        <v>22.82</v>
      </c>
      <c r="F13" s="50">
        <v>20377</v>
      </c>
      <c r="G13" s="51">
        <v>4381</v>
      </c>
      <c r="H13" s="57">
        <v>21.5</v>
      </c>
      <c r="I13" s="53">
        <v>8597</v>
      </c>
      <c r="J13" s="54">
        <v>1076</v>
      </c>
      <c r="K13" s="58">
        <v>12.52</v>
      </c>
    </row>
    <row r="14" spans="1:11" ht="15.75" thickBot="1">
      <c r="A14" s="37">
        <v>37742</v>
      </c>
      <c r="B14" s="36">
        <f t="shared" si="0"/>
        <v>11</v>
      </c>
      <c r="C14" s="59">
        <v>20290</v>
      </c>
      <c r="D14" s="60">
        <v>4469</v>
      </c>
      <c r="E14" s="61">
        <v>22.03</v>
      </c>
      <c r="F14" s="62">
        <v>18692</v>
      </c>
      <c r="G14" s="63">
        <v>2203</v>
      </c>
      <c r="H14" s="64">
        <v>11.79</v>
      </c>
      <c r="I14" s="65">
        <v>7943</v>
      </c>
      <c r="J14" s="66">
        <v>802</v>
      </c>
      <c r="K14" s="67">
        <v>10.1</v>
      </c>
    </row>
    <row r="15" spans="1:11" ht="15.75" thickBot="1">
      <c r="A15" s="3"/>
      <c r="B15" s="3"/>
      <c r="C15" s="15" t="s">
        <v>11</v>
      </c>
      <c r="D15" s="16"/>
      <c r="E15" s="8">
        <f t="shared" ref="E15:K15" si="1">SUM(E4:E14)</f>
        <v>333.47</v>
      </c>
      <c r="F15" s="12" t="s">
        <v>11</v>
      </c>
      <c r="G15" s="13"/>
      <c r="H15" s="14">
        <f t="shared" si="1"/>
        <v>263.5</v>
      </c>
      <c r="I15" s="9" t="s">
        <v>11</v>
      </c>
      <c r="J15" s="10"/>
      <c r="K15" s="11">
        <f t="shared" si="1"/>
        <v>198.73000000000002</v>
      </c>
    </row>
    <row r="16" spans="1:11" ht="15.75" thickBot="1">
      <c r="A16" s="3"/>
      <c r="B16" s="3"/>
      <c r="C16" s="4"/>
      <c r="D16" s="5" t="s">
        <v>12</v>
      </c>
      <c r="E16" s="6">
        <f>E15/B14</f>
        <v>30.315454545454546</v>
      </c>
      <c r="F16" s="6"/>
      <c r="G16" s="6" t="s">
        <v>12</v>
      </c>
      <c r="H16" s="6">
        <f>H15/B14</f>
        <v>23.954545454545453</v>
      </c>
      <c r="I16" s="6"/>
      <c r="J16" s="6" t="s">
        <v>12</v>
      </c>
      <c r="K16" s="7">
        <f>K15/B14</f>
        <v>18.066363636363636</v>
      </c>
    </row>
    <row r="17" spans="1:11">
      <c r="C17" s="1"/>
      <c r="D17" s="1"/>
      <c r="E17" s="2"/>
      <c r="F17" s="2"/>
      <c r="G17" s="2"/>
      <c r="H17" s="2"/>
      <c r="I17" s="2"/>
      <c r="J17" s="2"/>
      <c r="K17" s="2"/>
    </row>
    <row r="18" spans="1:11">
      <c r="A18" s="17" t="s">
        <v>13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</sheetData>
  <mergeCells count="9">
    <mergeCell ref="A18:K19"/>
    <mergeCell ref="A1:K1"/>
    <mergeCell ref="I15:J15"/>
    <mergeCell ref="F15:G15"/>
    <mergeCell ref="C15:D15"/>
    <mergeCell ref="B2:B3"/>
    <mergeCell ref="C2:E2"/>
    <mergeCell ref="F2:H2"/>
    <mergeCell ref="I2:K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</dc:creator>
  <cp:lastModifiedBy>ankit</cp:lastModifiedBy>
  <cp:lastPrinted>2009-07-12T06:59:04Z</cp:lastPrinted>
  <dcterms:created xsi:type="dcterms:W3CDTF">2009-07-05T08:27:38Z</dcterms:created>
  <dcterms:modified xsi:type="dcterms:W3CDTF">2009-07-12T07:00:02Z</dcterms:modified>
</cp:coreProperties>
</file>