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CAA5" lockStructure="1"/>
  <bookViews>
    <workbookView xWindow="240" yWindow="285" windowWidth="21075" windowHeight="9795" activeTab="1"/>
  </bookViews>
  <sheets>
    <sheet name="Info" sheetId="3" r:id="rId1"/>
    <sheet name="Non Aadhar" sheetId="1" r:id="rId2"/>
  </sheets>
  <definedNames>
    <definedName name="DATA">Info!$A$4:$Y$103</definedName>
  </definedNames>
  <calcPr calcId="144525"/>
</workbook>
</file>

<file path=xl/calcChain.xml><?xml version="1.0" encoding="utf-8"?>
<calcChain xmlns="http://schemas.openxmlformats.org/spreadsheetml/2006/main">
  <c r="H10" i="1" l="1"/>
  <c r="P101" i="1" l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P258" i="1" s="1"/>
  <c r="P259" i="1" s="1"/>
  <c r="P260" i="1" s="1"/>
  <c r="P261" i="1" s="1"/>
  <c r="P262" i="1" s="1"/>
  <c r="P263" i="1" s="1"/>
  <c r="P264" i="1" s="1"/>
  <c r="P265" i="1" s="1"/>
  <c r="P266" i="1" s="1"/>
  <c r="P267" i="1" s="1"/>
  <c r="P268" i="1" s="1"/>
  <c r="P269" i="1" s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P333" i="1" s="1"/>
  <c r="P334" i="1" s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P408" i="1" s="1"/>
  <c r="P409" i="1" s="1"/>
  <c r="P410" i="1" s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P433" i="1" s="1"/>
  <c r="P434" i="1" s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P458" i="1" s="1"/>
  <c r="P459" i="1" s="1"/>
  <c r="P460" i="1" s="1"/>
  <c r="P461" i="1" s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P483" i="1" s="1"/>
  <c r="P484" i="1" s="1"/>
  <c r="P485" i="1" s="1"/>
  <c r="P486" i="1" s="1"/>
  <c r="P487" i="1" s="1"/>
  <c r="P488" i="1" s="1"/>
  <c r="P489" i="1" s="1"/>
  <c r="P490" i="1" s="1"/>
  <c r="P491" i="1" s="1"/>
  <c r="P492" i="1" s="1"/>
  <c r="P493" i="1" s="1"/>
  <c r="P494" i="1" s="1"/>
  <c r="P495" i="1" s="1"/>
  <c r="P496" i="1" s="1"/>
  <c r="P497" i="1" s="1"/>
  <c r="P498" i="1" s="1"/>
  <c r="P499" i="1" s="1"/>
  <c r="P500" i="1" s="1"/>
  <c r="P501" i="1" s="1"/>
  <c r="P502" i="1" s="1"/>
  <c r="P503" i="1" s="1"/>
  <c r="P504" i="1" s="1"/>
  <c r="P505" i="1" s="1"/>
  <c r="P506" i="1" s="1"/>
  <c r="P507" i="1" s="1"/>
  <c r="P508" i="1" s="1"/>
  <c r="P509" i="1" s="1"/>
  <c r="P510" i="1" s="1"/>
  <c r="P511" i="1" s="1"/>
  <c r="P512" i="1" s="1"/>
  <c r="P513" i="1" s="1"/>
  <c r="P514" i="1" s="1"/>
  <c r="P515" i="1" s="1"/>
  <c r="P516" i="1" s="1"/>
  <c r="P517" i="1" s="1"/>
  <c r="P518" i="1" s="1"/>
  <c r="P519" i="1" s="1"/>
  <c r="P520" i="1" s="1"/>
  <c r="P521" i="1" s="1"/>
  <c r="P522" i="1" s="1"/>
  <c r="P523" i="1" s="1"/>
  <c r="P524" i="1" s="1"/>
  <c r="P525" i="1" s="1"/>
  <c r="P526" i="1" s="1"/>
  <c r="P527" i="1" s="1"/>
  <c r="P528" i="1" s="1"/>
  <c r="P529" i="1" s="1"/>
  <c r="P530" i="1" s="1"/>
  <c r="P531" i="1" s="1"/>
  <c r="P532" i="1" s="1"/>
  <c r="P533" i="1" s="1"/>
  <c r="P534" i="1" s="1"/>
  <c r="P535" i="1" s="1"/>
  <c r="P536" i="1" s="1"/>
  <c r="P537" i="1" s="1"/>
  <c r="P538" i="1" s="1"/>
  <c r="P539" i="1" s="1"/>
  <c r="P540" i="1" s="1"/>
  <c r="P541" i="1" s="1"/>
  <c r="P542" i="1" s="1"/>
  <c r="P543" i="1" s="1"/>
  <c r="P544" i="1" s="1"/>
  <c r="P545" i="1" s="1"/>
  <c r="P546" i="1" s="1"/>
  <c r="P547" i="1" s="1"/>
  <c r="P548" i="1" s="1"/>
  <c r="P549" i="1" s="1"/>
  <c r="P550" i="1" s="1"/>
  <c r="P551" i="1" s="1"/>
  <c r="P552" i="1" s="1"/>
  <c r="P553" i="1" s="1"/>
  <c r="P554" i="1" s="1"/>
  <c r="P555" i="1" s="1"/>
  <c r="P556" i="1" s="1"/>
  <c r="P557" i="1" s="1"/>
  <c r="P558" i="1" s="1"/>
  <c r="P559" i="1" s="1"/>
  <c r="P560" i="1" s="1"/>
  <c r="P561" i="1" s="1"/>
  <c r="P562" i="1" s="1"/>
  <c r="P563" i="1" s="1"/>
  <c r="P564" i="1" s="1"/>
  <c r="P565" i="1" s="1"/>
  <c r="P566" i="1" s="1"/>
  <c r="P567" i="1" s="1"/>
  <c r="P568" i="1" s="1"/>
  <c r="P569" i="1" s="1"/>
  <c r="P570" i="1" s="1"/>
  <c r="P571" i="1" s="1"/>
  <c r="P572" i="1" s="1"/>
  <c r="P573" i="1" s="1"/>
  <c r="P574" i="1" s="1"/>
  <c r="P575" i="1" s="1"/>
  <c r="P576" i="1" s="1"/>
  <c r="P577" i="1" s="1"/>
  <c r="P578" i="1" s="1"/>
  <c r="P579" i="1" s="1"/>
  <c r="P580" i="1" s="1"/>
  <c r="P581" i="1" s="1"/>
  <c r="P582" i="1" s="1"/>
  <c r="P583" i="1" s="1"/>
  <c r="P584" i="1" s="1"/>
  <c r="P585" i="1" s="1"/>
  <c r="P586" i="1" s="1"/>
  <c r="P587" i="1" s="1"/>
  <c r="P588" i="1" s="1"/>
  <c r="P589" i="1" s="1"/>
  <c r="P590" i="1" s="1"/>
  <c r="P591" i="1" s="1"/>
  <c r="P592" i="1" s="1"/>
  <c r="P593" i="1" s="1"/>
  <c r="P594" i="1" s="1"/>
  <c r="P595" i="1" s="1"/>
  <c r="P596" i="1" s="1"/>
  <c r="P597" i="1" s="1"/>
  <c r="P598" i="1" s="1"/>
  <c r="P599" i="1" s="1"/>
  <c r="P600" i="1" s="1"/>
  <c r="G16" i="1" l="1"/>
  <c r="F12" i="1" l="1"/>
  <c r="D35" i="1" s="1"/>
  <c r="F22" i="1"/>
  <c r="F21" i="1"/>
  <c r="H46" i="1" l="1"/>
  <c r="H47" i="1"/>
  <c r="H43" i="1"/>
  <c r="H44" i="1"/>
  <c r="H40" i="1"/>
  <c r="H42" i="1"/>
  <c r="H37" i="1"/>
  <c r="H38" i="1"/>
  <c r="H33" i="1"/>
  <c r="H36" i="1"/>
  <c r="A102" i="3"/>
  <c r="B1" i="1" l="1"/>
  <c r="A8" i="3"/>
  <c r="O47" i="1"/>
  <c r="P59" i="1" l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58" i="1"/>
  <c r="P3" i="1"/>
  <c r="P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2" i="1"/>
  <c r="A5" i="3"/>
  <c r="A6" i="3"/>
  <c r="A7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3" i="3"/>
  <c r="A4" i="3"/>
  <c r="G3" i="1" l="1"/>
  <c r="G55" i="1"/>
  <c r="F30" i="1"/>
  <c r="F20" i="1"/>
  <c r="F17" i="1"/>
  <c r="F10" i="1"/>
  <c r="F71" i="1"/>
  <c r="G52" i="1"/>
  <c r="F18" i="1"/>
  <c r="F72" i="1"/>
  <c r="G54" i="1"/>
  <c r="F23" i="1"/>
  <c r="G15" i="1"/>
  <c r="F14" i="1"/>
  <c r="G53" i="1"/>
  <c r="F19" i="1"/>
  <c r="F56" i="1"/>
  <c r="O66" i="1"/>
  <c r="O488" i="1"/>
  <c r="O130" i="1"/>
  <c r="O158" i="1"/>
  <c r="O12" i="1"/>
  <c r="O591" i="1"/>
  <c r="O376" i="1"/>
  <c r="O205" i="1"/>
  <c r="O574" i="1"/>
  <c r="O563" i="1"/>
  <c r="O146" i="1"/>
  <c r="O189" i="1"/>
  <c r="O329" i="1"/>
  <c r="O279" i="1"/>
  <c r="O359" i="1"/>
  <c r="O148" i="1"/>
  <c r="O569" i="1"/>
  <c r="O361" i="1"/>
  <c r="O439" i="1"/>
  <c r="O369" i="1"/>
  <c r="O53" i="1"/>
  <c r="O432" i="1"/>
  <c r="O230" i="1"/>
  <c r="O477" i="1"/>
  <c r="O228" i="1"/>
  <c r="O295" i="1"/>
  <c r="O471" i="1"/>
  <c r="O104" i="1"/>
  <c r="O366" i="1"/>
  <c r="O414" i="1"/>
  <c r="O276" i="1"/>
  <c r="O51" i="1"/>
  <c r="O231" i="1"/>
  <c r="O143" i="1"/>
  <c r="O9" i="1"/>
  <c r="O309" i="1"/>
  <c r="O457" i="1"/>
  <c r="O233" i="1"/>
  <c r="O580" i="1"/>
  <c r="O67" i="1"/>
  <c r="O154" i="1"/>
  <c r="O223" i="1"/>
  <c r="O422" i="1"/>
  <c r="O386" i="1"/>
  <c r="O597" i="1"/>
  <c r="O180" i="1"/>
  <c r="O326" i="1"/>
  <c r="O319" i="1"/>
  <c r="O82" i="1"/>
  <c r="O337" i="1"/>
  <c r="O562" i="1"/>
  <c r="O32" i="1"/>
  <c r="O479" i="1"/>
  <c r="O30" i="1"/>
  <c r="O188" i="1"/>
  <c r="O121" i="1"/>
  <c r="O448" i="1"/>
  <c r="O193" i="1"/>
  <c r="O487" i="1"/>
  <c r="O385" i="1"/>
  <c r="O338" i="1"/>
  <c r="O174" i="1"/>
  <c r="O35" i="1"/>
  <c r="O373" i="1"/>
  <c r="O390" i="1"/>
  <c r="O170" i="1"/>
  <c r="O75" i="1"/>
  <c r="O214" i="1"/>
  <c r="O330" i="1"/>
  <c r="O389" i="1"/>
  <c r="O210" i="1"/>
  <c r="O290" i="1"/>
  <c r="O291" i="1"/>
  <c r="O316" i="1"/>
  <c r="O463" i="1"/>
  <c r="O87" i="1"/>
  <c r="O42" i="1"/>
  <c r="O542" i="1"/>
  <c r="O465" i="1"/>
  <c r="O226" i="1"/>
  <c r="O241" i="1"/>
  <c r="O144" i="1"/>
  <c r="O419" i="1"/>
  <c r="O150" i="1"/>
  <c r="O333" i="1"/>
  <c r="O212" i="1"/>
  <c r="O554" i="1"/>
  <c r="O106" i="1"/>
  <c r="O472" i="1"/>
  <c r="O138" i="1"/>
  <c r="O318" i="1"/>
  <c r="O588" i="1"/>
  <c r="O157" i="1"/>
  <c r="O55" i="1"/>
  <c r="O25" i="1"/>
  <c r="O72" i="1"/>
  <c r="O578" i="1"/>
  <c r="O320" i="1"/>
  <c r="O247" i="1"/>
  <c r="O534" i="1"/>
  <c r="O456" i="1"/>
  <c r="O437" i="1"/>
  <c r="O37" i="1"/>
  <c r="O596" i="1"/>
  <c r="O153" i="1"/>
  <c r="O71" i="1"/>
  <c r="O48" i="1"/>
  <c r="O519" i="1"/>
  <c r="O384" i="1"/>
  <c r="O314" i="1"/>
  <c r="O600" i="1"/>
  <c r="O515" i="1"/>
  <c r="O508" i="1"/>
  <c r="O85" i="1"/>
  <c r="O321" i="1"/>
  <c r="O186" i="1"/>
  <c r="O308" i="1"/>
  <c r="O10" i="1"/>
  <c r="O521" i="1"/>
  <c r="O5" i="1"/>
  <c r="O140" i="1"/>
  <c r="O86" i="1"/>
  <c r="O113" i="1"/>
  <c r="O344" i="1"/>
  <c r="O24" i="1"/>
  <c r="O215" i="1"/>
  <c r="O98" i="1"/>
  <c r="O198" i="1"/>
  <c r="O336" i="1"/>
  <c r="O195" i="1"/>
  <c r="O495" i="1"/>
  <c r="O33" i="1"/>
  <c r="O360" i="1"/>
  <c r="O571" i="1"/>
  <c r="O267" i="1"/>
  <c r="O124" i="1"/>
  <c r="O379" i="1"/>
  <c r="O367" i="1"/>
  <c r="O522" i="1"/>
  <c r="O430" i="1"/>
  <c r="O582" i="1"/>
  <c r="O405" i="1"/>
  <c r="O498" i="1"/>
  <c r="O50" i="1"/>
  <c r="O221" i="1"/>
  <c r="O163" i="1"/>
  <c r="O511" i="1"/>
  <c r="O449" i="1"/>
  <c r="O76" i="1"/>
  <c r="O169" i="1"/>
  <c r="O541" i="1"/>
  <c r="O550" i="1"/>
  <c r="O238" i="1"/>
  <c r="O557" i="1"/>
  <c r="O165" i="1"/>
  <c r="O566" i="1"/>
  <c r="O167" i="1"/>
  <c r="O3" i="1"/>
  <c r="O559" i="1"/>
  <c r="O18" i="1"/>
  <c r="O129" i="1"/>
  <c r="O451" i="1"/>
  <c r="O200" i="1"/>
  <c r="O391" i="1"/>
  <c r="O558" i="1"/>
  <c r="O555" i="1"/>
  <c r="O549" i="1"/>
  <c r="O224" i="1"/>
  <c r="O248" i="1"/>
  <c r="O598" i="1"/>
  <c r="O60" i="1"/>
  <c r="O145" i="1"/>
  <c r="O564" i="1"/>
  <c r="O278" i="1"/>
  <c r="O581" i="1"/>
  <c r="O282" i="1"/>
  <c r="O135" i="1"/>
  <c r="O352" i="1"/>
  <c r="O218" i="1"/>
  <c r="O424" i="1"/>
  <c r="O151" i="1"/>
  <c r="O107" i="1"/>
  <c r="O178" i="1"/>
  <c r="O92" i="1"/>
  <c r="O261" i="1"/>
  <c r="O286" i="1"/>
  <c r="O49" i="1"/>
  <c r="O475" i="1"/>
  <c r="O595" i="1"/>
  <c r="O583" i="1"/>
  <c r="O512" i="1"/>
  <c r="O461" i="1"/>
  <c r="O348" i="1"/>
  <c r="O254" i="1"/>
  <c r="O482" i="1"/>
  <c r="O164" i="1"/>
  <c r="O428" i="1"/>
  <c r="O470" i="1"/>
  <c r="O334" i="1"/>
  <c r="O243" i="1"/>
  <c r="O532" i="1"/>
  <c r="O345" i="1"/>
  <c r="O132" i="1"/>
  <c r="O317" i="1"/>
  <c r="O354" i="1"/>
  <c r="O536" i="1"/>
  <c r="O322" i="1"/>
  <c r="O502" i="1"/>
  <c r="O31" i="1"/>
  <c r="O431" i="1"/>
  <c r="O452" i="1"/>
  <c r="O504" i="1"/>
  <c r="O103" i="1"/>
  <c r="O252" i="1"/>
  <c r="O21" i="1"/>
  <c r="O298" i="1"/>
  <c r="O96" i="1"/>
  <c r="O192" i="1"/>
  <c r="O125" i="1"/>
  <c r="O454" i="1"/>
  <c r="O36" i="1"/>
  <c r="O347" i="1"/>
  <c r="O546" i="1"/>
  <c r="O250" i="1"/>
  <c r="O489" i="1"/>
  <c r="O520" i="1"/>
  <c r="O83" i="1"/>
  <c r="O240" i="1"/>
  <c r="O567" i="1"/>
  <c r="O28" i="1"/>
  <c r="O357" i="1"/>
  <c r="O410" i="1"/>
  <c r="O271" i="1"/>
  <c r="O288" i="1"/>
  <c r="O374" i="1"/>
  <c r="O407" i="1"/>
  <c r="O268" i="1"/>
  <c r="O517" i="1"/>
  <c r="O547" i="1"/>
  <c r="O118" i="1"/>
  <c r="O77" i="1"/>
  <c r="O513" i="1"/>
  <c r="O253" i="1"/>
  <c r="O481" i="1"/>
  <c r="O441" i="1"/>
  <c r="O217" i="1"/>
  <c r="O171" i="1"/>
  <c r="O46" i="1"/>
  <c r="O89" i="1"/>
  <c r="O494" i="1"/>
  <c r="O78" i="1"/>
  <c r="O442" i="1"/>
  <c r="O371" i="1"/>
  <c r="O406" i="1"/>
  <c r="O131" i="1"/>
  <c r="O453" i="1"/>
  <c r="O111" i="1"/>
  <c r="O416" i="1"/>
  <c r="O561" i="1"/>
  <c r="O293" i="1"/>
  <c r="O399" i="1"/>
  <c r="O310" i="1"/>
  <c r="O246" i="1"/>
  <c r="O229" i="1"/>
  <c r="O467" i="1"/>
  <c r="O152" i="1"/>
  <c r="O476" i="1"/>
  <c r="O313" i="1"/>
  <c r="O315" i="1"/>
  <c r="O108" i="1"/>
  <c r="O149" i="1"/>
  <c r="O393" i="1"/>
  <c r="O548" i="1"/>
  <c r="O16" i="1"/>
  <c r="O312" i="1"/>
  <c r="O97" i="1"/>
  <c r="O280" i="1"/>
  <c r="O232" i="1"/>
  <c r="O191" i="1"/>
  <c r="O370" i="1"/>
  <c r="O383" i="1"/>
  <c r="O325" i="1"/>
  <c r="O159" i="1"/>
  <c r="O568" i="1"/>
  <c r="O395" i="1"/>
  <c r="O466" i="1"/>
  <c r="O440" i="1"/>
  <c r="O117" i="1"/>
  <c r="O363" i="1"/>
  <c r="O17" i="1"/>
  <c r="O40" i="1"/>
  <c r="O491" i="1"/>
  <c r="O339" i="1"/>
  <c r="O304" i="1"/>
  <c r="O58" i="1"/>
  <c r="O486" i="1"/>
  <c r="O41" i="1"/>
  <c r="O84" i="1"/>
  <c r="O586" i="1"/>
  <c r="O194" i="1"/>
  <c r="O236" i="1"/>
  <c r="O468" i="1"/>
  <c r="O434" i="1"/>
  <c r="O418" i="1"/>
  <c r="O127" i="1"/>
  <c r="O162" i="1"/>
  <c r="O255" i="1"/>
  <c r="O43" i="1"/>
  <c r="O219" i="1"/>
  <c r="O417" i="1"/>
  <c r="O484" i="1"/>
  <c r="O425" i="1"/>
  <c r="O368" i="1"/>
  <c r="O421" i="1"/>
  <c r="O355" i="1"/>
  <c r="O356" i="1"/>
  <c r="O8" i="1"/>
  <c r="O324" i="1"/>
  <c r="O155" i="1"/>
  <c r="O460" i="1"/>
  <c r="O197" i="1"/>
  <c r="O95" i="1"/>
  <c r="O11" i="1"/>
  <c r="O81" i="1"/>
  <c r="O277" i="1"/>
  <c r="O537" i="1"/>
  <c r="O435" i="1"/>
  <c r="O264" i="1"/>
  <c r="O199" i="1"/>
  <c r="O392" i="1"/>
  <c r="O26" i="1"/>
  <c r="O311" i="1"/>
  <c r="O299" i="1"/>
  <c r="O436" i="1"/>
  <c r="O68" i="1"/>
  <c r="O59" i="1"/>
  <c r="O90" i="1"/>
  <c r="O518" i="1"/>
  <c r="O438" i="1"/>
  <c r="O485" i="1"/>
  <c r="O589" i="1"/>
  <c r="O535" i="1"/>
  <c r="O349" i="1"/>
  <c r="O447" i="1"/>
  <c r="O114" i="1"/>
  <c r="O52" i="1"/>
  <c r="O91" i="1"/>
  <c r="O184" i="1"/>
  <c r="O7" i="1"/>
  <c r="O65" i="1"/>
  <c r="O249" i="1"/>
  <c r="O201" i="1"/>
  <c r="O187" i="1"/>
  <c r="O44" i="1"/>
  <c r="O331" i="1"/>
  <c r="O202" i="1"/>
  <c r="O262" i="1"/>
  <c r="O335" i="1"/>
  <c r="O13" i="1"/>
  <c r="O576" i="1"/>
  <c r="O474" i="1"/>
  <c r="O34" i="1"/>
  <c r="O427" i="1"/>
  <c r="O45" i="1"/>
  <c r="O302" i="1"/>
  <c r="O112" i="1"/>
  <c r="O507" i="1"/>
  <c r="O531" i="1"/>
  <c r="O101" i="1"/>
  <c r="O496" i="1"/>
  <c r="O529" i="1"/>
  <c r="O105" i="1"/>
  <c r="O245" i="1"/>
  <c r="O351" i="1"/>
  <c r="O497" i="1"/>
  <c r="O2" i="1"/>
  <c r="O74" i="1"/>
  <c r="O69" i="1"/>
  <c r="O70" i="1"/>
  <c r="O342" i="1"/>
  <c r="O585" i="1"/>
  <c r="O63" i="1"/>
  <c r="O177" i="1"/>
  <c r="O6" i="1"/>
  <c r="O301" i="1"/>
  <c r="O343" i="1"/>
  <c r="O100" i="1"/>
  <c r="O207" i="1"/>
  <c r="O297" i="1"/>
  <c r="O109" i="1"/>
  <c r="O27" i="1"/>
  <c r="O303" i="1"/>
  <c r="O509" i="1"/>
  <c r="O350" i="1"/>
  <c r="O544" i="1"/>
  <c r="O473" i="1"/>
  <c r="O400" i="1"/>
  <c r="O160" i="1"/>
  <c r="O402" i="1"/>
  <c r="O285" i="1"/>
  <c r="O99" i="1"/>
  <c r="O274" i="1"/>
  <c r="O237" i="1"/>
  <c r="O222" i="1"/>
  <c r="O244" i="1"/>
  <c r="O57" i="1"/>
  <c r="O307" i="1"/>
  <c r="O39" i="1"/>
  <c r="O257" i="1"/>
  <c r="O429" i="1"/>
  <c r="O332" i="1"/>
  <c r="O381" i="1"/>
  <c r="O14" i="1"/>
  <c r="O239" i="1"/>
  <c r="O305" i="1"/>
  <c r="O346" i="1"/>
  <c r="O530" i="1"/>
  <c r="O156" i="1"/>
  <c r="O209" i="1"/>
  <c r="O128" i="1"/>
  <c r="O175" i="1"/>
  <c r="O455" i="1"/>
  <c r="O492" i="1"/>
  <c r="O353" i="1"/>
  <c r="O185" i="1"/>
  <c r="O510" i="1"/>
  <c r="O396" i="1"/>
  <c r="O545" i="1"/>
  <c r="O29" i="1"/>
  <c r="O340" i="1"/>
  <c r="O15" i="1"/>
  <c r="O141" i="1"/>
  <c r="O577" i="1"/>
  <c r="O296" i="1"/>
  <c r="O469" i="1"/>
  <c r="O273" i="1"/>
  <c r="O176" i="1"/>
  <c r="O211" i="1"/>
  <c r="O527" i="1"/>
  <c r="O464" i="1"/>
  <c r="O556" i="1"/>
  <c r="O394" i="1"/>
  <c r="O499" i="1"/>
  <c r="O592" i="1"/>
  <c r="O378" i="1"/>
  <c r="O269" i="1"/>
  <c r="O500" i="1"/>
  <c r="O22" i="1"/>
  <c r="O506" i="1"/>
  <c r="O403" i="1"/>
  <c r="O358" i="1"/>
  <c r="O137" i="1"/>
  <c r="O516" i="1"/>
  <c r="O587" i="1"/>
  <c r="O328" i="1"/>
  <c r="O227" i="1"/>
  <c r="O413" i="1"/>
  <c r="O483" i="1"/>
  <c r="O142" i="1"/>
  <c r="O594" i="1"/>
  <c r="O462" i="1"/>
  <c r="O514" i="1"/>
  <c r="O444" i="1"/>
  <c r="O397" i="1"/>
  <c r="O260" i="1"/>
  <c r="O540" i="1"/>
  <c r="O573" i="1"/>
  <c r="O382" i="1"/>
  <c r="O287" i="1"/>
  <c r="O415" i="1"/>
  <c r="O458" i="1"/>
  <c r="O102" i="1"/>
  <c r="O265" i="1"/>
  <c r="O220" i="1"/>
  <c r="O551" i="1"/>
  <c r="O590" i="1"/>
  <c r="O528" i="1"/>
  <c r="O526" i="1"/>
  <c r="O543" i="1"/>
  <c r="O115" i="1"/>
  <c r="O120" i="1"/>
  <c r="O420" i="1"/>
  <c r="O134" i="1"/>
  <c r="O161" i="1"/>
  <c r="O1" i="1"/>
  <c r="O552" i="1"/>
  <c r="O179" i="1"/>
  <c r="O565" i="1"/>
  <c r="O216" i="1"/>
  <c r="O538" i="1"/>
  <c r="O73" i="1"/>
  <c r="O64" i="1"/>
  <c r="O88" i="1"/>
  <c r="O119" i="1"/>
  <c r="O62" i="1"/>
  <c r="O79" i="1"/>
  <c r="O275" i="1"/>
  <c r="O208" i="1"/>
  <c r="O204" i="1"/>
  <c r="O147" i="1"/>
  <c r="O182" i="1"/>
  <c r="O281" i="1"/>
  <c r="O122" i="1"/>
  <c r="O196" i="1"/>
  <c r="O94" i="1"/>
  <c r="O116" i="1"/>
  <c r="O327" i="1"/>
  <c r="O480" i="1"/>
  <c r="O525" i="1"/>
  <c r="O412" i="1"/>
  <c r="O450" i="1"/>
  <c r="O408" i="1"/>
  <c r="O242" i="1"/>
  <c r="O539" i="1"/>
  <c r="O20" i="1"/>
  <c r="O272" i="1"/>
  <c r="O126" i="1"/>
  <c r="O445" i="1"/>
  <c r="O172" i="1"/>
  <c r="O294" i="1"/>
  <c r="O524" i="1"/>
  <c r="O553" i="1"/>
  <c r="O372" i="1"/>
  <c r="O203" i="1"/>
  <c r="O533" i="1"/>
  <c r="O426" i="1"/>
  <c r="O270" i="1"/>
  <c r="O256" i="1"/>
  <c r="O258" i="1"/>
  <c r="O206" i="1"/>
  <c r="O173" i="1"/>
  <c r="O364" i="1"/>
  <c r="O503" i="1"/>
  <c r="O4" i="1"/>
  <c r="O225" i="1"/>
  <c r="O570" i="1"/>
  <c r="O593" i="1"/>
  <c r="O234" i="1"/>
  <c r="O375" i="1"/>
  <c r="O284" i="1"/>
  <c r="O572" i="1"/>
  <c r="O446" i="1"/>
  <c r="O443" i="1"/>
  <c r="O190" i="1"/>
  <c r="O523" i="1"/>
  <c r="O38" i="1"/>
  <c r="O409" i="1"/>
  <c r="O56" i="1"/>
  <c r="O251" i="1"/>
  <c r="O306" i="1"/>
  <c r="O560" i="1"/>
  <c r="O584" i="1"/>
  <c r="O168" i="1"/>
  <c r="O575" i="1"/>
  <c r="O300" i="1"/>
  <c r="O493" i="1"/>
  <c r="O404" i="1"/>
  <c r="O490" i="1"/>
  <c r="O599" i="1"/>
  <c r="O478" i="1"/>
  <c r="O123" i="1"/>
  <c r="O213" i="1"/>
  <c r="O181" i="1"/>
  <c r="O23" i="1"/>
  <c r="O110" i="1"/>
  <c r="O133" i="1"/>
  <c r="O136" i="1"/>
  <c r="O283" i="1"/>
  <c r="O377" i="1"/>
  <c r="O423" i="1"/>
  <c r="O365" i="1"/>
  <c r="O388" i="1"/>
  <c r="O387" i="1"/>
  <c r="O183" i="1"/>
  <c r="O579" i="1"/>
  <c r="O411" i="1"/>
  <c r="O501" i="1"/>
  <c r="O323" i="1"/>
  <c r="O289" i="1"/>
  <c r="O235" i="1"/>
  <c r="O433" i="1"/>
  <c r="O166" i="1"/>
  <c r="O380" i="1"/>
  <c r="O505" i="1"/>
  <c r="O459" i="1"/>
  <c r="O93" i="1"/>
  <c r="O259" i="1"/>
  <c r="O54" i="1"/>
  <c r="O266" i="1"/>
  <c r="O341" i="1"/>
  <c r="O263" i="1"/>
  <c r="O61" i="1"/>
  <c r="O80" i="1"/>
  <c r="O362" i="1"/>
  <c r="O139" i="1"/>
  <c r="O292" i="1"/>
  <c r="O19" i="1"/>
  <c r="O398" i="1"/>
  <c r="O401" i="1"/>
</calcChain>
</file>

<file path=xl/sharedStrings.xml><?xml version="1.0" encoding="utf-8"?>
<sst xmlns="http://schemas.openxmlformats.org/spreadsheetml/2006/main" count="115" uniqueCount="94">
  <si>
    <t>Aadhar Number (For Seeding):</t>
  </si>
  <si>
    <t>(a)Father’s Name:</t>
  </si>
  <si>
    <t>(b)Husband’s Name:</t>
  </si>
  <si>
    <t>Date of Birth:</t>
  </si>
  <si>
    <t>Date of Joining the Establishment</t>
  </si>
  <si>
    <t>Date of Leaving:</t>
  </si>
  <si>
    <t>(b) Reason of leaving Service:</t>
  </si>
  <si>
    <t>- Personal Reason</t>
  </si>
  <si>
    <t>Purpose of withdrawal</t>
  </si>
  <si>
    <t>I</t>
  </si>
  <si>
    <t>II</t>
  </si>
  <si>
    <t>Lockout or closure of factory (Para 68H)</t>
  </si>
  <si>
    <t>III</t>
  </si>
  <si>
    <t>Illness of member/family (Para 68J)</t>
  </si>
  <si>
    <t>IV</t>
  </si>
  <si>
    <t>V</t>
  </si>
  <si>
    <t>Post Matriculation education of children (Para 68K)</t>
  </si>
  <si>
    <t>VI</t>
  </si>
  <si>
    <t>Natural calamity (Para 68L)</t>
  </si>
  <si>
    <t>VII</t>
  </si>
  <si>
    <t>Cut in Electricity in establishment (Para 68M)</t>
  </si>
  <si>
    <t>VIII</t>
  </si>
  <si>
    <t>Purchasing equipment by physically handicapped (Para 68N)</t>
  </si>
  <si>
    <t>IX</t>
  </si>
  <si>
    <t>One year before retirement (68NN)</t>
  </si>
  <si>
    <t>X</t>
  </si>
  <si>
    <t>Investment in Varistha Pension Bima Yojana (Para 68NNN)</t>
  </si>
  <si>
    <t>Name of the members (in Block Letters)</t>
  </si>
  <si>
    <t>(a)Universal Account No. (UAN):</t>
  </si>
  <si>
    <t>Marriage of self/son/daughter/brother/sister  (Para 68K)</t>
  </si>
  <si>
    <t xml:space="preserve">(a) Purpose of Part Withdrwal </t>
  </si>
  <si>
    <t>(Tick  whichever is applicable)</t>
  </si>
  <si>
    <t>(c) For Purpose of Site/House/</t>
  </si>
  <si>
    <t xml:space="preserve">Flat or Construction through Agency or </t>
  </si>
  <si>
    <t xml:space="preserve">Repayment of Loan or LIC indicate cheque to </t>
  </si>
  <si>
    <t>be drawan in favour of and payees address.</t>
  </si>
  <si>
    <t>Claim Applied for :</t>
  </si>
  <si>
    <t>(I) Final Settlement</t>
  </si>
  <si>
    <r>
      <t xml:space="preserve">(b)PF Account No. </t>
    </r>
    <r>
      <rPr>
        <sz val="10"/>
        <color rgb="FF000000"/>
        <rFont val="Cambria"/>
        <family val="1"/>
        <scheme val="major"/>
      </rPr>
      <t>(In case UAN Not Available)</t>
    </r>
  </si>
  <si>
    <t xml:space="preserve">(a) Perrmanent Account No. </t>
  </si>
  <si>
    <t xml:space="preserve">       (Only in case of service less than 5 years)</t>
  </si>
  <si>
    <t>- Service Terminated on account of</t>
  </si>
  <si>
    <t>(a) ill health of member,(b) Contraction/ Discontinuation of employer’s Business or (c) Other cause beyond the control of the member.</t>
  </si>
  <si>
    <t>Bank Account Details for Payment:-</t>
  </si>
  <si>
    <t xml:space="preserve">       (Please enclose two copies of Form 15G/15H)</t>
  </si>
  <si>
    <t>A/c No</t>
  </si>
  <si>
    <t>Branch</t>
  </si>
  <si>
    <t>IFSC</t>
  </si>
  <si>
    <t>Full Postal Address</t>
  </si>
  <si>
    <t>Sr No</t>
  </si>
  <si>
    <t>Employees' Provident Fund Organization</t>
  </si>
  <si>
    <t>Composite Claim Form (NON-AADHAR)</t>
  </si>
  <si>
    <t>(FORM.19 (PF FINAL SETTLEMENT/10-C (PENSION WITHDRAWAL BENEFITS)/31 (PF PART WITHDRAWAL)</t>
  </si>
  <si>
    <t>The member hereby declares that he/she has not been employed for two months (Yes/No)</t>
  </si>
  <si>
    <t>Certified that the particulars are true to the best of my knowledge.</t>
  </si>
  <si>
    <t>In case the amount is used for any purpose other than stated in Column 9 above, I am liable to return the entire amount with Penal Interest.</t>
  </si>
  <si>
    <t>-</t>
  </si>
  <si>
    <t>Member’s Signature</t>
  </si>
  <si>
    <t xml:space="preserve">Employer’s Signature with Designation &amp; Seal 
Address of the establishment.
</t>
  </si>
  <si>
    <t>Encl:-Cancelled Cheque/Aadhar No./Pan Card/Form 15G/15H</t>
  </si>
  <si>
    <t>Housing Loan/Purchase of site/House/ Flat or for Construction/Addition,alteration in existing  house/Repayment of Housing lan (Para 68B / 68BB/68BC)</t>
  </si>
  <si>
    <t>(a)</t>
  </si>
  <si>
    <t>(b)</t>
  </si>
  <si>
    <t>Birth Date</t>
  </si>
  <si>
    <t>Joining Date</t>
  </si>
  <si>
    <t>Leaving Date</t>
  </si>
  <si>
    <t>PAN</t>
  </si>
  <si>
    <t>(b) Amount in Rs.</t>
  </si>
  <si>
    <t>Bank Name</t>
  </si>
  <si>
    <t xml:space="preserve">          Inward No:</t>
  </si>
  <si>
    <t>Final Settlement</t>
  </si>
  <si>
    <t xml:space="preserve"> (II) Pension Withdrawal Benefits</t>
  </si>
  <si>
    <t>(III) PF Part Withdrawal</t>
  </si>
  <si>
    <t>(Please attach a copy of cancelled cheque/attested copy of first page of  Pass Book)</t>
  </si>
  <si>
    <t>Father Name / Husband Name</t>
  </si>
  <si>
    <t>Relationship</t>
  </si>
  <si>
    <t>PF No</t>
  </si>
  <si>
    <t>UAN</t>
  </si>
  <si>
    <t>Reason</t>
  </si>
  <si>
    <t>Mobile</t>
  </si>
  <si>
    <t>Postal Address</t>
  </si>
  <si>
    <t>Esta. Name</t>
  </si>
  <si>
    <t>Esta. Address</t>
  </si>
  <si>
    <t>Employee Full Name</t>
  </si>
  <si>
    <r>
      <t xml:space="preserve">Esta. Code No
Ex. </t>
    </r>
    <r>
      <rPr>
        <b/>
        <sz val="8"/>
        <color theme="8" tint="-0.499984740745262"/>
        <rFont val="Calibri"/>
        <family val="2"/>
        <scheme val="minor"/>
      </rPr>
      <t>GHAHD0012345000</t>
    </r>
  </si>
  <si>
    <t>Aadhar Card</t>
  </si>
  <si>
    <t>Claim Applied for</t>
  </si>
  <si>
    <t>A/c No :</t>
  </si>
  <si>
    <t>Bank     :</t>
  </si>
  <si>
    <t>Branch :</t>
  </si>
  <si>
    <t>IFSC      :</t>
  </si>
  <si>
    <t>Option</t>
  </si>
  <si>
    <t>Amount</t>
  </si>
  <si>
    <t>Withdrawal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</si>
</sst>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i/>
      <sz val="10"/>
      <color theme="1"/>
      <name val="Cambria"/>
      <family val="1"/>
      <scheme val="major"/>
    </font>
    <font>
      <b/>
      <sz val="11"/>
      <color theme="1"/>
      <name val="Courier New"/>
      <family val="3"/>
    </font>
    <font>
      <sz val="10"/>
      <color rgb="FF000000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9"/>
      <color theme="1"/>
      <name val="Cambria"/>
      <family val="1"/>
      <scheme val="major"/>
    </font>
    <font>
      <b/>
      <i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2"/>
      <color theme="1"/>
      <name val="Courier New"/>
      <family val="3"/>
    </font>
    <font>
      <b/>
      <sz val="14"/>
      <color theme="1"/>
      <name val="Courier New"/>
      <family val="3"/>
    </font>
    <font>
      <b/>
      <u/>
      <sz val="11"/>
      <color theme="1"/>
      <name val="Calibri"/>
      <family val="2"/>
      <scheme val="minor"/>
    </font>
    <font>
      <b/>
      <sz val="18"/>
      <color theme="1"/>
      <name val="Wingdings 2"/>
      <family val="1"/>
      <charset val="2"/>
    </font>
    <font>
      <b/>
      <sz val="20"/>
      <color theme="1"/>
      <name val="Wingdings 2"/>
      <family val="1"/>
      <charset val="2"/>
    </font>
    <font>
      <b/>
      <sz val="14"/>
      <color theme="1"/>
      <name val="Calibri"/>
      <family val="2"/>
      <scheme val="minor"/>
    </font>
    <font>
      <b/>
      <sz val="8"/>
      <color theme="8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center"/>
    </xf>
    <xf numFmtId="0" fontId="1" fillId="0" borderId="0" xfId="0" applyFont="1" applyBorder="1" applyAlignment="1" applyProtection="1">
      <alignment vertical="center"/>
      <protection hidden="1"/>
    </xf>
    <xf numFmtId="0" fontId="0" fillId="0" borderId="0" xfId="0" applyBorder="1"/>
    <xf numFmtId="0" fontId="0" fillId="0" borderId="0" xfId="0" applyProtection="1">
      <protection hidden="1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4" xfId="0" applyFont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1" fillId="0" borderId="9" xfId="0" applyFont="1" applyBorder="1" applyAlignment="1" applyProtection="1">
      <alignment vertical="center"/>
      <protection hidden="1"/>
    </xf>
    <xf numFmtId="0" fontId="16" fillId="0" borderId="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vertical="center"/>
      <protection hidden="1"/>
    </xf>
    <xf numFmtId="0" fontId="1" fillId="0" borderId="12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vertical="center"/>
      <protection hidden="1"/>
    </xf>
    <xf numFmtId="0" fontId="1" fillId="0" borderId="16" xfId="0" applyFont="1" applyBorder="1" applyAlignment="1" applyProtection="1">
      <alignment vertical="center"/>
      <protection hidden="1"/>
    </xf>
    <xf numFmtId="0" fontId="1" fillId="0" borderId="18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0" borderId="10" xfId="0" applyFont="1" applyBorder="1" applyAlignment="1" applyProtection="1">
      <alignment vertical="center"/>
      <protection hidden="1"/>
    </xf>
    <xf numFmtId="0" fontId="7" fillId="0" borderId="11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13" xfId="0" applyFont="1" applyBorder="1" applyAlignment="1" applyProtection="1">
      <alignment vertical="center"/>
      <protection hidden="1"/>
    </xf>
    <xf numFmtId="0" fontId="2" fillId="0" borderId="0" xfId="0" quotePrefix="1" applyFont="1" applyBorder="1" applyAlignment="1" applyProtection="1">
      <alignment vertical="center"/>
      <protection hidden="1"/>
    </xf>
    <xf numFmtId="0" fontId="1" fillId="0" borderId="13" xfId="0" applyFont="1" applyBorder="1" applyAlignment="1" applyProtection="1">
      <alignment horizontal="left" vertical="top" wrapText="1"/>
      <protection hidden="1"/>
    </xf>
    <xf numFmtId="0" fontId="1" fillId="0" borderId="8" xfId="0" applyFont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4" fillId="0" borderId="14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13" xfId="0" applyFont="1" applyBorder="1" applyAlignment="1" applyProtection="1">
      <alignment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1" fillId="0" borderId="10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  <xf numFmtId="0" fontId="1" fillId="0" borderId="13" xfId="0" applyFont="1" applyBorder="1" applyProtection="1">
      <protection hidden="1"/>
    </xf>
    <xf numFmtId="0" fontId="1" fillId="0" borderId="14" xfId="0" applyFont="1" applyBorder="1" applyProtection="1">
      <protection hidden="1"/>
    </xf>
    <xf numFmtId="0" fontId="1" fillId="0" borderId="15" xfId="0" applyFont="1" applyBorder="1" applyAlignment="1" applyProtection="1">
      <alignment horizontal="center"/>
      <protection hidden="1"/>
    </xf>
    <xf numFmtId="0" fontId="1" fillId="0" borderId="11" xfId="0" applyFont="1" applyBorder="1" applyProtection="1">
      <protection hidden="1"/>
    </xf>
    <xf numFmtId="0" fontId="1" fillId="0" borderId="10" xfId="0" applyFont="1" applyBorder="1" applyProtection="1">
      <protection hidden="1"/>
    </xf>
    <xf numFmtId="0" fontId="1" fillId="0" borderId="12" xfId="0" applyFont="1" applyBorder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0" fontId="1" fillId="0" borderId="0" xfId="0" quotePrefix="1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5" fillId="0" borderId="20" xfId="0" applyFont="1" applyBorder="1" applyProtection="1">
      <protection hidden="1"/>
    </xf>
    <xf numFmtId="0" fontId="0" fillId="0" borderId="20" xfId="0" applyBorder="1" applyProtection="1">
      <protection hidden="1"/>
    </xf>
    <xf numFmtId="0" fontId="1" fillId="0" borderId="0" xfId="0" applyFont="1" applyProtection="1">
      <protection locked="0"/>
    </xf>
    <xf numFmtId="0" fontId="21" fillId="0" borderId="0" xfId="0" applyFont="1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9" fillId="0" borderId="1" xfId="0" applyFont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vertical="center"/>
      <protection locked="0"/>
    </xf>
    <xf numFmtId="49" fontId="0" fillId="0" borderId="1" xfId="0" quotePrefix="1" applyNumberFormat="1" applyBorder="1" applyAlignment="1" applyProtection="1">
      <alignment horizontal="center" vertical="center"/>
      <protection locked="0"/>
    </xf>
    <xf numFmtId="14" fontId="1" fillId="0" borderId="0" xfId="0" applyNumberFormat="1" applyFont="1"/>
    <xf numFmtId="0" fontId="0" fillId="0" borderId="2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164" fontId="0" fillId="0" borderId="1" xfId="1" applyNumberFormat="1" applyFont="1" applyBorder="1" applyAlignment="1" applyProtection="1">
      <alignment vertical="center"/>
      <protection locked="0"/>
    </xf>
    <xf numFmtId="164" fontId="0" fillId="0" borderId="0" xfId="1" applyNumberFormat="1" applyFont="1"/>
    <xf numFmtId="0" fontId="17" fillId="0" borderId="3" xfId="0" applyFont="1" applyBorder="1" applyAlignment="1" applyProtection="1">
      <alignment horizontal="center" vertical="center"/>
      <protection hidden="1"/>
    </xf>
    <xf numFmtId="164" fontId="12" fillId="0" borderId="0" xfId="1" applyNumberFormat="1" applyFont="1" applyBorder="1" applyAlignment="1" applyProtection="1">
      <alignment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7" fillId="0" borderId="11" xfId="0" applyFont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0" fontId="3" fillId="0" borderId="6" xfId="0" applyFont="1" applyBorder="1" applyAlignment="1" applyProtection="1">
      <alignment horizontal="left" vertical="center" wrapText="1"/>
      <protection hidden="1"/>
    </xf>
    <xf numFmtId="0" fontId="3" fillId="0" borderId="7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top" wrapText="1"/>
      <protection hidden="1"/>
    </xf>
    <xf numFmtId="0" fontId="3" fillId="0" borderId="7" xfId="0" applyFont="1" applyBorder="1" applyAlignment="1" applyProtection="1">
      <alignment horizontal="left" vertical="top" wrapText="1"/>
      <protection hidden="1"/>
    </xf>
    <xf numFmtId="0" fontId="17" fillId="0" borderId="5" xfId="0" applyFont="1" applyBorder="1" applyAlignment="1" applyProtection="1">
      <alignment horizontal="center" vertical="center"/>
      <protection hidden="1"/>
    </xf>
    <xf numFmtId="0" fontId="17" fillId="0" borderId="7" xfId="0" applyFont="1" applyBorder="1" applyAlignment="1" applyProtection="1">
      <alignment horizontal="center" vertical="center"/>
      <protection hidden="1"/>
    </xf>
    <xf numFmtId="0" fontId="1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center" wrapText="1"/>
      <protection hidden="1"/>
    </xf>
    <xf numFmtId="0" fontId="7" fillId="0" borderId="2" xfId="0" applyFont="1" applyBorder="1" applyAlignment="1" applyProtection="1">
      <alignment horizontal="left" vertical="top" wrapText="1"/>
      <protection hidden="1"/>
    </xf>
    <xf numFmtId="0" fontId="7" fillId="0" borderId="0" xfId="0" applyFont="1" applyBorder="1" applyAlignment="1" applyProtection="1">
      <alignment horizontal="left" vertical="top" wrapText="1"/>
      <protection hidden="1"/>
    </xf>
    <xf numFmtId="0" fontId="7" fillId="0" borderId="11" xfId="0" applyFont="1" applyBorder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 vertical="top" wrapText="1"/>
      <protection hidden="1"/>
    </xf>
    <xf numFmtId="0" fontId="1" fillId="0" borderId="2" xfId="0" applyFont="1" applyBorder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left" vertical="center"/>
      <protection hidden="1"/>
    </xf>
    <xf numFmtId="0" fontId="14" fillId="0" borderId="2" xfId="0" applyFont="1" applyBorder="1" applyAlignment="1" applyProtection="1">
      <alignment horizontal="left" vertical="center"/>
      <protection hidden="1"/>
    </xf>
    <xf numFmtId="0" fontId="14" fillId="0" borderId="0" xfId="0" applyFont="1" applyBorder="1" applyAlignment="1" applyProtection="1">
      <alignment horizontal="left" vertical="center"/>
      <protection hidden="1"/>
    </xf>
    <xf numFmtId="0" fontId="7" fillId="0" borderId="17" xfId="0" applyNumberFormat="1" applyFont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top" wrapText="1"/>
      <protection hidden="1"/>
    </xf>
    <xf numFmtId="0" fontId="6" fillId="0" borderId="14" xfId="0" applyFont="1" applyBorder="1" applyAlignment="1" applyProtection="1">
      <alignment horizontal="left" vertical="top" wrapText="1"/>
      <protection hidden="1"/>
    </xf>
    <xf numFmtId="0" fontId="6" fillId="0" borderId="10" xfId="0" applyFont="1" applyBorder="1" applyAlignment="1" applyProtection="1">
      <alignment horizontal="left" vertical="top" wrapText="1"/>
      <protection hidden="1"/>
    </xf>
    <xf numFmtId="0" fontId="6" fillId="0" borderId="12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18" fillId="0" borderId="8" xfId="0" applyFont="1" applyBorder="1" applyAlignment="1" applyProtection="1">
      <alignment horizontal="left" vertical="center"/>
      <protection hidden="1"/>
    </xf>
    <xf numFmtId="0" fontId="18" fillId="0" borderId="10" xfId="0" applyFont="1" applyBorder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left" vertical="top" wrapText="1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3" fillId="0" borderId="17" xfId="0" applyFont="1" applyBorder="1" applyAlignment="1" applyProtection="1">
      <alignment horizontal="lef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142876</xdr:colOff>
      <xdr:row>31</xdr:row>
      <xdr:rowOff>32238</xdr:rowOff>
    </xdr:from>
    <xdr:to>
      <xdr:col>7</xdr:col>
      <xdr:colOff>361950</xdr:colOff>
      <xdr:row>31</xdr:row>
      <xdr:rowOff>234461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1" y="6966438"/>
          <a:ext cx="219074" cy="20222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0</xdr:row>
      <xdr:rowOff>152400</xdr:rowOff>
    </xdr:from>
    <xdr:to>
      <xdr:col>2</xdr:col>
      <xdr:colOff>790575</xdr:colOff>
      <xdr:row>4</xdr:row>
      <xdr:rowOff>283210</xdr:rowOff>
    </xdr:to>
    <xdr:pic>
      <xdr:nvPicPr>
        <xdr:cNvPr id="3" name="Picture 2" descr="logo1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61925" y="152400"/>
          <a:ext cx="914400" cy="87376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0</xdr:colOff>
          <xdr:row>13</xdr:row>
          <xdr:rowOff>9525</xdr:rowOff>
        </xdr:from>
        <xdr:to>
          <xdr:col>9</xdr:col>
          <xdr:colOff>19050</xdr:colOff>
          <xdr:row>13</xdr:row>
          <xdr:rowOff>314325</xdr:rowOff>
        </xdr:to>
        <xdr:sp macro="" textlink="">
          <xdr:nvSpPr>
            <xdr:cNvPr id="1029" name="ComboBox1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  <xdr:twoCellAnchor editAs="absolute">
    <xdr:from>
      <xdr:col>2</xdr:col>
      <xdr:colOff>1185586</xdr:colOff>
      <xdr:row>34</xdr:row>
      <xdr:rowOff>200025</xdr:rowOff>
    </xdr:from>
    <xdr:to>
      <xdr:col>3</xdr:col>
      <xdr:colOff>1490939</xdr:colOff>
      <xdr:row>34</xdr:row>
      <xdr:rowOff>200025</xdr:rowOff>
    </xdr:to>
    <xdr:cxnSp macro="">
      <xdr:nvCxnSpPr>
        <xdr:cNvPr id="7" name="Straight Connector 6"/>
        <xdr:cNvCxnSpPr/>
      </xdr:nvCxnSpPr>
      <xdr:spPr>
        <a:xfrm>
          <a:off x="1461811" y="7839075"/>
          <a:ext cx="1495978" cy="0"/>
        </a:xfrm>
        <a:prstGeom prst="line">
          <a:avLst/>
        </a:prstGeom>
        <a:ln w="12700"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28574</xdr:colOff>
      <xdr:row>64</xdr:row>
      <xdr:rowOff>19049</xdr:rowOff>
    </xdr:from>
    <xdr:to>
      <xdr:col>2</xdr:col>
      <xdr:colOff>552450</xdr:colOff>
      <xdr:row>68</xdr:row>
      <xdr:rowOff>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" y="14058899"/>
          <a:ext cx="742951" cy="742951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64</xdr:row>
      <xdr:rowOff>28575</xdr:rowOff>
    </xdr:from>
    <xdr:to>
      <xdr:col>8</xdr:col>
      <xdr:colOff>3808</xdr:colOff>
      <xdr:row>66</xdr:row>
      <xdr:rowOff>142874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4068425"/>
          <a:ext cx="429258" cy="495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Y119"/>
  <sheetViews>
    <sheetView topLeftCell="I1" zoomScale="110" zoomScaleNormal="110" workbookViewId="0">
      <selection activeCell="O1" sqref="O1:O2"/>
    </sheetView>
  </sheetViews>
  <sheetFormatPr defaultRowHeight="15" x14ac:dyDescent="0.25"/>
  <cols>
    <col min="1" max="1" width="5.7109375" bestFit="1" customWidth="1"/>
    <col min="2" max="2" width="17.28515625" bestFit="1" customWidth="1"/>
    <col min="3" max="3" width="18.5703125" customWidth="1"/>
    <col min="4" max="4" width="9.42578125" customWidth="1"/>
    <col min="5" max="5" width="15.28515625" customWidth="1"/>
    <col min="6" max="6" width="28.140625" customWidth="1"/>
    <col min="7" max="7" width="29" customWidth="1"/>
    <col min="8" max="8" width="12.140625" bestFit="1" customWidth="1"/>
    <col min="9" max="9" width="13.140625" bestFit="1" customWidth="1"/>
    <col min="10" max="12" width="12.28515625" customWidth="1"/>
    <col min="14" max="14" width="11.7109375" customWidth="1"/>
    <col min="15" max="15" width="12.5703125" customWidth="1"/>
    <col min="16" max="16" width="14.140625" bestFit="1" customWidth="1"/>
    <col min="17" max="17" width="11" bestFit="1" customWidth="1"/>
    <col min="19" max="19" width="18.140625" customWidth="1"/>
    <col min="20" max="20" width="13.5703125" customWidth="1"/>
    <col min="21" max="21" width="27.42578125" bestFit="1" customWidth="1"/>
    <col min="22" max="22" width="40.140625" customWidth="1"/>
    <col min="23" max="23" width="0.85546875" customWidth="1"/>
    <col min="24" max="24" width="9.85546875" bestFit="1" customWidth="1"/>
  </cols>
  <sheetData>
    <row r="1" spans="1:25" x14ac:dyDescent="0.25">
      <c r="A1" s="87" t="s">
        <v>49</v>
      </c>
      <c r="B1" s="87" t="s">
        <v>86</v>
      </c>
      <c r="C1" s="88" t="s">
        <v>84</v>
      </c>
      <c r="D1" s="87" t="s">
        <v>76</v>
      </c>
      <c r="E1" s="87" t="s">
        <v>77</v>
      </c>
      <c r="F1" s="87" t="s">
        <v>83</v>
      </c>
      <c r="G1" s="87" t="s">
        <v>74</v>
      </c>
      <c r="H1" s="87" t="s">
        <v>75</v>
      </c>
      <c r="I1" s="87" t="s">
        <v>85</v>
      </c>
      <c r="J1" s="87" t="s">
        <v>63</v>
      </c>
      <c r="K1" s="87" t="s">
        <v>64</v>
      </c>
      <c r="L1" s="87" t="s">
        <v>65</v>
      </c>
      <c r="M1" s="87" t="s">
        <v>78</v>
      </c>
      <c r="N1" s="87" t="s">
        <v>79</v>
      </c>
      <c r="O1" s="87" t="s">
        <v>66</v>
      </c>
      <c r="P1" s="87" t="s">
        <v>80</v>
      </c>
      <c r="Q1" s="87" t="s">
        <v>68</v>
      </c>
      <c r="R1" s="87" t="s">
        <v>46</v>
      </c>
      <c r="S1" s="87" t="s">
        <v>45</v>
      </c>
      <c r="T1" s="87" t="s">
        <v>47</v>
      </c>
      <c r="U1" s="87" t="s">
        <v>81</v>
      </c>
      <c r="V1" s="87" t="s">
        <v>82</v>
      </c>
      <c r="X1" s="87" t="s">
        <v>93</v>
      </c>
      <c r="Y1" s="87"/>
    </row>
    <row r="2" spans="1:25" ht="18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X2" s="82" t="s">
        <v>91</v>
      </c>
      <c r="Y2" s="82" t="s">
        <v>92</v>
      </c>
    </row>
    <row r="3" spans="1:25" ht="4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" ht="15.75" x14ac:dyDescent="0.25">
      <c r="A4" s="68">
        <f>ROW()-3</f>
        <v>1</v>
      </c>
      <c r="B4" s="69" t="s">
        <v>70</v>
      </c>
      <c r="C4" s="70"/>
      <c r="D4" s="70"/>
      <c r="E4" s="71"/>
      <c r="F4" s="70"/>
      <c r="G4" s="70"/>
      <c r="H4" s="72"/>
      <c r="I4" s="73"/>
      <c r="J4" s="74"/>
      <c r="K4" s="74"/>
      <c r="L4" s="74"/>
      <c r="M4" s="72"/>
      <c r="N4" s="72"/>
      <c r="O4" s="72"/>
      <c r="P4" s="70"/>
      <c r="Q4" s="70"/>
      <c r="R4" s="70"/>
      <c r="S4" s="76"/>
      <c r="T4" s="72"/>
      <c r="U4" s="70"/>
      <c r="V4" s="70"/>
      <c r="X4" s="72"/>
      <c r="Y4" s="83"/>
    </row>
    <row r="5" spans="1:25" ht="15.75" x14ac:dyDescent="0.25">
      <c r="A5" s="68">
        <f t="shared" ref="A5:A35" si="0">ROW()-3</f>
        <v>2</v>
      </c>
      <c r="B5" s="69" t="s">
        <v>70</v>
      </c>
      <c r="C5" s="70"/>
      <c r="D5" s="70"/>
      <c r="E5" s="71"/>
      <c r="F5" s="70"/>
      <c r="G5" s="70"/>
      <c r="H5" s="72"/>
      <c r="I5" s="73"/>
      <c r="J5" s="74"/>
      <c r="K5" s="74"/>
      <c r="L5" s="74"/>
      <c r="M5" s="72"/>
      <c r="N5" s="72"/>
      <c r="O5" s="72"/>
      <c r="P5" s="70"/>
      <c r="Q5" s="70"/>
      <c r="R5" s="70"/>
      <c r="S5" s="76"/>
      <c r="T5" s="72"/>
      <c r="U5" s="70"/>
      <c r="V5" s="70"/>
      <c r="X5" s="72"/>
      <c r="Y5" s="83"/>
    </row>
    <row r="6" spans="1:25" ht="15.75" x14ac:dyDescent="0.25">
      <c r="A6" s="68">
        <f t="shared" si="0"/>
        <v>3</v>
      </c>
      <c r="B6" s="69" t="s">
        <v>70</v>
      </c>
      <c r="C6" s="70"/>
      <c r="D6" s="70"/>
      <c r="E6" s="71"/>
      <c r="F6" s="70"/>
      <c r="G6" s="70"/>
      <c r="H6" s="72"/>
      <c r="I6" s="73"/>
      <c r="J6" s="74"/>
      <c r="K6" s="74"/>
      <c r="L6" s="74"/>
      <c r="M6" s="72"/>
      <c r="N6" s="72"/>
      <c r="O6" s="72"/>
      <c r="P6" s="70"/>
      <c r="Q6" s="70"/>
      <c r="R6" s="70"/>
      <c r="S6" s="76"/>
      <c r="T6" s="72"/>
      <c r="U6" s="70"/>
      <c r="V6" s="70"/>
      <c r="X6" s="72"/>
      <c r="Y6" s="83"/>
    </row>
    <row r="7" spans="1:25" ht="15.75" x14ac:dyDescent="0.25">
      <c r="A7" s="68">
        <f t="shared" si="0"/>
        <v>4</v>
      </c>
      <c r="B7" s="69" t="s">
        <v>70</v>
      </c>
      <c r="C7" s="70"/>
      <c r="D7" s="70"/>
      <c r="E7" s="71"/>
      <c r="F7" s="70"/>
      <c r="G7" s="70"/>
      <c r="H7" s="72"/>
      <c r="I7" s="73"/>
      <c r="J7" s="74"/>
      <c r="K7" s="74"/>
      <c r="L7" s="74"/>
      <c r="M7" s="72"/>
      <c r="N7" s="72"/>
      <c r="O7" s="72"/>
      <c r="P7" s="70"/>
      <c r="Q7" s="70"/>
      <c r="R7" s="70"/>
      <c r="S7" s="73"/>
      <c r="T7" s="72"/>
      <c r="U7" s="70"/>
      <c r="V7" s="70"/>
      <c r="X7" s="72"/>
      <c r="Y7" s="83"/>
    </row>
    <row r="8" spans="1:25" ht="15.75" x14ac:dyDescent="0.25">
      <c r="A8" s="68">
        <f t="shared" si="0"/>
        <v>5</v>
      </c>
      <c r="B8" s="69" t="s">
        <v>70</v>
      </c>
      <c r="C8" s="70"/>
      <c r="D8" s="70"/>
      <c r="E8" s="71"/>
      <c r="F8" s="70"/>
      <c r="G8" s="70"/>
      <c r="H8" s="72"/>
      <c r="I8" s="73"/>
      <c r="J8" s="74"/>
      <c r="K8" s="74"/>
      <c r="L8" s="74"/>
      <c r="M8" s="72"/>
      <c r="N8" s="72"/>
      <c r="O8" s="72"/>
      <c r="P8" s="70"/>
      <c r="Q8" s="70"/>
      <c r="R8" s="70"/>
      <c r="S8" s="73"/>
      <c r="T8" s="72"/>
      <c r="U8" s="70"/>
      <c r="V8" s="70"/>
      <c r="X8" s="72"/>
      <c r="Y8" s="83"/>
    </row>
    <row r="9" spans="1:25" ht="15.75" x14ac:dyDescent="0.25">
      <c r="A9" s="68">
        <f t="shared" si="0"/>
        <v>6</v>
      </c>
      <c r="B9" s="69" t="s">
        <v>70</v>
      </c>
      <c r="C9" s="70"/>
      <c r="D9" s="70"/>
      <c r="E9" s="71"/>
      <c r="F9" s="70"/>
      <c r="G9" s="70"/>
      <c r="H9" s="72"/>
      <c r="I9" s="73"/>
      <c r="J9" s="74"/>
      <c r="K9" s="74"/>
      <c r="L9" s="74"/>
      <c r="M9" s="72"/>
      <c r="N9" s="72"/>
      <c r="O9" s="72"/>
      <c r="P9" s="70"/>
      <c r="Q9" s="70"/>
      <c r="R9" s="70"/>
      <c r="S9" s="73"/>
      <c r="T9" s="72"/>
      <c r="U9" s="70"/>
      <c r="V9" s="70"/>
      <c r="X9" s="72"/>
      <c r="Y9" s="83"/>
    </row>
    <row r="10" spans="1:25" ht="15.75" x14ac:dyDescent="0.25">
      <c r="A10" s="68">
        <f t="shared" si="0"/>
        <v>7</v>
      </c>
      <c r="B10" s="69" t="s">
        <v>70</v>
      </c>
      <c r="C10" s="70"/>
      <c r="D10" s="70"/>
      <c r="E10" s="71"/>
      <c r="F10" s="70"/>
      <c r="G10" s="70"/>
      <c r="H10" s="72"/>
      <c r="I10" s="73"/>
      <c r="J10" s="74"/>
      <c r="K10" s="74"/>
      <c r="L10" s="74"/>
      <c r="M10" s="72"/>
      <c r="N10" s="72"/>
      <c r="O10" s="72"/>
      <c r="P10" s="70"/>
      <c r="Q10" s="70"/>
      <c r="R10" s="70"/>
      <c r="S10" s="76"/>
      <c r="T10" s="72"/>
      <c r="U10" s="70"/>
      <c r="V10" s="70"/>
      <c r="X10" s="72"/>
      <c r="Y10" s="83"/>
    </row>
    <row r="11" spans="1:25" ht="15.75" x14ac:dyDescent="0.25">
      <c r="A11" s="68">
        <f t="shared" si="0"/>
        <v>8</v>
      </c>
      <c r="B11" s="69" t="s">
        <v>70</v>
      </c>
      <c r="C11" s="70"/>
      <c r="D11" s="70"/>
      <c r="E11" s="71"/>
      <c r="F11" s="70"/>
      <c r="G11" s="70"/>
      <c r="H11" s="72"/>
      <c r="I11" s="73"/>
      <c r="J11" s="74"/>
      <c r="K11" s="74"/>
      <c r="L11" s="74"/>
      <c r="M11" s="72"/>
      <c r="N11" s="72"/>
      <c r="O11" s="72"/>
      <c r="P11" s="70"/>
      <c r="Q11" s="70"/>
      <c r="R11" s="70"/>
      <c r="S11" s="76"/>
      <c r="T11" s="72"/>
      <c r="U11" s="70"/>
      <c r="V11" s="70"/>
      <c r="X11" s="72"/>
      <c r="Y11" s="83"/>
    </row>
    <row r="12" spans="1:25" ht="15.75" x14ac:dyDescent="0.25">
      <c r="A12" s="68">
        <f t="shared" si="0"/>
        <v>9</v>
      </c>
      <c r="B12" s="69" t="s">
        <v>70</v>
      </c>
      <c r="C12" s="70"/>
      <c r="D12" s="70"/>
      <c r="E12" s="71"/>
      <c r="F12" s="70"/>
      <c r="G12" s="70"/>
      <c r="H12" s="72"/>
      <c r="I12" s="73"/>
      <c r="J12" s="74"/>
      <c r="K12" s="74"/>
      <c r="L12" s="74"/>
      <c r="M12" s="72"/>
      <c r="N12" s="72"/>
      <c r="O12" s="72"/>
      <c r="P12" s="70"/>
      <c r="Q12" s="70"/>
      <c r="R12" s="70"/>
      <c r="S12" s="73"/>
      <c r="T12" s="72"/>
      <c r="U12" s="70"/>
      <c r="V12" s="70"/>
      <c r="X12" s="72"/>
      <c r="Y12" s="83"/>
    </row>
    <row r="13" spans="1:25" ht="15.75" x14ac:dyDescent="0.25">
      <c r="A13" s="68">
        <f t="shared" si="0"/>
        <v>10</v>
      </c>
      <c r="B13" s="69" t="s">
        <v>70</v>
      </c>
      <c r="C13" s="70"/>
      <c r="D13" s="70"/>
      <c r="E13" s="71"/>
      <c r="F13" s="70"/>
      <c r="G13" s="70"/>
      <c r="H13" s="72"/>
      <c r="I13" s="73"/>
      <c r="J13" s="74"/>
      <c r="K13" s="74"/>
      <c r="L13" s="74"/>
      <c r="M13" s="72"/>
      <c r="N13" s="72"/>
      <c r="O13" s="72"/>
      <c r="P13" s="70"/>
      <c r="Q13" s="70"/>
      <c r="R13" s="70"/>
      <c r="S13" s="76"/>
      <c r="T13" s="72"/>
      <c r="U13" s="70"/>
      <c r="V13" s="70"/>
      <c r="X13" s="72"/>
      <c r="Y13" s="83"/>
    </row>
    <row r="14" spans="1:25" ht="15.75" x14ac:dyDescent="0.25">
      <c r="A14" s="68">
        <f t="shared" si="0"/>
        <v>11</v>
      </c>
      <c r="B14" s="69" t="s">
        <v>70</v>
      </c>
      <c r="C14" s="70"/>
      <c r="D14" s="70"/>
      <c r="E14" s="71"/>
      <c r="F14" s="70"/>
      <c r="G14" s="70"/>
      <c r="H14" s="72"/>
      <c r="I14" s="73"/>
      <c r="J14" s="74"/>
      <c r="K14" s="74"/>
      <c r="L14" s="74"/>
      <c r="M14" s="72"/>
      <c r="N14" s="72"/>
      <c r="O14" s="72"/>
      <c r="P14" s="70"/>
      <c r="Q14" s="70"/>
      <c r="R14" s="70"/>
      <c r="S14" s="76"/>
      <c r="T14" s="72"/>
      <c r="U14" s="70"/>
      <c r="V14" s="70"/>
      <c r="X14" s="72"/>
      <c r="Y14" s="83"/>
    </row>
    <row r="15" spans="1:25" ht="15.75" x14ac:dyDescent="0.25">
      <c r="A15" s="68">
        <f t="shared" si="0"/>
        <v>12</v>
      </c>
      <c r="B15" s="69" t="s">
        <v>70</v>
      </c>
      <c r="C15" s="70"/>
      <c r="D15" s="70"/>
      <c r="E15" s="71"/>
      <c r="F15" s="70"/>
      <c r="G15" s="70"/>
      <c r="H15" s="72"/>
      <c r="I15" s="73"/>
      <c r="J15" s="74"/>
      <c r="K15" s="74"/>
      <c r="L15" s="74"/>
      <c r="M15" s="72"/>
      <c r="N15" s="72"/>
      <c r="O15" s="72"/>
      <c r="P15" s="70"/>
      <c r="Q15" s="70"/>
      <c r="R15" s="70"/>
      <c r="S15" s="73"/>
      <c r="T15" s="72"/>
      <c r="U15" s="70"/>
      <c r="V15" s="70"/>
      <c r="X15" s="72"/>
      <c r="Y15" s="83"/>
    </row>
    <row r="16" spans="1:25" ht="15.75" x14ac:dyDescent="0.25">
      <c r="A16" s="68">
        <f t="shared" si="0"/>
        <v>13</v>
      </c>
      <c r="B16" s="69" t="s">
        <v>70</v>
      </c>
      <c r="C16" s="70"/>
      <c r="D16" s="70"/>
      <c r="E16" s="71"/>
      <c r="F16" s="70"/>
      <c r="G16" s="70"/>
      <c r="H16" s="72"/>
      <c r="I16" s="73"/>
      <c r="J16" s="74"/>
      <c r="K16" s="74"/>
      <c r="L16" s="74"/>
      <c r="M16" s="72"/>
      <c r="N16" s="72"/>
      <c r="O16" s="72"/>
      <c r="P16" s="70"/>
      <c r="Q16" s="70"/>
      <c r="R16" s="70"/>
      <c r="S16" s="73"/>
      <c r="T16" s="72"/>
      <c r="U16" s="70"/>
      <c r="V16" s="70"/>
      <c r="X16" s="72"/>
      <c r="Y16" s="83"/>
    </row>
    <row r="17" spans="1:25" ht="15.75" x14ac:dyDescent="0.25">
      <c r="A17" s="68">
        <f t="shared" si="0"/>
        <v>14</v>
      </c>
      <c r="B17" s="69" t="s">
        <v>70</v>
      </c>
      <c r="C17" s="70"/>
      <c r="D17" s="70"/>
      <c r="E17" s="71"/>
      <c r="F17" s="70"/>
      <c r="G17" s="70"/>
      <c r="H17" s="72"/>
      <c r="I17" s="73"/>
      <c r="J17" s="74"/>
      <c r="K17" s="74"/>
      <c r="L17" s="74"/>
      <c r="M17" s="72"/>
      <c r="N17" s="72"/>
      <c r="O17" s="72"/>
      <c r="P17" s="70"/>
      <c r="Q17" s="70"/>
      <c r="R17" s="70"/>
      <c r="S17" s="73"/>
      <c r="T17" s="72"/>
      <c r="U17" s="70"/>
      <c r="V17" s="70"/>
      <c r="X17" s="72"/>
      <c r="Y17" s="83"/>
    </row>
    <row r="18" spans="1:25" ht="15.75" x14ac:dyDescent="0.25">
      <c r="A18" s="68">
        <f t="shared" si="0"/>
        <v>15</v>
      </c>
      <c r="B18" s="69" t="s">
        <v>70</v>
      </c>
      <c r="C18" s="70"/>
      <c r="D18" s="70"/>
      <c r="E18" s="71"/>
      <c r="F18" s="70"/>
      <c r="G18" s="70"/>
      <c r="H18" s="72"/>
      <c r="I18" s="73"/>
      <c r="J18" s="74"/>
      <c r="K18" s="74"/>
      <c r="L18" s="74"/>
      <c r="M18" s="72"/>
      <c r="N18" s="72"/>
      <c r="O18" s="72"/>
      <c r="P18" s="70"/>
      <c r="Q18" s="70"/>
      <c r="R18" s="70"/>
      <c r="S18" s="73"/>
      <c r="T18" s="72"/>
      <c r="U18" s="70"/>
      <c r="V18" s="70"/>
      <c r="X18" s="72"/>
      <c r="Y18" s="83"/>
    </row>
    <row r="19" spans="1:25" ht="15.75" x14ac:dyDescent="0.25">
      <c r="A19" s="68">
        <f t="shared" si="0"/>
        <v>16</v>
      </c>
      <c r="B19" s="69" t="s">
        <v>70</v>
      </c>
      <c r="C19" s="70"/>
      <c r="D19" s="70"/>
      <c r="E19" s="71"/>
      <c r="F19" s="70"/>
      <c r="G19" s="70"/>
      <c r="H19" s="72"/>
      <c r="I19" s="73"/>
      <c r="J19" s="74"/>
      <c r="K19" s="74"/>
      <c r="L19" s="74"/>
      <c r="M19" s="72"/>
      <c r="N19" s="72"/>
      <c r="O19" s="72"/>
      <c r="P19" s="70"/>
      <c r="Q19" s="70"/>
      <c r="R19" s="70"/>
      <c r="S19" s="73"/>
      <c r="T19" s="72"/>
      <c r="U19" s="70"/>
      <c r="V19" s="70"/>
      <c r="X19" s="72"/>
      <c r="Y19" s="83"/>
    </row>
    <row r="20" spans="1:25" ht="15.75" x14ac:dyDescent="0.25">
      <c r="A20" s="68">
        <f t="shared" si="0"/>
        <v>17</v>
      </c>
      <c r="B20" s="69" t="s">
        <v>70</v>
      </c>
      <c r="C20" s="70"/>
      <c r="D20" s="70"/>
      <c r="E20" s="71"/>
      <c r="F20" s="70"/>
      <c r="G20" s="70"/>
      <c r="H20" s="72"/>
      <c r="I20" s="73"/>
      <c r="J20" s="74"/>
      <c r="K20" s="74"/>
      <c r="L20" s="74"/>
      <c r="M20" s="72"/>
      <c r="N20" s="72"/>
      <c r="O20" s="72"/>
      <c r="P20" s="70"/>
      <c r="Q20" s="70"/>
      <c r="R20" s="70"/>
      <c r="S20" s="73"/>
      <c r="T20" s="72"/>
      <c r="U20" s="70"/>
      <c r="V20" s="70"/>
      <c r="X20" s="72"/>
      <c r="Y20" s="83"/>
    </row>
    <row r="21" spans="1:25" ht="15.75" x14ac:dyDescent="0.25">
      <c r="A21" s="68">
        <f t="shared" si="0"/>
        <v>18</v>
      </c>
      <c r="B21" s="69" t="s">
        <v>70</v>
      </c>
      <c r="C21" s="70"/>
      <c r="D21" s="70"/>
      <c r="E21" s="71"/>
      <c r="F21" s="70"/>
      <c r="G21" s="70"/>
      <c r="H21" s="72"/>
      <c r="I21" s="73"/>
      <c r="J21" s="74"/>
      <c r="K21" s="74"/>
      <c r="L21" s="74"/>
      <c r="M21" s="72"/>
      <c r="N21" s="72"/>
      <c r="O21" s="72"/>
      <c r="P21" s="70"/>
      <c r="Q21" s="70"/>
      <c r="R21" s="70"/>
      <c r="S21" s="73"/>
      <c r="T21" s="72"/>
      <c r="U21" s="70"/>
      <c r="V21" s="70"/>
      <c r="X21" s="72"/>
      <c r="Y21" s="83"/>
    </row>
    <row r="22" spans="1:25" ht="15.75" x14ac:dyDescent="0.25">
      <c r="A22" s="68">
        <f t="shared" si="0"/>
        <v>19</v>
      </c>
      <c r="B22" s="69" t="s">
        <v>70</v>
      </c>
      <c r="C22" s="70"/>
      <c r="D22" s="70"/>
      <c r="E22" s="71"/>
      <c r="F22" s="70"/>
      <c r="G22" s="70"/>
      <c r="H22" s="72"/>
      <c r="I22" s="73"/>
      <c r="J22" s="74"/>
      <c r="K22" s="74"/>
      <c r="L22" s="74"/>
      <c r="M22" s="72"/>
      <c r="N22" s="72"/>
      <c r="O22" s="72"/>
      <c r="P22" s="70"/>
      <c r="Q22" s="70"/>
      <c r="R22" s="70"/>
      <c r="S22" s="73"/>
      <c r="T22" s="72"/>
      <c r="U22" s="70"/>
      <c r="V22" s="70"/>
      <c r="X22" s="72"/>
      <c r="Y22" s="83"/>
    </row>
    <row r="23" spans="1:25" ht="15.75" x14ac:dyDescent="0.25">
      <c r="A23" s="68">
        <f t="shared" si="0"/>
        <v>20</v>
      </c>
      <c r="B23" s="69"/>
      <c r="C23" s="70"/>
      <c r="D23" s="70"/>
      <c r="E23" s="71"/>
      <c r="F23" s="70"/>
      <c r="G23" s="70"/>
      <c r="H23" s="72"/>
      <c r="I23" s="73"/>
      <c r="J23" s="74"/>
      <c r="K23" s="74"/>
      <c r="L23" s="74"/>
      <c r="M23" s="72"/>
      <c r="N23" s="72"/>
      <c r="O23" s="72"/>
      <c r="P23" s="70"/>
      <c r="Q23" s="70"/>
      <c r="R23" s="70"/>
      <c r="S23" s="73"/>
      <c r="T23" s="72"/>
      <c r="U23" s="70"/>
      <c r="V23" s="70"/>
      <c r="X23" s="72"/>
      <c r="Y23" s="83"/>
    </row>
    <row r="24" spans="1:25" ht="15.75" x14ac:dyDescent="0.25">
      <c r="A24" s="68">
        <f t="shared" si="0"/>
        <v>21</v>
      </c>
      <c r="B24" s="69"/>
      <c r="C24" s="70"/>
      <c r="D24" s="70"/>
      <c r="E24" s="71"/>
      <c r="F24" s="70"/>
      <c r="G24" s="70"/>
      <c r="H24" s="72"/>
      <c r="I24" s="73"/>
      <c r="J24" s="74"/>
      <c r="K24" s="74"/>
      <c r="L24" s="74"/>
      <c r="M24" s="72"/>
      <c r="N24" s="72"/>
      <c r="O24" s="72"/>
      <c r="P24" s="70"/>
      <c r="Q24" s="70"/>
      <c r="R24" s="70"/>
      <c r="S24" s="73"/>
      <c r="T24" s="72"/>
      <c r="U24" s="70"/>
      <c r="V24" s="70"/>
      <c r="X24" s="72"/>
      <c r="Y24" s="83"/>
    </row>
    <row r="25" spans="1:25" ht="15.75" x14ac:dyDescent="0.25">
      <c r="A25" s="68">
        <f t="shared" si="0"/>
        <v>22</v>
      </c>
      <c r="B25" s="69"/>
      <c r="C25" s="70"/>
      <c r="D25" s="70"/>
      <c r="E25" s="71"/>
      <c r="F25" s="70"/>
      <c r="G25" s="70"/>
      <c r="H25" s="72"/>
      <c r="I25" s="73"/>
      <c r="J25" s="74"/>
      <c r="K25" s="74"/>
      <c r="L25" s="74"/>
      <c r="M25" s="72"/>
      <c r="N25" s="72"/>
      <c r="O25" s="72"/>
      <c r="P25" s="70"/>
      <c r="Q25" s="70"/>
      <c r="R25" s="70"/>
      <c r="S25" s="73"/>
      <c r="T25" s="72"/>
      <c r="U25" s="70"/>
      <c r="V25" s="70"/>
      <c r="X25" s="72"/>
      <c r="Y25" s="83"/>
    </row>
    <row r="26" spans="1:25" ht="15.75" x14ac:dyDescent="0.25">
      <c r="A26" s="68">
        <f t="shared" si="0"/>
        <v>23</v>
      </c>
      <c r="B26" s="69"/>
      <c r="C26" s="70"/>
      <c r="D26" s="70"/>
      <c r="E26" s="71"/>
      <c r="F26" s="70"/>
      <c r="G26" s="70"/>
      <c r="H26" s="72"/>
      <c r="I26" s="73"/>
      <c r="J26" s="74"/>
      <c r="K26" s="74"/>
      <c r="L26" s="74"/>
      <c r="M26" s="72"/>
      <c r="N26" s="72"/>
      <c r="O26" s="72"/>
      <c r="P26" s="70"/>
      <c r="Q26" s="70"/>
      <c r="R26" s="70"/>
      <c r="S26" s="73"/>
      <c r="T26" s="72"/>
      <c r="U26" s="70"/>
      <c r="V26" s="70"/>
      <c r="X26" s="72"/>
      <c r="Y26" s="83"/>
    </row>
    <row r="27" spans="1:25" ht="15.75" x14ac:dyDescent="0.25">
      <c r="A27" s="68">
        <f t="shared" si="0"/>
        <v>24</v>
      </c>
      <c r="B27" s="69"/>
      <c r="C27" s="70"/>
      <c r="D27" s="70"/>
      <c r="E27" s="71"/>
      <c r="F27" s="70"/>
      <c r="G27" s="70"/>
      <c r="H27" s="72"/>
      <c r="I27" s="73"/>
      <c r="J27" s="74"/>
      <c r="K27" s="74"/>
      <c r="L27" s="74"/>
      <c r="M27" s="72"/>
      <c r="N27" s="72"/>
      <c r="O27" s="72"/>
      <c r="P27" s="70"/>
      <c r="Q27" s="70"/>
      <c r="R27" s="70"/>
      <c r="S27" s="73"/>
      <c r="T27" s="72"/>
      <c r="U27" s="70"/>
      <c r="V27" s="70"/>
      <c r="X27" s="72"/>
      <c r="Y27" s="83"/>
    </row>
    <row r="28" spans="1:25" ht="15.75" x14ac:dyDescent="0.25">
      <c r="A28" s="68">
        <f t="shared" si="0"/>
        <v>25</v>
      </c>
      <c r="B28" s="69"/>
      <c r="C28" s="75"/>
      <c r="D28" s="70"/>
      <c r="E28" s="71"/>
      <c r="F28" s="70"/>
      <c r="G28" s="70"/>
      <c r="H28" s="72"/>
      <c r="I28" s="73"/>
      <c r="J28" s="74"/>
      <c r="K28" s="74"/>
      <c r="L28" s="74"/>
      <c r="M28" s="72"/>
      <c r="N28" s="72"/>
      <c r="O28" s="72"/>
      <c r="P28" s="70"/>
      <c r="Q28" s="70"/>
      <c r="R28" s="70"/>
      <c r="S28" s="73"/>
      <c r="T28" s="72"/>
      <c r="U28" s="70"/>
      <c r="V28" s="70"/>
      <c r="X28" s="72"/>
      <c r="Y28" s="83"/>
    </row>
    <row r="29" spans="1:25" ht="15.75" x14ac:dyDescent="0.25">
      <c r="A29" s="68">
        <f t="shared" si="0"/>
        <v>26</v>
      </c>
      <c r="B29" s="69"/>
      <c r="C29" s="70"/>
      <c r="D29" s="70"/>
      <c r="E29" s="71"/>
      <c r="F29" s="70"/>
      <c r="G29" s="70"/>
      <c r="H29" s="72"/>
      <c r="I29" s="73"/>
      <c r="J29" s="74"/>
      <c r="K29" s="74"/>
      <c r="L29" s="74"/>
      <c r="M29" s="72"/>
      <c r="N29" s="72"/>
      <c r="O29" s="72"/>
      <c r="P29" s="70"/>
      <c r="Q29" s="70"/>
      <c r="R29" s="70"/>
      <c r="S29" s="73"/>
      <c r="T29" s="72"/>
      <c r="U29" s="70"/>
      <c r="V29" s="70"/>
      <c r="X29" s="72"/>
      <c r="Y29" s="83"/>
    </row>
    <row r="30" spans="1:25" ht="15.75" x14ac:dyDescent="0.25">
      <c r="A30" s="68">
        <f t="shared" si="0"/>
        <v>27</v>
      </c>
      <c r="B30" s="69"/>
      <c r="C30" s="70"/>
      <c r="D30" s="70"/>
      <c r="E30" s="71"/>
      <c r="F30" s="70"/>
      <c r="G30" s="70"/>
      <c r="H30" s="72"/>
      <c r="I30" s="73"/>
      <c r="J30" s="74"/>
      <c r="K30" s="74"/>
      <c r="L30" s="74"/>
      <c r="M30" s="72"/>
      <c r="N30" s="72"/>
      <c r="O30" s="72"/>
      <c r="P30" s="70"/>
      <c r="Q30" s="70"/>
      <c r="R30" s="70"/>
      <c r="S30" s="73"/>
      <c r="T30" s="72"/>
      <c r="U30" s="70"/>
      <c r="V30" s="70"/>
      <c r="X30" s="72"/>
      <c r="Y30" s="83"/>
    </row>
    <row r="31" spans="1:25" ht="15.75" x14ac:dyDescent="0.25">
      <c r="A31" s="68">
        <f t="shared" si="0"/>
        <v>28</v>
      </c>
      <c r="B31" s="69"/>
      <c r="C31" s="70"/>
      <c r="D31" s="70"/>
      <c r="E31" s="71"/>
      <c r="F31" s="70"/>
      <c r="G31" s="70"/>
      <c r="H31" s="72"/>
      <c r="I31" s="73"/>
      <c r="J31" s="74"/>
      <c r="K31" s="74"/>
      <c r="L31" s="74"/>
      <c r="M31" s="72"/>
      <c r="N31" s="72"/>
      <c r="O31" s="72"/>
      <c r="P31" s="70"/>
      <c r="Q31" s="70"/>
      <c r="R31" s="70"/>
      <c r="S31" s="73"/>
      <c r="T31" s="72"/>
      <c r="U31" s="70"/>
      <c r="V31" s="70"/>
      <c r="X31" s="72"/>
      <c r="Y31" s="83"/>
    </row>
    <row r="32" spans="1:25" ht="15.75" x14ac:dyDescent="0.25">
      <c r="A32" s="68">
        <f t="shared" si="0"/>
        <v>29</v>
      </c>
      <c r="B32" s="69"/>
      <c r="C32" s="70"/>
      <c r="D32" s="70"/>
      <c r="E32" s="71"/>
      <c r="F32" s="70"/>
      <c r="G32" s="70"/>
      <c r="H32" s="72"/>
      <c r="I32" s="73"/>
      <c r="J32" s="74"/>
      <c r="K32" s="74"/>
      <c r="L32" s="74"/>
      <c r="M32" s="72"/>
      <c r="N32" s="72"/>
      <c r="O32" s="72"/>
      <c r="P32" s="70"/>
      <c r="Q32" s="70"/>
      <c r="R32" s="70"/>
      <c r="S32" s="73"/>
      <c r="T32" s="72"/>
      <c r="U32" s="70"/>
      <c r="V32" s="70"/>
      <c r="X32" s="72"/>
      <c r="Y32" s="83"/>
    </row>
    <row r="33" spans="1:25" ht="15.75" x14ac:dyDescent="0.25">
      <c r="A33" s="68">
        <f t="shared" si="0"/>
        <v>30</v>
      </c>
      <c r="B33" s="69"/>
      <c r="C33" s="70"/>
      <c r="D33" s="70"/>
      <c r="E33" s="71"/>
      <c r="F33" s="70"/>
      <c r="G33" s="70"/>
      <c r="H33" s="72"/>
      <c r="I33" s="73"/>
      <c r="J33" s="74"/>
      <c r="K33" s="74"/>
      <c r="L33" s="74"/>
      <c r="M33" s="72"/>
      <c r="N33" s="72"/>
      <c r="O33" s="72"/>
      <c r="P33" s="70"/>
      <c r="Q33" s="70"/>
      <c r="R33" s="70"/>
      <c r="S33" s="73"/>
      <c r="T33" s="72"/>
      <c r="U33" s="70"/>
      <c r="V33" s="70"/>
      <c r="X33" s="72"/>
      <c r="Y33" s="83"/>
    </row>
    <row r="34" spans="1:25" ht="15.75" x14ac:dyDescent="0.25">
      <c r="A34" s="68">
        <f t="shared" si="0"/>
        <v>31</v>
      </c>
      <c r="B34" s="69"/>
      <c r="C34" s="70"/>
      <c r="D34" s="70"/>
      <c r="E34" s="71"/>
      <c r="F34" s="70"/>
      <c r="G34" s="70"/>
      <c r="H34" s="72"/>
      <c r="I34" s="73"/>
      <c r="J34" s="74"/>
      <c r="K34" s="74"/>
      <c r="L34" s="74"/>
      <c r="M34" s="72"/>
      <c r="N34" s="72"/>
      <c r="O34" s="72"/>
      <c r="P34" s="70"/>
      <c r="Q34" s="70"/>
      <c r="R34" s="70"/>
      <c r="S34" s="73"/>
      <c r="T34" s="72"/>
      <c r="U34" s="70"/>
      <c r="V34" s="70"/>
      <c r="X34" s="72"/>
      <c r="Y34" s="83"/>
    </row>
    <row r="35" spans="1:25" ht="15.75" x14ac:dyDescent="0.25">
      <c r="A35" s="68">
        <f t="shared" si="0"/>
        <v>32</v>
      </c>
      <c r="B35" s="69"/>
      <c r="C35" s="70"/>
      <c r="D35" s="70"/>
      <c r="E35" s="71"/>
      <c r="F35" s="70"/>
      <c r="G35" s="70"/>
      <c r="H35" s="72"/>
      <c r="I35" s="73"/>
      <c r="J35" s="74"/>
      <c r="K35" s="74"/>
      <c r="L35" s="74"/>
      <c r="M35" s="72"/>
      <c r="N35" s="72"/>
      <c r="O35" s="72"/>
      <c r="P35" s="70"/>
      <c r="Q35" s="70"/>
      <c r="R35" s="70"/>
      <c r="S35" s="73"/>
      <c r="T35" s="72"/>
      <c r="U35" s="70"/>
      <c r="V35" s="70"/>
      <c r="X35" s="72"/>
      <c r="Y35" s="83"/>
    </row>
    <row r="36" spans="1:25" ht="15.75" x14ac:dyDescent="0.25">
      <c r="A36" s="68">
        <f t="shared" ref="A36:A67" si="1">ROW()-3</f>
        <v>33</v>
      </c>
      <c r="B36" s="69"/>
      <c r="C36" s="70"/>
      <c r="D36" s="70"/>
      <c r="E36" s="71"/>
      <c r="F36" s="70"/>
      <c r="G36" s="70"/>
      <c r="H36" s="72"/>
      <c r="I36" s="73"/>
      <c r="J36" s="74"/>
      <c r="K36" s="74"/>
      <c r="L36" s="74"/>
      <c r="M36" s="72"/>
      <c r="N36" s="72"/>
      <c r="O36" s="72"/>
      <c r="P36" s="70"/>
      <c r="Q36" s="70"/>
      <c r="R36" s="70"/>
      <c r="S36" s="73"/>
      <c r="T36" s="72"/>
      <c r="U36" s="70"/>
      <c r="V36" s="70"/>
      <c r="X36" s="72"/>
      <c r="Y36" s="83"/>
    </row>
    <row r="37" spans="1:25" ht="15.75" x14ac:dyDescent="0.25">
      <c r="A37" s="68">
        <f t="shared" si="1"/>
        <v>34</v>
      </c>
      <c r="B37" s="69"/>
      <c r="C37" s="70"/>
      <c r="D37" s="70"/>
      <c r="E37" s="71"/>
      <c r="F37" s="70"/>
      <c r="G37" s="70"/>
      <c r="H37" s="72"/>
      <c r="I37" s="73"/>
      <c r="J37" s="74"/>
      <c r="K37" s="74"/>
      <c r="L37" s="74"/>
      <c r="M37" s="72"/>
      <c r="N37" s="72"/>
      <c r="O37" s="72"/>
      <c r="P37" s="70"/>
      <c r="Q37" s="70"/>
      <c r="R37" s="70"/>
      <c r="S37" s="73"/>
      <c r="T37" s="72"/>
      <c r="U37" s="70"/>
      <c r="V37" s="70"/>
      <c r="X37" s="72"/>
      <c r="Y37" s="83"/>
    </row>
    <row r="38" spans="1:25" ht="15.75" x14ac:dyDescent="0.25">
      <c r="A38" s="68">
        <f t="shared" si="1"/>
        <v>35</v>
      </c>
      <c r="B38" s="69"/>
      <c r="C38" s="70"/>
      <c r="D38" s="70"/>
      <c r="E38" s="71"/>
      <c r="F38" s="70"/>
      <c r="G38" s="70"/>
      <c r="H38" s="72"/>
      <c r="I38" s="73"/>
      <c r="J38" s="74"/>
      <c r="K38" s="74"/>
      <c r="L38" s="74"/>
      <c r="M38" s="72"/>
      <c r="N38" s="72"/>
      <c r="O38" s="72"/>
      <c r="P38" s="70"/>
      <c r="Q38" s="70"/>
      <c r="R38" s="70"/>
      <c r="S38" s="73"/>
      <c r="T38" s="72"/>
      <c r="U38" s="70"/>
      <c r="V38" s="70"/>
      <c r="X38" s="72"/>
      <c r="Y38" s="83"/>
    </row>
    <row r="39" spans="1:25" ht="15.75" x14ac:dyDescent="0.25">
      <c r="A39" s="68">
        <f t="shared" si="1"/>
        <v>36</v>
      </c>
      <c r="B39" s="69"/>
      <c r="C39" s="70"/>
      <c r="D39" s="70"/>
      <c r="E39" s="71"/>
      <c r="F39" s="70"/>
      <c r="G39" s="70"/>
      <c r="H39" s="72"/>
      <c r="I39" s="73"/>
      <c r="J39" s="74"/>
      <c r="K39" s="74"/>
      <c r="L39" s="74"/>
      <c r="M39" s="72"/>
      <c r="N39" s="72"/>
      <c r="O39" s="72"/>
      <c r="P39" s="70"/>
      <c r="Q39" s="70"/>
      <c r="R39" s="70"/>
      <c r="S39" s="73"/>
      <c r="T39" s="72"/>
      <c r="U39" s="70"/>
      <c r="V39" s="70"/>
      <c r="X39" s="72"/>
      <c r="Y39" s="83"/>
    </row>
    <row r="40" spans="1:25" ht="15.75" x14ac:dyDescent="0.25">
      <c r="A40" s="68">
        <f t="shared" si="1"/>
        <v>37</v>
      </c>
      <c r="B40" s="69"/>
      <c r="C40" s="70"/>
      <c r="D40" s="70"/>
      <c r="E40" s="71"/>
      <c r="F40" s="70"/>
      <c r="G40" s="70"/>
      <c r="H40" s="72"/>
      <c r="I40" s="73"/>
      <c r="J40" s="74"/>
      <c r="K40" s="74"/>
      <c r="L40" s="74"/>
      <c r="M40" s="72"/>
      <c r="N40" s="72"/>
      <c r="O40" s="72"/>
      <c r="P40" s="70"/>
      <c r="Q40" s="70"/>
      <c r="R40" s="70"/>
      <c r="S40" s="73"/>
      <c r="T40" s="72"/>
      <c r="U40" s="70"/>
      <c r="V40" s="70"/>
      <c r="X40" s="72"/>
      <c r="Y40" s="83"/>
    </row>
    <row r="41" spans="1:25" ht="15.75" x14ac:dyDescent="0.25">
      <c r="A41" s="68">
        <f t="shared" si="1"/>
        <v>38</v>
      </c>
      <c r="B41" s="69"/>
      <c r="C41" s="70"/>
      <c r="D41" s="70"/>
      <c r="E41" s="71"/>
      <c r="F41" s="70"/>
      <c r="G41" s="70"/>
      <c r="H41" s="72"/>
      <c r="I41" s="73"/>
      <c r="J41" s="74"/>
      <c r="K41" s="74"/>
      <c r="L41" s="74"/>
      <c r="M41" s="72"/>
      <c r="N41" s="72"/>
      <c r="O41" s="72"/>
      <c r="P41" s="70"/>
      <c r="Q41" s="70"/>
      <c r="R41" s="70"/>
      <c r="S41" s="73"/>
      <c r="T41" s="72"/>
      <c r="U41" s="70"/>
      <c r="V41" s="70"/>
      <c r="X41" s="72"/>
      <c r="Y41" s="83"/>
    </row>
    <row r="42" spans="1:25" ht="15.75" x14ac:dyDescent="0.25">
      <c r="A42" s="68">
        <f t="shared" si="1"/>
        <v>39</v>
      </c>
      <c r="B42" s="69"/>
      <c r="C42" s="70"/>
      <c r="D42" s="70"/>
      <c r="E42" s="71"/>
      <c r="F42" s="70"/>
      <c r="G42" s="70"/>
      <c r="H42" s="72"/>
      <c r="I42" s="73"/>
      <c r="J42" s="74"/>
      <c r="K42" s="74"/>
      <c r="L42" s="74"/>
      <c r="M42" s="72"/>
      <c r="N42" s="72"/>
      <c r="O42" s="72"/>
      <c r="P42" s="70"/>
      <c r="Q42" s="70"/>
      <c r="R42" s="70"/>
      <c r="S42" s="73"/>
      <c r="T42" s="72"/>
      <c r="U42" s="70"/>
      <c r="V42" s="70"/>
      <c r="X42" s="72"/>
      <c r="Y42" s="83"/>
    </row>
    <row r="43" spans="1:25" ht="15.75" x14ac:dyDescent="0.25">
      <c r="A43" s="68">
        <f t="shared" si="1"/>
        <v>40</v>
      </c>
      <c r="B43" s="69"/>
      <c r="C43" s="70"/>
      <c r="D43" s="70"/>
      <c r="E43" s="71"/>
      <c r="F43" s="70"/>
      <c r="G43" s="70"/>
      <c r="H43" s="72"/>
      <c r="I43" s="73"/>
      <c r="J43" s="74"/>
      <c r="K43" s="74"/>
      <c r="L43" s="74"/>
      <c r="M43" s="72"/>
      <c r="N43" s="72"/>
      <c r="O43" s="72"/>
      <c r="P43" s="70"/>
      <c r="Q43" s="70"/>
      <c r="R43" s="70"/>
      <c r="S43" s="73"/>
      <c r="T43" s="72"/>
      <c r="U43" s="70"/>
      <c r="V43" s="70"/>
      <c r="X43" s="72"/>
      <c r="Y43" s="83"/>
    </row>
    <row r="44" spans="1:25" ht="15.75" x14ac:dyDescent="0.25">
      <c r="A44" s="68">
        <f t="shared" si="1"/>
        <v>41</v>
      </c>
      <c r="B44" s="69"/>
      <c r="C44" s="70"/>
      <c r="D44" s="70"/>
      <c r="E44" s="71"/>
      <c r="F44" s="70"/>
      <c r="G44" s="70"/>
      <c r="H44" s="72"/>
      <c r="I44" s="73"/>
      <c r="J44" s="74"/>
      <c r="K44" s="74"/>
      <c r="L44" s="74"/>
      <c r="M44" s="72"/>
      <c r="N44" s="72"/>
      <c r="O44" s="72"/>
      <c r="P44" s="70"/>
      <c r="Q44" s="70"/>
      <c r="R44" s="70"/>
      <c r="S44" s="73"/>
      <c r="T44" s="72"/>
      <c r="U44" s="70"/>
      <c r="V44" s="70"/>
      <c r="X44" s="72"/>
      <c r="Y44" s="83"/>
    </row>
    <row r="45" spans="1:25" ht="15.75" x14ac:dyDescent="0.25">
      <c r="A45" s="68">
        <f t="shared" si="1"/>
        <v>42</v>
      </c>
      <c r="B45" s="69"/>
      <c r="C45" s="70"/>
      <c r="D45" s="70"/>
      <c r="E45" s="71"/>
      <c r="F45" s="70"/>
      <c r="G45" s="70"/>
      <c r="H45" s="72"/>
      <c r="I45" s="73"/>
      <c r="J45" s="74"/>
      <c r="K45" s="74"/>
      <c r="L45" s="74"/>
      <c r="M45" s="72"/>
      <c r="N45" s="72"/>
      <c r="O45" s="72"/>
      <c r="P45" s="70"/>
      <c r="Q45" s="70"/>
      <c r="R45" s="70"/>
      <c r="S45" s="73"/>
      <c r="T45" s="72"/>
      <c r="U45" s="70"/>
      <c r="V45" s="70"/>
      <c r="X45" s="72"/>
      <c r="Y45" s="83"/>
    </row>
    <row r="46" spans="1:25" ht="15.75" x14ac:dyDescent="0.25">
      <c r="A46" s="68">
        <f t="shared" si="1"/>
        <v>43</v>
      </c>
      <c r="B46" s="69"/>
      <c r="C46" s="70"/>
      <c r="D46" s="70"/>
      <c r="E46" s="71"/>
      <c r="F46" s="70"/>
      <c r="G46" s="70"/>
      <c r="H46" s="72"/>
      <c r="I46" s="73"/>
      <c r="J46" s="74"/>
      <c r="K46" s="74"/>
      <c r="L46" s="74"/>
      <c r="M46" s="72"/>
      <c r="N46" s="72"/>
      <c r="O46" s="72"/>
      <c r="P46" s="70"/>
      <c r="Q46" s="70"/>
      <c r="R46" s="70"/>
      <c r="S46" s="73"/>
      <c r="T46" s="72"/>
      <c r="U46" s="70"/>
      <c r="V46" s="70"/>
      <c r="X46" s="72"/>
      <c r="Y46" s="83"/>
    </row>
    <row r="47" spans="1:25" ht="15.75" x14ac:dyDescent="0.25">
      <c r="A47" s="68">
        <f t="shared" si="1"/>
        <v>44</v>
      </c>
      <c r="B47" s="69"/>
      <c r="C47" s="70"/>
      <c r="D47" s="70"/>
      <c r="E47" s="71"/>
      <c r="F47" s="70"/>
      <c r="G47" s="70"/>
      <c r="H47" s="72"/>
      <c r="I47" s="73"/>
      <c r="J47" s="74"/>
      <c r="K47" s="74"/>
      <c r="L47" s="74"/>
      <c r="M47" s="72"/>
      <c r="N47" s="72"/>
      <c r="O47" s="72"/>
      <c r="P47" s="70"/>
      <c r="Q47" s="70"/>
      <c r="R47" s="70"/>
      <c r="S47" s="73"/>
      <c r="T47" s="72"/>
      <c r="U47" s="70"/>
      <c r="V47" s="70"/>
      <c r="X47" s="72"/>
      <c r="Y47" s="83"/>
    </row>
    <row r="48" spans="1:25" ht="15.75" x14ac:dyDescent="0.25">
      <c r="A48" s="68">
        <f t="shared" si="1"/>
        <v>45</v>
      </c>
      <c r="B48" s="69"/>
      <c r="C48" s="70"/>
      <c r="D48" s="70"/>
      <c r="E48" s="71"/>
      <c r="F48" s="70"/>
      <c r="G48" s="70"/>
      <c r="H48" s="72"/>
      <c r="I48" s="73"/>
      <c r="J48" s="74"/>
      <c r="K48" s="74"/>
      <c r="L48" s="74"/>
      <c r="M48" s="72"/>
      <c r="N48" s="72"/>
      <c r="O48" s="72"/>
      <c r="P48" s="70"/>
      <c r="Q48" s="70"/>
      <c r="R48" s="70"/>
      <c r="S48" s="73"/>
      <c r="T48" s="72"/>
      <c r="U48" s="70"/>
      <c r="V48" s="70"/>
      <c r="X48" s="72"/>
      <c r="Y48" s="83"/>
    </row>
    <row r="49" spans="1:25" ht="15.75" x14ac:dyDescent="0.25">
      <c r="A49" s="68">
        <f t="shared" si="1"/>
        <v>46</v>
      </c>
      <c r="B49" s="69"/>
      <c r="C49" s="70"/>
      <c r="D49" s="70"/>
      <c r="E49" s="71"/>
      <c r="F49" s="70"/>
      <c r="G49" s="70"/>
      <c r="H49" s="72"/>
      <c r="I49" s="73"/>
      <c r="J49" s="74"/>
      <c r="K49" s="74"/>
      <c r="L49" s="74"/>
      <c r="M49" s="72"/>
      <c r="N49" s="72"/>
      <c r="O49" s="72"/>
      <c r="P49" s="70"/>
      <c r="Q49" s="70"/>
      <c r="R49" s="70"/>
      <c r="S49" s="73"/>
      <c r="T49" s="72"/>
      <c r="U49" s="70"/>
      <c r="V49" s="70"/>
      <c r="X49" s="72"/>
      <c r="Y49" s="83"/>
    </row>
    <row r="50" spans="1:25" ht="15.75" x14ac:dyDescent="0.25">
      <c r="A50" s="68">
        <f t="shared" si="1"/>
        <v>47</v>
      </c>
      <c r="B50" s="69"/>
      <c r="C50" s="70"/>
      <c r="D50" s="70"/>
      <c r="E50" s="71"/>
      <c r="F50" s="70"/>
      <c r="G50" s="70"/>
      <c r="H50" s="72"/>
      <c r="I50" s="73"/>
      <c r="J50" s="74"/>
      <c r="K50" s="74"/>
      <c r="L50" s="74"/>
      <c r="M50" s="72"/>
      <c r="N50" s="72"/>
      <c r="O50" s="72"/>
      <c r="P50" s="70"/>
      <c r="Q50" s="70"/>
      <c r="R50" s="70"/>
      <c r="S50" s="73"/>
      <c r="T50" s="72"/>
      <c r="U50" s="70"/>
      <c r="V50" s="70"/>
      <c r="X50" s="72"/>
      <c r="Y50" s="83"/>
    </row>
    <row r="51" spans="1:25" ht="15.75" x14ac:dyDescent="0.25">
      <c r="A51" s="68">
        <f t="shared" si="1"/>
        <v>48</v>
      </c>
      <c r="B51" s="69"/>
      <c r="C51" s="70"/>
      <c r="D51" s="70"/>
      <c r="E51" s="71"/>
      <c r="F51" s="70"/>
      <c r="G51" s="70"/>
      <c r="H51" s="72"/>
      <c r="I51" s="73"/>
      <c r="J51" s="74"/>
      <c r="K51" s="74"/>
      <c r="L51" s="74"/>
      <c r="M51" s="72"/>
      <c r="N51" s="72"/>
      <c r="O51" s="72"/>
      <c r="P51" s="70"/>
      <c r="Q51" s="70"/>
      <c r="R51" s="70"/>
      <c r="S51" s="73"/>
      <c r="T51" s="72"/>
      <c r="U51" s="70"/>
      <c r="V51" s="70"/>
      <c r="X51" s="72"/>
      <c r="Y51" s="83"/>
    </row>
    <row r="52" spans="1:25" ht="15.75" x14ac:dyDescent="0.25">
      <c r="A52" s="68">
        <f t="shared" si="1"/>
        <v>49</v>
      </c>
      <c r="B52" s="69"/>
      <c r="C52" s="70"/>
      <c r="D52" s="70"/>
      <c r="E52" s="71"/>
      <c r="F52" s="70"/>
      <c r="G52" s="70"/>
      <c r="H52" s="72"/>
      <c r="I52" s="73"/>
      <c r="J52" s="74"/>
      <c r="K52" s="74"/>
      <c r="L52" s="74"/>
      <c r="M52" s="72"/>
      <c r="N52" s="72"/>
      <c r="O52" s="72"/>
      <c r="P52" s="70"/>
      <c r="Q52" s="70"/>
      <c r="R52" s="70"/>
      <c r="S52" s="73"/>
      <c r="T52" s="72"/>
      <c r="U52" s="70"/>
      <c r="V52" s="70"/>
      <c r="X52" s="72"/>
      <c r="Y52" s="83"/>
    </row>
    <row r="53" spans="1:25" ht="15.75" x14ac:dyDescent="0.25">
      <c r="A53" s="68">
        <f t="shared" si="1"/>
        <v>50</v>
      </c>
      <c r="B53" s="69"/>
      <c r="C53" s="70"/>
      <c r="D53" s="70"/>
      <c r="E53" s="71"/>
      <c r="F53" s="70"/>
      <c r="G53" s="70"/>
      <c r="H53" s="72"/>
      <c r="I53" s="73"/>
      <c r="J53" s="74"/>
      <c r="K53" s="74"/>
      <c r="L53" s="74"/>
      <c r="M53" s="72"/>
      <c r="N53" s="72"/>
      <c r="O53" s="72"/>
      <c r="P53" s="70"/>
      <c r="Q53" s="70"/>
      <c r="R53" s="70"/>
      <c r="S53" s="73"/>
      <c r="T53" s="72"/>
      <c r="U53" s="70"/>
      <c r="V53" s="70"/>
      <c r="X53" s="72"/>
      <c r="Y53" s="83"/>
    </row>
    <row r="54" spans="1:25" ht="15.75" x14ac:dyDescent="0.25">
      <c r="A54" s="68">
        <f t="shared" si="1"/>
        <v>51</v>
      </c>
      <c r="B54" s="69"/>
      <c r="C54" s="70"/>
      <c r="D54" s="70"/>
      <c r="E54" s="71"/>
      <c r="F54" s="70"/>
      <c r="G54" s="70"/>
      <c r="H54" s="72"/>
      <c r="I54" s="73"/>
      <c r="J54" s="74"/>
      <c r="K54" s="74"/>
      <c r="L54" s="74"/>
      <c r="M54" s="72"/>
      <c r="N54" s="72"/>
      <c r="O54" s="72"/>
      <c r="P54" s="70"/>
      <c r="Q54" s="70"/>
      <c r="R54" s="70"/>
      <c r="S54" s="73"/>
      <c r="T54" s="72"/>
      <c r="U54" s="70"/>
      <c r="V54" s="70"/>
      <c r="X54" s="72"/>
      <c r="Y54" s="83"/>
    </row>
    <row r="55" spans="1:25" ht="15.75" x14ac:dyDescent="0.25">
      <c r="A55" s="68">
        <f t="shared" si="1"/>
        <v>52</v>
      </c>
      <c r="B55" s="69"/>
      <c r="C55" s="70"/>
      <c r="D55" s="70"/>
      <c r="E55" s="71"/>
      <c r="F55" s="70"/>
      <c r="G55" s="70"/>
      <c r="H55" s="72"/>
      <c r="I55" s="73"/>
      <c r="J55" s="74"/>
      <c r="K55" s="74"/>
      <c r="L55" s="74"/>
      <c r="M55" s="72"/>
      <c r="N55" s="72"/>
      <c r="O55" s="72"/>
      <c r="P55" s="70"/>
      <c r="Q55" s="70"/>
      <c r="R55" s="70"/>
      <c r="S55" s="73"/>
      <c r="T55" s="72"/>
      <c r="U55" s="70"/>
      <c r="V55" s="70"/>
      <c r="X55" s="72"/>
      <c r="Y55" s="83"/>
    </row>
    <row r="56" spans="1:25" ht="15.75" x14ac:dyDescent="0.25">
      <c r="A56" s="68">
        <f t="shared" si="1"/>
        <v>53</v>
      </c>
      <c r="B56" s="69"/>
      <c r="C56" s="70"/>
      <c r="D56" s="70"/>
      <c r="E56" s="71"/>
      <c r="F56" s="70"/>
      <c r="G56" s="70"/>
      <c r="H56" s="72"/>
      <c r="I56" s="73"/>
      <c r="J56" s="74"/>
      <c r="K56" s="74"/>
      <c r="L56" s="74"/>
      <c r="M56" s="72"/>
      <c r="N56" s="72"/>
      <c r="O56" s="72"/>
      <c r="P56" s="70"/>
      <c r="Q56" s="70"/>
      <c r="R56" s="70"/>
      <c r="S56" s="73"/>
      <c r="T56" s="72"/>
      <c r="U56" s="70"/>
      <c r="V56" s="70"/>
      <c r="X56" s="72"/>
      <c r="Y56" s="83"/>
    </row>
    <row r="57" spans="1:25" ht="15.75" x14ac:dyDescent="0.25">
      <c r="A57" s="68">
        <f t="shared" si="1"/>
        <v>54</v>
      </c>
      <c r="B57" s="69"/>
      <c r="C57" s="70"/>
      <c r="D57" s="70"/>
      <c r="E57" s="71"/>
      <c r="F57" s="70"/>
      <c r="G57" s="70"/>
      <c r="H57" s="72"/>
      <c r="I57" s="73"/>
      <c r="J57" s="74"/>
      <c r="K57" s="74"/>
      <c r="L57" s="74"/>
      <c r="M57" s="72"/>
      <c r="N57" s="72"/>
      <c r="O57" s="72"/>
      <c r="P57" s="70"/>
      <c r="Q57" s="70"/>
      <c r="R57" s="70"/>
      <c r="S57" s="73"/>
      <c r="T57" s="72"/>
      <c r="U57" s="70"/>
      <c r="V57" s="70"/>
      <c r="X57" s="72"/>
      <c r="Y57" s="83"/>
    </row>
    <row r="58" spans="1:25" ht="15.75" x14ac:dyDescent="0.25">
      <c r="A58" s="68">
        <f t="shared" si="1"/>
        <v>55</v>
      </c>
      <c r="B58" s="69"/>
      <c r="C58" s="70"/>
      <c r="D58" s="70"/>
      <c r="E58" s="71"/>
      <c r="F58" s="70"/>
      <c r="G58" s="70"/>
      <c r="H58" s="72"/>
      <c r="I58" s="73"/>
      <c r="J58" s="74"/>
      <c r="K58" s="74"/>
      <c r="L58" s="74"/>
      <c r="M58" s="72"/>
      <c r="N58" s="72"/>
      <c r="O58" s="72"/>
      <c r="P58" s="70"/>
      <c r="Q58" s="70"/>
      <c r="R58" s="70"/>
      <c r="S58" s="73"/>
      <c r="T58" s="72"/>
      <c r="U58" s="70"/>
      <c r="V58" s="70"/>
      <c r="X58" s="72"/>
      <c r="Y58" s="83"/>
    </row>
    <row r="59" spans="1:25" ht="15.75" x14ac:dyDescent="0.25">
      <c r="A59" s="68">
        <f t="shared" si="1"/>
        <v>56</v>
      </c>
      <c r="B59" s="69"/>
      <c r="C59" s="70"/>
      <c r="D59" s="70"/>
      <c r="E59" s="71"/>
      <c r="F59" s="70"/>
      <c r="G59" s="70"/>
      <c r="H59" s="72"/>
      <c r="I59" s="73"/>
      <c r="J59" s="74"/>
      <c r="K59" s="74"/>
      <c r="L59" s="74"/>
      <c r="M59" s="72"/>
      <c r="N59" s="72"/>
      <c r="O59" s="72"/>
      <c r="P59" s="70"/>
      <c r="Q59" s="70"/>
      <c r="R59" s="70"/>
      <c r="S59" s="73"/>
      <c r="T59" s="72"/>
      <c r="U59" s="70"/>
      <c r="V59" s="70"/>
      <c r="X59" s="72"/>
      <c r="Y59" s="83"/>
    </row>
    <row r="60" spans="1:25" ht="15.75" x14ac:dyDescent="0.25">
      <c r="A60" s="68">
        <f t="shared" si="1"/>
        <v>57</v>
      </c>
      <c r="B60" s="69"/>
      <c r="C60" s="70"/>
      <c r="D60" s="70"/>
      <c r="E60" s="71"/>
      <c r="F60" s="70"/>
      <c r="G60" s="70"/>
      <c r="H60" s="72"/>
      <c r="I60" s="73"/>
      <c r="J60" s="74"/>
      <c r="K60" s="74"/>
      <c r="L60" s="74"/>
      <c r="M60" s="72"/>
      <c r="N60" s="72"/>
      <c r="O60" s="72"/>
      <c r="P60" s="70"/>
      <c r="Q60" s="70"/>
      <c r="R60" s="70"/>
      <c r="S60" s="73"/>
      <c r="T60" s="72"/>
      <c r="U60" s="70"/>
      <c r="V60" s="70"/>
      <c r="X60" s="72"/>
      <c r="Y60" s="83"/>
    </row>
    <row r="61" spans="1:25" ht="15.75" x14ac:dyDescent="0.25">
      <c r="A61" s="68">
        <f t="shared" si="1"/>
        <v>58</v>
      </c>
      <c r="B61" s="69"/>
      <c r="C61" s="70"/>
      <c r="D61" s="70"/>
      <c r="E61" s="71"/>
      <c r="F61" s="70"/>
      <c r="G61" s="70"/>
      <c r="H61" s="72"/>
      <c r="I61" s="73"/>
      <c r="J61" s="74"/>
      <c r="K61" s="74"/>
      <c r="L61" s="74"/>
      <c r="M61" s="72"/>
      <c r="N61" s="72"/>
      <c r="O61" s="72"/>
      <c r="P61" s="70"/>
      <c r="Q61" s="70"/>
      <c r="R61" s="70"/>
      <c r="S61" s="73"/>
      <c r="T61" s="72"/>
      <c r="U61" s="70"/>
      <c r="V61" s="70"/>
      <c r="X61" s="72"/>
      <c r="Y61" s="83"/>
    </row>
    <row r="62" spans="1:25" ht="15.75" x14ac:dyDescent="0.25">
      <c r="A62" s="68">
        <f t="shared" si="1"/>
        <v>59</v>
      </c>
      <c r="B62" s="69"/>
      <c r="C62" s="70"/>
      <c r="D62" s="70"/>
      <c r="E62" s="71"/>
      <c r="F62" s="70"/>
      <c r="G62" s="70"/>
      <c r="H62" s="72"/>
      <c r="I62" s="73"/>
      <c r="J62" s="74"/>
      <c r="K62" s="74"/>
      <c r="L62" s="74"/>
      <c r="M62" s="72"/>
      <c r="N62" s="72"/>
      <c r="O62" s="72"/>
      <c r="P62" s="70"/>
      <c r="Q62" s="70"/>
      <c r="R62" s="70"/>
      <c r="S62" s="73"/>
      <c r="T62" s="72"/>
      <c r="U62" s="70"/>
      <c r="V62" s="70"/>
      <c r="X62" s="72"/>
      <c r="Y62" s="83"/>
    </row>
    <row r="63" spans="1:25" ht="15.75" x14ac:dyDescent="0.25">
      <c r="A63" s="68">
        <f t="shared" si="1"/>
        <v>60</v>
      </c>
      <c r="B63" s="69"/>
      <c r="C63" s="70"/>
      <c r="D63" s="70"/>
      <c r="E63" s="71"/>
      <c r="F63" s="70"/>
      <c r="G63" s="70"/>
      <c r="H63" s="72"/>
      <c r="I63" s="73"/>
      <c r="J63" s="74"/>
      <c r="K63" s="74"/>
      <c r="L63" s="74"/>
      <c r="M63" s="72"/>
      <c r="N63" s="72"/>
      <c r="O63" s="72"/>
      <c r="P63" s="70"/>
      <c r="Q63" s="70"/>
      <c r="R63" s="70"/>
      <c r="S63" s="73"/>
      <c r="T63" s="72"/>
      <c r="U63" s="70"/>
      <c r="V63" s="70"/>
      <c r="X63" s="72"/>
      <c r="Y63" s="83"/>
    </row>
    <row r="64" spans="1:25" ht="15.75" x14ac:dyDescent="0.25">
      <c r="A64" s="68">
        <f t="shared" si="1"/>
        <v>61</v>
      </c>
      <c r="B64" s="69"/>
      <c r="C64" s="70"/>
      <c r="D64" s="70"/>
      <c r="E64" s="71"/>
      <c r="F64" s="70"/>
      <c r="G64" s="70"/>
      <c r="H64" s="72"/>
      <c r="I64" s="73"/>
      <c r="J64" s="74"/>
      <c r="K64" s="74"/>
      <c r="L64" s="74"/>
      <c r="M64" s="72"/>
      <c r="N64" s="72"/>
      <c r="O64" s="72"/>
      <c r="P64" s="70"/>
      <c r="Q64" s="70"/>
      <c r="R64" s="70"/>
      <c r="S64" s="73"/>
      <c r="T64" s="72"/>
      <c r="U64" s="70"/>
      <c r="V64" s="70"/>
      <c r="X64" s="72"/>
      <c r="Y64" s="83"/>
    </row>
    <row r="65" spans="1:25" ht="15.75" x14ac:dyDescent="0.25">
      <c r="A65" s="68">
        <f t="shared" si="1"/>
        <v>62</v>
      </c>
      <c r="B65" s="69"/>
      <c r="C65" s="70"/>
      <c r="D65" s="70"/>
      <c r="E65" s="71"/>
      <c r="F65" s="70"/>
      <c r="G65" s="70"/>
      <c r="H65" s="72"/>
      <c r="I65" s="73"/>
      <c r="J65" s="74"/>
      <c r="K65" s="74"/>
      <c r="L65" s="74"/>
      <c r="M65" s="72"/>
      <c r="N65" s="72"/>
      <c r="O65" s="72"/>
      <c r="P65" s="70"/>
      <c r="Q65" s="70"/>
      <c r="R65" s="70"/>
      <c r="S65" s="73"/>
      <c r="T65" s="72"/>
      <c r="U65" s="70"/>
      <c r="V65" s="70"/>
      <c r="X65" s="72"/>
      <c r="Y65" s="83"/>
    </row>
    <row r="66" spans="1:25" ht="15.75" x14ac:dyDescent="0.25">
      <c r="A66" s="68">
        <f t="shared" si="1"/>
        <v>63</v>
      </c>
      <c r="B66" s="69"/>
      <c r="C66" s="70"/>
      <c r="D66" s="70"/>
      <c r="E66" s="71"/>
      <c r="F66" s="70"/>
      <c r="G66" s="70"/>
      <c r="H66" s="72"/>
      <c r="I66" s="73"/>
      <c r="J66" s="74"/>
      <c r="K66" s="74"/>
      <c r="L66" s="74"/>
      <c r="M66" s="72"/>
      <c r="N66" s="72"/>
      <c r="O66" s="72"/>
      <c r="P66" s="70"/>
      <c r="Q66" s="70"/>
      <c r="R66" s="70"/>
      <c r="S66" s="73"/>
      <c r="T66" s="72"/>
      <c r="U66" s="70"/>
      <c r="V66" s="70"/>
      <c r="X66" s="72"/>
      <c r="Y66" s="83"/>
    </row>
    <row r="67" spans="1:25" ht="15.75" x14ac:dyDescent="0.25">
      <c r="A67" s="68">
        <f t="shared" si="1"/>
        <v>64</v>
      </c>
      <c r="B67" s="69"/>
      <c r="C67" s="70"/>
      <c r="D67" s="70"/>
      <c r="E67" s="71"/>
      <c r="F67" s="70"/>
      <c r="G67" s="70"/>
      <c r="H67" s="72"/>
      <c r="I67" s="73"/>
      <c r="J67" s="74"/>
      <c r="K67" s="74"/>
      <c r="L67" s="74"/>
      <c r="M67" s="72"/>
      <c r="N67" s="72"/>
      <c r="O67" s="72"/>
      <c r="P67" s="70"/>
      <c r="Q67" s="70"/>
      <c r="R67" s="70"/>
      <c r="S67" s="73"/>
      <c r="T67" s="72"/>
      <c r="U67" s="70"/>
      <c r="V67" s="70"/>
      <c r="X67" s="72"/>
      <c r="Y67" s="83"/>
    </row>
    <row r="68" spans="1:25" ht="15.75" x14ac:dyDescent="0.25">
      <c r="A68" s="68">
        <f t="shared" ref="A68:A103" si="2">ROW()-3</f>
        <v>65</v>
      </c>
      <c r="B68" s="69"/>
      <c r="C68" s="70"/>
      <c r="D68" s="70"/>
      <c r="E68" s="71"/>
      <c r="F68" s="70"/>
      <c r="G68" s="70"/>
      <c r="H68" s="72"/>
      <c r="I68" s="73"/>
      <c r="J68" s="74"/>
      <c r="K68" s="74"/>
      <c r="L68" s="74"/>
      <c r="M68" s="72"/>
      <c r="N68" s="72"/>
      <c r="O68" s="72"/>
      <c r="P68" s="70"/>
      <c r="Q68" s="70"/>
      <c r="R68" s="70"/>
      <c r="S68" s="73"/>
      <c r="T68" s="72"/>
      <c r="U68" s="70"/>
      <c r="V68" s="70"/>
      <c r="X68" s="72"/>
      <c r="Y68" s="83"/>
    </row>
    <row r="69" spans="1:25" ht="15.75" x14ac:dyDescent="0.25">
      <c r="A69" s="68">
        <f t="shared" si="2"/>
        <v>66</v>
      </c>
      <c r="B69" s="69"/>
      <c r="C69" s="70"/>
      <c r="D69" s="70"/>
      <c r="E69" s="71"/>
      <c r="F69" s="70"/>
      <c r="G69" s="70"/>
      <c r="H69" s="72"/>
      <c r="I69" s="73"/>
      <c r="J69" s="74"/>
      <c r="K69" s="74"/>
      <c r="L69" s="74"/>
      <c r="M69" s="72"/>
      <c r="N69" s="72"/>
      <c r="O69" s="72"/>
      <c r="P69" s="70"/>
      <c r="Q69" s="70"/>
      <c r="R69" s="70"/>
      <c r="S69" s="73"/>
      <c r="T69" s="72"/>
      <c r="U69" s="70"/>
      <c r="V69" s="70"/>
      <c r="X69" s="72"/>
      <c r="Y69" s="83"/>
    </row>
    <row r="70" spans="1:25" ht="15.75" x14ac:dyDescent="0.25">
      <c r="A70" s="68">
        <f t="shared" si="2"/>
        <v>67</v>
      </c>
      <c r="B70" s="69"/>
      <c r="C70" s="70"/>
      <c r="D70" s="70"/>
      <c r="E70" s="71"/>
      <c r="F70" s="70"/>
      <c r="G70" s="70"/>
      <c r="H70" s="72"/>
      <c r="I70" s="73"/>
      <c r="J70" s="74"/>
      <c r="K70" s="74"/>
      <c r="L70" s="74"/>
      <c r="M70" s="72"/>
      <c r="N70" s="72"/>
      <c r="O70" s="72"/>
      <c r="P70" s="70"/>
      <c r="Q70" s="70"/>
      <c r="R70" s="70"/>
      <c r="S70" s="73"/>
      <c r="T70" s="72"/>
      <c r="U70" s="70"/>
      <c r="V70" s="70"/>
      <c r="X70" s="72"/>
      <c r="Y70" s="83"/>
    </row>
    <row r="71" spans="1:25" ht="15.75" x14ac:dyDescent="0.25">
      <c r="A71" s="68">
        <f t="shared" si="2"/>
        <v>68</v>
      </c>
      <c r="B71" s="69"/>
      <c r="C71" s="70"/>
      <c r="D71" s="70"/>
      <c r="E71" s="71"/>
      <c r="F71" s="70"/>
      <c r="G71" s="70"/>
      <c r="H71" s="72"/>
      <c r="I71" s="73"/>
      <c r="J71" s="74"/>
      <c r="K71" s="74"/>
      <c r="L71" s="74"/>
      <c r="M71" s="72"/>
      <c r="N71" s="72"/>
      <c r="O71" s="72"/>
      <c r="P71" s="70"/>
      <c r="Q71" s="70"/>
      <c r="R71" s="70"/>
      <c r="S71" s="73"/>
      <c r="T71" s="72"/>
      <c r="U71" s="70"/>
      <c r="V71" s="70"/>
      <c r="X71" s="72"/>
      <c r="Y71" s="83"/>
    </row>
    <row r="72" spans="1:25" ht="15.75" x14ac:dyDescent="0.25">
      <c r="A72" s="68">
        <f t="shared" si="2"/>
        <v>69</v>
      </c>
      <c r="B72" s="69"/>
      <c r="C72" s="70"/>
      <c r="D72" s="70"/>
      <c r="E72" s="71"/>
      <c r="F72" s="70"/>
      <c r="G72" s="70"/>
      <c r="H72" s="72"/>
      <c r="I72" s="73"/>
      <c r="J72" s="74"/>
      <c r="K72" s="74"/>
      <c r="L72" s="74"/>
      <c r="M72" s="72"/>
      <c r="N72" s="72"/>
      <c r="O72" s="72"/>
      <c r="P72" s="70"/>
      <c r="Q72" s="70"/>
      <c r="R72" s="70"/>
      <c r="S72" s="73"/>
      <c r="T72" s="72"/>
      <c r="U72" s="70"/>
      <c r="V72" s="70"/>
      <c r="X72" s="72"/>
      <c r="Y72" s="83"/>
    </row>
    <row r="73" spans="1:25" ht="15.75" x14ac:dyDescent="0.25">
      <c r="A73" s="68">
        <f t="shared" si="2"/>
        <v>70</v>
      </c>
      <c r="B73" s="69"/>
      <c r="C73" s="70"/>
      <c r="D73" s="70"/>
      <c r="E73" s="71"/>
      <c r="F73" s="70"/>
      <c r="G73" s="70"/>
      <c r="H73" s="72"/>
      <c r="I73" s="73"/>
      <c r="J73" s="74"/>
      <c r="K73" s="74"/>
      <c r="L73" s="74"/>
      <c r="M73" s="72"/>
      <c r="N73" s="72"/>
      <c r="O73" s="72"/>
      <c r="P73" s="70"/>
      <c r="Q73" s="70"/>
      <c r="R73" s="70"/>
      <c r="S73" s="73"/>
      <c r="T73" s="72"/>
      <c r="U73" s="70"/>
      <c r="V73" s="70"/>
      <c r="X73" s="72"/>
      <c r="Y73" s="83"/>
    </row>
    <row r="74" spans="1:25" ht="15.75" x14ac:dyDescent="0.25">
      <c r="A74" s="68">
        <f t="shared" si="2"/>
        <v>71</v>
      </c>
      <c r="B74" s="69"/>
      <c r="C74" s="70"/>
      <c r="D74" s="70"/>
      <c r="E74" s="71"/>
      <c r="F74" s="70"/>
      <c r="G74" s="70"/>
      <c r="H74" s="72"/>
      <c r="I74" s="73"/>
      <c r="J74" s="74"/>
      <c r="K74" s="74"/>
      <c r="L74" s="74"/>
      <c r="M74" s="72"/>
      <c r="N74" s="72"/>
      <c r="O74" s="72"/>
      <c r="P74" s="70"/>
      <c r="Q74" s="70"/>
      <c r="R74" s="70"/>
      <c r="S74" s="73"/>
      <c r="T74" s="72"/>
      <c r="U74" s="70"/>
      <c r="V74" s="70"/>
      <c r="X74" s="72"/>
      <c r="Y74" s="83"/>
    </row>
    <row r="75" spans="1:25" ht="15.75" x14ac:dyDescent="0.25">
      <c r="A75" s="68">
        <f t="shared" si="2"/>
        <v>72</v>
      </c>
      <c r="B75" s="69"/>
      <c r="C75" s="70"/>
      <c r="D75" s="70"/>
      <c r="E75" s="71"/>
      <c r="F75" s="70"/>
      <c r="G75" s="70"/>
      <c r="H75" s="72"/>
      <c r="I75" s="73"/>
      <c r="J75" s="74"/>
      <c r="K75" s="74"/>
      <c r="L75" s="74"/>
      <c r="M75" s="72"/>
      <c r="N75" s="72"/>
      <c r="O75" s="72"/>
      <c r="P75" s="70"/>
      <c r="Q75" s="70"/>
      <c r="R75" s="70"/>
      <c r="S75" s="73"/>
      <c r="T75" s="72"/>
      <c r="U75" s="70"/>
      <c r="V75" s="70"/>
      <c r="X75" s="72"/>
      <c r="Y75" s="83"/>
    </row>
    <row r="76" spans="1:25" ht="15.75" x14ac:dyDescent="0.25">
      <c r="A76" s="68">
        <f t="shared" si="2"/>
        <v>73</v>
      </c>
      <c r="B76" s="69"/>
      <c r="C76" s="70"/>
      <c r="D76" s="70"/>
      <c r="E76" s="71"/>
      <c r="F76" s="70"/>
      <c r="G76" s="70"/>
      <c r="H76" s="72"/>
      <c r="I76" s="73"/>
      <c r="J76" s="74"/>
      <c r="K76" s="74"/>
      <c r="L76" s="74"/>
      <c r="M76" s="72"/>
      <c r="N76" s="72"/>
      <c r="O76" s="72"/>
      <c r="P76" s="70"/>
      <c r="Q76" s="70"/>
      <c r="R76" s="70"/>
      <c r="S76" s="73"/>
      <c r="T76" s="72"/>
      <c r="U76" s="70"/>
      <c r="V76" s="70"/>
      <c r="X76" s="72"/>
      <c r="Y76" s="83"/>
    </row>
    <row r="77" spans="1:25" ht="15.75" x14ac:dyDescent="0.25">
      <c r="A77" s="68">
        <f t="shared" si="2"/>
        <v>74</v>
      </c>
      <c r="B77" s="69"/>
      <c r="C77" s="70"/>
      <c r="D77" s="70"/>
      <c r="E77" s="71"/>
      <c r="F77" s="70"/>
      <c r="G77" s="70"/>
      <c r="H77" s="72"/>
      <c r="I77" s="73"/>
      <c r="J77" s="74"/>
      <c r="K77" s="74"/>
      <c r="L77" s="74"/>
      <c r="M77" s="72"/>
      <c r="N77" s="72"/>
      <c r="O77" s="72"/>
      <c r="P77" s="70"/>
      <c r="Q77" s="70"/>
      <c r="R77" s="70"/>
      <c r="S77" s="73"/>
      <c r="T77" s="72"/>
      <c r="U77" s="70"/>
      <c r="V77" s="70"/>
      <c r="X77" s="72"/>
      <c r="Y77" s="83"/>
    </row>
    <row r="78" spans="1:25" ht="15.75" x14ac:dyDescent="0.25">
      <c r="A78" s="68">
        <f t="shared" si="2"/>
        <v>75</v>
      </c>
      <c r="B78" s="69"/>
      <c r="C78" s="70"/>
      <c r="D78" s="70"/>
      <c r="E78" s="71"/>
      <c r="F78" s="70"/>
      <c r="G78" s="70"/>
      <c r="H78" s="72"/>
      <c r="I78" s="73"/>
      <c r="J78" s="74"/>
      <c r="K78" s="74"/>
      <c r="L78" s="74"/>
      <c r="M78" s="72"/>
      <c r="N78" s="72"/>
      <c r="O78" s="72"/>
      <c r="P78" s="70"/>
      <c r="Q78" s="70"/>
      <c r="R78" s="70"/>
      <c r="S78" s="73"/>
      <c r="T78" s="72"/>
      <c r="U78" s="70"/>
      <c r="V78" s="70"/>
      <c r="X78" s="72"/>
      <c r="Y78" s="83"/>
    </row>
    <row r="79" spans="1:25" ht="15.75" x14ac:dyDescent="0.25">
      <c r="A79" s="68">
        <f t="shared" si="2"/>
        <v>76</v>
      </c>
      <c r="B79" s="69"/>
      <c r="C79" s="70"/>
      <c r="D79" s="70"/>
      <c r="E79" s="71"/>
      <c r="F79" s="70"/>
      <c r="G79" s="70"/>
      <c r="H79" s="72"/>
      <c r="I79" s="73"/>
      <c r="J79" s="74"/>
      <c r="K79" s="74"/>
      <c r="L79" s="74"/>
      <c r="M79" s="72"/>
      <c r="N79" s="72"/>
      <c r="O79" s="72"/>
      <c r="P79" s="70"/>
      <c r="Q79" s="70"/>
      <c r="R79" s="70"/>
      <c r="S79" s="73"/>
      <c r="T79" s="72"/>
      <c r="U79" s="70"/>
      <c r="V79" s="70"/>
      <c r="X79" s="72"/>
      <c r="Y79" s="83"/>
    </row>
    <row r="80" spans="1:25" ht="15.75" x14ac:dyDescent="0.25">
      <c r="A80" s="68">
        <f t="shared" si="2"/>
        <v>77</v>
      </c>
      <c r="B80" s="69"/>
      <c r="C80" s="70"/>
      <c r="D80" s="70"/>
      <c r="E80" s="71"/>
      <c r="F80" s="70"/>
      <c r="G80" s="70"/>
      <c r="H80" s="72"/>
      <c r="I80" s="73"/>
      <c r="J80" s="74"/>
      <c r="K80" s="74"/>
      <c r="L80" s="74"/>
      <c r="M80" s="72"/>
      <c r="N80" s="72"/>
      <c r="O80" s="72"/>
      <c r="P80" s="70"/>
      <c r="Q80" s="70"/>
      <c r="R80" s="70"/>
      <c r="S80" s="73"/>
      <c r="T80" s="72"/>
      <c r="U80" s="70"/>
      <c r="V80" s="70"/>
      <c r="X80" s="72"/>
      <c r="Y80" s="83"/>
    </row>
    <row r="81" spans="1:25" ht="15.75" x14ac:dyDescent="0.25">
      <c r="A81" s="68">
        <f t="shared" si="2"/>
        <v>78</v>
      </c>
      <c r="B81" s="69"/>
      <c r="C81" s="70"/>
      <c r="D81" s="70"/>
      <c r="E81" s="71"/>
      <c r="F81" s="70"/>
      <c r="G81" s="70"/>
      <c r="H81" s="72"/>
      <c r="I81" s="73"/>
      <c r="J81" s="74"/>
      <c r="K81" s="74"/>
      <c r="L81" s="74"/>
      <c r="M81" s="72"/>
      <c r="N81" s="72"/>
      <c r="O81" s="72"/>
      <c r="P81" s="70"/>
      <c r="Q81" s="70"/>
      <c r="R81" s="70"/>
      <c r="S81" s="73"/>
      <c r="T81" s="72"/>
      <c r="U81" s="70"/>
      <c r="V81" s="70"/>
      <c r="X81" s="72"/>
      <c r="Y81" s="83"/>
    </row>
    <row r="82" spans="1:25" ht="15.75" x14ac:dyDescent="0.25">
      <c r="A82" s="68">
        <f t="shared" si="2"/>
        <v>79</v>
      </c>
      <c r="B82" s="69"/>
      <c r="C82" s="70"/>
      <c r="D82" s="70"/>
      <c r="E82" s="71"/>
      <c r="F82" s="70"/>
      <c r="G82" s="70"/>
      <c r="H82" s="72"/>
      <c r="I82" s="73"/>
      <c r="J82" s="74"/>
      <c r="K82" s="74"/>
      <c r="L82" s="74"/>
      <c r="M82" s="72"/>
      <c r="N82" s="72"/>
      <c r="O82" s="72"/>
      <c r="P82" s="70"/>
      <c r="Q82" s="70"/>
      <c r="R82" s="70"/>
      <c r="S82" s="73"/>
      <c r="T82" s="72"/>
      <c r="U82" s="70"/>
      <c r="V82" s="70"/>
      <c r="X82" s="72"/>
      <c r="Y82" s="83"/>
    </row>
    <row r="83" spans="1:25" ht="15.75" x14ac:dyDescent="0.25">
      <c r="A83" s="68">
        <f t="shared" si="2"/>
        <v>80</v>
      </c>
      <c r="B83" s="69"/>
      <c r="C83" s="70"/>
      <c r="D83" s="70"/>
      <c r="E83" s="71"/>
      <c r="F83" s="70"/>
      <c r="G83" s="70"/>
      <c r="H83" s="72"/>
      <c r="I83" s="73"/>
      <c r="J83" s="74"/>
      <c r="K83" s="74"/>
      <c r="L83" s="74"/>
      <c r="M83" s="72"/>
      <c r="N83" s="72"/>
      <c r="O83" s="72"/>
      <c r="P83" s="70"/>
      <c r="Q83" s="70"/>
      <c r="R83" s="70"/>
      <c r="S83" s="73"/>
      <c r="T83" s="72"/>
      <c r="U83" s="70"/>
      <c r="V83" s="70"/>
      <c r="X83" s="72"/>
      <c r="Y83" s="83"/>
    </row>
    <row r="84" spans="1:25" ht="15.75" x14ac:dyDescent="0.25">
      <c r="A84" s="68">
        <f t="shared" si="2"/>
        <v>81</v>
      </c>
      <c r="B84" s="69"/>
      <c r="C84" s="70"/>
      <c r="D84" s="70"/>
      <c r="E84" s="71"/>
      <c r="F84" s="70"/>
      <c r="G84" s="70"/>
      <c r="H84" s="72"/>
      <c r="I84" s="73"/>
      <c r="J84" s="74"/>
      <c r="K84" s="74"/>
      <c r="L84" s="74"/>
      <c r="M84" s="72"/>
      <c r="N84" s="72"/>
      <c r="O84" s="72"/>
      <c r="P84" s="70"/>
      <c r="Q84" s="70"/>
      <c r="R84" s="70"/>
      <c r="S84" s="73"/>
      <c r="T84" s="72"/>
      <c r="U84" s="70"/>
      <c r="V84" s="70"/>
      <c r="X84" s="72"/>
      <c r="Y84" s="83"/>
    </row>
    <row r="85" spans="1:25" ht="15.75" x14ac:dyDescent="0.25">
      <c r="A85" s="68">
        <f t="shared" si="2"/>
        <v>82</v>
      </c>
      <c r="B85" s="69"/>
      <c r="C85" s="70"/>
      <c r="D85" s="70"/>
      <c r="E85" s="71"/>
      <c r="F85" s="70"/>
      <c r="G85" s="70"/>
      <c r="H85" s="72"/>
      <c r="I85" s="73"/>
      <c r="J85" s="74"/>
      <c r="K85" s="74"/>
      <c r="L85" s="74"/>
      <c r="M85" s="72"/>
      <c r="N85" s="72"/>
      <c r="O85" s="72"/>
      <c r="P85" s="70"/>
      <c r="Q85" s="70"/>
      <c r="R85" s="70"/>
      <c r="S85" s="73"/>
      <c r="T85" s="72"/>
      <c r="U85" s="70"/>
      <c r="V85" s="70"/>
      <c r="X85" s="72"/>
      <c r="Y85" s="83"/>
    </row>
    <row r="86" spans="1:25" ht="15.75" x14ac:dyDescent="0.25">
      <c r="A86" s="68">
        <f t="shared" si="2"/>
        <v>83</v>
      </c>
      <c r="B86" s="69"/>
      <c r="C86" s="70"/>
      <c r="D86" s="70"/>
      <c r="E86" s="71"/>
      <c r="F86" s="70"/>
      <c r="G86" s="70"/>
      <c r="H86" s="72"/>
      <c r="I86" s="73"/>
      <c r="J86" s="74"/>
      <c r="K86" s="74"/>
      <c r="L86" s="74"/>
      <c r="M86" s="72"/>
      <c r="N86" s="72"/>
      <c r="O86" s="72"/>
      <c r="P86" s="70"/>
      <c r="Q86" s="70"/>
      <c r="R86" s="70"/>
      <c r="S86" s="73"/>
      <c r="T86" s="72"/>
      <c r="U86" s="70"/>
      <c r="V86" s="70"/>
      <c r="X86" s="72"/>
      <c r="Y86" s="83"/>
    </row>
    <row r="87" spans="1:25" ht="15.75" x14ac:dyDescent="0.25">
      <c r="A87" s="68">
        <f t="shared" si="2"/>
        <v>84</v>
      </c>
      <c r="B87" s="69"/>
      <c r="C87" s="70"/>
      <c r="D87" s="70"/>
      <c r="E87" s="71"/>
      <c r="F87" s="70"/>
      <c r="G87" s="70"/>
      <c r="H87" s="72"/>
      <c r="I87" s="73"/>
      <c r="J87" s="74"/>
      <c r="K87" s="74"/>
      <c r="L87" s="74"/>
      <c r="M87" s="72"/>
      <c r="N87" s="72"/>
      <c r="O87" s="72"/>
      <c r="P87" s="70"/>
      <c r="Q87" s="70"/>
      <c r="R87" s="70"/>
      <c r="S87" s="73"/>
      <c r="T87" s="72"/>
      <c r="U87" s="70"/>
      <c r="V87" s="70"/>
      <c r="X87" s="72"/>
      <c r="Y87" s="83"/>
    </row>
    <row r="88" spans="1:25" ht="15.75" x14ac:dyDescent="0.25">
      <c r="A88" s="68">
        <f t="shared" si="2"/>
        <v>85</v>
      </c>
      <c r="B88" s="69"/>
      <c r="C88" s="70"/>
      <c r="D88" s="70"/>
      <c r="E88" s="71"/>
      <c r="F88" s="70"/>
      <c r="G88" s="70"/>
      <c r="H88" s="72"/>
      <c r="I88" s="73"/>
      <c r="J88" s="74"/>
      <c r="K88" s="74"/>
      <c r="L88" s="74"/>
      <c r="M88" s="72"/>
      <c r="N88" s="72"/>
      <c r="O88" s="72"/>
      <c r="P88" s="70"/>
      <c r="Q88" s="70"/>
      <c r="R88" s="70"/>
      <c r="S88" s="73"/>
      <c r="T88" s="72"/>
      <c r="U88" s="70"/>
      <c r="V88" s="70"/>
      <c r="X88" s="72"/>
      <c r="Y88" s="83"/>
    </row>
    <row r="89" spans="1:25" ht="15.75" x14ac:dyDescent="0.25">
      <c r="A89" s="68">
        <f t="shared" si="2"/>
        <v>86</v>
      </c>
      <c r="B89" s="69"/>
      <c r="C89" s="70"/>
      <c r="D89" s="70"/>
      <c r="E89" s="71"/>
      <c r="F89" s="70"/>
      <c r="G89" s="70"/>
      <c r="H89" s="72"/>
      <c r="I89" s="73"/>
      <c r="J89" s="74"/>
      <c r="K89" s="74"/>
      <c r="L89" s="74"/>
      <c r="M89" s="72"/>
      <c r="N89" s="72"/>
      <c r="O89" s="72"/>
      <c r="P89" s="70"/>
      <c r="Q89" s="70"/>
      <c r="R89" s="70"/>
      <c r="S89" s="73"/>
      <c r="T89" s="72"/>
      <c r="U89" s="70"/>
      <c r="V89" s="70"/>
      <c r="X89" s="72"/>
      <c r="Y89" s="83"/>
    </row>
    <row r="90" spans="1:25" ht="15.75" x14ac:dyDescent="0.25">
      <c r="A90" s="68">
        <f t="shared" si="2"/>
        <v>87</v>
      </c>
      <c r="B90" s="69"/>
      <c r="C90" s="70"/>
      <c r="D90" s="70"/>
      <c r="E90" s="71"/>
      <c r="F90" s="70"/>
      <c r="G90" s="70"/>
      <c r="H90" s="72"/>
      <c r="I90" s="73"/>
      <c r="J90" s="74"/>
      <c r="K90" s="74"/>
      <c r="L90" s="74"/>
      <c r="M90" s="72"/>
      <c r="N90" s="72"/>
      <c r="O90" s="72"/>
      <c r="P90" s="70"/>
      <c r="Q90" s="70"/>
      <c r="R90" s="70"/>
      <c r="S90" s="73"/>
      <c r="T90" s="72"/>
      <c r="U90" s="70"/>
      <c r="V90" s="70"/>
      <c r="X90" s="72"/>
      <c r="Y90" s="83"/>
    </row>
    <row r="91" spans="1:25" ht="15.75" x14ac:dyDescent="0.25">
      <c r="A91" s="68">
        <f t="shared" si="2"/>
        <v>88</v>
      </c>
      <c r="B91" s="69"/>
      <c r="C91" s="70"/>
      <c r="D91" s="70"/>
      <c r="E91" s="71"/>
      <c r="F91" s="70"/>
      <c r="G91" s="70"/>
      <c r="H91" s="72"/>
      <c r="I91" s="73"/>
      <c r="J91" s="74"/>
      <c r="K91" s="74"/>
      <c r="L91" s="74"/>
      <c r="M91" s="72"/>
      <c r="N91" s="72"/>
      <c r="O91" s="72"/>
      <c r="P91" s="70"/>
      <c r="Q91" s="70"/>
      <c r="R91" s="70"/>
      <c r="S91" s="73"/>
      <c r="T91" s="72"/>
      <c r="U91" s="70"/>
      <c r="V91" s="70"/>
      <c r="X91" s="72"/>
      <c r="Y91" s="83"/>
    </row>
    <row r="92" spans="1:25" ht="15.75" x14ac:dyDescent="0.25">
      <c r="A92" s="68">
        <f t="shared" si="2"/>
        <v>89</v>
      </c>
      <c r="B92" s="69"/>
      <c r="C92" s="70"/>
      <c r="D92" s="70"/>
      <c r="E92" s="71"/>
      <c r="F92" s="70"/>
      <c r="G92" s="70"/>
      <c r="H92" s="72"/>
      <c r="I92" s="73"/>
      <c r="J92" s="74"/>
      <c r="K92" s="74"/>
      <c r="L92" s="74"/>
      <c r="M92" s="72"/>
      <c r="N92" s="72"/>
      <c r="O92" s="72"/>
      <c r="P92" s="70"/>
      <c r="Q92" s="70"/>
      <c r="R92" s="70"/>
      <c r="S92" s="73"/>
      <c r="T92" s="72"/>
      <c r="U92" s="70"/>
      <c r="V92" s="70"/>
      <c r="X92" s="72"/>
      <c r="Y92" s="83"/>
    </row>
    <row r="93" spans="1:25" ht="15.75" x14ac:dyDescent="0.25">
      <c r="A93" s="68">
        <f t="shared" si="2"/>
        <v>90</v>
      </c>
      <c r="B93" s="69"/>
      <c r="C93" s="70"/>
      <c r="D93" s="70"/>
      <c r="E93" s="71"/>
      <c r="F93" s="70"/>
      <c r="G93" s="70"/>
      <c r="H93" s="72"/>
      <c r="I93" s="73"/>
      <c r="J93" s="74"/>
      <c r="K93" s="74"/>
      <c r="L93" s="74"/>
      <c r="M93" s="72"/>
      <c r="N93" s="72"/>
      <c r="O93" s="72"/>
      <c r="P93" s="70"/>
      <c r="Q93" s="70"/>
      <c r="R93" s="70"/>
      <c r="S93" s="73"/>
      <c r="T93" s="72"/>
      <c r="U93" s="70"/>
      <c r="V93" s="70"/>
      <c r="X93" s="72"/>
      <c r="Y93" s="83"/>
    </row>
    <row r="94" spans="1:25" ht="15.75" x14ac:dyDescent="0.25">
      <c r="A94" s="68">
        <f t="shared" si="2"/>
        <v>91</v>
      </c>
      <c r="B94" s="69"/>
      <c r="C94" s="70"/>
      <c r="D94" s="70"/>
      <c r="E94" s="71"/>
      <c r="F94" s="70"/>
      <c r="G94" s="70"/>
      <c r="H94" s="72"/>
      <c r="I94" s="73"/>
      <c r="J94" s="74"/>
      <c r="K94" s="74"/>
      <c r="L94" s="74"/>
      <c r="M94" s="72"/>
      <c r="N94" s="72"/>
      <c r="O94" s="72"/>
      <c r="P94" s="70"/>
      <c r="Q94" s="70"/>
      <c r="R94" s="70"/>
      <c r="S94" s="73"/>
      <c r="T94" s="72"/>
      <c r="U94" s="70"/>
      <c r="V94" s="70"/>
      <c r="X94" s="72"/>
      <c r="Y94" s="83"/>
    </row>
    <row r="95" spans="1:25" ht="15.75" x14ac:dyDescent="0.25">
      <c r="A95" s="68">
        <f t="shared" si="2"/>
        <v>92</v>
      </c>
      <c r="B95" s="69"/>
      <c r="C95" s="70"/>
      <c r="D95" s="70"/>
      <c r="E95" s="71"/>
      <c r="F95" s="70"/>
      <c r="G95" s="70"/>
      <c r="H95" s="72"/>
      <c r="I95" s="73"/>
      <c r="J95" s="74"/>
      <c r="K95" s="74"/>
      <c r="L95" s="74"/>
      <c r="M95" s="72"/>
      <c r="N95" s="72"/>
      <c r="O95" s="72"/>
      <c r="P95" s="70"/>
      <c r="Q95" s="70"/>
      <c r="R95" s="70"/>
      <c r="S95" s="73"/>
      <c r="T95" s="72"/>
      <c r="U95" s="70"/>
      <c r="V95" s="70"/>
      <c r="X95" s="72"/>
      <c r="Y95" s="83"/>
    </row>
    <row r="96" spans="1:25" ht="15.75" x14ac:dyDescent="0.25">
      <c r="A96" s="68">
        <f t="shared" si="2"/>
        <v>93</v>
      </c>
      <c r="B96" s="69"/>
      <c r="C96" s="70"/>
      <c r="D96" s="70"/>
      <c r="E96" s="71"/>
      <c r="F96" s="70"/>
      <c r="G96" s="70"/>
      <c r="H96" s="72"/>
      <c r="I96" s="73"/>
      <c r="J96" s="74"/>
      <c r="K96" s="74"/>
      <c r="L96" s="74"/>
      <c r="M96" s="72"/>
      <c r="N96" s="72"/>
      <c r="O96" s="72"/>
      <c r="P96" s="70"/>
      <c r="Q96" s="70"/>
      <c r="R96" s="70"/>
      <c r="S96" s="73"/>
      <c r="T96" s="72"/>
      <c r="U96" s="70"/>
      <c r="V96" s="70"/>
      <c r="X96" s="72"/>
      <c r="Y96" s="83"/>
    </row>
    <row r="97" spans="1:25" ht="15.75" x14ac:dyDescent="0.25">
      <c r="A97" s="68">
        <f t="shared" si="2"/>
        <v>94</v>
      </c>
      <c r="B97" s="69"/>
      <c r="C97" s="70"/>
      <c r="D97" s="70"/>
      <c r="E97" s="71"/>
      <c r="F97" s="70"/>
      <c r="G97" s="70"/>
      <c r="H97" s="72"/>
      <c r="I97" s="73"/>
      <c r="J97" s="74"/>
      <c r="K97" s="74"/>
      <c r="L97" s="74"/>
      <c r="M97" s="72"/>
      <c r="N97" s="72"/>
      <c r="O97" s="72"/>
      <c r="P97" s="70"/>
      <c r="Q97" s="70"/>
      <c r="R97" s="70"/>
      <c r="S97" s="73"/>
      <c r="T97" s="72"/>
      <c r="U97" s="70"/>
      <c r="V97" s="70"/>
      <c r="X97" s="72"/>
      <c r="Y97" s="83"/>
    </row>
    <row r="98" spans="1:25" ht="15.75" x14ac:dyDescent="0.25">
      <c r="A98" s="68">
        <f t="shared" si="2"/>
        <v>95</v>
      </c>
      <c r="B98" s="69"/>
      <c r="C98" s="70"/>
      <c r="D98" s="70"/>
      <c r="E98" s="71"/>
      <c r="F98" s="70"/>
      <c r="G98" s="70"/>
      <c r="H98" s="72"/>
      <c r="I98" s="73"/>
      <c r="J98" s="74"/>
      <c r="K98" s="74"/>
      <c r="L98" s="74"/>
      <c r="M98" s="72"/>
      <c r="N98" s="72"/>
      <c r="O98" s="72"/>
      <c r="P98" s="70"/>
      <c r="Q98" s="70"/>
      <c r="R98" s="70"/>
      <c r="S98" s="73"/>
      <c r="T98" s="72"/>
      <c r="U98" s="70"/>
      <c r="V98" s="70"/>
      <c r="X98" s="72"/>
      <c r="Y98" s="83"/>
    </row>
    <row r="99" spans="1:25" ht="15.75" x14ac:dyDescent="0.25">
      <c r="A99" s="68">
        <f t="shared" si="2"/>
        <v>96</v>
      </c>
      <c r="B99" s="69"/>
      <c r="C99" s="70"/>
      <c r="D99" s="70"/>
      <c r="E99" s="71"/>
      <c r="F99" s="70"/>
      <c r="G99" s="70"/>
      <c r="H99" s="72"/>
      <c r="I99" s="73"/>
      <c r="J99" s="74"/>
      <c r="K99" s="74"/>
      <c r="L99" s="74"/>
      <c r="M99" s="72"/>
      <c r="N99" s="72"/>
      <c r="O99" s="72"/>
      <c r="P99" s="70"/>
      <c r="Q99" s="70"/>
      <c r="R99" s="70"/>
      <c r="S99" s="73"/>
      <c r="T99" s="72"/>
      <c r="U99" s="70"/>
      <c r="V99" s="70"/>
      <c r="X99" s="72"/>
      <c r="Y99" s="83"/>
    </row>
    <row r="100" spans="1:25" ht="15.75" x14ac:dyDescent="0.25">
      <c r="A100" s="68">
        <f t="shared" si="2"/>
        <v>97</v>
      </c>
      <c r="B100" s="69"/>
      <c r="C100" s="70"/>
      <c r="D100" s="70"/>
      <c r="E100" s="71"/>
      <c r="F100" s="70"/>
      <c r="G100" s="70"/>
      <c r="H100" s="72"/>
      <c r="I100" s="73"/>
      <c r="J100" s="74"/>
      <c r="K100" s="74"/>
      <c r="L100" s="74"/>
      <c r="M100" s="72"/>
      <c r="N100" s="72"/>
      <c r="O100" s="72"/>
      <c r="P100" s="70"/>
      <c r="Q100" s="70"/>
      <c r="R100" s="70"/>
      <c r="S100" s="73"/>
      <c r="T100" s="72"/>
      <c r="U100" s="70"/>
      <c r="V100" s="70"/>
      <c r="X100" s="72"/>
      <c r="Y100" s="83"/>
    </row>
    <row r="101" spans="1:25" ht="15.75" x14ac:dyDescent="0.25">
      <c r="A101" s="68">
        <f t="shared" si="2"/>
        <v>98</v>
      </c>
      <c r="B101" s="69"/>
      <c r="C101" s="70"/>
      <c r="D101" s="70"/>
      <c r="E101" s="71"/>
      <c r="F101" s="70"/>
      <c r="G101" s="70"/>
      <c r="H101" s="72"/>
      <c r="I101" s="73"/>
      <c r="J101" s="74"/>
      <c r="K101" s="74"/>
      <c r="L101" s="74"/>
      <c r="M101" s="72"/>
      <c r="N101" s="72"/>
      <c r="O101" s="72"/>
      <c r="P101" s="70"/>
      <c r="Q101" s="70"/>
      <c r="R101" s="70"/>
      <c r="S101" s="73"/>
      <c r="T101" s="72"/>
      <c r="U101" s="70"/>
      <c r="V101" s="70"/>
      <c r="X101" s="72"/>
      <c r="Y101" s="83"/>
    </row>
    <row r="102" spans="1:25" ht="15.75" x14ac:dyDescent="0.25">
      <c r="A102" s="68">
        <f t="shared" si="2"/>
        <v>99</v>
      </c>
      <c r="B102" s="69"/>
      <c r="C102" s="70"/>
      <c r="D102" s="70"/>
      <c r="E102" s="71"/>
      <c r="F102" s="70"/>
      <c r="G102" s="70"/>
      <c r="H102" s="72"/>
      <c r="I102" s="73"/>
      <c r="J102" s="74"/>
      <c r="K102" s="74"/>
      <c r="L102" s="74"/>
      <c r="M102" s="72"/>
      <c r="N102" s="72"/>
      <c r="O102" s="72"/>
      <c r="P102" s="70"/>
      <c r="Q102" s="70"/>
      <c r="R102" s="70"/>
      <c r="S102" s="73"/>
      <c r="T102" s="72"/>
      <c r="U102" s="70"/>
      <c r="V102" s="70"/>
      <c r="X102" s="72"/>
      <c r="Y102" s="83"/>
    </row>
    <row r="103" spans="1:25" ht="15.75" x14ac:dyDescent="0.25">
      <c r="A103" s="68">
        <f t="shared" si="2"/>
        <v>100</v>
      </c>
      <c r="B103" s="69"/>
      <c r="C103" s="70"/>
      <c r="D103" s="70"/>
      <c r="E103" s="71"/>
      <c r="F103" s="70"/>
      <c r="G103" s="70"/>
      <c r="H103" s="72"/>
      <c r="I103" s="73"/>
      <c r="J103" s="74"/>
      <c r="K103" s="74"/>
      <c r="L103" s="74"/>
      <c r="M103" s="72"/>
      <c r="N103" s="72"/>
      <c r="O103" s="72"/>
      <c r="P103" s="70"/>
      <c r="Q103" s="70"/>
      <c r="R103" s="70"/>
      <c r="S103" s="73"/>
      <c r="T103" s="72"/>
      <c r="U103" s="70"/>
      <c r="V103" s="70"/>
      <c r="X103" s="72"/>
      <c r="Y103" s="83"/>
    </row>
    <row r="104" spans="1:25" x14ac:dyDescent="0.25">
      <c r="J104" s="3"/>
      <c r="K104" s="3"/>
      <c r="L104" s="3"/>
      <c r="Y104" s="84"/>
    </row>
    <row r="105" spans="1:25" x14ac:dyDescent="0.25">
      <c r="J105" s="3"/>
      <c r="K105" s="3"/>
      <c r="L105" s="3"/>
      <c r="Y105" s="84"/>
    </row>
    <row r="106" spans="1:25" x14ac:dyDescent="0.25">
      <c r="J106" s="3"/>
      <c r="K106" s="3"/>
      <c r="L106" s="3"/>
      <c r="Y106" s="84"/>
    </row>
    <row r="107" spans="1:25" x14ac:dyDescent="0.25">
      <c r="J107" s="3"/>
      <c r="K107" s="3"/>
      <c r="L107" s="3"/>
      <c r="Y107" s="84"/>
    </row>
    <row r="108" spans="1:25" x14ac:dyDescent="0.25">
      <c r="J108" s="3"/>
      <c r="K108" s="3"/>
      <c r="L108" s="3"/>
      <c r="Y108" s="84"/>
    </row>
    <row r="109" spans="1:25" x14ac:dyDescent="0.25">
      <c r="J109" s="3"/>
      <c r="K109" s="3"/>
      <c r="L109" s="3"/>
      <c r="Y109" s="84"/>
    </row>
    <row r="110" spans="1:25" x14ac:dyDescent="0.25">
      <c r="J110" s="3"/>
      <c r="K110" s="3"/>
      <c r="L110" s="3"/>
      <c r="Y110" s="84"/>
    </row>
    <row r="111" spans="1:25" x14ac:dyDescent="0.25">
      <c r="J111" s="3"/>
      <c r="K111" s="3"/>
      <c r="L111" s="3"/>
      <c r="Y111" s="84"/>
    </row>
    <row r="112" spans="1:25" x14ac:dyDescent="0.25">
      <c r="J112" s="3"/>
      <c r="K112" s="3"/>
      <c r="L112" s="3"/>
      <c r="Y112" s="84"/>
    </row>
    <row r="113" spans="10:25" x14ac:dyDescent="0.25">
      <c r="J113" s="3"/>
      <c r="K113" s="3"/>
      <c r="L113" s="3"/>
      <c r="Y113" s="84"/>
    </row>
    <row r="114" spans="10:25" x14ac:dyDescent="0.25">
      <c r="J114" s="3"/>
      <c r="K114" s="3"/>
      <c r="L114" s="3"/>
      <c r="Y114" s="84"/>
    </row>
    <row r="115" spans="10:25" x14ac:dyDescent="0.25">
      <c r="J115" s="3"/>
      <c r="K115" s="3"/>
      <c r="L115" s="3"/>
    </row>
    <row r="116" spans="10:25" x14ac:dyDescent="0.25">
      <c r="J116" s="3"/>
      <c r="K116" s="3"/>
      <c r="L116" s="3"/>
    </row>
    <row r="117" spans="10:25" x14ac:dyDescent="0.25">
      <c r="J117" s="3"/>
      <c r="K117" s="3"/>
      <c r="L117" s="3"/>
    </row>
    <row r="118" spans="10:25" x14ac:dyDescent="0.25">
      <c r="J118" s="3"/>
      <c r="K118" s="3"/>
      <c r="L118" s="3"/>
    </row>
    <row r="119" spans="10:25" x14ac:dyDescent="0.25">
      <c r="J119" s="3"/>
      <c r="K119" s="3"/>
      <c r="L119" s="3"/>
    </row>
  </sheetData>
  <sheetProtection password="CF0F" sheet="1" objects="1" scenarios="1"/>
  <mergeCells count="23">
    <mergeCell ref="M1:M2"/>
    <mergeCell ref="N1:N2"/>
    <mergeCell ref="O1:O2"/>
    <mergeCell ref="P1:P2"/>
    <mergeCell ref="F1:F2"/>
    <mergeCell ref="G1:G2"/>
    <mergeCell ref="H1:H2"/>
    <mergeCell ref="X1:Y1"/>
    <mergeCell ref="J1:J2"/>
    <mergeCell ref="K1:K2"/>
    <mergeCell ref="A1:A2"/>
    <mergeCell ref="C1:C2"/>
    <mergeCell ref="D1:D2"/>
    <mergeCell ref="E1:E2"/>
    <mergeCell ref="V1:V2"/>
    <mergeCell ref="I1:I2"/>
    <mergeCell ref="B1:B2"/>
    <mergeCell ref="Q1:Q2"/>
    <mergeCell ref="R1:R2"/>
    <mergeCell ref="S1:S2"/>
    <mergeCell ref="T1:T2"/>
    <mergeCell ref="U1:U2"/>
    <mergeCell ref="L1:L2"/>
  </mergeCells>
  <dataValidations count="3">
    <dataValidation type="list" allowBlank="1" showInputMessage="1" showErrorMessage="1" sqref="B4:B103">
      <formula1>"Final Settlement, Pension Withdrawal Benefits,PF Part Withdrawal"</formula1>
    </dataValidation>
    <dataValidation type="list" allowBlank="1" showInputMessage="1" showErrorMessage="1" sqref="H4:H103">
      <formula1>"F,H"</formula1>
    </dataValidation>
    <dataValidation type="list" allowBlank="1" showInputMessage="1" showErrorMessage="1" sqref="X4:X103">
      <formula1>"1,2,3,4,5,6,7,8,9,10"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C00000"/>
  </sheetPr>
  <dimension ref="A1:Q600"/>
  <sheetViews>
    <sheetView showGridLines="0" showRowColHeaders="0" tabSelected="1" topLeftCell="A52" workbookViewId="0">
      <selection activeCell="K14" sqref="K14"/>
    </sheetView>
  </sheetViews>
  <sheetFormatPr defaultRowHeight="15" x14ac:dyDescent="0.25"/>
  <cols>
    <col min="1" max="1" width="0.85546875" customWidth="1"/>
    <col min="2" max="2" width="3.28515625" bestFit="1" customWidth="1"/>
    <col min="3" max="3" width="17.85546875" customWidth="1"/>
    <col min="4" max="4" width="23" customWidth="1"/>
    <col min="5" max="5" width="0.85546875" customWidth="1"/>
    <col min="6" max="6" width="7.85546875" customWidth="1"/>
    <col min="7" max="7" width="39.140625" customWidth="1"/>
    <col min="8" max="8" width="6.85546875" customWidth="1"/>
    <col min="9" max="10" width="0.85546875" customWidth="1"/>
    <col min="12" max="12" width="11.5703125" bestFit="1" customWidth="1"/>
    <col min="15" max="15" width="5.5703125" hidden="1" customWidth="1"/>
    <col min="16" max="16" width="7.28515625" hidden="1" customWidth="1"/>
    <col min="17" max="17" width="5.85546875" hidden="1" customWidth="1"/>
  </cols>
  <sheetData>
    <row r="1" spans="1:17" ht="9.75" customHeight="1" x14ac:dyDescent="0.25">
      <c r="A1" s="6"/>
      <c r="B1" s="67" t="str">
        <f ca="1">MID(CELL("filename",Info!A1),FIND("]",CELL("filename",Info!A1))+1,255)</f>
        <v>Info</v>
      </c>
      <c r="C1" s="6"/>
      <c r="D1" s="6"/>
      <c r="E1" s="6"/>
      <c r="F1" s="6"/>
      <c r="G1" s="6"/>
      <c r="H1" s="6"/>
      <c r="I1" s="6"/>
      <c r="O1" s="6" t="str">
        <f ca="1">IF(INDIRECT($B$1&amp;"!F"&amp; ROW()+3)="","",INDIRECT($B$1&amp;"!F"&amp; ROW()+3))</f>
        <v/>
      </c>
      <c r="P1" s="6">
        <v>1</v>
      </c>
      <c r="Q1" s="7">
        <v>1</v>
      </c>
    </row>
    <row r="2" spans="1:17" ht="16.5" customHeight="1" x14ac:dyDescent="0.25">
      <c r="A2" s="6"/>
      <c r="B2" s="6"/>
      <c r="C2" s="6"/>
      <c r="D2" s="6"/>
      <c r="E2" s="6"/>
      <c r="F2" s="6"/>
      <c r="G2" s="8" t="s">
        <v>69</v>
      </c>
      <c r="H2" s="6"/>
      <c r="I2" s="6"/>
      <c r="O2" s="6" t="str">
        <f t="shared" ref="O2:O65" ca="1" si="0">IF(INDIRECT($B$1&amp;"!F"&amp; ROW()+3)="","",INDIRECT($B$1&amp;"!F"&amp; ROW()+3))</f>
        <v/>
      </c>
      <c r="P2" s="6">
        <f>P1+1</f>
        <v>2</v>
      </c>
    </row>
    <row r="3" spans="1:17" x14ac:dyDescent="0.25">
      <c r="A3" s="6"/>
      <c r="B3" s="6"/>
      <c r="C3" s="6"/>
      <c r="D3" s="6"/>
      <c r="E3" s="6"/>
      <c r="F3" s="6"/>
      <c r="G3" s="124" t="str">
        <f>"Mobile No :  " &amp; UPPER(IFERROR(VLOOKUP(Q1,DATA,14,0),""))</f>
        <v xml:space="preserve">Mobile No :  </v>
      </c>
      <c r="H3" s="78"/>
      <c r="I3" s="79"/>
      <c r="O3" s="6" t="str">
        <f t="shared" ca="1" si="0"/>
        <v/>
      </c>
      <c r="P3" s="6">
        <f t="shared" ref="P3:P66" si="1">P2+1</f>
        <v>3</v>
      </c>
    </row>
    <row r="4" spans="1:17" x14ac:dyDescent="0.25">
      <c r="A4" s="6"/>
      <c r="B4" s="6"/>
      <c r="C4" s="6"/>
      <c r="D4" s="6"/>
      <c r="E4" s="6"/>
      <c r="F4" s="6"/>
      <c r="G4" s="125"/>
      <c r="H4" s="80"/>
      <c r="I4" s="81"/>
      <c r="O4" s="6" t="str">
        <f t="shared" ca="1" si="0"/>
        <v/>
      </c>
      <c r="P4" s="6">
        <f t="shared" si="1"/>
        <v>4</v>
      </c>
    </row>
    <row r="5" spans="1:17" ht="29.25" customHeight="1" x14ac:dyDescent="0.25">
      <c r="A5" s="6"/>
      <c r="B5" s="126" t="s">
        <v>50</v>
      </c>
      <c r="C5" s="126"/>
      <c r="D5" s="126"/>
      <c r="E5" s="126"/>
      <c r="F5" s="126"/>
      <c r="G5" s="126"/>
      <c r="H5" s="126"/>
      <c r="I5" s="126"/>
      <c r="O5" s="6" t="str">
        <f t="shared" ca="1" si="0"/>
        <v/>
      </c>
      <c r="P5" s="6">
        <f t="shared" si="1"/>
        <v>5</v>
      </c>
    </row>
    <row r="6" spans="1:17" x14ac:dyDescent="0.25">
      <c r="A6" s="6"/>
      <c r="B6" s="127" t="s">
        <v>51</v>
      </c>
      <c r="C6" s="127"/>
      <c r="D6" s="127"/>
      <c r="E6" s="127"/>
      <c r="F6" s="127"/>
      <c r="G6" s="127"/>
      <c r="H6" s="127"/>
      <c r="I6" s="127"/>
      <c r="O6" s="6" t="str">
        <f t="shared" ca="1" si="0"/>
        <v/>
      </c>
      <c r="P6" s="6">
        <f t="shared" si="1"/>
        <v>6</v>
      </c>
    </row>
    <row r="7" spans="1:17" x14ac:dyDescent="0.25">
      <c r="A7" s="6"/>
      <c r="B7" s="128" t="s">
        <v>52</v>
      </c>
      <c r="C7" s="128"/>
      <c r="D7" s="128"/>
      <c r="E7" s="128"/>
      <c r="F7" s="128"/>
      <c r="G7" s="128"/>
      <c r="H7" s="128"/>
      <c r="I7" s="128"/>
      <c r="O7" s="6" t="str">
        <f t="shared" ca="1" si="0"/>
        <v/>
      </c>
      <c r="P7" s="6">
        <f t="shared" si="1"/>
        <v>7</v>
      </c>
    </row>
    <row r="8" spans="1:17" ht="8.25" customHeight="1" x14ac:dyDescent="0.25">
      <c r="A8" s="9"/>
      <c r="B8" s="10"/>
      <c r="C8" s="10"/>
      <c r="D8" s="10"/>
      <c r="E8" s="10"/>
      <c r="F8" s="10"/>
      <c r="G8" s="10"/>
      <c r="H8" s="10"/>
      <c r="I8" s="10"/>
      <c r="J8" s="2"/>
      <c r="K8" s="2"/>
      <c r="L8" s="2"/>
      <c r="O8" s="6" t="str">
        <f t="shared" ca="1" si="0"/>
        <v/>
      </c>
      <c r="P8" s="6">
        <f t="shared" si="1"/>
        <v>8</v>
      </c>
    </row>
    <row r="9" spans="1:17" ht="4.5" customHeight="1" x14ac:dyDescent="0.25">
      <c r="A9" s="9"/>
      <c r="B9" s="11"/>
      <c r="C9" s="12"/>
      <c r="D9" s="12"/>
      <c r="E9" s="12"/>
      <c r="F9" s="12"/>
      <c r="G9" s="12"/>
      <c r="H9" s="12"/>
      <c r="I9" s="13"/>
      <c r="J9" s="2"/>
      <c r="K9" s="2"/>
      <c r="L9" s="2"/>
      <c r="O9" s="6" t="str">
        <f t="shared" ca="1" si="0"/>
        <v/>
      </c>
      <c r="P9" s="6">
        <f t="shared" si="1"/>
        <v>9</v>
      </c>
    </row>
    <row r="10" spans="1:17" ht="18" customHeight="1" x14ac:dyDescent="0.25">
      <c r="A10" s="9"/>
      <c r="B10" s="130">
        <v>1</v>
      </c>
      <c r="C10" s="4" t="s">
        <v>36</v>
      </c>
      <c r="D10" s="4" t="s">
        <v>37</v>
      </c>
      <c r="E10" s="4"/>
      <c r="F10" s="14" t="str">
        <f>IF((VLOOKUP(Q1,DATA,2,0))="Final Settlement","P","")</f>
        <v>P</v>
      </c>
      <c r="G10" s="4" t="s">
        <v>71</v>
      </c>
      <c r="H10" s="14" t="str">
        <f>IF((VLOOKUP(Q1,DATA,2,0))="Pension Withdrawal Benefits","P",IF((VLOOKUP(Q1,DATA,2,0))="Final Settlement","P",""))</f>
        <v>P</v>
      </c>
      <c r="I10" s="15"/>
      <c r="J10" s="2"/>
      <c r="K10" s="2"/>
      <c r="L10" s="2"/>
      <c r="O10" s="6" t="str">
        <f t="shared" ca="1" si="0"/>
        <v/>
      </c>
      <c r="P10" s="6">
        <f t="shared" si="1"/>
        <v>10</v>
      </c>
    </row>
    <row r="11" spans="1:17" ht="5.25" customHeight="1" x14ac:dyDescent="0.25">
      <c r="A11" s="9"/>
      <c r="B11" s="130"/>
      <c r="C11" s="4"/>
      <c r="D11" s="4"/>
      <c r="E11" s="4"/>
      <c r="F11" s="4"/>
      <c r="G11" s="4"/>
      <c r="H11" s="4"/>
      <c r="I11" s="15"/>
      <c r="J11" s="2"/>
      <c r="K11" s="2"/>
      <c r="L11" s="2"/>
      <c r="O11" s="6" t="str">
        <f t="shared" ca="1" si="0"/>
        <v/>
      </c>
      <c r="P11" s="6">
        <f t="shared" si="1"/>
        <v>11</v>
      </c>
    </row>
    <row r="12" spans="1:17" ht="18" customHeight="1" x14ac:dyDescent="0.25">
      <c r="A12" s="9"/>
      <c r="B12" s="130"/>
      <c r="C12" s="4"/>
      <c r="D12" s="4" t="s">
        <v>72</v>
      </c>
      <c r="E12" s="4"/>
      <c r="F12" s="14" t="str">
        <f>IF((VLOOKUP(Q1,DATA,2,0))="PF Part Withdrawal","P","")</f>
        <v/>
      </c>
      <c r="G12" s="4"/>
      <c r="H12" s="6"/>
      <c r="I12" s="15"/>
      <c r="J12" s="2"/>
      <c r="K12" s="2"/>
      <c r="L12" s="2"/>
      <c r="O12" s="6" t="str">
        <f t="shared" ca="1" si="0"/>
        <v/>
      </c>
      <c r="P12" s="6">
        <f t="shared" si="1"/>
        <v>12</v>
      </c>
    </row>
    <row r="13" spans="1:17" ht="4.5" customHeight="1" x14ac:dyDescent="0.25">
      <c r="A13" s="9"/>
      <c r="B13" s="16"/>
      <c r="C13" s="17"/>
      <c r="D13" s="17"/>
      <c r="E13" s="17"/>
      <c r="F13" s="17"/>
      <c r="G13" s="17"/>
      <c r="H13" s="17"/>
      <c r="I13" s="18"/>
      <c r="J13" s="2"/>
      <c r="K13" s="2"/>
      <c r="L13" s="2"/>
      <c r="O13" s="6" t="str">
        <f t="shared" ca="1" si="0"/>
        <v/>
      </c>
      <c r="P13" s="6">
        <f t="shared" si="1"/>
        <v>13</v>
      </c>
    </row>
    <row r="14" spans="1:17" ht="25.5" customHeight="1" x14ac:dyDescent="0.25">
      <c r="A14" s="9"/>
      <c r="B14" s="19">
        <v>2</v>
      </c>
      <c r="C14" s="20" t="s">
        <v>27</v>
      </c>
      <c r="D14" s="20"/>
      <c r="E14" s="21"/>
      <c r="F14" s="131" t="str">
        <f>UPPER(IFERROR(VLOOKUP(Q1,DATA,6,0),""))</f>
        <v/>
      </c>
      <c r="G14" s="131"/>
      <c r="H14" s="131"/>
      <c r="I14" s="22"/>
      <c r="J14" s="2"/>
      <c r="K14" s="66"/>
      <c r="L14" s="2"/>
      <c r="O14" s="6" t="str">
        <f t="shared" ca="1" si="0"/>
        <v/>
      </c>
      <c r="P14" s="6">
        <f t="shared" si="1"/>
        <v>14</v>
      </c>
    </row>
    <row r="15" spans="1:17" ht="22.5" customHeight="1" x14ac:dyDescent="0.25">
      <c r="A15" s="9"/>
      <c r="B15" s="117">
        <v>3</v>
      </c>
      <c r="C15" s="23" t="s">
        <v>28</v>
      </c>
      <c r="D15" s="23"/>
      <c r="E15" s="24"/>
      <c r="F15" s="25" t="s">
        <v>61</v>
      </c>
      <c r="G15" s="114">
        <f>IFERROR(VLOOKUP(Q1,DATA,5,0),"")</f>
        <v>0</v>
      </c>
      <c r="H15" s="114"/>
      <c r="I15" s="13"/>
      <c r="J15" s="2"/>
      <c r="K15" s="2"/>
      <c r="L15" s="2"/>
      <c r="O15" s="6" t="str">
        <f t="shared" ca="1" si="0"/>
        <v/>
      </c>
      <c r="P15" s="6">
        <f t="shared" si="1"/>
        <v>15</v>
      </c>
    </row>
    <row r="16" spans="1:17" ht="22.5" customHeight="1" x14ac:dyDescent="0.25">
      <c r="A16" s="9"/>
      <c r="B16" s="118"/>
      <c r="C16" s="26" t="s">
        <v>38</v>
      </c>
      <c r="D16" s="26"/>
      <c r="E16" s="27"/>
      <c r="F16" s="28" t="s">
        <v>62</v>
      </c>
      <c r="G16" s="115" t="str">
        <f>UPPER(IFERROR(VLOOKUP(Q1,DATA,3,0),""))&amp;(IFERROR(TEXT(VLOOKUP(Q1,DATA,4,0),"0000000"),))</f>
        <v>0000000</v>
      </c>
      <c r="H16" s="115"/>
      <c r="I16" s="18"/>
      <c r="J16" s="2"/>
      <c r="K16" s="2"/>
      <c r="L16" s="2"/>
      <c r="O16" s="6" t="str">
        <f t="shared" ca="1" si="0"/>
        <v/>
      </c>
      <c r="P16" s="6">
        <f t="shared" si="1"/>
        <v>16</v>
      </c>
    </row>
    <row r="17" spans="1:16" ht="22.5" customHeight="1" x14ac:dyDescent="0.25">
      <c r="A17" s="9"/>
      <c r="B17" s="19">
        <v>4</v>
      </c>
      <c r="C17" s="20" t="s">
        <v>0</v>
      </c>
      <c r="D17" s="20"/>
      <c r="E17" s="21"/>
      <c r="F17" s="113">
        <f>IFERROR(VLOOKUP(Q1,DATA,9,0),"")</f>
        <v>0</v>
      </c>
      <c r="G17" s="113"/>
      <c r="H17" s="113"/>
      <c r="I17" s="22"/>
      <c r="J17" s="2"/>
      <c r="K17" s="2"/>
      <c r="L17" s="2"/>
      <c r="M17" s="5"/>
      <c r="O17" s="6" t="str">
        <f t="shared" ca="1" si="0"/>
        <v/>
      </c>
      <c r="P17" s="6">
        <f t="shared" si="1"/>
        <v>17</v>
      </c>
    </row>
    <row r="18" spans="1:16" ht="22.5" customHeight="1" x14ac:dyDescent="0.25">
      <c r="A18" s="9"/>
      <c r="B18" s="117">
        <v>5</v>
      </c>
      <c r="C18" s="23" t="s">
        <v>1</v>
      </c>
      <c r="D18" s="23"/>
      <c r="E18" s="24"/>
      <c r="F18" s="100" t="str">
        <f>IF(VLOOKUP(Q1,DATA,8,0)="F",UPPER(IFERROR(VLOOKUP(Q1,DATA,7,0),"")),"")</f>
        <v/>
      </c>
      <c r="G18" s="100"/>
      <c r="H18" s="100"/>
      <c r="I18" s="13"/>
      <c r="J18" s="2"/>
      <c r="K18" s="2"/>
      <c r="L18" s="2"/>
      <c r="O18" s="6" t="str">
        <f t="shared" ca="1" si="0"/>
        <v/>
      </c>
      <c r="P18" s="6">
        <f t="shared" si="1"/>
        <v>18</v>
      </c>
    </row>
    <row r="19" spans="1:16" ht="22.5" customHeight="1" x14ac:dyDescent="0.25">
      <c r="A19" s="9"/>
      <c r="B19" s="118"/>
      <c r="C19" s="26" t="s">
        <v>2</v>
      </c>
      <c r="D19" s="26"/>
      <c r="E19" s="27"/>
      <c r="F19" s="90" t="str">
        <f>IF(VLOOKUP(Q1,DATA,8,0)="H",UPPER(IFERROR(VLOOKUP(Q1,DATA,7,0),"")),"")</f>
        <v/>
      </c>
      <c r="G19" s="90"/>
      <c r="H19" s="90"/>
      <c r="I19" s="18"/>
      <c r="J19" s="2"/>
      <c r="K19" s="2"/>
      <c r="L19" s="2"/>
      <c r="O19" s="6" t="str">
        <f t="shared" ca="1" si="0"/>
        <v/>
      </c>
      <c r="P19" s="6">
        <f t="shared" si="1"/>
        <v>19</v>
      </c>
    </row>
    <row r="20" spans="1:16" ht="22.5" customHeight="1" x14ac:dyDescent="0.25">
      <c r="A20" s="9"/>
      <c r="B20" s="19">
        <v>6</v>
      </c>
      <c r="C20" s="20" t="s">
        <v>3</v>
      </c>
      <c r="D20" s="20"/>
      <c r="E20" s="21"/>
      <c r="F20" s="113" t="str">
        <f>TEXT(IFERROR(VLOOKUP(Q1,DATA,10,0),""),"DD-MMM-YYYY")</f>
        <v>00-Jan-1900</v>
      </c>
      <c r="G20" s="113"/>
      <c r="H20" s="113"/>
      <c r="I20" s="22"/>
      <c r="J20" s="2"/>
      <c r="K20" s="2"/>
      <c r="L20" s="2"/>
      <c r="O20" s="6" t="str">
        <f t="shared" ca="1" si="0"/>
        <v/>
      </c>
      <c r="P20" s="6">
        <f t="shared" si="1"/>
        <v>20</v>
      </c>
    </row>
    <row r="21" spans="1:16" ht="22.5" customHeight="1" x14ac:dyDescent="0.25">
      <c r="A21" s="9"/>
      <c r="B21" s="19">
        <v>7</v>
      </c>
      <c r="C21" s="20" t="s">
        <v>4</v>
      </c>
      <c r="D21" s="20"/>
      <c r="E21" s="21"/>
      <c r="F21" s="116" t="str">
        <f>IFERROR(TEXT(VLOOKUP(Q1,DATA,11,0),"DD-MMM-YYYY"),"")</f>
        <v>00-Jan-1900</v>
      </c>
      <c r="G21" s="116"/>
      <c r="H21" s="116"/>
      <c r="I21" s="22"/>
      <c r="J21" s="2"/>
      <c r="K21" s="2"/>
      <c r="L21" s="77"/>
      <c r="O21" s="6" t="str">
        <f t="shared" ca="1" si="0"/>
        <v/>
      </c>
      <c r="P21" s="6">
        <f t="shared" si="1"/>
        <v>21</v>
      </c>
    </row>
    <row r="22" spans="1:16" ht="22.5" customHeight="1" x14ac:dyDescent="0.25">
      <c r="A22" s="9"/>
      <c r="B22" s="19">
        <v>8</v>
      </c>
      <c r="C22" s="20" t="s">
        <v>5</v>
      </c>
      <c r="D22" s="20"/>
      <c r="E22" s="21"/>
      <c r="F22" s="113" t="str">
        <f>IFERROR(TEXT(VLOOKUP(Q1,DATA,12,0),"DD-MMM-YYYY"),"")</f>
        <v>00-Jan-1900</v>
      </c>
      <c r="G22" s="113"/>
      <c r="H22" s="113"/>
      <c r="I22" s="22"/>
      <c r="J22" s="2"/>
      <c r="K22" s="2"/>
      <c r="L22" s="2"/>
      <c r="O22" s="6" t="str">
        <f t="shared" ca="1" si="0"/>
        <v/>
      </c>
      <c r="P22" s="6">
        <f t="shared" si="1"/>
        <v>22</v>
      </c>
    </row>
    <row r="23" spans="1:16" ht="20.25" customHeight="1" x14ac:dyDescent="0.25">
      <c r="A23" s="9"/>
      <c r="B23" s="29">
        <v>9</v>
      </c>
      <c r="C23" s="23" t="s">
        <v>39</v>
      </c>
      <c r="D23" s="23"/>
      <c r="E23" s="24"/>
      <c r="F23" s="100" t="str">
        <f>UPPER(IFERROR(VLOOKUP(Q1,DATA,15,0),""))</f>
        <v/>
      </c>
      <c r="G23" s="100"/>
      <c r="H23" s="100"/>
      <c r="I23" s="13"/>
      <c r="J23" s="2"/>
      <c r="K23" s="2"/>
      <c r="L23" s="2"/>
      <c r="O23" s="6" t="str">
        <f t="shared" ca="1" si="0"/>
        <v/>
      </c>
      <c r="P23" s="6">
        <f t="shared" si="1"/>
        <v>23</v>
      </c>
    </row>
    <row r="24" spans="1:16" ht="16.5" customHeight="1" x14ac:dyDescent="0.25">
      <c r="A24" s="9"/>
      <c r="B24" s="30"/>
      <c r="C24" s="31" t="s">
        <v>40</v>
      </c>
      <c r="D24" s="32"/>
      <c r="E24" s="33"/>
      <c r="F24" s="4"/>
      <c r="G24" s="4"/>
      <c r="H24" s="4"/>
      <c r="I24" s="15"/>
      <c r="J24" s="2"/>
      <c r="K24" s="2"/>
      <c r="L24" s="2"/>
      <c r="O24" s="6" t="str">
        <f t="shared" ca="1" si="0"/>
        <v/>
      </c>
      <c r="P24" s="6">
        <f t="shared" si="1"/>
        <v>24</v>
      </c>
    </row>
    <row r="25" spans="1:16" ht="16.5" customHeight="1" x14ac:dyDescent="0.25">
      <c r="A25" s="9"/>
      <c r="B25" s="30"/>
      <c r="C25" s="31" t="s">
        <v>44</v>
      </c>
      <c r="D25" s="32"/>
      <c r="E25" s="33"/>
      <c r="F25" s="4"/>
      <c r="G25" s="4"/>
      <c r="H25" s="4"/>
      <c r="I25" s="15"/>
      <c r="J25" s="2"/>
      <c r="K25" s="2"/>
      <c r="L25" s="2"/>
      <c r="O25" s="6" t="str">
        <f t="shared" ca="1" si="0"/>
        <v/>
      </c>
      <c r="P25" s="6">
        <f t="shared" si="1"/>
        <v>25</v>
      </c>
    </row>
    <row r="26" spans="1:16" ht="20.25" customHeight="1" x14ac:dyDescent="0.25">
      <c r="A26" s="9"/>
      <c r="B26" s="30"/>
      <c r="C26" s="32" t="s">
        <v>6</v>
      </c>
      <c r="D26" s="32"/>
      <c r="E26" s="33"/>
      <c r="F26" s="4"/>
      <c r="G26" s="4"/>
      <c r="H26" s="4"/>
      <c r="I26" s="15"/>
      <c r="J26" s="2"/>
      <c r="K26" s="2"/>
      <c r="L26" s="2"/>
      <c r="O26" s="6" t="str">
        <f t="shared" ca="1" si="0"/>
        <v/>
      </c>
      <c r="P26" s="6">
        <f t="shared" si="1"/>
        <v>26</v>
      </c>
    </row>
    <row r="27" spans="1:16" ht="20.25" customHeight="1" x14ac:dyDescent="0.25">
      <c r="A27" s="9"/>
      <c r="B27" s="30"/>
      <c r="C27" s="34" t="s">
        <v>41</v>
      </c>
      <c r="D27" s="32"/>
      <c r="E27" s="33"/>
      <c r="F27" s="4"/>
      <c r="G27" s="4"/>
      <c r="H27" s="4"/>
      <c r="I27" s="15"/>
      <c r="J27" s="2"/>
      <c r="K27" s="2"/>
      <c r="L27" s="2"/>
      <c r="O27" s="6" t="str">
        <f t="shared" ca="1" si="0"/>
        <v/>
      </c>
      <c r="P27" s="6">
        <f t="shared" si="1"/>
        <v>27</v>
      </c>
    </row>
    <row r="28" spans="1:16" x14ac:dyDescent="0.25">
      <c r="A28" s="9"/>
      <c r="B28" s="30"/>
      <c r="C28" s="129" t="s">
        <v>42</v>
      </c>
      <c r="D28" s="129"/>
      <c r="E28" s="35"/>
      <c r="F28" s="4"/>
      <c r="G28" s="4"/>
      <c r="H28" s="4"/>
      <c r="I28" s="15"/>
      <c r="J28" s="2"/>
      <c r="K28" s="2"/>
      <c r="L28" s="2"/>
      <c r="O28" s="6" t="str">
        <f t="shared" ca="1" si="0"/>
        <v/>
      </c>
      <c r="P28" s="6">
        <f t="shared" si="1"/>
        <v>28</v>
      </c>
    </row>
    <row r="29" spans="1:16" ht="29.25" customHeight="1" x14ac:dyDescent="0.25">
      <c r="A29" s="9"/>
      <c r="B29" s="30"/>
      <c r="C29" s="129"/>
      <c r="D29" s="129"/>
      <c r="E29" s="35"/>
      <c r="F29" s="4"/>
      <c r="G29" s="4"/>
      <c r="H29" s="4"/>
      <c r="I29" s="15"/>
      <c r="J29" s="2"/>
      <c r="K29" s="2"/>
      <c r="L29" s="2"/>
      <c r="O29" s="6" t="str">
        <f t="shared" ca="1" si="0"/>
        <v/>
      </c>
      <c r="P29" s="6">
        <f t="shared" si="1"/>
        <v>29</v>
      </c>
    </row>
    <row r="30" spans="1:16" ht="20.25" customHeight="1" x14ac:dyDescent="0.25">
      <c r="A30" s="9"/>
      <c r="B30" s="16"/>
      <c r="C30" s="26" t="s">
        <v>7</v>
      </c>
      <c r="D30" s="26"/>
      <c r="E30" s="27"/>
      <c r="F30" s="90" t="str">
        <f>UPPER(IFERROR(VLOOKUP(Q1,DATA,13,0),""))</f>
        <v/>
      </c>
      <c r="G30" s="90"/>
      <c r="H30" s="90"/>
      <c r="I30" s="18"/>
      <c r="J30" s="2"/>
      <c r="K30" s="2"/>
      <c r="L30" s="2"/>
      <c r="O30" s="6" t="str">
        <f t="shared" ca="1" si="0"/>
        <v/>
      </c>
      <c r="P30" s="6">
        <f t="shared" si="1"/>
        <v>30</v>
      </c>
    </row>
    <row r="31" spans="1:16" ht="6" customHeight="1" x14ac:dyDescent="0.25">
      <c r="A31" s="9"/>
      <c r="B31" s="29"/>
      <c r="C31" s="12"/>
      <c r="D31" s="12"/>
      <c r="E31" s="36"/>
      <c r="F31" s="12"/>
      <c r="G31" s="12"/>
      <c r="H31" s="12"/>
      <c r="I31" s="13"/>
      <c r="J31" s="2"/>
      <c r="K31" s="2"/>
      <c r="L31" s="2"/>
      <c r="O31" s="6" t="str">
        <f t="shared" ca="1" si="0"/>
        <v/>
      </c>
      <c r="P31" s="6">
        <f t="shared" si="1"/>
        <v>31</v>
      </c>
    </row>
    <row r="32" spans="1:16" ht="21" customHeight="1" x14ac:dyDescent="0.25">
      <c r="A32" s="9"/>
      <c r="B32" s="30">
        <v>10</v>
      </c>
      <c r="C32" s="32" t="s">
        <v>30</v>
      </c>
      <c r="D32" s="32"/>
      <c r="E32" s="33"/>
      <c r="F32" s="37" t="s">
        <v>49</v>
      </c>
      <c r="G32" s="37" t="s">
        <v>8</v>
      </c>
      <c r="H32" s="37"/>
      <c r="I32" s="38"/>
      <c r="J32" s="2"/>
      <c r="K32" s="2"/>
      <c r="L32" s="2"/>
      <c r="O32" s="6" t="str">
        <f t="shared" ca="1" si="0"/>
        <v/>
      </c>
      <c r="P32" s="6">
        <f t="shared" si="1"/>
        <v>32</v>
      </c>
    </row>
    <row r="33" spans="1:16" ht="17.25" customHeight="1" x14ac:dyDescent="0.25">
      <c r="A33" s="9"/>
      <c r="B33" s="30"/>
      <c r="C33" s="39" t="s">
        <v>31</v>
      </c>
      <c r="D33" s="39"/>
      <c r="E33" s="40"/>
      <c r="F33" s="91" t="s">
        <v>9</v>
      </c>
      <c r="G33" s="92" t="s">
        <v>60</v>
      </c>
      <c r="H33" s="99" t="str">
        <f>IF(F12="P",IF(VLOOKUP(Q1,DATA,24,0)=1,"P",""),"")</f>
        <v/>
      </c>
      <c r="I33" s="41"/>
      <c r="J33" s="2"/>
      <c r="K33" s="2"/>
      <c r="L33" s="2"/>
      <c r="O33" s="6" t="str">
        <f t="shared" ca="1" si="0"/>
        <v/>
      </c>
      <c r="P33" s="6">
        <f t="shared" si="1"/>
        <v>33</v>
      </c>
    </row>
    <row r="34" spans="1:16" ht="19.5" customHeight="1" x14ac:dyDescent="0.25">
      <c r="A34" s="9"/>
      <c r="B34" s="30"/>
      <c r="C34" s="6"/>
      <c r="D34" s="4"/>
      <c r="E34" s="42"/>
      <c r="F34" s="91"/>
      <c r="G34" s="93"/>
      <c r="H34" s="99"/>
      <c r="I34" s="41"/>
      <c r="J34" s="2"/>
      <c r="K34" s="2"/>
      <c r="L34" s="2"/>
      <c r="O34" s="6" t="str">
        <f t="shared" ca="1" si="0"/>
        <v/>
      </c>
      <c r="P34" s="6">
        <f t="shared" si="1"/>
        <v>34</v>
      </c>
    </row>
    <row r="35" spans="1:16" ht="17.25" customHeight="1" x14ac:dyDescent="0.25">
      <c r="A35" s="9"/>
      <c r="B35" s="30"/>
      <c r="C35" s="4" t="s">
        <v>67</v>
      </c>
      <c r="D35" s="86" t="str">
        <f>IF(F12="P",VLOOKUP(Q1,DATA,25,0),"")</f>
        <v/>
      </c>
      <c r="E35" s="42"/>
      <c r="F35" s="91"/>
      <c r="G35" s="94"/>
      <c r="H35" s="99"/>
      <c r="I35" s="41"/>
      <c r="J35" s="2"/>
      <c r="K35" s="2"/>
      <c r="L35" s="2"/>
      <c r="O35" s="6" t="str">
        <f t="shared" ca="1" si="0"/>
        <v/>
      </c>
      <c r="P35" s="6">
        <f t="shared" si="1"/>
        <v>35</v>
      </c>
    </row>
    <row r="36" spans="1:16" ht="17.25" customHeight="1" x14ac:dyDescent="0.25">
      <c r="A36" s="9"/>
      <c r="B36" s="30"/>
      <c r="C36" s="6"/>
      <c r="D36" s="32"/>
      <c r="E36" s="33"/>
      <c r="F36" s="43" t="s">
        <v>10</v>
      </c>
      <c r="G36" s="44" t="s">
        <v>11</v>
      </c>
      <c r="H36" s="85" t="str">
        <f>IF(F12="P",IF(VLOOKUP(Q1,DATA,24,0)=2,"P",""),"")</f>
        <v/>
      </c>
      <c r="I36" s="15"/>
      <c r="J36" s="2"/>
      <c r="K36" s="2"/>
      <c r="L36" s="2"/>
      <c r="O36" s="6" t="str">
        <f t="shared" ca="1" si="0"/>
        <v/>
      </c>
      <c r="P36" s="6">
        <f t="shared" si="1"/>
        <v>36</v>
      </c>
    </row>
    <row r="37" spans="1:16" ht="17.25" customHeight="1" x14ac:dyDescent="0.25">
      <c r="A37" s="9"/>
      <c r="B37" s="30"/>
      <c r="C37" s="32" t="s">
        <v>32</v>
      </c>
      <c r="D37" s="4"/>
      <c r="E37" s="42"/>
      <c r="F37" s="43" t="s">
        <v>12</v>
      </c>
      <c r="G37" s="44" t="s">
        <v>13</v>
      </c>
      <c r="H37" s="85" t="str">
        <f>IF(F12="P",IF(VLOOKUP(Q1,DATA,24,0)=3,"P",""),"")</f>
        <v/>
      </c>
      <c r="I37" s="15"/>
      <c r="J37" s="2"/>
      <c r="K37" s="2"/>
      <c r="L37" s="2"/>
      <c r="O37" s="6" t="str">
        <f t="shared" ca="1" si="0"/>
        <v/>
      </c>
      <c r="P37" s="6">
        <f t="shared" si="1"/>
        <v>37</v>
      </c>
    </row>
    <row r="38" spans="1:16" ht="17.25" customHeight="1" x14ac:dyDescent="0.25">
      <c r="A38" s="9"/>
      <c r="B38" s="30"/>
      <c r="C38" s="4" t="s">
        <v>33</v>
      </c>
      <c r="D38" s="4"/>
      <c r="E38" s="42"/>
      <c r="F38" s="91" t="s">
        <v>14</v>
      </c>
      <c r="G38" s="95" t="s">
        <v>29</v>
      </c>
      <c r="H38" s="97" t="str">
        <f>IF(F12="P",IF(VLOOKUP(Q1,DATA,24,0)=4,"P",""),"")</f>
        <v/>
      </c>
      <c r="I38" s="41"/>
      <c r="J38" s="2"/>
      <c r="K38" s="2"/>
      <c r="L38" s="2"/>
      <c r="O38" s="6" t="str">
        <f t="shared" ca="1" si="0"/>
        <v/>
      </c>
      <c r="P38" s="6">
        <f t="shared" si="1"/>
        <v>38</v>
      </c>
    </row>
    <row r="39" spans="1:16" x14ac:dyDescent="0.25">
      <c r="A39" s="9"/>
      <c r="B39" s="30"/>
      <c r="C39" s="4" t="s">
        <v>34</v>
      </c>
      <c r="D39" s="4"/>
      <c r="E39" s="42"/>
      <c r="F39" s="91"/>
      <c r="G39" s="96"/>
      <c r="H39" s="98"/>
      <c r="I39" s="41"/>
      <c r="J39" s="2"/>
      <c r="K39" s="2"/>
      <c r="L39" s="2"/>
      <c r="O39" s="6" t="str">
        <f t="shared" ca="1" si="0"/>
        <v/>
      </c>
      <c r="P39" s="6">
        <f t="shared" si="1"/>
        <v>39</v>
      </c>
    </row>
    <row r="40" spans="1:16" ht="17.25" customHeight="1" x14ac:dyDescent="0.25">
      <c r="A40" s="9"/>
      <c r="B40" s="30"/>
      <c r="C40" s="4" t="s">
        <v>35</v>
      </c>
      <c r="D40" s="4"/>
      <c r="E40" s="42"/>
      <c r="F40" s="91" t="s">
        <v>15</v>
      </c>
      <c r="G40" s="92" t="s">
        <v>16</v>
      </c>
      <c r="H40" s="97" t="str">
        <f>IF(F12="P",IF(VLOOKUP(Q1,DATA,24,0)=5,"P",""),"")</f>
        <v/>
      </c>
      <c r="I40" s="41"/>
      <c r="J40" s="2"/>
      <c r="K40" s="2"/>
      <c r="L40" s="2"/>
      <c r="O40" s="6" t="str">
        <f t="shared" ca="1" si="0"/>
        <v/>
      </c>
      <c r="P40" s="6">
        <f t="shared" si="1"/>
        <v>40</v>
      </c>
    </row>
    <row r="41" spans="1:16" ht="17.25" customHeight="1" x14ac:dyDescent="0.25">
      <c r="A41" s="9"/>
      <c r="B41" s="30"/>
      <c r="C41" s="4"/>
      <c r="D41" s="4"/>
      <c r="E41" s="42"/>
      <c r="F41" s="91"/>
      <c r="G41" s="94"/>
      <c r="H41" s="98"/>
      <c r="I41" s="41"/>
      <c r="J41" s="2"/>
      <c r="K41" s="2"/>
      <c r="L41" s="2"/>
      <c r="O41" s="6" t="str">
        <f t="shared" ca="1" si="0"/>
        <v/>
      </c>
      <c r="P41" s="6">
        <f t="shared" si="1"/>
        <v>41</v>
      </c>
    </row>
    <row r="42" spans="1:16" ht="17.25" customHeight="1" x14ac:dyDescent="0.25">
      <c r="A42" s="9"/>
      <c r="B42" s="30"/>
      <c r="C42" s="4"/>
      <c r="D42" s="4"/>
      <c r="E42" s="42"/>
      <c r="F42" s="43" t="s">
        <v>17</v>
      </c>
      <c r="G42" s="44" t="s">
        <v>18</v>
      </c>
      <c r="H42" s="85" t="str">
        <f>IF(F12="P",IF(VLOOKUP(Q1,DATA,24,0)=6,"P",""),"")</f>
        <v/>
      </c>
      <c r="I42" s="15"/>
      <c r="J42" s="2"/>
      <c r="K42" s="2"/>
      <c r="L42" s="2"/>
      <c r="O42" s="6" t="str">
        <f t="shared" ca="1" si="0"/>
        <v/>
      </c>
      <c r="P42" s="6">
        <f t="shared" si="1"/>
        <v>42</v>
      </c>
    </row>
    <row r="43" spans="1:16" ht="17.25" customHeight="1" x14ac:dyDescent="0.25">
      <c r="A43" s="9"/>
      <c r="B43" s="30"/>
      <c r="C43" s="4"/>
      <c r="D43" s="4"/>
      <c r="E43" s="42"/>
      <c r="F43" s="43" t="s">
        <v>19</v>
      </c>
      <c r="G43" s="44" t="s">
        <v>20</v>
      </c>
      <c r="H43" s="85" t="str">
        <f>IF(F12="P",IF(VLOOKUP(Q1,DATA,24,0)=7,"P",""),"")</f>
        <v/>
      </c>
      <c r="I43" s="15"/>
      <c r="J43" s="2"/>
      <c r="K43" s="2"/>
      <c r="L43" s="2"/>
      <c r="O43" s="6" t="str">
        <f t="shared" ca="1" si="0"/>
        <v/>
      </c>
      <c r="P43" s="6">
        <f t="shared" si="1"/>
        <v>43</v>
      </c>
    </row>
    <row r="44" spans="1:16" ht="17.25" customHeight="1" x14ac:dyDescent="0.25">
      <c r="A44" s="9"/>
      <c r="B44" s="30"/>
      <c r="C44" s="4"/>
      <c r="D44" s="4"/>
      <c r="E44" s="42"/>
      <c r="F44" s="91" t="s">
        <v>21</v>
      </c>
      <c r="G44" s="95" t="s">
        <v>22</v>
      </c>
      <c r="H44" s="97" t="str">
        <f>IF(F12="P",IF(VLOOKUP(Q1,DATA,24,0)=8,"P",""),"")</f>
        <v/>
      </c>
      <c r="I44" s="41"/>
      <c r="J44" s="2"/>
      <c r="K44" s="2"/>
      <c r="L44" s="2"/>
      <c r="O44" s="6" t="str">
        <f t="shared" ca="1" si="0"/>
        <v/>
      </c>
      <c r="P44" s="6">
        <f t="shared" si="1"/>
        <v>44</v>
      </c>
    </row>
    <row r="45" spans="1:16" ht="17.25" customHeight="1" x14ac:dyDescent="0.25">
      <c r="A45" s="9"/>
      <c r="B45" s="30"/>
      <c r="C45" s="4"/>
      <c r="D45" s="4"/>
      <c r="E45" s="42"/>
      <c r="F45" s="91"/>
      <c r="G45" s="96"/>
      <c r="H45" s="98"/>
      <c r="I45" s="41"/>
      <c r="J45" s="2"/>
      <c r="K45" s="2"/>
      <c r="L45" s="2"/>
      <c r="O45" s="6" t="str">
        <f t="shared" ca="1" si="0"/>
        <v/>
      </c>
      <c r="P45" s="6">
        <f t="shared" si="1"/>
        <v>45</v>
      </c>
    </row>
    <row r="46" spans="1:16" ht="17.25" customHeight="1" x14ac:dyDescent="0.25">
      <c r="A46" s="9"/>
      <c r="B46" s="30"/>
      <c r="C46" s="4"/>
      <c r="D46" s="4"/>
      <c r="E46" s="42"/>
      <c r="F46" s="43" t="s">
        <v>23</v>
      </c>
      <c r="G46" s="44" t="s">
        <v>24</v>
      </c>
      <c r="H46" s="85" t="str">
        <f>IF(F12="P",IF(VLOOKUP(Q1,DATA,24,0)=9,"P",""),"")</f>
        <v/>
      </c>
      <c r="I46" s="15"/>
      <c r="J46" s="2"/>
      <c r="K46" s="2"/>
      <c r="L46" s="2"/>
      <c r="O46" s="6" t="str">
        <f t="shared" ca="1" si="0"/>
        <v/>
      </c>
      <c r="P46" s="6">
        <f t="shared" si="1"/>
        <v>46</v>
      </c>
    </row>
    <row r="47" spans="1:16" ht="17.25" customHeight="1" x14ac:dyDescent="0.25">
      <c r="A47" s="9"/>
      <c r="B47" s="30"/>
      <c r="C47" s="4"/>
      <c r="D47" s="4"/>
      <c r="E47" s="42"/>
      <c r="F47" s="91" t="s">
        <v>25</v>
      </c>
      <c r="G47" s="95" t="s">
        <v>26</v>
      </c>
      <c r="H47" s="97" t="str">
        <f>IF(F12="P",IF(VLOOKUP(Q1,DATA,24,0)=10,"P",""),"")</f>
        <v/>
      </c>
      <c r="I47" s="41"/>
      <c r="J47" s="2"/>
      <c r="K47" s="2"/>
      <c r="L47" s="2"/>
      <c r="O47" s="6" t="str">
        <f t="shared" ca="1" si="0"/>
        <v/>
      </c>
      <c r="P47" s="6">
        <f t="shared" si="1"/>
        <v>47</v>
      </c>
    </row>
    <row r="48" spans="1:16" ht="17.25" customHeight="1" x14ac:dyDescent="0.25">
      <c r="A48" s="9"/>
      <c r="B48" s="30"/>
      <c r="C48" s="4"/>
      <c r="D48" s="4"/>
      <c r="E48" s="42"/>
      <c r="F48" s="91"/>
      <c r="G48" s="96"/>
      <c r="H48" s="98"/>
      <c r="I48" s="41"/>
      <c r="J48" s="2"/>
      <c r="K48" s="2"/>
      <c r="L48" s="2"/>
      <c r="O48" s="6" t="str">
        <f t="shared" ca="1" si="0"/>
        <v/>
      </c>
      <c r="P48" s="6">
        <f t="shared" si="1"/>
        <v>48</v>
      </c>
    </row>
    <row r="49" spans="1:16" ht="6" customHeight="1" x14ac:dyDescent="0.25">
      <c r="A49" s="9"/>
      <c r="B49" s="16"/>
      <c r="C49" s="17"/>
      <c r="D49" s="17"/>
      <c r="E49" s="45"/>
      <c r="F49" s="17"/>
      <c r="G49" s="17"/>
      <c r="H49" s="17"/>
      <c r="I49" s="18"/>
      <c r="J49" s="2"/>
      <c r="K49" s="2"/>
      <c r="L49" s="2"/>
      <c r="O49" s="6" t="str">
        <f t="shared" ca="1" si="0"/>
        <v/>
      </c>
      <c r="P49" s="6">
        <f t="shared" si="1"/>
        <v>49</v>
      </c>
    </row>
    <row r="50" spans="1:16" ht="6" customHeight="1" x14ac:dyDescent="0.25">
      <c r="A50" s="9"/>
      <c r="B50" s="46"/>
      <c r="C50" s="4"/>
      <c r="D50" s="4"/>
      <c r="E50" s="4"/>
      <c r="F50" s="4"/>
      <c r="G50" s="4"/>
      <c r="H50" s="4"/>
      <c r="I50" s="4"/>
      <c r="J50" s="2"/>
      <c r="K50" s="2"/>
      <c r="L50" s="2"/>
      <c r="O50" s="6" t="str">
        <f t="shared" ca="1" si="0"/>
        <v/>
      </c>
      <c r="P50" s="6">
        <f t="shared" si="1"/>
        <v>50</v>
      </c>
    </row>
    <row r="51" spans="1:16" ht="33" customHeight="1" x14ac:dyDescent="0.25">
      <c r="A51" s="9"/>
      <c r="B51" s="47"/>
      <c r="C51" s="17"/>
      <c r="D51" s="17"/>
      <c r="E51" s="17"/>
      <c r="F51" s="17"/>
      <c r="G51" s="17"/>
      <c r="H51" s="17"/>
      <c r="I51" s="17"/>
      <c r="J51" s="2"/>
      <c r="K51" s="2"/>
      <c r="L51" s="2"/>
      <c r="O51" s="6" t="str">
        <f t="shared" ca="1" si="0"/>
        <v/>
      </c>
      <c r="P51" s="6">
        <f t="shared" si="1"/>
        <v>51</v>
      </c>
    </row>
    <row r="52" spans="1:16" ht="20.25" customHeight="1" x14ac:dyDescent="0.25">
      <c r="A52" s="9"/>
      <c r="B52" s="29">
        <v>11</v>
      </c>
      <c r="C52" s="12" t="s">
        <v>43</v>
      </c>
      <c r="D52" s="12"/>
      <c r="E52" s="36"/>
      <c r="F52" s="12" t="s">
        <v>87</v>
      </c>
      <c r="G52" s="100">
        <f>IFERROR(VLOOKUP(Q1,DATA,19,0),"")</f>
        <v>0</v>
      </c>
      <c r="H52" s="100"/>
      <c r="I52" s="13"/>
      <c r="J52" s="2"/>
      <c r="K52" s="2"/>
      <c r="L52" s="2"/>
      <c r="O52" s="6" t="str">
        <f t="shared" ca="1" si="0"/>
        <v/>
      </c>
      <c r="P52" s="6">
        <f t="shared" si="1"/>
        <v>52</v>
      </c>
    </row>
    <row r="53" spans="1:16" ht="16.5" customHeight="1" x14ac:dyDescent="0.25">
      <c r="A53" s="9"/>
      <c r="B53" s="30"/>
      <c r="C53" s="119" t="s">
        <v>73</v>
      </c>
      <c r="D53" s="120"/>
      <c r="E53" s="42"/>
      <c r="F53" s="4" t="s">
        <v>88</v>
      </c>
      <c r="G53" s="89" t="str">
        <f>UPPER(IFERROR(VLOOKUP(Q1,DATA,17,0),""))</f>
        <v/>
      </c>
      <c r="H53" s="89"/>
      <c r="I53" s="15"/>
      <c r="J53" s="2"/>
      <c r="K53" s="2"/>
      <c r="L53" s="2"/>
      <c r="O53" s="6" t="str">
        <f t="shared" ca="1" si="0"/>
        <v/>
      </c>
      <c r="P53" s="6">
        <f t="shared" si="1"/>
        <v>53</v>
      </c>
    </row>
    <row r="54" spans="1:16" ht="16.5" customHeight="1" x14ac:dyDescent="0.25">
      <c r="A54" s="9"/>
      <c r="B54" s="30"/>
      <c r="C54" s="119"/>
      <c r="D54" s="120"/>
      <c r="E54" s="42"/>
      <c r="F54" s="4" t="s">
        <v>89</v>
      </c>
      <c r="G54" s="89" t="str">
        <f>UPPER(IFERROR(VLOOKUP(Q1,DATA,18,0),""))</f>
        <v/>
      </c>
      <c r="H54" s="89"/>
      <c r="I54" s="15"/>
      <c r="J54" s="2"/>
      <c r="K54" s="2"/>
      <c r="L54" s="2"/>
      <c r="O54" s="6" t="str">
        <f t="shared" ca="1" si="0"/>
        <v/>
      </c>
      <c r="P54" s="6">
        <f t="shared" si="1"/>
        <v>54</v>
      </c>
    </row>
    <row r="55" spans="1:16" ht="16.5" customHeight="1" x14ac:dyDescent="0.25">
      <c r="A55" s="9"/>
      <c r="B55" s="16"/>
      <c r="C55" s="121"/>
      <c r="D55" s="122"/>
      <c r="E55" s="45"/>
      <c r="F55" s="17" t="s">
        <v>90</v>
      </c>
      <c r="G55" s="90" t="str">
        <f>UPPER(IFERROR(VLOOKUP(Q1,DATA,20,0),""))</f>
        <v/>
      </c>
      <c r="H55" s="90"/>
      <c r="I55" s="18"/>
      <c r="J55" s="2"/>
      <c r="K55" s="2"/>
      <c r="L55" s="2"/>
      <c r="O55" s="6" t="str">
        <f t="shared" ca="1" si="0"/>
        <v/>
      </c>
      <c r="P55" s="6">
        <f t="shared" si="1"/>
        <v>55</v>
      </c>
    </row>
    <row r="56" spans="1:16" ht="16.5" customHeight="1" x14ac:dyDescent="0.25">
      <c r="A56" s="9"/>
      <c r="B56" s="29">
        <v>12</v>
      </c>
      <c r="C56" s="12" t="s">
        <v>48</v>
      </c>
      <c r="D56" s="12"/>
      <c r="E56" s="36"/>
      <c r="F56" s="102" t="str">
        <f>UPPER(IFERROR(VLOOKUP(Q1,DATA,16,0),""))</f>
        <v/>
      </c>
      <c r="G56" s="102"/>
      <c r="H56" s="102"/>
      <c r="I56" s="13"/>
      <c r="J56" s="2"/>
      <c r="K56" s="2"/>
      <c r="L56" s="2"/>
      <c r="O56" s="6" t="str">
        <f t="shared" ca="1" si="0"/>
        <v/>
      </c>
      <c r="P56" s="6">
        <f t="shared" si="1"/>
        <v>56</v>
      </c>
    </row>
    <row r="57" spans="1:16" ht="16.5" customHeight="1" x14ac:dyDescent="0.25">
      <c r="A57" s="6"/>
      <c r="B57" s="48"/>
      <c r="C57" s="49"/>
      <c r="D57" s="49"/>
      <c r="E57" s="50"/>
      <c r="F57" s="103"/>
      <c r="G57" s="103"/>
      <c r="H57" s="103"/>
      <c r="I57" s="51"/>
      <c r="J57" s="2"/>
      <c r="K57" s="2"/>
      <c r="L57" s="2"/>
      <c r="O57" s="6" t="str">
        <f t="shared" ca="1" si="0"/>
        <v/>
      </c>
      <c r="P57" s="6">
        <f t="shared" si="1"/>
        <v>57</v>
      </c>
    </row>
    <row r="58" spans="1:16" ht="16.5" customHeight="1" x14ac:dyDescent="0.25">
      <c r="A58" s="6"/>
      <c r="B58" s="52"/>
      <c r="C58" s="53"/>
      <c r="D58" s="53"/>
      <c r="E58" s="54"/>
      <c r="F58" s="104"/>
      <c r="G58" s="104"/>
      <c r="H58" s="104"/>
      <c r="I58" s="55"/>
      <c r="J58" s="2"/>
      <c r="K58" s="2"/>
      <c r="L58" s="2"/>
      <c r="O58" s="6" t="str">
        <f t="shared" ca="1" si="0"/>
        <v/>
      </c>
      <c r="P58" s="6">
        <f t="shared" si="1"/>
        <v>58</v>
      </c>
    </row>
    <row r="59" spans="1:16" ht="16.5" customHeight="1" x14ac:dyDescent="0.25">
      <c r="A59" s="6"/>
      <c r="B59" s="56"/>
      <c r="C59" s="49"/>
      <c r="D59" s="49"/>
      <c r="E59" s="49"/>
      <c r="F59" s="57"/>
      <c r="G59" s="57"/>
      <c r="H59" s="57"/>
      <c r="I59" s="49"/>
      <c r="J59" s="2"/>
      <c r="K59" s="2"/>
      <c r="L59" s="2"/>
      <c r="O59" s="6" t="str">
        <f t="shared" ca="1" si="0"/>
        <v/>
      </c>
      <c r="P59" s="6">
        <f t="shared" si="1"/>
        <v>59</v>
      </c>
    </row>
    <row r="60" spans="1:16" ht="17.25" customHeight="1" x14ac:dyDescent="0.25">
      <c r="A60" s="6"/>
      <c r="B60" s="58" t="s">
        <v>56</v>
      </c>
      <c r="C60" s="59" t="s">
        <v>53</v>
      </c>
      <c r="D60" s="59"/>
      <c r="E60" s="59"/>
      <c r="F60" s="59"/>
      <c r="G60" s="59"/>
      <c r="H60" s="59"/>
      <c r="I60" s="60"/>
      <c r="J60" s="2"/>
      <c r="K60" s="2"/>
      <c r="L60" s="2"/>
      <c r="O60" s="6" t="str">
        <f t="shared" ca="1" si="0"/>
        <v/>
      </c>
      <c r="P60" s="6">
        <f t="shared" si="1"/>
        <v>60</v>
      </c>
    </row>
    <row r="61" spans="1:16" ht="17.25" customHeight="1" x14ac:dyDescent="0.25">
      <c r="A61" s="6"/>
      <c r="B61" s="58" t="s">
        <v>56</v>
      </c>
      <c r="C61" s="59" t="s">
        <v>54</v>
      </c>
      <c r="D61" s="59"/>
      <c r="E61" s="59"/>
      <c r="F61" s="59"/>
      <c r="G61" s="59"/>
      <c r="H61" s="59"/>
      <c r="I61" s="60"/>
      <c r="J61" s="2"/>
      <c r="K61" s="2"/>
      <c r="L61" s="2"/>
      <c r="O61" s="6" t="str">
        <f t="shared" ca="1" si="0"/>
        <v/>
      </c>
      <c r="P61" s="6">
        <f t="shared" si="1"/>
        <v>61</v>
      </c>
    </row>
    <row r="62" spans="1:16" ht="17.25" customHeight="1" x14ac:dyDescent="0.25">
      <c r="A62" s="6"/>
      <c r="B62" s="58" t="s">
        <v>56</v>
      </c>
      <c r="C62" s="105" t="s">
        <v>55</v>
      </c>
      <c r="D62" s="105"/>
      <c r="E62" s="105"/>
      <c r="F62" s="105"/>
      <c r="G62" s="105"/>
      <c r="H62" s="105"/>
      <c r="I62" s="60"/>
      <c r="J62" s="2"/>
      <c r="K62" s="2"/>
      <c r="L62" s="2"/>
      <c r="O62" s="6" t="str">
        <f t="shared" ca="1" si="0"/>
        <v/>
      </c>
      <c r="P62" s="6">
        <f t="shared" si="1"/>
        <v>62</v>
      </c>
    </row>
    <row r="63" spans="1:16" ht="17.25" customHeight="1" x14ac:dyDescent="0.25">
      <c r="A63" s="6"/>
      <c r="B63" s="61"/>
      <c r="C63" s="105"/>
      <c r="D63" s="105"/>
      <c r="E63" s="105"/>
      <c r="F63" s="105"/>
      <c r="G63" s="105"/>
      <c r="H63" s="105"/>
      <c r="I63" s="60"/>
      <c r="J63" s="2"/>
      <c r="K63" s="2"/>
      <c r="L63" s="2"/>
      <c r="O63" s="6" t="str">
        <f t="shared" ca="1" si="0"/>
        <v/>
      </c>
      <c r="P63" s="6">
        <f t="shared" si="1"/>
        <v>63</v>
      </c>
    </row>
    <row r="64" spans="1:16" x14ac:dyDescent="0.25">
      <c r="A64" s="6"/>
      <c r="B64" s="61"/>
      <c r="C64" s="60"/>
      <c r="D64" s="60"/>
      <c r="E64" s="60"/>
      <c r="F64" s="112"/>
      <c r="G64" s="112"/>
      <c r="H64" s="112"/>
      <c r="I64" s="60"/>
      <c r="J64" s="2"/>
      <c r="K64" s="2"/>
      <c r="L64" s="2"/>
      <c r="O64" s="6" t="str">
        <f t="shared" ca="1" si="0"/>
        <v/>
      </c>
      <c r="P64" s="6">
        <f t="shared" si="1"/>
        <v>64</v>
      </c>
    </row>
    <row r="65" spans="1:16" x14ac:dyDescent="0.25">
      <c r="A65" s="6"/>
      <c r="B65" s="61"/>
      <c r="C65" s="60"/>
      <c r="D65" s="60"/>
      <c r="E65" s="60"/>
      <c r="F65" s="60"/>
      <c r="G65" s="60"/>
      <c r="H65" s="60"/>
      <c r="I65" s="60"/>
      <c r="J65" s="2"/>
      <c r="K65" s="2"/>
      <c r="L65" s="2"/>
      <c r="O65" s="6" t="str">
        <f t="shared" ca="1" si="0"/>
        <v/>
      </c>
      <c r="P65" s="6">
        <f t="shared" si="1"/>
        <v>65</v>
      </c>
    </row>
    <row r="66" spans="1:16" x14ac:dyDescent="0.25">
      <c r="A66" s="6"/>
      <c r="B66" s="61"/>
      <c r="C66" s="60"/>
      <c r="D66" s="60"/>
      <c r="E66" s="60"/>
      <c r="F66" s="60"/>
      <c r="G66" s="60"/>
      <c r="H66" s="60"/>
      <c r="I66" s="60"/>
      <c r="J66" s="2"/>
      <c r="K66" s="2"/>
      <c r="L66" s="2"/>
      <c r="O66" s="6" t="str">
        <f t="shared" ref="O66:O129" ca="1" si="2">IF(INDIRECT($B$1&amp;"!F"&amp; ROW()+3)="","",INDIRECT($B$1&amp;"!F"&amp; ROW()+3))</f>
        <v/>
      </c>
      <c r="P66" s="6">
        <f t="shared" si="1"/>
        <v>66</v>
      </c>
    </row>
    <row r="67" spans="1:16" x14ac:dyDescent="0.25">
      <c r="A67" s="6"/>
      <c r="B67" s="61"/>
      <c r="C67" s="106"/>
      <c r="D67" s="106"/>
      <c r="E67" s="60"/>
      <c r="F67" s="106"/>
      <c r="G67" s="106"/>
      <c r="H67" s="106"/>
      <c r="I67" s="60"/>
      <c r="J67" s="2"/>
      <c r="K67" s="2"/>
      <c r="L67" s="2"/>
      <c r="O67" s="6" t="str">
        <f t="shared" ca="1" si="2"/>
        <v/>
      </c>
      <c r="P67" s="6">
        <f t="shared" ref="P67:P130" si="3">P66+1</f>
        <v>67</v>
      </c>
    </row>
    <row r="68" spans="1:16" x14ac:dyDescent="0.25">
      <c r="A68" s="6"/>
      <c r="B68" s="61"/>
      <c r="C68" s="110" t="s">
        <v>57</v>
      </c>
      <c r="D68" s="110"/>
      <c r="E68" s="60"/>
      <c r="F68" s="107" t="s">
        <v>58</v>
      </c>
      <c r="G68" s="108"/>
      <c r="H68" s="108"/>
      <c r="I68" s="60"/>
      <c r="J68" s="2"/>
      <c r="K68" s="2"/>
      <c r="L68" s="2"/>
      <c r="O68" s="6" t="str">
        <f t="shared" ca="1" si="2"/>
        <v/>
      </c>
      <c r="P68" s="6">
        <f t="shared" si="3"/>
        <v>68</v>
      </c>
    </row>
    <row r="69" spans="1:16" x14ac:dyDescent="0.25">
      <c r="A69" s="6"/>
      <c r="B69" s="61"/>
      <c r="C69" s="111"/>
      <c r="D69" s="111"/>
      <c r="E69" s="60"/>
      <c r="F69" s="109"/>
      <c r="G69" s="109"/>
      <c r="H69" s="109"/>
      <c r="I69" s="60"/>
      <c r="J69" s="2"/>
      <c r="K69" s="2"/>
      <c r="L69" s="2"/>
      <c r="O69" s="6" t="str">
        <f t="shared" ca="1" si="2"/>
        <v/>
      </c>
      <c r="P69" s="6">
        <f t="shared" si="3"/>
        <v>69</v>
      </c>
    </row>
    <row r="70" spans="1:16" x14ac:dyDescent="0.25">
      <c r="A70" s="6"/>
      <c r="B70" s="62"/>
      <c r="C70" s="6"/>
      <c r="D70" s="6"/>
      <c r="E70" s="6"/>
      <c r="F70" s="6"/>
      <c r="G70" s="6"/>
      <c r="H70" s="6"/>
      <c r="I70" s="6"/>
      <c r="O70" s="6" t="str">
        <f t="shared" ca="1" si="2"/>
        <v/>
      </c>
      <c r="P70" s="6">
        <f t="shared" si="3"/>
        <v>70</v>
      </c>
    </row>
    <row r="71" spans="1:16" ht="30.75" customHeight="1" x14ac:dyDescent="0.25">
      <c r="A71" s="6"/>
      <c r="B71" s="62"/>
      <c r="C71" s="6"/>
      <c r="D71" s="6"/>
      <c r="E71" s="6"/>
      <c r="F71" s="101" t="str">
        <f>UPPER(IFERROR(VLOOKUP(Q1,DATA,21,0),""))</f>
        <v/>
      </c>
      <c r="G71" s="101"/>
      <c r="H71" s="101"/>
      <c r="I71" s="6"/>
      <c r="O71" s="6" t="str">
        <f t="shared" ca="1" si="2"/>
        <v/>
      </c>
      <c r="P71" s="6">
        <f t="shared" si="3"/>
        <v>71</v>
      </c>
    </row>
    <row r="72" spans="1:16" x14ac:dyDescent="0.25">
      <c r="A72" s="6"/>
      <c r="B72" s="62"/>
      <c r="C72" s="6"/>
      <c r="D72" s="6"/>
      <c r="E72" s="6"/>
      <c r="F72" s="123" t="str">
        <f>UPPER(IFERROR(VLOOKUP(Q1,DATA,22,0),""))</f>
        <v/>
      </c>
      <c r="G72" s="123"/>
      <c r="H72" s="123"/>
      <c r="I72" s="6"/>
      <c r="O72" s="6" t="str">
        <f t="shared" ca="1" si="2"/>
        <v/>
      </c>
      <c r="P72" s="6">
        <f t="shared" si="3"/>
        <v>72</v>
      </c>
    </row>
    <row r="73" spans="1:16" x14ac:dyDescent="0.25">
      <c r="A73" s="6"/>
      <c r="B73" s="62"/>
      <c r="C73" s="6"/>
      <c r="D73" s="6"/>
      <c r="E73" s="6"/>
      <c r="F73" s="123"/>
      <c r="G73" s="123"/>
      <c r="H73" s="123"/>
      <c r="I73" s="6"/>
      <c r="O73" s="6" t="str">
        <f t="shared" ca="1" si="2"/>
        <v/>
      </c>
      <c r="P73" s="6">
        <f t="shared" si="3"/>
        <v>73</v>
      </c>
    </row>
    <row r="74" spans="1:16" x14ac:dyDescent="0.25">
      <c r="A74" s="6"/>
      <c r="B74" s="62"/>
      <c r="C74" s="6"/>
      <c r="D74" s="6"/>
      <c r="E74" s="6"/>
      <c r="F74" s="6"/>
      <c r="G74" s="6"/>
      <c r="H74" s="6"/>
      <c r="I74" s="6"/>
      <c r="O74" s="6" t="str">
        <f t="shared" ca="1" si="2"/>
        <v/>
      </c>
      <c r="P74" s="6">
        <f t="shared" si="3"/>
        <v>74</v>
      </c>
    </row>
    <row r="75" spans="1:16" ht="15.75" thickBot="1" x14ac:dyDescent="0.3">
      <c r="A75" s="6"/>
      <c r="B75" s="63"/>
      <c r="C75" s="64" t="s">
        <v>59</v>
      </c>
      <c r="D75" s="65"/>
      <c r="E75" s="65"/>
      <c r="F75" s="65"/>
      <c r="G75" s="65"/>
      <c r="H75" s="65"/>
      <c r="I75" s="6"/>
      <c r="O75" s="6" t="str">
        <f t="shared" ca="1" si="2"/>
        <v/>
      </c>
      <c r="P75" s="6">
        <f t="shared" si="3"/>
        <v>75</v>
      </c>
    </row>
    <row r="76" spans="1:16" x14ac:dyDescent="0.25">
      <c r="A76" s="6"/>
      <c r="B76" s="62"/>
      <c r="C76" s="6"/>
      <c r="D76" s="6"/>
      <c r="E76" s="6"/>
      <c r="F76" s="6"/>
      <c r="G76" s="6"/>
      <c r="H76" s="6"/>
      <c r="I76" s="6"/>
      <c r="O76" s="6" t="str">
        <f t="shared" ca="1" si="2"/>
        <v/>
      </c>
      <c r="P76" s="6">
        <f t="shared" si="3"/>
        <v>76</v>
      </c>
    </row>
    <row r="77" spans="1:16" x14ac:dyDescent="0.25">
      <c r="A77" s="6"/>
      <c r="B77" s="62"/>
      <c r="C77" s="6"/>
      <c r="D77" s="6"/>
      <c r="E77" s="6"/>
      <c r="F77" s="6"/>
      <c r="G77" s="6"/>
      <c r="H77" s="6"/>
      <c r="I77" s="6"/>
      <c r="O77" s="6" t="str">
        <f t="shared" ca="1" si="2"/>
        <v/>
      </c>
      <c r="P77" s="6">
        <f t="shared" si="3"/>
        <v>77</v>
      </c>
    </row>
    <row r="78" spans="1:16" x14ac:dyDescent="0.25">
      <c r="A78" s="6"/>
      <c r="B78" s="62"/>
      <c r="C78" s="6"/>
      <c r="D78" s="6"/>
      <c r="E78" s="6"/>
      <c r="F78" s="6"/>
      <c r="G78" s="6"/>
      <c r="H78" s="6"/>
      <c r="I78" s="6"/>
      <c r="O78" s="6" t="str">
        <f t="shared" ca="1" si="2"/>
        <v/>
      </c>
      <c r="P78" s="6">
        <f t="shared" si="3"/>
        <v>78</v>
      </c>
    </row>
    <row r="79" spans="1:16" x14ac:dyDescent="0.25">
      <c r="A79" s="6"/>
      <c r="B79" s="62"/>
      <c r="C79" s="6"/>
      <c r="D79" s="6"/>
      <c r="E79" s="6"/>
      <c r="F79" s="6"/>
      <c r="G79" s="6"/>
      <c r="H79" s="6"/>
      <c r="I79" s="6"/>
      <c r="O79" s="6" t="str">
        <f t="shared" ca="1" si="2"/>
        <v/>
      </c>
      <c r="P79" s="6">
        <f t="shared" si="3"/>
        <v>79</v>
      </c>
    </row>
    <row r="80" spans="1:16" x14ac:dyDescent="0.25">
      <c r="A80" s="6"/>
      <c r="B80" s="62"/>
      <c r="C80" s="6"/>
      <c r="D80" s="6"/>
      <c r="E80" s="6"/>
      <c r="F80" s="6"/>
      <c r="G80" s="6"/>
      <c r="H80" s="6"/>
      <c r="I80" s="6"/>
      <c r="O80" s="6" t="str">
        <f t="shared" ca="1" si="2"/>
        <v/>
      </c>
      <c r="P80" s="6">
        <f t="shared" si="3"/>
        <v>80</v>
      </c>
    </row>
    <row r="81" spans="1:16" x14ac:dyDescent="0.25">
      <c r="A81" s="6"/>
      <c r="B81" s="62"/>
      <c r="C81" s="6"/>
      <c r="D81" s="6"/>
      <c r="E81" s="6"/>
      <c r="F81" s="6"/>
      <c r="G81" s="6"/>
      <c r="H81" s="6"/>
      <c r="I81" s="6"/>
      <c r="O81" s="6" t="str">
        <f t="shared" ca="1" si="2"/>
        <v/>
      </c>
      <c r="P81" s="6">
        <f t="shared" si="3"/>
        <v>81</v>
      </c>
    </row>
    <row r="82" spans="1:16" x14ac:dyDescent="0.25">
      <c r="A82" s="6"/>
      <c r="B82" s="62"/>
      <c r="C82" s="6"/>
      <c r="D82" s="6"/>
      <c r="E82" s="6"/>
      <c r="F82" s="6"/>
      <c r="G82" s="6"/>
      <c r="H82" s="6"/>
      <c r="I82" s="6"/>
      <c r="O82" s="6" t="str">
        <f t="shared" ca="1" si="2"/>
        <v/>
      </c>
      <c r="P82" s="6">
        <f t="shared" si="3"/>
        <v>82</v>
      </c>
    </row>
    <row r="83" spans="1:16" x14ac:dyDescent="0.25">
      <c r="B83" s="1"/>
      <c r="O83" s="6" t="str">
        <f t="shared" ca="1" si="2"/>
        <v/>
      </c>
      <c r="P83" s="6">
        <f t="shared" si="3"/>
        <v>83</v>
      </c>
    </row>
    <row r="84" spans="1:16" x14ac:dyDescent="0.25">
      <c r="B84" s="1"/>
      <c r="O84" s="6" t="str">
        <f t="shared" ca="1" si="2"/>
        <v/>
      </c>
      <c r="P84" s="6">
        <f t="shared" si="3"/>
        <v>84</v>
      </c>
    </row>
    <row r="85" spans="1:16" x14ac:dyDescent="0.25">
      <c r="B85" s="1"/>
      <c r="O85" s="6" t="str">
        <f t="shared" ca="1" si="2"/>
        <v/>
      </c>
      <c r="P85" s="6">
        <f t="shared" si="3"/>
        <v>85</v>
      </c>
    </row>
    <row r="86" spans="1:16" x14ac:dyDescent="0.25">
      <c r="B86" s="1"/>
      <c r="O86" s="6" t="str">
        <f t="shared" ca="1" si="2"/>
        <v/>
      </c>
      <c r="P86" s="6">
        <f t="shared" si="3"/>
        <v>86</v>
      </c>
    </row>
    <row r="87" spans="1:16" x14ac:dyDescent="0.25">
      <c r="B87" s="1"/>
      <c r="O87" s="6" t="str">
        <f t="shared" ca="1" si="2"/>
        <v/>
      </c>
      <c r="P87" s="6">
        <f t="shared" si="3"/>
        <v>87</v>
      </c>
    </row>
    <row r="88" spans="1:16" x14ac:dyDescent="0.25">
      <c r="B88" s="1"/>
      <c r="O88" s="6" t="str">
        <f t="shared" ca="1" si="2"/>
        <v/>
      </c>
      <c r="P88" s="6">
        <f t="shared" si="3"/>
        <v>88</v>
      </c>
    </row>
    <row r="89" spans="1:16" x14ac:dyDescent="0.25">
      <c r="B89" s="1"/>
      <c r="O89" s="6" t="str">
        <f t="shared" ca="1" si="2"/>
        <v/>
      </c>
      <c r="P89" s="6">
        <f t="shared" si="3"/>
        <v>89</v>
      </c>
    </row>
    <row r="90" spans="1:16" x14ac:dyDescent="0.25">
      <c r="B90" s="1"/>
      <c r="O90" s="6" t="str">
        <f t="shared" ca="1" si="2"/>
        <v/>
      </c>
      <c r="P90" s="6">
        <f t="shared" si="3"/>
        <v>90</v>
      </c>
    </row>
    <row r="91" spans="1:16" x14ac:dyDescent="0.25">
      <c r="B91" s="1"/>
      <c r="O91" s="6" t="str">
        <f t="shared" ca="1" si="2"/>
        <v/>
      </c>
      <c r="P91" s="6">
        <f t="shared" si="3"/>
        <v>91</v>
      </c>
    </row>
    <row r="92" spans="1:16" x14ac:dyDescent="0.25">
      <c r="O92" s="6" t="str">
        <f t="shared" ca="1" si="2"/>
        <v/>
      </c>
      <c r="P92" s="6">
        <f t="shared" si="3"/>
        <v>92</v>
      </c>
    </row>
    <row r="93" spans="1:16" x14ac:dyDescent="0.25">
      <c r="O93" s="6" t="str">
        <f t="shared" ca="1" si="2"/>
        <v/>
      </c>
      <c r="P93" s="6">
        <f t="shared" si="3"/>
        <v>93</v>
      </c>
    </row>
    <row r="94" spans="1:16" x14ac:dyDescent="0.25">
      <c r="O94" s="6" t="str">
        <f t="shared" ca="1" si="2"/>
        <v/>
      </c>
      <c r="P94" s="6">
        <f t="shared" si="3"/>
        <v>94</v>
      </c>
    </row>
    <row r="95" spans="1:16" x14ac:dyDescent="0.25">
      <c r="O95" s="6" t="str">
        <f t="shared" ca="1" si="2"/>
        <v/>
      </c>
      <c r="P95" s="6">
        <f t="shared" si="3"/>
        <v>95</v>
      </c>
    </row>
    <row r="96" spans="1:16" x14ac:dyDescent="0.25">
      <c r="O96" s="6" t="str">
        <f t="shared" ca="1" si="2"/>
        <v/>
      </c>
      <c r="P96" s="6">
        <f t="shared" si="3"/>
        <v>96</v>
      </c>
    </row>
    <row r="97" spans="15:16" x14ac:dyDescent="0.25">
      <c r="O97" s="6" t="str">
        <f t="shared" ca="1" si="2"/>
        <v/>
      </c>
      <c r="P97" s="6">
        <f t="shared" si="3"/>
        <v>97</v>
      </c>
    </row>
    <row r="98" spans="15:16" x14ac:dyDescent="0.25">
      <c r="O98" s="6" t="str">
        <f t="shared" ca="1" si="2"/>
        <v/>
      </c>
      <c r="P98" s="6">
        <f t="shared" si="3"/>
        <v>98</v>
      </c>
    </row>
    <row r="99" spans="15:16" x14ac:dyDescent="0.25">
      <c r="O99" s="6" t="str">
        <f t="shared" ca="1" si="2"/>
        <v/>
      </c>
      <c r="P99" s="6">
        <f t="shared" si="3"/>
        <v>99</v>
      </c>
    </row>
    <row r="100" spans="15:16" x14ac:dyDescent="0.25">
      <c r="O100" s="6" t="str">
        <f t="shared" ca="1" si="2"/>
        <v/>
      </c>
      <c r="P100" s="6">
        <f t="shared" si="3"/>
        <v>100</v>
      </c>
    </row>
    <row r="101" spans="15:16" x14ac:dyDescent="0.25">
      <c r="O101" s="6" t="str">
        <f t="shared" ca="1" si="2"/>
        <v/>
      </c>
      <c r="P101" s="6">
        <f t="shared" si="3"/>
        <v>101</v>
      </c>
    </row>
    <row r="102" spans="15:16" x14ac:dyDescent="0.25">
      <c r="O102" s="6" t="str">
        <f t="shared" ca="1" si="2"/>
        <v/>
      </c>
      <c r="P102" s="6">
        <f t="shared" si="3"/>
        <v>102</v>
      </c>
    </row>
    <row r="103" spans="15:16" x14ac:dyDescent="0.25">
      <c r="O103" s="6" t="str">
        <f t="shared" ca="1" si="2"/>
        <v/>
      </c>
      <c r="P103" s="6">
        <f t="shared" si="3"/>
        <v>103</v>
      </c>
    </row>
    <row r="104" spans="15:16" x14ac:dyDescent="0.25">
      <c r="O104" s="6" t="str">
        <f t="shared" ca="1" si="2"/>
        <v/>
      </c>
      <c r="P104" s="6">
        <f t="shared" si="3"/>
        <v>104</v>
      </c>
    </row>
    <row r="105" spans="15:16" x14ac:dyDescent="0.25">
      <c r="O105" s="6" t="str">
        <f t="shared" ca="1" si="2"/>
        <v/>
      </c>
      <c r="P105" s="6">
        <f t="shared" si="3"/>
        <v>105</v>
      </c>
    </row>
    <row r="106" spans="15:16" x14ac:dyDescent="0.25">
      <c r="O106" s="6" t="str">
        <f t="shared" ca="1" si="2"/>
        <v/>
      </c>
      <c r="P106" s="6">
        <f t="shared" si="3"/>
        <v>106</v>
      </c>
    </row>
    <row r="107" spans="15:16" x14ac:dyDescent="0.25">
      <c r="O107" s="6" t="str">
        <f t="shared" ca="1" si="2"/>
        <v/>
      </c>
      <c r="P107" s="6">
        <f t="shared" si="3"/>
        <v>107</v>
      </c>
    </row>
    <row r="108" spans="15:16" x14ac:dyDescent="0.25">
      <c r="O108" s="6" t="str">
        <f t="shared" ca="1" si="2"/>
        <v/>
      </c>
      <c r="P108" s="6">
        <f t="shared" si="3"/>
        <v>108</v>
      </c>
    </row>
    <row r="109" spans="15:16" x14ac:dyDescent="0.25">
      <c r="O109" s="6" t="str">
        <f t="shared" ca="1" si="2"/>
        <v/>
      </c>
      <c r="P109" s="6">
        <f t="shared" si="3"/>
        <v>109</v>
      </c>
    </row>
    <row r="110" spans="15:16" x14ac:dyDescent="0.25">
      <c r="O110" s="6" t="str">
        <f t="shared" ca="1" si="2"/>
        <v/>
      </c>
      <c r="P110" s="6">
        <f t="shared" si="3"/>
        <v>110</v>
      </c>
    </row>
    <row r="111" spans="15:16" x14ac:dyDescent="0.25">
      <c r="O111" s="6" t="str">
        <f t="shared" ca="1" si="2"/>
        <v/>
      </c>
      <c r="P111" s="6">
        <f t="shared" si="3"/>
        <v>111</v>
      </c>
    </row>
    <row r="112" spans="15:16" x14ac:dyDescent="0.25">
      <c r="O112" s="6" t="str">
        <f t="shared" ca="1" si="2"/>
        <v/>
      </c>
      <c r="P112" s="6">
        <f t="shared" si="3"/>
        <v>112</v>
      </c>
    </row>
    <row r="113" spans="15:16" x14ac:dyDescent="0.25">
      <c r="O113" s="6" t="str">
        <f t="shared" ca="1" si="2"/>
        <v/>
      </c>
      <c r="P113" s="6">
        <f t="shared" si="3"/>
        <v>113</v>
      </c>
    </row>
    <row r="114" spans="15:16" x14ac:dyDescent="0.25">
      <c r="O114" s="6" t="str">
        <f t="shared" ca="1" si="2"/>
        <v/>
      </c>
      <c r="P114" s="6">
        <f t="shared" si="3"/>
        <v>114</v>
      </c>
    </row>
    <row r="115" spans="15:16" x14ac:dyDescent="0.25">
      <c r="O115" s="6" t="str">
        <f t="shared" ca="1" si="2"/>
        <v/>
      </c>
      <c r="P115" s="6">
        <f t="shared" si="3"/>
        <v>115</v>
      </c>
    </row>
    <row r="116" spans="15:16" x14ac:dyDescent="0.25">
      <c r="O116" s="6" t="str">
        <f t="shared" ca="1" si="2"/>
        <v/>
      </c>
      <c r="P116" s="6">
        <f t="shared" si="3"/>
        <v>116</v>
      </c>
    </row>
    <row r="117" spans="15:16" x14ac:dyDescent="0.25">
      <c r="O117" s="6" t="str">
        <f t="shared" ca="1" si="2"/>
        <v/>
      </c>
      <c r="P117" s="6">
        <f t="shared" si="3"/>
        <v>117</v>
      </c>
    </row>
    <row r="118" spans="15:16" x14ac:dyDescent="0.25">
      <c r="O118" s="6" t="str">
        <f t="shared" ca="1" si="2"/>
        <v/>
      </c>
      <c r="P118" s="6">
        <f t="shared" si="3"/>
        <v>118</v>
      </c>
    </row>
    <row r="119" spans="15:16" x14ac:dyDescent="0.25">
      <c r="O119" s="6" t="str">
        <f t="shared" ca="1" si="2"/>
        <v/>
      </c>
      <c r="P119" s="6">
        <f t="shared" si="3"/>
        <v>119</v>
      </c>
    </row>
    <row r="120" spans="15:16" x14ac:dyDescent="0.25">
      <c r="O120" s="6" t="str">
        <f t="shared" ca="1" si="2"/>
        <v/>
      </c>
      <c r="P120" s="6">
        <f t="shared" si="3"/>
        <v>120</v>
      </c>
    </row>
    <row r="121" spans="15:16" x14ac:dyDescent="0.25">
      <c r="O121" s="6" t="str">
        <f t="shared" ca="1" si="2"/>
        <v/>
      </c>
      <c r="P121" s="6">
        <f t="shared" si="3"/>
        <v>121</v>
      </c>
    </row>
    <row r="122" spans="15:16" x14ac:dyDescent="0.25">
      <c r="O122" s="6" t="str">
        <f t="shared" ca="1" si="2"/>
        <v/>
      </c>
      <c r="P122" s="6">
        <f t="shared" si="3"/>
        <v>122</v>
      </c>
    </row>
    <row r="123" spans="15:16" x14ac:dyDescent="0.25">
      <c r="O123" s="6" t="str">
        <f t="shared" ca="1" si="2"/>
        <v/>
      </c>
      <c r="P123" s="6">
        <f t="shared" si="3"/>
        <v>123</v>
      </c>
    </row>
    <row r="124" spans="15:16" x14ac:dyDescent="0.25">
      <c r="O124" s="6" t="str">
        <f t="shared" ca="1" si="2"/>
        <v/>
      </c>
      <c r="P124" s="6">
        <f t="shared" si="3"/>
        <v>124</v>
      </c>
    </row>
    <row r="125" spans="15:16" x14ac:dyDescent="0.25">
      <c r="O125" s="6" t="str">
        <f t="shared" ca="1" si="2"/>
        <v/>
      </c>
      <c r="P125" s="6">
        <f t="shared" si="3"/>
        <v>125</v>
      </c>
    </row>
    <row r="126" spans="15:16" x14ac:dyDescent="0.25">
      <c r="O126" s="6" t="str">
        <f t="shared" ca="1" si="2"/>
        <v/>
      </c>
      <c r="P126" s="6">
        <f t="shared" si="3"/>
        <v>126</v>
      </c>
    </row>
    <row r="127" spans="15:16" x14ac:dyDescent="0.25">
      <c r="O127" s="6" t="str">
        <f t="shared" ca="1" si="2"/>
        <v/>
      </c>
      <c r="P127" s="6">
        <f t="shared" si="3"/>
        <v>127</v>
      </c>
    </row>
    <row r="128" spans="15:16" x14ac:dyDescent="0.25">
      <c r="O128" s="6" t="str">
        <f t="shared" ca="1" si="2"/>
        <v/>
      </c>
      <c r="P128" s="6">
        <f t="shared" si="3"/>
        <v>128</v>
      </c>
    </row>
    <row r="129" spans="15:16" x14ac:dyDescent="0.25">
      <c r="O129" s="6" t="str">
        <f t="shared" ca="1" si="2"/>
        <v/>
      </c>
      <c r="P129" s="6">
        <f t="shared" si="3"/>
        <v>129</v>
      </c>
    </row>
    <row r="130" spans="15:16" x14ac:dyDescent="0.25">
      <c r="O130" s="6" t="str">
        <f t="shared" ref="O130:O193" ca="1" si="4">IF(INDIRECT($B$1&amp;"!F"&amp; ROW()+3)="","",INDIRECT($B$1&amp;"!F"&amp; ROW()+3))</f>
        <v/>
      </c>
      <c r="P130" s="6">
        <f t="shared" si="3"/>
        <v>130</v>
      </c>
    </row>
    <row r="131" spans="15:16" x14ac:dyDescent="0.25">
      <c r="O131" s="6" t="str">
        <f t="shared" ca="1" si="4"/>
        <v/>
      </c>
      <c r="P131" s="6">
        <f t="shared" ref="P131:P194" si="5">P130+1</f>
        <v>131</v>
      </c>
    </row>
    <row r="132" spans="15:16" x14ac:dyDescent="0.25">
      <c r="O132" s="6" t="str">
        <f t="shared" ca="1" si="4"/>
        <v/>
      </c>
      <c r="P132" s="6">
        <f t="shared" si="5"/>
        <v>132</v>
      </c>
    </row>
    <row r="133" spans="15:16" x14ac:dyDescent="0.25">
      <c r="O133" s="6" t="str">
        <f t="shared" ca="1" si="4"/>
        <v/>
      </c>
      <c r="P133" s="6">
        <f t="shared" si="5"/>
        <v>133</v>
      </c>
    </row>
    <row r="134" spans="15:16" x14ac:dyDescent="0.25">
      <c r="O134" s="6" t="str">
        <f t="shared" ca="1" si="4"/>
        <v/>
      </c>
      <c r="P134" s="6">
        <f t="shared" si="5"/>
        <v>134</v>
      </c>
    </row>
    <row r="135" spans="15:16" x14ac:dyDescent="0.25">
      <c r="O135" s="6" t="str">
        <f t="shared" ca="1" si="4"/>
        <v/>
      </c>
      <c r="P135" s="6">
        <f t="shared" si="5"/>
        <v>135</v>
      </c>
    </row>
    <row r="136" spans="15:16" x14ac:dyDescent="0.25">
      <c r="O136" s="6" t="str">
        <f t="shared" ca="1" si="4"/>
        <v/>
      </c>
      <c r="P136" s="6">
        <f t="shared" si="5"/>
        <v>136</v>
      </c>
    </row>
    <row r="137" spans="15:16" x14ac:dyDescent="0.25">
      <c r="O137" s="6" t="str">
        <f t="shared" ca="1" si="4"/>
        <v/>
      </c>
      <c r="P137" s="6">
        <f t="shared" si="5"/>
        <v>137</v>
      </c>
    </row>
    <row r="138" spans="15:16" x14ac:dyDescent="0.25">
      <c r="O138" s="6" t="str">
        <f t="shared" ca="1" si="4"/>
        <v/>
      </c>
      <c r="P138" s="6">
        <f t="shared" si="5"/>
        <v>138</v>
      </c>
    </row>
    <row r="139" spans="15:16" x14ac:dyDescent="0.25">
      <c r="O139" s="6" t="str">
        <f t="shared" ca="1" si="4"/>
        <v/>
      </c>
      <c r="P139" s="6">
        <f t="shared" si="5"/>
        <v>139</v>
      </c>
    </row>
    <row r="140" spans="15:16" x14ac:dyDescent="0.25">
      <c r="O140" s="6" t="str">
        <f t="shared" ca="1" si="4"/>
        <v/>
      </c>
      <c r="P140" s="6">
        <f t="shared" si="5"/>
        <v>140</v>
      </c>
    </row>
    <row r="141" spans="15:16" x14ac:dyDescent="0.25">
      <c r="O141" s="6" t="str">
        <f t="shared" ca="1" si="4"/>
        <v/>
      </c>
      <c r="P141" s="6">
        <f t="shared" si="5"/>
        <v>141</v>
      </c>
    </row>
    <row r="142" spans="15:16" x14ac:dyDescent="0.25">
      <c r="O142" s="6" t="str">
        <f t="shared" ca="1" si="4"/>
        <v/>
      </c>
      <c r="P142" s="6">
        <f t="shared" si="5"/>
        <v>142</v>
      </c>
    </row>
    <row r="143" spans="15:16" x14ac:dyDescent="0.25">
      <c r="O143" s="6" t="str">
        <f t="shared" ca="1" si="4"/>
        <v/>
      </c>
      <c r="P143" s="6">
        <f t="shared" si="5"/>
        <v>143</v>
      </c>
    </row>
    <row r="144" spans="15:16" x14ac:dyDescent="0.25">
      <c r="O144" s="6" t="str">
        <f t="shared" ca="1" si="4"/>
        <v/>
      </c>
      <c r="P144" s="6">
        <f t="shared" si="5"/>
        <v>144</v>
      </c>
    </row>
    <row r="145" spans="15:16" x14ac:dyDescent="0.25">
      <c r="O145" s="6" t="str">
        <f t="shared" ca="1" si="4"/>
        <v/>
      </c>
      <c r="P145" s="6">
        <f t="shared" si="5"/>
        <v>145</v>
      </c>
    </row>
    <row r="146" spans="15:16" x14ac:dyDescent="0.25">
      <c r="O146" s="6" t="str">
        <f t="shared" ca="1" si="4"/>
        <v/>
      </c>
      <c r="P146" s="6">
        <f t="shared" si="5"/>
        <v>146</v>
      </c>
    </row>
    <row r="147" spans="15:16" x14ac:dyDescent="0.25">
      <c r="O147" s="6" t="str">
        <f t="shared" ca="1" si="4"/>
        <v/>
      </c>
      <c r="P147" s="6">
        <f t="shared" si="5"/>
        <v>147</v>
      </c>
    </row>
    <row r="148" spans="15:16" x14ac:dyDescent="0.25">
      <c r="O148" s="6" t="str">
        <f t="shared" ca="1" si="4"/>
        <v/>
      </c>
      <c r="P148" s="6">
        <f t="shared" si="5"/>
        <v>148</v>
      </c>
    </row>
    <row r="149" spans="15:16" x14ac:dyDescent="0.25">
      <c r="O149" s="6" t="str">
        <f t="shared" ca="1" si="4"/>
        <v/>
      </c>
      <c r="P149" s="6">
        <f t="shared" si="5"/>
        <v>149</v>
      </c>
    </row>
    <row r="150" spans="15:16" x14ac:dyDescent="0.25">
      <c r="O150" s="6" t="str">
        <f t="shared" ca="1" si="4"/>
        <v/>
      </c>
      <c r="P150" s="6">
        <f t="shared" si="5"/>
        <v>150</v>
      </c>
    </row>
    <row r="151" spans="15:16" x14ac:dyDescent="0.25">
      <c r="O151" s="6" t="str">
        <f t="shared" ca="1" si="4"/>
        <v/>
      </c>
      <c r="P151" s="6">
        <f t="shared" si="5"/>
        <v>151</v>
      </c>
    </row>
    <row r="152" spans="15:16" x14ac:dyDescent="0.25">
      <c r="O152" s="6" t="str">
        <f t="shared" ca="1" si="4"/>
        <v/>
      </c>
      <c r="P152" s="6">
        <f t="shared" si="5"/>
        <v>152</v>
      </c>
    </row>
    <row r="153" spans="15:16" x14ac:dyDescent="0.25">
      <c r="O153" s="6" t="str">
        <f t="shared" ca="1" si="4"/>
        <v/>
      </c>
      <c r="P153" s="6">
        <f t="shared" si="5"/>
        <v>153</v>
      </c>
    </row>
    <row r="154" spans="15:16" x14ac:dyDescent="0.25">
      <c r="O154" s="6" t="str">
        <f t="shared" ca="1" si="4"/>
        <v/>
      </c>
      <c r="P154" s="6">
        <f t="shared" si="5"/>
        <v>154</v>
      </c>
    </row>
    <row r="155" spans="15:16" x14ac:dyDescent="0.25">
      <c r="O155" s="6" t="str">
        <f t="shared" ca="1" si="4"/>
        <v/>
      </c>
      <c r="P155" s="6">
        <f t="shared" si="5"/>
        <v>155</v>
      </c>
    </row>
    <row r="156" spans="15:16" x14ac:dyDescent="0.25">
      <c r="O156" s="6" t="str">
        <f t="shared" ca="1" si="4"/>
        <v/>
      </c>
      <c r="P156" s="6">
        <f t="shared" si="5"/>
        <v>156</v>
      </c>
    </row>
    <row r="157" spans="15:16" x14ac:dyDescent="0.25">
      <c r="O157" s="6" t="str">
        <f t="shared" ca="1" si="4"/>
        <v/>
      </c>
      <c r="P157" s="6">
        <f t="shared" si="5"/>
        <v>157</v>
      </c>
    </row>
    <row r="158" spans="15:16" x14ac:dyDescent="0.25">
      <c r="O158" s="6" t="str">
        <f t="shared" ca="1" si="4"/>
        <v/>
      </c>
      <c r="P158" s="6">
        <f t="shared" si="5"/>
        <v>158</v>
      </c>
    </row>
    <row r="159" spans="15:16" x14ac:dyDescent="0.25">
      <c r="O159" s="6" t="str">
        <f t="shared" ca="1" si="4"/>
        <v/>
      </c>
      <c r="P159" s="6">
        <f t="shared" si="5"/>
        <v>159</v>
      </c>
    </row>
    <row r="160" spans="15:16" x14ac:dyDescent="0.25">
      <c r="O160" s="6" t="str">
        <f t="shared" ca="1" si="4"/>
        <v/>
      </c>
      <c r="P160" s="6">
        <f t="shared" si="5"/>
        <v>160</v>
      </c>
    </row>
    <row r="161" spans="15:16" x14ac:dyDescent="0.25">
      <c r="O161" s="6" t="str">
        <f t="shared" ca="1" si="4"/>
        <v/>
      </c>
      <c r="P161" s="6">
        <f t="shared" si="5"/>
        <v>161</v>
      </c>
    </row>
    <row r="162" spans="15:16" x14ac:dyDescent="0.25">
      <c r="O162" s="6" t="str">
        <f t="shared" ca="1" si="4"/>
        <v/>
      </c>
      <c r="P162" s="6">
        <f t="shared" si="5"/>
        <v>162</v>
      </c>
    </row>
    <row r="163" spans="15:16" x14ac:dyDescent="0.25">
      <c r="O163" s="6" t="str">
        <f t="shared" ca="1" si="4"/>
        <v/>
      </c>
      <c r="P163" s="6">
        <f t="shared" si="5"/>
        <v>163</v>
      </c>
    </row>
    <row r="164" spans="15:16" x14ac:dyDescent="0.25">
      <c r="O164" s="6" t="str">
        <f t="shared" ca="1" si="4"/>
        <v/>
      </c>
      <c r="P164" s="6">
        <f t="shared" si="5"/>
        <v>164</v>
      </c>
    </row>
    <row r="165" spans="15:16" x14ac:dyDescent="0.25">
      <c r="O165" s="6" t="str">
        <f t="shared" ca="1" si="4"/>
        <v/>
      </c>
      <c r="P165" s="6">
        <f t="shared" si="5"/>
        <v>165</v>
      </c>
    </row>
    <row r="166" spans="15:16" x14ac:dyDescent="0.25">
      <c r="O166" s="6" t="str">
        <f t="shared" ca="1" si="4"/>
        <v/>
      </c>
      <c r="P166" s="6">
        <f t="shared" si="5"/>
        <v>166</v>
      </c>
    </row>
    <row r="167" spans="15:16" x14ac:dyDescent="0.25">
      <c r="O167" s="6" t="str">
        <f t="shared" ca="1" si="4"/>
        <v/>
      </c>
      <c r="P167" s="6">
        <f t="shared" si="5"/>
        <v>167</v>
      </c>
    </row>
    <row r="168" spans="15:16" x14ac:dyDescent="0.25">
      <c r="O168" s="6" t="str">
        <f t="shared" ca="1" si="4"/>
        <v/>
      </c>
      <c r="P168" s="6">
        <f t="shared" si="5"/>
        <v>168</v>
      </c>
    </row>
    <row r="169" spans="15:16" x14ac:dyDescent="0.25">
      <c r="O169" s="6" t="str">
        <f t="shared" ca="1" si="4"/>
        <v/>
      </c>
      <c r="P169" s="6">
        <f t="shared" si="5"/>
        <v>169</v>
      </c>
    </row>
    <row r="170" spans="15:16" x14ac:dyDescent="0.25">
      <c r="O170" s="6" t="str">
        <f t="shared" ca="1" si="4"/>
        <v/>
      </c>
      <c r="P170" s="6">
        <f t="shared" si="5"/>
        <v>170</v>
      </c>
    </row>
    <row r="171" spans="15:16" x14ac:dyDescent="0.25">
      <c r="O171" s="6" t="str">
        <f t="shared" ca="1" si="4"/>
        <v/>
      </c>
      <c r="P171" s="6">
        <f t="shared" si="5"/>
        <v>171</v>
      </c>
    </row>
    <row r="172" spans="15:16" x14ac:dyDescent="0.25">
      <c r="O172" s="6" t="str">
        <f t="shared" ca="1" si="4"/>
        <v/>
      </c>
      <c r="P172" s="6">
        <f t="shared" si="5"/>
        <v>172</v>
      </c>
    </row>
    <row r="173" spans="15:16" x14ac:dyDescent="0.25">
      <c r="O173" s="6" t="str">
        <f t="shared" ca="1" si="4"/>
        <v/>
      </c>
      <c r="P173" s="6">
        <f t="shared" si="5"/>
        <v>173</v>
      </c>
    </row>
    <row r="174" spans="15:16" x14ac:dyDescent="0.25">
      <c r="O174" s="6" t="str">
        <f t="shared" ca="1" si="4"/>
        <v/>
      </c>
      <c r="P174" s="6">
        <f t="shared" si="5"/>
        <v>174</v>
      </c>
    </row>
    <row r="175" spans="15:16" x14ac:dyDescent="0.25">
      <c r="O175" s="6" t="str">
        <f t="shared" ca="1" si="4"/>
        <v/>
      </c>
      <c r="P175" s="6">
        <f t="shared" si="5"/>
        <v>175</v>
      </c>
    </row>
    <row r="176" spans="15:16" x14ac:dyDescent="0.25">
      <c r="O176" s="6" t="str">
        <f t="shared" ca="1" si="4"/>
        <v/>
      </c>
      <c r="P176" s="6">
        <f t="shared" si="5"/>
        <v>176</v>
      </c>
    </row>
    <row r="177" spans="15:16" x14ac:dyDescent="0.25">
      <c r="O177" s="6" t="str">
        <f t="shared" ca="1" si="4"/>
        <v/>
      </c>
      <c r="P177" s="6">
        <f t="shared" si="5"/>
        <v>177</v>
      </c>
    </row>
    <row r="178" spans="15:16" x14ac:dyDescent="0.25">
      <c r="O178" s="6" t="str">
        <f t="shared" ca="1" si="4"/>
        <v/>
      </c>
      <c r="P178" s="6">
        <f t="shared" si="5"/>
        <v>178</v>
      </c>
    </row>
    <row r="179" spans="15:16" x14ac:dyDescent="0.25">
      <c r="O179" s="6" t="str">
        <f t="shared" ca="1" si="4"/>
        <v/>
      </c>
      <c r="P179" s="6">
        <f t="shared" si="5"/>
        <v>179</v>
      </c>
    </row>
    <row r="180" spans="15:16" x14ac:dyDescent="0.25">
      <c r="O180" s="6" t="str">
        <f t="shared" ca="1" si="4"/>
        <v/>
      </c>
      <c r="P180" s="6">
        <f t="shared" si="5"/>
        <v>180</v>
      </c>
    </row>
    <row r="181" spans="15:16" x14ac:dyDescent="0.25">
      <c r="O181" s="6" t="str">
        <f t="shared" ca="1" si="4"/>
        <v/>
      </c>
      <c r="P181" s="6">
        <f t="shared" si="5"/>
        <v>181</v>
      </c>
    </row>
    <row r="182" spans="15:16" x14ac:dyDescent="0.25">
      <c r="O182" s="6" t="str">
        <f t="shared" ca="1" si="4"/>
        <v/>
      </c>
      <c r="P182" s="6">
        <f t="shared" si="5"/>
        <v>182</v>
      </c>
    </row>
    <row r="183" spans="15:16" x14ac:dyDescent="0.25">
      <c r="O183" s="6" t="str">
        <f t="shared" ca="1" si="4"/>
        <v/>
      </c>
      <c r="P183" s="6">
        <f t="shared" si="5"/>
        <v>183</v>
      </c>
    </row>
    <row r="184" spans="15:16" x14ac:dyDescent="0.25">
      <c r="O184" s="6" t="str">
        <f t="shared" ca="1" si="4"/>
        <v/>
      </c>
      <c r="P184" s="6">
        <f t="shared" si="5"/>
        <v>184</v>
      </c>
    </row>
    <row r="185" spans="15:16" x14ac:dyDescent="0.25">
      <c r="O185" s="6" t="str">
        <f t="shared" ca="1" si="4"/>
        <v/>
      </c>
      <c r="P185" s="6">
        <f t="shared" si="5"/>
        <v>185</v>
      </c>
    </row>
    <row r="186" spans="15:16" x14ac:dyDescent="0.25">
      <c r="O186" s="6" t="str">
        <f t="shared" ca="1" si="4"/>
        <v/>
      </c>
      <c r="P186" s="6">
        <f t="shared" si="5"/>
        <v>186</v>
      </c>
    </row>
    <row r="187" spans="15:16" x14ac:dyDescent="0.25">
      <c r="O187" s="6" t="str">
        <f t="shared" ca="1" si="4"/>
        <v/>
      </c>
      <c r="P187" s="6">
        <f t="shared" si="5"/>
        <v>187</v>
      </c>
    </row>
    <row r="188" spans="15:16" x14ac:dyDescent="0.25">
      <c r="O188" s="6" t="str">
        <f t="shared" ca="1" si="4"/>
        <v/>
      </c>
      <c r="P188" s="6">
        <f t="shared" si="5"/>
        <v>188</v>
      </c>
    </row>
    <row r="189" spans="15:16" x14ac:dyDescent="0.25">
      <c r="O189" s="6" t="str">
        <f t="shared" ca="1" si="4"/>
        <v/>
      </c>
      <c r="P189" s="6">
        <f t="shared" si="5"/>
        <v>189</v>
      </c>
    </row>
    <row r="190" spans="15:16" x14ac:dyDescent="0.25">
      <c r="O190" s="6" t="str">
        <f t="shared" ca="1" si="4"/>
        <v/>
      </c>
      <c r="P190" s="6">
        <f t="shared" si="5"/>
        <v>190</v>
      </c>
    </row>
    <row r="191" spans="15:16" x14ac:dyDescent="0.25">
      <c r="O191" s="6" t="str">
        <f t="shared" ca="1" si="4"/>
        <v/>
      </c>
      <c r="P191" s="6">
        <f t="shared" si="5"/>
        <v>191</v>
      </c>
    </row>
    <row r="192" spans="15:16" x14ac:dyDescent="0.25">
      <c r="O192" s="6" t="str">
        <f t="shared" ca="1" si="4"/>
        <v/>
      </c>
      <c r="P192" s="6">
        <f t="shared" si="5"/>
        <v>192</v>
      </c>
    </row>
    <row r="193" spans="15:16" x14ac:dyDescent="0.25">
      <c r="O193" s="6" t="str">
        <f t="shared" ca="1" si="4"/>
        <v/>
      </c>
      <c r="P193" s="6">
        <f t="shared" si="5"/>
        <v>193</v>
      </c>
    </row>
    <row r="194" spans="15:16" x14ac:dyDescent="0.25">
      <c r="O194" s="6" t="str">
        <f t="shared" ref="O194:O257" ca="1" si="6">IF(INDIRECT($B$1&amp;"!F"&amp; ROW()+3)="","",INDIRECT($B$1&amp;"!F"&amp; ROW()+3))</f>
        <v/>
      </c>
      <c r="P194" s="6">
        <f t="shared" si="5"/>
        <v>194</v>
      </c>
    </row>
    <row r="195" spans="15:16" x14ac:dyDescent="0.25">
      <c r="O195" s="6" t="str">
        <f t="shared" ca="1" si="6"/>
        <v/>
      </c>
      <c r="P195" s="6">
        <f t="shared" ref="P195:P258" si="7">P194+1</f>
        <v>195</v>
      </c>
    </row>
    <row r="196" spans="15:16" x14ac:dyDescent="0.25">
      <c r="O196" s="6" t="str">
        <f t="shared" ca="1" si="6"/>
        <v/>
      </c>
      <c r="P196" s="6">
        <f t="shared" si="7"/>
        <v>196</v>
      </c>
    </row>
    <row r="197" spans="15:16" x14ac:dyDescent="0.25">
      <c r="O197" s="6" t="str">
        <f t="shared" ca="1" si="6"/>
        <v/>
      </c>
      <c r="P197" s="6">
        <f t="shared" si="7"/>
        <v>197</v>
      </c>
    </row>
    <row r="198" spans="15:16" x14ac:dyDescent="0.25">
      <c r="O198" s="6" t="str">
        <f t="shared" ca="1" si="6"/>
        <v/>
      </c>
      <c r="P198" s="6">
        <f t="shared" si="7"/>
        <v>198</v>
      </c>
    </row>
    <row r="199" spans="15:16" x14ac:dyDescent="0.25">
      <c r="O199" s="6" t="str">
        <f t="shared" ca="1" si="6"/>
        <v/>
      </c>
      <c r="P199" s="6">
        <f t="shared" si="7"/>
        <v>199</v>
      </c>
    </row>
    <row r="200" spans="15:16" x14ac:dyDescent="0.25">
      <c r="O200" s="6" t="str">
        <f t="shared" ca="1" si="6"/>
        <v/>
      </c>
      <c r="P200" s="6">
        <f t="shared" si="7"/>
        <v>200</v>
      </c>
    </row>
    <row r="201" spans="15:16" x14ac:dyDescent="0.25">
      <c r="O201" s="6" t="str">
        <f t="shared" ca="1" si="6"/>
        <v/>
      </c>
      <c r="P201" s="6">
        <f t="shared" si="7"/>
        <v>201</v>
      </c>
    </row>
    <row r="202" spans="15:16" x14ac:dyDescent="0.25">
      <c r="O202" s="6" t="str">
        <f t="shared" ca="1" si="6"/>
        <v/>
      </c>
      <c r="P202" s="6">
        <f t="shared" si="7"/>
        <v>202</v>
      </c>
    </row>
    <row r="203" spans="15:16" x14ac:dyDescent="0.25">
      <c r="O203" s="6" t="str">
        <f t="shared" ca="1" si="6"/>
        <v/>
      </c>
      <c r="P203" s="6">
        <f t="shared" si="7"/>
        <v>203</v>
      </c>
    </row>
    <row r="204" spans="15:16" x14ac:dyDescent="0.25">
      <c r="O204" s="6" t="str">
        <f t="shared" ca="1" si="6"/>
        <v/>
      </c>
      <c r="P204" s="6">
        <f t="shared" si="7"/>
        <v>204</v>
      </c>
    </row>
    <row r="205" spans="15:16" x14ac:dyDescent="0.25">
      <c r="O205" s="6" t="str">
        <f t="shared" ca="1" si="6"/>
        <v/>
      </c>
      <c r="P205" s="6">
        <f t="shared" si="7"/>
        <v>205</v>
      </c>
    </row>
    <row r="206" spans="15:16" x14ac:dyDescent="0.25">
      <c r="O206" s="6" t="str">
        <f t="shared" ca="1" si="6"/>
        <v/>
      </c>
      <c r="P206" s="6">
        <f t="shared" si="7"/>
        <v>206</v>
      </c>
    </row>
    <row r="207" spans="15:16" x14ac:dyDescent="0.25">
      <c r="O207" s="6" t="str">
        <f t="shared" ca="1" si="6"/>
        <v/>
      </c>
      <c r="P207" s="6">
        <f t="shared" si="7"/>
        <v>207</v>
      </c>
    </row>
    <row r="208" spans="15:16" x14ac:dyDescent="0.25">
      <c r="O208" s="6" t="str">
        <f t="shared" ca="1" si="6"/>
        <v/>
      </c>
      <c r="P208" s="6">
        <f t="shared" si="7"/>
        <v>208</v>
      </c>
    </row>
    <row r="209" spans="15:16" x14ac:dyDescent="0.25">
      <c r="O209" s="6" t="str">
        <f t="shared" ca="1" si="6"/>
        <v/>
      </c>
      <c r="P209" s="6">
        <f t="shared" si="7"/>
        <v>209</v>
      </c>
    </row>
    <row r="210" spans="15:16" x14ac:dyDescent="0.25">
      <c r="O210" s="6" t="str">
        <f t="shared" ca="1" si="6"/>
        <v/>
      </c>
      <c r="P210" s="6">
        <f t="shared" si="7"/>
        <v>210</v>
      </c>
    </row>
    <row r="211" spans="15:16" x14ac:dyDescent="0.25">
      <c r="O211" s="6" t="str">
        <f t="shared" ca="1" si="6"/>
        <v/>
      </c>
      <c r="P211" s="6">
        <f t="shared" si="7"/>
        <v>211</v>
      </c>
    </row>
    <row r="212" spans="15:16" x14ac:dyDescent="0.25">
      <c r="O212" s="6" t="str">
        <f t="shared" ca="1" si="6"/>
        <v/>
      </c>
      <c r="P212" s="6">
        <f t="shared" si="7"/>
        <v>212</v>
      </c>
    </row>
    <row r="213" spans="15:16" x14ac:dyDescent="0.25">
      <c r="O213" s="6" t="str">
        <f t="shared" ca="1" si="6"/>
        <v/>
      </c>
      <c r="P213" s="6">
        <f t="shared" si="7"/>
        <v>213</v>
      </c>
    </row>
    <row r="214" spans="15:16" x14ac:dyDescent="0.25">
      <c r="O214" s="6" t="str">
        <f t="shared" ca="1" si="6"/>
        <v/>
      </c>
      <c r="P214" s="6">
        <f t="shared" si="7"/>
        <v>214</v>
      </c>
    </row>
    <row r="215" spans="15:16" x14ac:dyDescent="0.25">
      <c r="O215" s="6" t="str">
        <f t="shared" ca="1" si="6"/>
        <v/>
      </c>
      <c r="P215" s="6">
        <f t="shared" si="7"/>
        <v>215</v>
      </c>
    </row>
    <row r="216" spans="15:16" x14ac:dyDescent="0.25">
      <c r="O216" s="6" t="str">
        <f t="shared" ca="1" si="6"/>
        <v/>
      </c>
      <c r="P216" s="6">
        <f t="shared" si="7"/>
        <v>216</v>
      </c>
    </row>
    <row r="217" spans="15:16" x14ac:dyDescent="0.25">
      <c r="O217" s="6" t="str">
        <f t="shared" ca="1" si="6"/>
        <v/>
      </c>
      <c r="P217" s="6">
        <f t="shared" si="7"/>
        <v>217</v>
      </c>
    </row>
    <row r="218" spans="15:16" x14ac:dyDescent="0.25">
      <c r="O218" s="6" t="str">
        <f t="shared" ca="1" si="6"/>
        <v/>
      </c>
      <c r="P218" s="6">
        <f t="shared" si="7"/>
        <v>218</v>
      </c>
    </row>
    <row r="219" spans="15:16" x14ac:dyDescent="0.25">
      <c r="O219" s="6" t="str">
        <f t="shared" ca="1" si="6"/>
        <v/>
      </c>
      <c r="P219" s="6">
        <f t="shared" si="7"/>
        <v>219</v>
      </c>
    </row>
    <row r="220" spans="15:16" x14ac:dyDescent="0.25">
      <c r="O220" s="6" t="str">
        <f t="shared" ca="1" si="6"/>
        <v/>
      </c>
      <c r="P220" s="6">
        <f t="shared" si="7"/>
        <v>220</v>
      </c>
    </row>
    <row r="221" spans="15:16" x14ac:dyDescent="0.25">
      <c r="O221" s="6" t="str">
        <f t="shared" ca="1" si="6"/>
        <v/>
      </c>
      <c r="P221" s="6">
        <f t="shared" si="7"/>
        <v>221</v>
      </c>
    </row>
    <row r="222" spans="15:16" x14ac:dyDescent="0.25">
      <c r="O222" s="6" t="str">
        <f t="shared" ca="1" si="6"/>
        <v/>
      </c>
      <c r="P222" s="6">
        <f t="shared" si="7"/>
        <v>222</v>
      </c>
    </row>
    <row r="223" spans="15:16" x14ac:dyDescent="0.25">
      <c r="O223" s="6" t="str">
        <f t="shared" ca="1" si="6"/>
        <v/>
      </c>
      <c r="P223" s="6">
        <f t="shared" si="7"/>
        <v>223</v>
      </c>
    </row>
    <row r="224" spans="15:16" x14ac:dyDescent="0.25">
      <c r="O224" s="6" t="str">
        <f t="shared" ca="1" si="6"/>
        <v/>
      </c>
      <c r="P224" s="6">
        <f t="shared" si="7"/>
        <v>224</v>
      </c>
    </row>
    <row r="225" spans="15:16" x14ac:dyDescent="0.25">
      <c r="O225" s="6" t="str">
        <f t="shared" ca="1" si="6"/>
        <v/>
      </c>
      <c r="P225" s="6">
        <f t="shared" si="7"/>
        <v>225</v>
      </c>
    </row>
    <row r="226" spans="15:16" x14ac:dyDescent="0.25">
      <c r="O226" s="6" t="str">
        <f t="shared" ca="1" si="6"/>
        <v/>
      </c>
      <c r="P226" s="6">
        <f t="shared" si="7"/>
        <v>226</v>
      </c>
    </row>
    <row r="227" spans="15:16" x14ac:dyDescent="0.25">
      <c r="O227" s="6" t="str">
        <f t="shared" ca="1" si="6"/>
        <v/>
      </c>
      <c r="P227" s="6">
        <f t="shared" si="7"/>
        <v>227</v>
      </c>
    </row>
    <row r="228" spans="15:16" x14ac:dyDescent="0.25">
      <c r="O228" s="6" t="str">
        <f t="shared" ca="1" si="6"/>
        <v/>
      </c>
      <c r="P228" s="6">
        <f t="shared" si="7"/>
        <v>228</v>
      </c>
    </row>
    <row r="229" spans="15:16" x14ac:dyDescent="0.25">
      <c r="O229" s="6" t="str">
        <f t="shared" ca="1" si="6"/>
        <v/>
      </c>
      <c r="P229" s="6">
        <f t="shared" si="7"/>
        <v>229</v>
      </c>
    </row>
    <row r="230" spans="15:16" x14ac:dyDescent="0.25">
      <c r="O230" s="6" t="str">
        <f t="shared" ca="1" si="6"/>
        <v/>
      </c>
      <c r="P230" s="6">
        <f t="shared" si="7"/>
        <v>230</v>
      </c>
    </row>
    <row r="231" spans="15:16" x14ac:dyDescent="0.25">
      <c r="O231" s="6" t="str">
        <f t="shared" ca="1" si="6"/>
        <v/>
      </c>
      <c r="P231" s="6">
        <f t="shared" si="7"/>
        <v>231</v>
      </c>
    </row>
    <row r="232" spans="15:16" x14ac:dyDescent="0.25">
      <c r="O232" s="6" t="str">
        <f t="shared" ca="1" si="6"/>
        <v/>
      </c>
      <c r="P232" s="6">
        <f t="shared" si="7"/>
        <v>232</v>
      </c>
    </row>
    <row r="233" spans="15:16" x14ac:dyDescent="0.25">
      <c r="O233" s="6" t="str">
        <f t="shared" ca="1" si="6"/>
        <v/>
      </c>
      <c r="P233" s="6">
        <f t="shared" si="7"/>
        <v>233</v>
      </c>
    </row>
    <row r="234" spans="15:16" x14ac:dyDescent="0.25">
      <c r="O234" s="6" t="str">
        <f t="shared" ca="1" si="6"/>
        <v/>
      </c>
      <c r="P234" s="6">
        <f t="shared" si="7"/>
        <v>234</v>
      </c>
    </row>
    <row r="235" spans="15:16" x14ac:dyDescent="0.25">
      <c r="O235" s="6" t="str">
        <f t="shared" ca="1" si="6"/>
        <v/>
      </c>
      <c r="P235" s="6">
        <f t="shared" si="7"/>
        <v>235</v>
      </c>
    </row>
    <row r="236" spans="15:16" x14ac:dyDescent="0.25">
      <c r="O236" s="6" t="str">
        <f t="shared" ca="1" si="6"/>
        <v/>
      </c>
      <c r="P236" s="6">
        <f t="shared" si="7"/>
        <v>236</v>
      </c>
    </row>
    <row r="237" spans="15:16" x14ac:dyDescent="0.25">
      <c r="O237" s="6" t="str">
        <f t="shared" ca="1" si="6"/>
        <v/>
      </c>
      <c r="P237" s="6">
        <f t="shared" si="7"/>
        <v>237</v>
      </c>
    </row>
    <row r="238" spans="15:16" x14ac:dyDescent="0.25">
      <c r="O238" s="6" t="str">
        <f t="shared" ca="1" si="6"/>
        <v/>
      </c>
      <c r="P238" s="6">
        <f t="shared" si="7"/>
        <v>238</v>
      </c>
    </row>
    <row r="239" spans="15:16" x14ac:dyDescent="0.25">
      <c r="O239" s="6" t="str">
        <f t="shared" ca="1" si="6"/>
        <v/>
      </c>
      <c r="P239" s="6">
        <f t="shared" si="7"/>
        <v>239</v>
      </c>
    </row>
    <row r="240" spans="15:16" x14ac:dyDescent="0.25">
      <c r="O240" s="6" t="str">
        <f t="shared" ca="1" si="6"/>
        <v/>
      </c>
      <c r="P240" s="6">
        <f t="shared" si="7"/>
        <v>240</v>
      </c>
    </row>
    <row r="241" spans="15:16" x14ac:dyDescent="0.25">
      <c r="O241" s="6" t="str">
        <f t="shared" ca="1" si="6"/>
        <v/>
      </c>
      <c r="P241" s="6">
        <f t="shared" si="7"/>
        <v>241</v>
      </c>
    </row>
    <row r="242" spans="15:16" x14ac:dyDescent="0.25">
      <c r="O242" s="6" t="str">
        <f t="shared" ca="1" si="6"/>
        <v/>
      </c>
      <c r="P242" s="6">
        <f t="shared" si="7"/>
        <v>242</v>
      </c>
    </row>
    <row r="243" spans="15:16" x14ac:dyDescent="0.25">
      <c r="O243" s="6" t="str">
        <f t="shared" ca="1" si="6"/>
        <v/>
      </c>
      <c r="P243" s="6">
        <f t="shared" si="7"/>
        <v>243</v>
      </c>
    </row>
    <row r="244" spans="15:16" x14ac:dyDescent="0.25">
      <c r="O244" s="6" t="str">
        <f t="shared" ca="1" si="6"/>
        <v/>
      </c>
      <c r="P244" s="6">
        <f t="shared" si="7"/>
        <v>244</v>
      </c>
    </row>
    <row r="245" spans="15:16" x14ac:dyDescent="0.25">
      <c r="O245" s="6" t="str">
        <f t="shared" ca="1" si="6"/>
        <v/>
      </c>
      <c r="P245" s="6">
        <f t="shared" si="7"/>
        <v>245</v>
      </c>
    </row>
    <row r="246" spans="15:16" x14ac:dyDescent="0.25">
      <c r="O246" s="6" t="str">
        <f t="shared" ca="1" si="6"/>
        <v/>
      </c>
      <c r="P246" s="6">
        <f t="shared" si="7"/>
        <v>246</v>
      </c>
    </row>
    <row r="247" spans="15:16" x14ac:dyDescent="0.25">
      <c r="O247" s="6" t="str">
        <f t="shared" ca="1" si="6"/>
        <v/>
      </c>
      <c r="P247" s="6">
        <f t="shared" si="7"/>
        <v>247</v>
      </c>
    </row>
    <row r="248" spans="15:16" x14ac:dyDescent="0.25">
      <c r="O248" s="6" t="str">
        <f t="shared" ca="1" si="6"/>
        <v/>
      </c>
      <c r="P248" s="6">
        <f t="shared" si="7"/>
        <v>248</v>
      </c>
    </row>
    <row r="249" spans="15:16" x14ac:dyDescent="0.25">
      <c r="O249" s="6" t="str">
        <f t="shared" ca="1" si="6"/>
        <v/>
      </c>
      <c r="P249" s="6">
        <f t="shared" si="7"/>
        <v>249</v>
      </c>
    </row>
    <row r="250" spans="15:16" x14ac:dyDescent="0.25">
      <c r="O250" s="6" t="str">
        <f t="shared" ca="1" si="6"/>
        <v/>
      </c>
      <c r="P250" s="6">
        <f t="shared" si="7"/>
        <v>250</v>
      </c>
    </row>
    <row r="251" spans="15:16" x14ac:dyDescent="0.25">
      <c r="O251" s="6" t="str">
        <f t="shared" ca="1" si="6"/>
        <v/>
      </c>
      <c r="P251" s="6">
        <f t="shared" si="7"/>
        <v>251</v>
      </c>
    </row>
    <row r="252" spans="15:16" x14ac:dyDescent="0.25">
      <c r="O252" s="6" t="str">
        <f t="shared" ca="1" si="6"/>
        <v/>
      </c>
      <c r="P252" s="6">
        <f t="shared" si="7"/>
        <v>252</v>
      </c>
    </row>
    <row r="253" spans="15:16" x14ac:dyDescent="0.25">
      <c r="O253" s="6" t="str">
        <f t="shared" ca="1" si="6"/>
        <v/>
      </c>
      <c r="P253" s="6">
        <f t="shared" si="7"/>
        <v>253</v>
      </c>
    </row>
    <row r="254" spans="15:16" x14ac:dyDescent="0.25">
      <c r="O254" s="6" t="str">
        <f t="shared" ca="1" si="6"/>
        <v/>
      </c>
      <c r="P254" s="6">
        <f t="shared" si="7"/>
        <v>254</v>
      </c>
    </row>
    <row r="255" spans="15:16" x14ac:dyDescent="0.25">
      <c r="O255" s="6" t="str">
        <f t="shared" ca="1" si="6"/>
        <v/>
      </c>
      <c r="P255" s="6">
        <f t="shared" si="7"/>
        <v>255</v>
      </c>
    </row>
    <row r="256" spans="15:16" x14ac:dyDescent="0.25">
      <c r="O256" s="6" t="str">
        <f t="shared" ca="1" si="6"/>
        <v/>
      </c>
      <c r="P256" s="6">
        <f t="shared" si="7"/>
        <v>256</v>
      </c>
    </row>
    <row r="257" spans="15:16" x14ac:dyDescent="0.25">
      <c r="O257" s="6" t="str">
        <f t="shared" ca="1" si="6"/>
        <v/>
      </c>
      <c r="P257" s="6">
        <f t="shared" si="7"/>
        <v>257</v>
      </c>
    </row>
    <row r="258" spans="15:16" x14ac:dyDescent="0.25">
      <c r="O258" s="6" t="str">
        <f t="shared" ref="O258:O321" ca="1" si="8">IF(INDIRECT($B$1&amp;"!F"&amp; ROW()+3)="","",INDIRECT($B$1&amp;"!F"&amp; ROW()+3))</f>
        <v/>
      </c>
      <c r="P258" s="6">
        <f t="shared" si="7"/>
        <v>258</v>
      </c>
    </row>
    <row r="259" spans="15:16" x14ac:dyDescent="0.25">
      <c r="O259" s="6" t="str">
        <f t="shared" ca="1" si="8"/>
        <v/>
      </c>
      <c r="P259" s="6">
        <f t="shared" ref="P259:P322" si="9">P258+1</f>
        <v>259</v>
      </c>
    </row>
    <row r="260" spans="15:16" x14ac:dyDescent="0.25">
      <c r="O260" s="6" t="str">
        <f t="shared" ca="1" si="8"/>
        <v/>
      </c>
      <c r="P260" s="6">
        <f t="shared" si="9"/>
        <v>260</v>
      </c>
    </row>
    <row r="261" spans="15:16" x14ac:dyDescent="0.25">
      <c r="O261" s="6" t="str">
        <f t="shared" ca="1" si="8"/>
        <v/>
      </c>
      <c r="P261" s="6">
        <f t="shared" si="9"/>
        <v>261</v>
      </c>
    </row>
    <row r="262" spans="15:16" x14ac:dyDescent="0.25">
      <c r="O262" s="6" t="str">
        <f t="shared" ca="1" si="8"/>
        <v/>
      </c>
      <c r="P262" s="6">
        <f t="shared" si="9"/>
        <v>262</v>
      </c>
    </row>
    <row r="263" spans="15:16" x14ac:dyDescent="0.25">
      <c r="O263" s="6" t="str">
        <f t="shared" ca="1" si="8"/>
        <v/>
      </c>
      <c r="P263" s="6">
        <f t="shared" si="9"/>
        <v>263</v>
      </c>
    </row>
    <row r="264" spans="15:16" x14ac:dyDescent="0.25">
      <c r="O264" s="6" t="str">
        <f t="shared" ca="1" si="8"/>
        <v/>
      </c>
      <c r="P264" s="6">
        <f t="shared" si="9"/>
        <v>264</v>
      </c>
    </row>
    <row r="265" spans="15:16" x14ac:dyDescent="0.25">
      <c r="O265" s="6" t="str">
        <f t="shared" ca="1" si="8"/>
        <v/>
      </c>
      <c r="P265" s="6">
        <f t="shared" si="9"/>
        <v>265</v>
      </c>
    </row>
    <row r="266" spans="15:16" x14ac:dyDescent="0.25">
      <c r="O266" s="6" t="str">
        <f t="shared" ca="1" si="8"/>
        <v/>
      </c>
      <c r="P266" s="6">
        <f t="shared" si="9"/>
        <v>266</v>
      </c>
    </row>
    <row r="267" spans="15:16" x14ac:dyDescent="0.25">
      <c r="O267" s="6" t="str">
        <f t="shared" ca="1" si="8"/>
        <v/>
      </c>
      <c r="P267" s="6">
        <f t="shared" si="9"/>
        <v>267</v>
      </c>
    </row>
    <row r="268" spans="15:16" x14ac:dyDescent="0.25">
      <c r="O268" s="6" t="str">
        <f t="shared" ca="1" si="8"/>
        <v/>
      </c>
      <c r="P268" s="6">
        <f t="shared" si="9"/>
        <v>268</v>
      </c>
    </row>
    <row r="269" spans="15:16" x14ac:dyDescent="0.25">
      <c r="O269" s="6" t="str">
        <f t="shared" ca="1" si="8"/>
        <v/>
      </c>
      <c r="P269" s="6">
        <f t="shared" si="9"/>
        <v>269</v>
      </c>
    </row>
    <row r="270" spans="15:16" x14ac:dyDescent="0.25">
      <c r="O270" s="6" t="str">
        <f t="shared" ca="1" si="8"/>
        <v/>
      </c>
      <c r="P270" s="6">
        <f t="shared" si="9"/>
        <v>270</v>
      </c>
    </row>
    <row r="271" spans="15:16" x14ac:dyDescent="0.25">
      <c r="O271" s="6" t="str">
        <f t="shared" ca="1" si="8"/>
        <v/>
      </c>
      <c r="P271" s="6">
        <f t="shared" si="9"/>
        <v>271</v>
      </c>
    </row>
    <row r="272" spans="15:16" x14ac:dyDescent="0.25">
      <c r="O272" s="6" t="str">
        <f t="shared" ca="1" si="8"/>
        <v/>
      </c>
      <c r="P272" s="6">
        <f t="shared" si="9"/>
        <v>272</v>
      </c>
    </row>
    <row r="273" spans="15:16" x14ac:dyDescent="0.25">
      <c r="O273" s="6" t="str">
        <f t="shared" ca="1" si="8"/>
        <v/>
      </c>
      <c r="P273" s="6">
        <f t="shared" si="9"/>
        <v>273</v>
      </c>
    </row>
    <row r="274" spans="15:16" x14ac:dyDescent="0.25">
      <c r="O274" s="6" t="str">
        <f t="shared" ca="1" si="8"/>
        <v/>
      </c>
      <c r="P274" s="6">
        <f t="shared" si="9"/>
        <v>274</v>
      </c>
    </row>
    <row r="275" spans="15:16" x14ac:dyDescent="0.25">
      <c r="O275" s="6" t="str">
        <f t="shared" ca="1" si="8"/>
        <v/>
      </c>
      <c r="P275" s="6">
        <f t="shared" si="9"/>
        <v>275</v>
      </c>
    </row>
    <row r="276" spans="15:16" x14ac:dyDescent="0.25">
      <c r="O276" s="6" t="str">
        <f t="shared" ca="1" si="8"/>
        <v/>
      </c>
      <c r="P276" s="6">
        <f t="shared" si="9"/>
        <v>276</v>
      </c>
    </row>
    <row r="277" spans="15:16" x14ac:dyDescent="0.25">
      <c r="O277" s="6" t="str">
        <f t="shared" ca="1" si="8"/>
        <v/>
      </c>
      <c r="P277" s="6">
        <f t="shared" si="9"/>
        <v>277</v>
      </c>
    </row>
    <row r="278" spans="15:16" x14ac:dyDescent="0.25">
      <c r="O278" s="6" t="str">
        <f t="shared" ca="1" si="8"/>
        <v/>
      </c>
      <c r="P278" s="6">
        <f t="shared" si="9"/>
        <v>278</v>
      </c>
    </row>
    <row r="279" spans="15:16" x14ac:dyDescent="0.25">
      <c r="O279" s="6" t="str">
        <f t="shared" ca="1" si="8"/>
        <v/>
      </c>
      <c r="P279" s="6">
        <f t="shared" si="9"/>
        <v>279</v>
      </c>
    </row>
    <row r="280" spans="15:16" x14ac:dyDescent="0.25">
      <c r="O280" s="6" t="str">
        <f t="shared" ca="1" si="8"/>
        <v/>
      </c>
      <c r="P280" s="6">
        <f t="shared" si="9"/>
        <v>280</v>
      </c>
    </row>
    <row r="281" spans="15:16" x14ac:dyDescent="0.25">
      <c r="O281" s="6" t="str">
        <f t="shared" ca="1" si="8"/>
        <v/>
      </c>
      <c r="P281" s="6">
        <f t="shared" si="9"/>
        <v>281</v>
      </c>
    </row>
    <row r="282" spans="15:16" x14ac:dyDescent="0.25">
      <c r="O282" s="6" t="str">
        <f t="shared" ca="1" si="8"/>
        <v/>
      </c>
      <c r="P282" s="6">
        <f t="shared" si="9"/>
        <v>282</v>
      </c>
    </row>
    <row r="283" spans="15:16" x14ac:dyDescent="0.25">
      <c r="O283" s="6" t="str">
        <f t="shared" ca="1" si="8"/>
        <v/>
      </c>
      <c r="P283" s="6">
        <f t="shared" si="9"/>
        <v>283</v>
      </c>
    </row>
    <row r="284" spans="15:16" x14ac:dyDescent="0.25">
      <c r="O284" s="6" t="str">
        <f t="shared" ca="1" si="8"/>
        <v/>
      </c>
      <c r="P284" s="6">
        <f t="shared" si="9"/>
        <v>284</v>
      </c>
    </row>
    <row r="285" spans="15:16" x14ac:dyDescent="0.25">
      <c r="O285" s="6" t="str">
        <f t="shared" ca="1" si="8"/>
        <v/>
      </c>
      <c r="P285" s="6">
        <f t="shared" si="9"/>
        <v>285</v>
      </c>
    </row>
    <row r="286" spans="15:16" x14ac:dyDescent="0.25">
      <c r="O286" s="6" t="str">
        <f t="shared" ca="1" si="8"/>
        <v/>
      </c>
      <c r="P286" s="6">
        <f t="shared" si="9"/>
        <v>286</v>
      </c>
    </row>
    <row r="287" spans="15:16" x14ac:dyDescent="0.25">
      <c r="O287" s="6" t="str">
        <f t="shared" ca="1" si="8"/>
        <v/>
      </c>
      <c r="P287" s="6">
        <f t="shared" si="9"/>
        <v>287</v>
      </c>
    </row>
    <row r="288" spans="15:16" x14ac:dyDescent="0.25">
      <c r="O288" s="6" t="str">
        <f t="shared" ca="1" si="8"/>
        <v/>
      </c>
      <c r="P288" s="6">
        <f t="shared" si="9"/>
        <v>288</v>
      </c>
    </row>
    <row r="289" spans="15:16" x14ac:dyDescent="0.25">
      <c r="O289" s="6" t="str">
        <f t="shared" ca="1" si="8"/>
        <v/>
      </c>
      <c r="P289" s="6">
        <f t="shared" si="9"/>
        <v>289</v>
      </c>
    </row>
    <row r="290" spans="15:16" x14ac:dyDescent="0.25">
      <c r="O290" s="6" t="str">
        <f t="shared" ca="1" si="8"/>
        <v/>
      </c>
      <c r="P290" s="6">
        <f t="shared" si="9"/>
        <v>290</v>
      </c>
    </row>
    <row r="291" spans="15:16" x14ac:dyDescent="0.25">
      <c r="O291" s="6" t="str">
        <f t="shared" ca="1" si="8"/>
        <v/>
      </c>
      <c r="P291" s="6">
        <f t="shared" si="9"/>
        <v>291</v>
      </c>
    </row>
    <row r="292" spans="15:16" x14ac:dyDescent="0.25">
      <c r="O292" s="6" t="str">
        <f t="shared" ca="1" si="8"/>
        <v/>
      </c>
      <c r="P292" s="6">
        <f t="shared" si="9"/>
        <v>292</v>
      </c>
    </row>
    <row r="293" spans="15:16" x14ac:dyDescent="0.25">
      <c r="O293" s="6" t="str">
        <f t="shared" ca="1" si="8"/>
        <v/>
      </c>
      <c r="P293" s="6">
        <f t="shared" si="9"/>
        <v>293</v>
      </c>
    </row>
    <row r="294" spans="15:16" x14ac:dyDescent="0.25">
      <c r="O294" s="6" t="str">
        <f t="shared" ca="1" si="8"/>
        <v/>
      </c>
      <c r="P294" s="6">
        <f t="shared" si="9"/>
        <v>294</v>
      </c>
    </row>
    <row r="295" spans="15:16" x14ac:dyDescent="0.25">
      <c r="O295" s="6" t="str">
        <f t="shared" ca="1" si="8"/>
        <v/>
      </c>
      <c r="P295" s="6">
        <f t="shared" si="9"/>
        <v>295</v>
      </c>
    </row>
    <row r="296" spans="15:16" x14ac:dyDescent="0.25">
      <c r="O296" s="6" t="str">
        <f t="shared" ca="1" si="8"/>
        <v/>
      </c>
      <c r="P296" s="6">
        <f t="shared" si="9"/>
        <v>296</v>
      </c>
    </row>
    <row r="297" spans="15:16" x14ac:dyDescent="0.25">
      <c r="O297" s="6" t="str">
        <f t="shared" ca="1" si="8"/>
        <v/>
      </c>
      <c r="P297" s="6">
        <f t="shared" si="9"/>
        <v>297</v>
      </c>
    </row>
    <row r="298" spans="15:16" x14ac:dyDescent="0.25">
      <c r="O298" s="6" t="str">
        <f t="shared" ca="1" si="8"/>
        <v/>
      </c>
      <c r="P298" s="6">
        <f t="shared" si="9"/>
        <v>298</v>
      </c>
    </row>
    <row r="299" spans="15:16" x14ac:dyDescent="0.25">
      <c r="O299" s="6" t="str">
        <f t="shared" ca="1" si="8"/>
        <v/>
      </c>
      <c r="P299" s="6">
        <f t="shared" si="9"/>
        <v>299</v>
      </c>
    </row>
    <row r="300" spans="15:16" x14ac:dyDescent="0.25">
      <c r="O300" s="6" t="str">
        <f t="shared" ca="1" si="8"/>
        <v/>
      </c>
      <c r="P300" s="6">
        <f t="shared" si="9"/>
        <v>300</v>
      </c>
    </row>
    <row r="301" spans="15:16" x14ac:dyDescent="0.25">
      <c r="O301" s="6" t="str">
        <f t="shared" ca="1" si="8"/>
        <v/>
      </c>
      <c r="P301" s="6">
        <f t="shared" si="9"/>
        <v>301</v>
      </c>
    </row>
    <row r="302" spans="15:16" x14ac:dyDescent="0.25">
      <c r="O302" s="6" t="str">
        <f t="shared" ca="1" si="8"/>
        <v/>
      </c>
      <c r="P302" s="6">
        <f t="shared" si="9"/>
        <v>302</v>
      </c>
    </row>
    <row r="303" spans="15:16" x14ac:dyDescent="0.25">
      <c r="O303" s="6" t="str">
        <f t="shared" ca="1" si="8"/>
        <v/>
      </c>
      <c r="P303" s="6">
        <f t="shared" si="9"/>
        <v>303</v>
      </c>
    </row>
    <row r="304" spans="15:16" x14ac:dyDescent="0.25">
      <c r="O304" s="6" t="str">
        <f t="shared" ca="1" si="8"/>
        <v/>
      </c>
      <c r="P304" s="6">
        <f t="shared" si="9"/>
        <v>304</v>
      </c>
    </row>
    <row r="305" spans="15:16" x14ac:dyDescent="0.25">
      <c r="O305" s="6" t="str">
        <f t="shared" ca="1" si="8"/>
        <v/>
      </c>
      <c r="P305" s="6">
        <f t="shared" si="9"/>
        <v>305</v>
      </c>
    </row>
    <row r="306" spans="15:16" x14ac:dyDescent="0.25">
      <c r="O306" s="6" t="str">
        <f t="shared" ca="1" si="8"/>
        <v/>
      </c>
      <c r="P306" s="6">
        <f t="shared" si="9"/>
        <v>306</v>
      </c>
    </row>
    <row r="307" spans="15:16" x14ac:dyDescent="0.25">
      <c r="O307" s="6" t="str">
        <f t="shared" ca="1" si="8"/>
        <v/>
      </c>
      <c r="P307" s="6">
        <f t="shared" si="9"/>
        <v>307</v>
      </c>
    </row>
    <row r="308" spans="15:16" x14ac:dyDescent="0.25">
      <c r="O308" s="6" t="str">
        <f t="shared" ca="1" si="8"/>
        <v/>
      </c>
      <c r="P308" s="6">
        <f t="shared" si="9"/>
        <v>308</v>
      </c>
    </row>
    <row r="309" spans="15:16" x14ac:dyDescent="0.25">
      <c r="O309" s="6" t="str">
        <f t="shared" ca="1" si="8"/>
        <v/>
      </c>
      <c r="P309" s="6">
        <f t="shared" si="9"/>
        <v>309</v>
      </c>
    </row>
    <row r="310" spans="15:16" x14ac:dyDescent="0.25">
      <c r="O310" s="6" t="str">
        <f t="shared" ca="1" si="8"/>
        <v/>
      </c>
      <c r="P310" s="6">
        <f t="shared" si="9"/>
        <v>310</v>
      </c>
    </row>
    <row r="311" spans="15:16" x14ac:dyDescent="0.25">
      <c r="O311" s="6" t="str">
        <f t="shared" ca="1" si="8"/>
        <v/>
      </c>
      <c r="P311" s="6">
        <f t="shared" si="9"/>
        <v>311</v>
      </c>
    </row>
    <row r="312" spans="15:16" x14ac:dyDescent="0.25">
      <c r="O312" s="6" t="str">
        <f t="shared" ca="1" si="8"/>
        <v/>
      </c>
      <c r="P312" s="6">
        <f t="shared" si="9"/>
        <v>312</v>
      </c>
    </row>
    <row r="313" spans="15:16" x14ac:dyDescent="0.25">
      <c r="O313" s="6" t="str">
        <f t="shared" ca="1" si="8"/>
        <v/>
      </c>
      <c r="P313" s="6">
        <f t="shared" si="9"/>
        <v>313</v>
      </c>
    </row>
    <row r="314" spans="15:16" x14ac:dyDescent="0.25">
      <c r="O314" s="6" t="str">
        <f t="shared" ca="1" si="8"/>
        <v/>
      </c>
      <c r="P314" s="6">
        <f t="shared" si="9"/>
        <v>314</v>
      </c>
    </row>
    <row r="315" spans="15:16" x14ac:dyDescent="0.25">
      <c r="O315" s="6" t="str">
        <f t="shared" ca="1" si="8"/>
        <v/>
      </c>
      <c r="P315" s="6">
        <f t="shared" si="9"/>
        <v>315</v>
      </c>
    </row>
    <row r="316" spans="15:16" x14ac:dyDescent="0.25">
      <c r="O316" s="6" t="str">
        <f t="shared" ca="1" si="8"/>
        <v/>
      </c>
      <c r="P316" s="6">
        <f t="shared" si="9"/>
        <v>316</v>
      </c>
    </row>
    <row r="317" spans="15:16" x14ac:dyDescent="0.25">
      <c r="O317" s="6" t="str">
        <f t="shared" ca="1" si="8"/>
        <v/>
      </c>
      <c r="P317" s="6">
        <f t="shared" si="9"/>
        <v>317</v>
      </c>
    </row>
    <row r="318" spans="15:16" x14ac:dyDescent="0.25">
      <c r="O318" s="6" t="str">
        <f t="shared" ca="1" si="8"/>
        <v/>
      </c>
      <c r="P318" s="6">
        <f t="shared" si="9"/>
        <v>318</v>
      </c>
    </row>
    <row r="319" spans="15:16" x14ac:dyDescent="0.25">
      <c r="O319" s="6" t="str">
        <f t="shared" ca="1" si="8"/>
        <v/>
      </c>
      <c r="P319" s="6">
        <f t="shared" si="9"/>
        <v>319</v>
      </c>
    </row>
    <row r="320" spans="15:16" x14ac:dyDescent="0.25">
      <c r="O320" s="6" t="str">
        <f t="shared" ca="1" si="8"/>
        <v/>
      </c>
      <c r="P320" s="6">
        <f t="shared" si="9"/>
        <v>320</v>
      </c>
    </row>
    <row r="321" spans="15:16" x14ac:dyDescent="0.25">
      <c r="O321" s="6" t="str">
        <f t="shared" ca="1" si="8"/>
        <v/>
      </c>
      <c r="P321" s="6">
        <f t="shared" si="9"/>
        <v>321</v>
      </c>
    </row>
    <row r="322" spans="15:16" x14ac:dyDescent="0.25">
      <c r="O322" s="6" t="str">
        <f t="shared" ref="O322:O385" ca="1" si="10">IF(INDIRECT($B$1&amp;"!F"&amp; ROW()+3)="","",INDIRECT($B$1&amp;"!F"&amp; ROW()+3))</f>
        <v/>
      </c>
      <c r="P322" s="6">
        <f t="shared" si="9"/>
        <v>322</v>
      </c>
    </row>
    <row r="323" spans="15:16" x14ac:dyDescent="0.25">
      <c r="O323" s="6" t="str">
        <f t="shared" ca="1" si="10"/>
        <v/>
      </c>
      <c r="P323" s="6">
        <f t="shared" ref="P323:P386" si="11">P322+1</f>
        <v>323</v>
      </c>
    </row>
    <row r="324" spans="15:16" x14ac:dyDescent="0.25">
      <c r="O324" s="6" t="str">
        <f t="shared" ca="1" si="10"/>
        <v/>
      </c>
      <c r="P324" s="6">
        <f t="shared" si="11"/>
        <v>324</v>
      </c>
    </row>
    <row r="325" spans="15:16" x14ac:dyDescent="0.25">
      <c r="O325" s="6" t="str">
        <f t="shared" ca="1" si="10"/>
        <v/>
      </c>
      <c r="P325" s="6">
        <f t="shared" si="11"/>
        <v>325</v>
      </c>
    </row>
    <row r="326" spans="15:16" x14ac:dyDescent="0.25">
      <c r="O326" s="6" t="str">
        <f t="shared" ca="1" si="10"/>
        <v/>
      </c>
      <c r="P326" s="6">
        <f t="shared" si="11"/>
        <v>326</v>
      </c>
    </row>
    <row r="327" spans="15:16" x14ac:dyDescent="0.25">
      <c r="O327" s="6" t="str">
        <f t="shared" ca="1" si="10"/>
        <v/>
      </c>
      <c r="P327" s="6">
        <f t="shared" si="11"/>
        <v>327</v>
      </c>
    </row>
    <row r="328" spans="15:16" x14ac:dyDescent="0.25">
      <c r="O328" s="6" t="str">
        <f t="shared" ca="1" si="10"/>
        <v/>
      </c>
      <c r="P328" s="6">
        <f t="shared" si="11"/>
        <v>328</v>
      </c>
    </row>
    <row r="329" spans="15:16" x14ac:dyDescent="0.25">
      <c r="O329" s="6" t="str">
        <f t="shared" ca="1" si="10"/>
        <v/>
      </c>
      <c r="P329" s="6">
        <f t="shared" si="11"/>
        <v>329</v>
      </c>
    </row>
    <row r="330" spans="15:16" x14ac:dyDescent="0.25">
      <c r="O330" s="6" t="str">
        <f t="shared" ca="1" si="10"/>
        <v/>
      </c>
      <c r="P330" s="6">
        <f t="shared" si="11"/>
        <v>330</v>
      </c>
    </row>
    <row r="331" spans="15:16" x14ac:dyDescent="0.25">
      <c r="O331" s="6" t="str">
        <f t="shared" ca="1" si="10"/>
        <v/>
      </c>
      <c r="P331" s="6">
        <f t="shared" si="11"/>
        <v>331</v>
      </c>
    </row>
    <row r="332" spans="15:16" x14ac:dyDescent="0.25">
      <c r="O332" s="6" t="str">
        <f t="shared" ca="1" si="10"/>
        <v/>
      </c>
      <c r="P332" s="6">
        <f t="shared" si="11"/>
        <v>332</v>
      </c>
    </row>
    <row r="333" spans="15:16" x14ac:dyDescent="0.25">
      <c r="O333" s="6" t="str">
        <f t="shared" ca="1" si="10"/>
        <v/>
      </c>
      <c r="P333" s="6">
        <f t="shared" si="11"/>
        <v>333</v>
      </c>
    </row>
    <row r="334" spans="15:16" x14ac:dyDescent="0.25">
      <c r="O334" s="6" t="str">
        <f t="shared" ca="1" si="10"/>
        <v/>
      </c>
      <c r="P334" s="6">
        <f t="shared" si="11"/>
        <v>334</v>
      </c>
    </row>
    <row r="335" spans="15:16" x14ac:dyDescent="0.25">
      <c r="O335" s="6" t="str">
        <f t="shared" ca="1" si="10"/>
        <v/>
      </c>
      <c r="P335" s="6">
        <f t="shared" si="11"/>
        <v>335</v>
      </c>
    </row>
    <row r="336" spans="15:16" x14ac:dyDescent="0.25">
      <c r="O336" s="6" t="str">
        <f t="shared" ca="1" si="10"/>
        <v/>
      </c>
      <c r="P336" s="6">
        <f t="shared" si="11"/>
        <v>336</v>
      </c>
    </row>
    <row r="337" spans="15:16" x14ac:dyDescent="0.25">
      <c r="O337" s="6" t="str">
        <f t="shared" ca="1" si="10"/>
        <v/>
      </c>
      <c r="P337" s="6">
        <f t="shared" si="11"/>
        <v>337</v>
      </c>
    </row>
    <row r="338" spans="15:16" x14ac:dyDescent="0.25">
      <c r="O338" s="6" t="str">
        <f t="shared" ca="1" si="10"/>
        <v/>
      </c>
      <c r="P338" s="6">
        <f t="shared" si="11"/>
        <v>338</v>
      </c>
    </row>
    <row r="339" spans="15:16" x14ac:dyDescent="0.25">
      <c r="O339" s="6" t="str">
        <f t="shared" ca="1" si="10"/>
        <v/>
      </c>
      <c r="P339" s="6">
        <f t="shared" si="11"/>
        <v>339</v>
      </c>
    </row>
    <row r="340" spans="15:16" x14ac:dyDescent="0.25">
      <c r="O340" s="6" t="str">
        <f t="shared" ca="1" si="10"/>
        <v/>
      </c>
      <c r="P340" s="6">
        <f t="shared" si="11"/>
        <v>340</v>
      </c>
    </row>
    <row r="341" spans="15:16" x14ac:dyDescent="0.25">
      <c r="O341" s="6" t="str">
        <f t="shared" ca="1" si="10"/>
        <v/>
      </c>
      <c r="P341" s="6">
        <f t="shared" si="11"/>
        <v>341</v>
      </c>
    </row>
    <row r="342" spans="15:16" x14ac:dyDescent="0.25">
      <c r="O342" s="6" t="str">
        <f t="shared" ca="1" si="10"/>
        <v/>
      </c>
      <c r="P342" s="6">
        <f t="shared" si="11"/>
        <v>342</v>
      </c>
    </row>
    <row r="343" spans="15:16" x14ac:dyDescent="0.25">
      <c r="O343" s="6" t="str">
        <f t="shared" ca="1" si="10"/>
        <v/>
      </c>
      <c r="P343" s="6">
        <f t="shared" si="11"/>
        <v>343</v>
      </c>
    </row>
    <row r="344" spans="15:16" x14ac:dyDescent="0.25">
      <c r="O344" s="6" t="str">
        <f t="shared" ca="1" si="10"/>
        <v/>
      </c>
      <c r="P344" s="6">
        <f t="shared" si="11"/>
        <v>344</v>
      </c>
    </row>
    <row r="345" spans="15:16" x14ac:dyDescent="0.25">
      <c r="O345" s="6" t="str">
        <f t="shared" ca="1" si="10"/>
        <v/>
      </c>
      <c r="P345" s="6">
        <f t="shared" si="11"/>
        <v>345</v>
      </c>
    </row>
    <row r="346" spans="15:16" x14ac:dyDescent="0.25">
      <c r="O346" s="6" t="str">
        <f t="shared" ca="1" si="10"/>
        <v/>
      </c>
      <c r="P346" s="6">
        <f t="shared" si="11"/>
        <v>346</v>
      </c>
    </row>
    <row r="347" spans="15:16" x14ac:dyDescent="0.25">
      <c r="O347" s="6" t="str">
        <f t="shared" ca="1" si="10"/>
        <v/>
      </c>
      <c r="P347" s="6">
        <f t="shared" si="11"/>
        <v>347</v>
      </c>
    </row>
    <row r="348" spans="15:16" x14ac:dyDescent="0.25">
      <c r="O348" s="6" t="str">
        <f t="shared" ca="1" si="10"/>
        <v/>
      </c>
      <c r="P348" s="6">
        <f t="shared" si="11"/>
        <v>348</v>
      </c>
    </row>
    <row r="349" spans="15:16" x14ac:dyDescent="0.25">
      <c r="O349" s="6" t="str">
        <f t="shared" ca="1" si="10"/>
        <v/>
      </c>
      <c r="P349" s="6">
        <f t="shared" si="11"/>
        <v>349</v>
      </c>
    </row>
    <row r="350" spans="15:16" x14ac:dyDescent="0.25">
      <c r="O350" s="6" t="str">
        <f t="shared" ca="1" si="10"/>
        <v/>
      </c>
      <c r="P350" s="6">
        <f t="shared" si="11"/>
        <v>350</v>
      </c>
    </row>
    <row r="351" spans="15:16" x14ac:dyDescent="0.25">
      <c r="O351" s="6" t="str">
        <f t="shared" ca="1" si="10"/>
        <v/>
      </c>
      <c r="P351" s="6">
        <f t="shared" si="11"/>
        <v>351</v>
      </c>
    </row>
    <row r="352" spans="15:16" x14ac:dyDescent="0.25">
      <c r="O352" s="6" t="str">
        <f t="shared" ca="1" si="10"/>
        <v/>
      </c>
      <c r="P352" s="6">
        <f t="shared" si="11"/>
        <v>352</v>
      </c>
    </row>
    <row r="353" spans="15:16" x14ac:dyDescent="0.25">
      <c r="O353" s="6" t="str">
        <f t="shared" ca="1" si="10"/>
        <v/>
      </c>
      <c r="P353" s="6">
        <f t="shared" si="11"/>
        <v>353</v>
      </c>
    </row>
    <row r="354" spans="15:16" x14ac:dyDescent="0.25">
      <c r="O354" s="6" t="str">
        <f t="shared" ca="1" si="10"/>
        <v/>
      </c>
      <c r="P354" s="6">
        <f t="shared" si="11"/>
        <v>354</v>
      </c>
    </row>
    <row r="355" spans="15:16" x14ac:dyDescent="0.25">
      <c r="O355" s="6" t="str">
        <f t="shared" ca="1" si="10"/>
        <v/>
      </c>
      <c r="P355" s="6">
        <f t="shared" si="11"/>
        <v>355</v>
      </c>
    </row>
    <row r="356" spans="15:16" x14ac:dyDescent="0.25">
      <c r="O356" s="6" t="str">
        <f t="shared" ca="1" si="10"/>
        <v/>
      </c>
      <c r="P356" s="6">
        <f t="shared" si="11"/>
        <v>356</v>
      </c>
    </row>
    <row r="357" spans="15:16" x14ac:dyDescent="0.25">
      <c r="O357" s="6" t="str">
        <f t="shared" ca="1" si="10"/>
        <v/>
      </c>
      <c r="P357" s="6">
        <f t="shared" si="11"/>
        <v>357</v>
      </c>
    </row>
    <row r="358" spans="15:16" x14ac:dyDescent="0.25">
      <c r="O358" s="6" t="str">
        <f t="shared" ca="1" si="10"/>
        <v/>
      </c>
      <c r="P358" s="6">
        <f t="shared" si="11"/>
        <v>358</v>
      </c>
    </row>
    <row r="359" spans="15:16" x14ac:dyDescent="0.25">
      <c r="O359" s="6" t="str">
        <f t="shared" ca="1" si="10"/>
        <v/>
      </c>
      <c r="P359" s="6">
        <f t="shared" si="11"/>
        <v>359</v>
      </c>
    </row>
    <row r="360" spans="15:16" x14ac:dyDescent="0.25">
      <c r="O360" s="6" t="str">
        <f t="shared" ca="1" si="10"/>
        <v/>
      </c>
      <c r="P360" s="6">
        <f t="shared" si="11"/>
        <v>360</v>
      </c>
    </row>
    <row r="361" spans="15:16" x14ac:dyDescent="0.25">
      <c r="O361" s="6" t="str">
        <f t="shared" ca="1" si="10"/>
        <v/>
      </c>
      <c r="P361" s="6">
        <f t="shared" si="11"/>
        <v>361</v>
      </c>
    </row>
    <row r="362" spans="15:16" x14ac:dyDescent="0.25">
      <c r="O362" s="6" t="str">
        <f t="shared" ca="1" si="10"/>
        <v/>
      </c>
      <c r="P362" s="6">
        <f t="shared" si="11"/>
        <v>362</v>
      </c>
    </row>
    <row r="363" spans="15:16" x14ac:dyDescent="0.25">
      <c r="O363" s="6" t="str">
        <f t="shared" ca="1" si="10"/>
        <v/>
      </c>
      <c r="P363" s="6">
        <f t="shared" si="11"/>
        <v>363</v>
      </c>
    </row>
    <row r="364" spans="15:16" x14ac:dyDescent="0.25">
      <c r="O364" s="6" t="str">
        <f t="shared" ca="1" si="10"/>
        <v/>
      </c>
      <c r="P364" s="6">
        <f t="shared" si="11"/>
        <v>364</v>
      </c>
    </row>
    <row r="365" spans="15:16" x14ac:dyDescent="0.25">
      <c r="O365" s="6" t="str">
        <f t="shared" ca="1" si="10"/>
        <v/>
      </c>
      <c r="P365" s="6">
        <f t="shared" si="11"/>
        <v>365</v>
      </c>
    </row>
    <row r="366" spans="15:16" x14ac:dyDescent="0.25">
      <c r="O366" s="6" t="str">
        <f t="shared" ca="1" si="10"/>
        <v/>
      </c>
      <c r="P366" s="6">
        <f t="shared" si="11"/>
        <v>366</v>
      </c>
    </row>
    <row r="367" spans="15:16" x14ac:dyDescent="0.25">
      <c r="O367" s="6" t="str">
        <f t="shared" ca="1" si="10"/>
        <v/>
      </c>
      <c r="P367" s="6">
        <f t="shared" si="11"/>
        <v>367</v>
      </c>
    </row>
    <row r="368" spans="15:16" x14ac:dyDescent="0.25">
      <c r="O368" s="6" t="str">
        <f t="shared" ca="1" si="10"/>
        <v/>
      </c>
      <c r="P368" s="6">
        <f t="shared" si="11"/>
        <v>368</v>
      </c>
    </row>
    <row r="369" spans="15:16" x14ac:dyDescent="0.25">
      <c r="O369" s="6" t="str">
        <f t="shared" ca="1" si="10"/>
        <v/>
      </c>
      <c r="P369" s="6">
        <f t="shared" si="11"/>
        <v>369</v>
      </c>
    </row>
    <row r="370" spans="15:16" x14ac:dyDescent="0.25">
      <c r="O370" s="6" t="str">
        <f t="shared" ca="1" si="10"/>
        <v/>
      </c>
      <c r="P370" s="6">
        <f t="shared" si="11"/>
        <v>370</v>
      </c>
    </row>
    <row r="371" spans="15:16" x14ac:dyDescent="0.25">
      <c r="O371" s="6" t="str">
        <f t="shared" ca="1" si="10"/>
        <v/>
      </c>
      <c r="P371" s="6">
        <f t="shared" si="11"/>
        <v>371</v>
      </c>
    </row>
    <row r="372" spans="15:16" x14ac:dyDescent="0.25">
      <c r="O372" s="6" t="str">
        <f t="shared" ca="1" si="10"/>
        <v/>
      </c>
      <c r="P372" s="6">
        <f t="shared" si="11"/>
        <v>372</v>
      </c>
    </row>
    <row r="373" spans="15:16" x14ac:dyDescent="0.25">
      <c r="O373" s="6" t="str">
        <f t="shared" ca="1" si="10"/>
        <v/>
      </c>
      <c r="P373" s="6">
        <f t="shared" si="11"/>
        <v>373</v>
      </c>
    </row>
    <row r="374" spans="15:16" x14ac:dyDescent="0.25">
      <c r="O374" s="6" t="str">
        <f t="shared" ca="1" si="10"/>
        <v/>
      </c>
      <c r="P374" s="6">
        <f t="shared" si="11"/>
        <v>374</v>
      </c>
    </row>
    <row r="375" spans="15:16" x14ac:dyDescent="0.25">
      <c r="O375" s="6" t="str">
        <f t="shared" ca="1" si="10"/>
        <v/>
      </c>
      <c r="P375" s="6">
        <f t="shared" si="11"/>
        <v>375</v>
      </c>
    </row>
    <row r="376" spans="15:16" x14ac:dyDescent="0.25">
      <c r="O376" s="6" t="str">
        <f t="shared" ca="1" si="10"/>
        <v/>
      </c>
      <c r="P376" s="6">
        <f t="shared" si="11"/>
        <v>376</v>
      </c>
    </row>
    <row r="377" spans="15:16" x14ac:dyDescent="0.25">
      <c r="O377" s="6" t="str">
        <f t="shared" ca="1" si="10"/>
        <v/>
      </c>
      <c r="P377" s="6">
        <f t="shared" si="11"/>
        <v>377</v>
      </c>
    </row>
    <row r="378" spans="15:16" x14ac:dyDescent="0.25">
      <c r="O378" s="6" t="str">
        <f t="shared" ca="1" si="10"/>
        <v/>
      </c>
      <c r="P378" s="6">
        <f t="shared" si="11"/>
        <v>378</v>
      </c>
    </row>
    <row r="379" spans="15:16" x14ac:dyDescent="0.25">
      <c r="O379" s="6" t="str">
        <f t="shared" ca="1" si="10"/>
        <v/>
      </c>
      <c r="P379" s="6">
        <f t="shared" si="11"/>
        <v>379</v>
      </c>
    </row>
    <row r="380" spans="15:16" x14ac:dyDescent="0.25">
      <c r="O380" s="6" t="str">
        <f t="shared" ca="1" si="10"/>
        <v/>
      </c>
      <c r="P380" s="6">
        <f t="shared" si="11"/>
        <v>380</v>
      </c>
    </row>
    <row r="381" spans="15:16" x14ac:dyDescent="0.25">
      <c r="O381" s="6" t="str">
        <f t="shared" ca="1" si="10"/>
        <v/>
      </c>
      <c r="P381" s="6">
        <f t="shared" si="11"/>
        <v>381</v>
      </c>
    </row>
    <row r="382" spans="15:16" x14ac:dyDescent="0.25">
      <c r="O382" s="6" t="str">
        <f t="shared" ca="1" si="10"/>
        <v/>
      </c>
      <c r="P382" s="6">
        <f t="shared" si="11"/>
        <v>382</v>
      </c>
    </row>
    <row r="383" spans="15:16" x14ac:dyDescent="0.25">
      <c r="O383" s="6" t="str">
        <f t="shared" ca="1" si="10"/>
        <v/>
      </c>
      <c r="P383" s="6">
        <f t="shared" si="11"/>
        <v>383</v>
      </c>
    </row>
    <row r="384" spans="15:16" x14ac:dyDescent="0.25">
      <c r="O384" s="6" t="str">
        <f t="shared" ca="1" si="10"/>
        <v/>
      </c>
      <c r="P384" s="6">
        <f t="shared" si="11"/>
        <v>384</v>
      </c>
    </row>
    <row r="385" spans="15:16" x14ac:dyDescent="0.25">
      <c r="O385" s="6" t="str">
        <f t="shared" ca="1" si="10"/>
        <v/>
      </c>
      <c r="P385" s="6">
        <f t="shared" si="11"/>
        <v>385</v>
      </c>
    </row>
    <row r="386" spans="15:16" x14ac:dyDescent="0.25">
      <c r="O386" s="6" t="str">
        <f t="shared" ref="O386:O449" ca="1" si="12">IF(INDIRECT($B$1&amp;"!F"&amp; ROW()+3)="","",INDIRECT($B$1&amp;"!F"&amp; ROW()+3))</f>
        <v/>
      </c>
      <c r="P386" s="6">
        <f t="shared" si="11"/>
        <v>386</v>
      </c>
    </row>
    <row r="387" spans="15:16" x14ac:dyDescent="0.25">
      <c r="O387" s="6" t="str">
        <f t="shared" ca="1" si="12"/>
        <v/>
      </c>
      <c r="P387" s="6">
        <f t="shared" ref="P387:P450" si="13">P386+1</f>
        <v>387</v>
      </c>
    </row>
    <row r="388" spans="15:16" x14ac:dyDescent="0.25">
      <c r="O388" s="6" t="str">
        <f t="shared" ca="1" si="12"/>
        <v/>
      </c>
      <c r="P388" s="6">
        <f t="shared" si="13"/>
        <v>388</v>
      </c>
    </row>
    <row r="389" spans="15:16" x14ac:dyDescent="0.25">
      <c r="O389" s="6" t="str">
        <f t="shared" ca="1" si="12"/>
        <v/>
      </c>
      <c r="P389" s="6">
        <f t="shared" si="13"/>
        <v>389</v>
      </c>
    </row>
    <row r="390" spans="15:16" x14ac:dyDescent="0.25">
      <c r="O390" s="6" t="str">
        <f t="shared" ca="1" si="12"/>
        <v/>
      </c>
      <c r="P390" s="6">
        <f t="shared" si="13"/>
        <v>390</v>
      </c>
    </row>
    <row r="391" spans="15:16" x14ac:dyDescent="0.25">
      <c r="O391" s="6" t="str">
        <f t="shared" ca="1" si="12"/>
        <v/>
      </c>
      <c r="P391" s="6">
        <f t="shared" si="13"/>
        <v>391</v>
      </c>
    </row>
    <row r="392" spans="15:16" x14ac:dyDescent="0.25">
      <c r="O392" s="6" t="str">
        <f t="shared" ca="1" si="12"/>
        <v/>
      </c>
      <c r="P392" s="6">
        <f t="shared" si="13"/>
        <v>392</v>
      </c>
    </row>
    <row r="393" spans="15:16" x14ac:dyDescent="0.25">
      <c r="O393" s="6" t="str">
        <f t="shared" ca="1" si="12"/>
        <v/>
      </c>
      <c r="P393" s="6">
        <f t="shared" si="13"/>
        <v>393</v>
      </c>
    </row>
    <row r="394" spans="15:16" x14ac:dyDescent="0.25">
      <c r="O394" s="6" t="str">
        <f t="shared" ca="1" si="12"/>
        <v/>
      </c>
      <c r="P394" s="6">
        <f t="shared" si="13"/>
        <v>394</v>
      </c>
    </row>
    <row r="395" spans="15:16" x14ac:dyDescent="0.25">
      <c r="O395" s="6" t="str">
        <f t="shared" ca="1" si="12"/>
        <v/>
      </c>
      <c r="P395" s="6">
        <f t="shared" si="13"/>
        <v>395</v>
      </c>
    </row>
    <row r="396" spans="15:16" x14ac:dyDescent="0.25">
      <c r="O396" s="6" t="str">
        <f t="shared" ca="1" si="12"/>
        <v/>
      </c>
      <c r="P396" s="6">
        <f t="shared" si="13"/>
        <v>396</v>
      </c>
    </row>
    <row r="397" spans="15:16" x14ac:dyDescent="0.25">
      <c r="O397" s="6" t="str">
        <f t="shared" ca="1" si="12"/>
        <v/>
      </c>
      <c r="P397" s="6">
        <f t="shared" si="13"/>
        <v>397</v>
      </c>
    </row>
    <row r="398" spans="15:16" x14ac:dyDescent="0.25">
      <c r="O398" s="6" t="str">
        <f t="shared" ca="1" si="12"/>
        <v/>
      </c>
      <c r="P398" s="6">
        <f t="shared" si="13"/>
        <v>398</v>
      </c>
    </row>
    <row r="399" spans="15:16" x14ac:dyDescent="0.25">
      <c r="O399" s="6" t="str">
        <f t="shared" ca="1" si="12"/>
        <v/>
      </c>
      <c r="P399" s="6">
        <f t="shared" si="13"/>
        <v>399</v>
      </c>
    </row>
    <row r="400" spans="15:16" x14ac:dyDescent="0.25">
      <c r="O400" s="6" t="str">
        <f t="shared" ca="1" si="12"/>
        <v/>
      </c>
      <c r="P400" s="6">
        <f t="shared" si="13"/>
        <v>400</v>
      </c>
    </row>
    <row r="401" spans="15:16" x14ac:dyDescent="0.25">
      <c r="O401" s="6" t="str">
        <f t="shared" ca="1" si="12"/>
        <v/>
      </c>
      <c r="P401" s="6">
        <f t="shared" si="13"/>
        <v>401</v>
      </c>
    </row>
    <row r="402" spans="15:16" x14ac:dyDescent="0.25">
      <c r="O402" s="6" t="str">
        <f t="shared" ca="1" si="12"/>
        <v/>
      </c>
      <c r="P402" s="6">
        <f t="shared" si="13"/>
        <v>402</v>
      </c>
    </row>
    <row r="403" spans="15:16" x14ac:dyDescent="0.25">
      <c r="O403" s="6" t="str">
        <f t="shared" ca="1" si="12"/>
        <v/>
      </c>
      <c r="P403" s="6">
        <f t="shared" si="13"/>
        <v>403</v>
      </c>
    </row>
    <row r="404" spans="15:16" x14ac:dyDescent="0.25">
      <c r="O404" s="6" t="str">
        <f t="shared" ca="1" si="12"/>
        <v/>
      </c>
      <c r="P404" s="6">
        <f t="shared" si="13"/>
        <v>404</v>
      </c>
    </row>
    <row r="405" spans="15:16" x14ac:dyDescent="0.25">
      <c r="O405" s="6" t="str">
        <f t="shared" ca="1" si="12"/>
        <v/>
      </c>
      <c r="P405" s="6">
        <f t="shared" si="13"/>
        <v>405</v>
      </c>
    </row>
    <row r="406" spans="15:16" x14ac:dyDescent="0.25">
      <c r="O406" s="6" t="str">
        <f t="shared" ca="1" si="12"/>
        <v/>
      </c>
      <c r="P406" s="6">
        <f t="shared" si="13"/>
        <v>406</v>
      </c>
    </row>
    <row r="407" spans="15:16" x14ac:dyDescent="0.25">
      <c r="O407" s="6" t="str">
        <f t="shared" ca="1" si="12"/>
        <v/>
      </c>
      <c r="P407" s="6">
        <f t="shared" si="13"/>
        <v>407</v>
      </c>
    </row>
    <row r="408" spans="15:16" x14ac:dyDescent="0.25">
      <c r="O408" s="6" t="str">
        <f t="shared" ca="1" si="12"/>
        <v/>
      </c>
      <c r="P408" s="6">
        <f t="shared" si="13"/>
        <v>408</v>
      </c>
    </row>
    <row r="409" spans="15:16" x14ac:dyDescent="0.25">
      <c r="O409" s="6" t="str">
        <f t="shared" ca="1" si="12"/>
        <v/>
      </c>
      <c r="P409" s="6">
        <f t="shared" si="13"/>
        <v>409</v>
      </c>
    </row>
    <row r="410" spans="15:16" x14ac:dyDescent="0.25">
      <c r="O410" s="6" t="str">
        <f t="shared" ca="1" si="12"/>
        <v/>
      </c>
      <c r="P410" s="6">
        <f t="shared" si="13"/>
        <v>410</v>
      </c>
    </row>
    <row r="411" spans="15:16" x14ac:dyDescent="0.25">
      <c r="O411" s="6" t="str">
        <f t="shared" ca="1" si="12"/>
        <v/>
      </c>
      <c r="P411" s="6">
        <f t="shared" si="13"/>
        <v>411</v>
      </c>
    </row>
    <row r="412" spans="15:16" x14ac:dyDescent="0.25">
      <c r="O412" s="6" t="str">
        <f t="shared" ca="1" si="12"/>
        <v/>
      </c>
      <c r="P412" s="6">
        <f t="shared" si="13"/>
        <v>412</v>
      </c>
    </row>
    <row r="413" spans="15:16" x14ac:dyDescent="0.25">
      <c r="O413" s="6" t="str">
        <f t="shared" ca="1" si="12"/>
        <v/>
      </c>
      <c r="P413" s="6">
        <f t="shared" si="13"/>
        <v>413</v>
      </c>
    </row>
    <row r="414" spans="15:16" x14ac:dyDescent="0.25">
      <c r="O414" s="6" t="str">
        <f t="shared" ca="1" si="12"/>
        <v/>
      </c>
      <c r="P414" s="6">
        <f t="shared" si="13"/>
        <v>414</v>
      </c>
    </row>
    <row r="415" spans="15:16" x14ac:dyDescent="0.25">
      <c r="O415" s="6" t="str">
        <f t="shared" ca="1" si="12"/>
        <v/>
      </c>
      <c r="P415" s="6">
        <f t="shared" si="13"/>
        <v>415</v>
      </c>
    </row>
    <row r="416" spans="15:16" x14ac:dyDescent="0.25">
      <c r="O416" s="6" t="str">
        <f t="shared" ca="1" si="12"/>
        <v/>
      </c>
      <c r="P416" s="6">
        <f t="shared" si="13"/>
        <v>416</v>
      </c>
    </row>
    <row r="417" spans="15:16" x14ac:dyDescent="0.25">
      <c r="O417" s="6" t="str">
        <f t="shared" ca="1" si="12"/>
        <v/>
      </c>
      <c r="P417" s="6">
        <f t="shared" si="13"/>
        <v>417</v>
      </c>
    </row>
    <row r="418" spans="15:16" x14ac:dyDescent="0.25">
      <c r="O418" s="6" t="str">
        <f t="shared" ca="1" si="12"/>
        <v/>
      </c>
      <c r="P418" s="6">
        <f t="shared" si="13"/>
        <v>418</v>
      </c>
    </row>
    <row r="419" spans="15:16" x14ac:dyDescent="0.25">
      <c r="O419" s="6" t="str">
        <f t="shared" ca="1" si="12"/>
        <v/>
      </c>
      <c r="P419" s="6">
        <f t="shared" si="13"/>
        <v>419</v>
      </c>
    </row>
    <row r="420" spans="15:16" x14ac:dyDescent="0.25">
      <c r="O420" s="6" t="str">
        <f t="shared" ca="1" si="12"/>
        <v/>
      </c>
      <c r="P420" s="6">
        <f t="shared" si="13"/>
        <v>420</v>
      </c>
    </row>
    <row r="421" spans="15:16" x14ac:dyDescent="0.25">
      <c r="O421" s="6" t="str">
        <f t="shared" ca="1" si="12"/>
        <v/>
      </c>
      <c r="P421" s="6">
        <f t="shared" si="13"/>
        <v>421</v>
      </c>
    </row>
    <row r="422" spans="15:16" x14ac:dyDescent="0.25">
      <c r="O422" s="6" t="str">
        <f t="shared" ca="1" si="12"/>
        <v/>
      </c>
      <c r="P422" s="6">
        <f t="shared" si="13"/>
        <v>422</v>
      </c>
    </row>
    <row r="423" spans="15:16" x14ac:dyDescent="0.25">
      <c r="O423" s="6" t="str">
        <f t="shared" ca="1" si="12"/>
        <v/>
      </c>
      <c r="P423" s="6">
        <f t="shared" si="13"/>
        <v>423</v>
      </c>
    </row>
    <row r="424" spans="15:16" x14ac:dyDescent="0.25">
      <c r="O424" s="6" t="str">
        <f t="shared" ca="1" si="12"/>
        <v/>
      </c>
      <c r="P424" s="6">
        <f t="shared" si="13"/>
        <v>424</v>
      </c>
    </row>
    <row r="425" spans="15:16" x14ac:dyDescent="0.25">
      <c r="O425" s="6" t="str">
        <f t="shared" ca="1" si="12"/>
        <v/>
      </c>
      <c r="P425" s="6">
        <f t="shared" si="13"/>
        <v>425</v>
      </c>
    </row>
    <row r="426" spans="15:16" x14ac:dyDescent="0.25">
      <c r="O426" s="6" t="str">
        <f t="shared" ca="1" si="12"/>
        <v/>
      </c>
      <c r="P426" s="6">
        <f t="shared" si="13"/>
        <v>426</v>
      </c>
    </row>
    <row r="427" spans="15:16" x14ac:dyDescent="0.25">
      <c r="O427" s="6" t="str">
        <f t="shared" ca="1" si="12"/>
        <v/>
      </c>
      <c r="P427" s="6">
        <f t="shared" si="13"/>
        <v>427</v>
      </c>
    </row>
    <row r="428" spans="15:16" x14ac:dyDescent="0.25">
      <c r="O428" s="6" t="str">
        <f t="shared" ca="1" si="12"/>
        <v/>
      </c>
      <c r="P428" s="6">
        <f t="shared" si="13"/>
        <v>428</v>
      </c>
    </row>
    <row r="429" spans="15:16" x14ac:dyDescent="0.25">
      <c r="O429" s="6" t="str">
        <f t="shared" ca="1" si="12"/>
        <v/>
      </c>
      <c r="P429" s="6">
        <f t="shared" si="13"/>
        <v>429</v>
      </c>
    </row>
    <row r="430" spans="15:16" x14ac:dyDescent="0.25">
      <c r="O430" s="6" t="str">
        <f t="shared" ca="1" si="12"/>
        <v/>
      </c>
      <c r="P430" s="6">
        <f t="shared" si="13"/>
        <v>430</v>
      </c>
    </row>
    <row r="431" spans="15:16" x14ac:dyDescent="0.25">
      <c r="O431" s="6" t="str">
        <f t="shared" ca="1" si="12"/>
        <v/>
      </c>
      <c r="P431" s="6">
        <f t="shared" si="13"/>
        <v>431</v>
      </c>
    </row>
    <row r="432" spans="15:16" x14ac:dyDescent="0.25">
      <c r="O432" s="6" t="str">
        <f t="shared" ca="1" si="12"/>
        <v/>
      </c>
      <c r="P432" s="6">
        <f t="shared" si="13"/>
        <v>432</v>
      </c>
    </row>
    <row r="433" spans="15:16" x14ac:dyDescent="0.25">
      <c r="O433" s="6" t="str">
        <f t="shared" ca="1" si="12"/>
        <v/>
      </c>
      <c r="P433" s="6">
        <f t="shared" si="13"/>
        <v>433</v>
      </c>
    </row>
    <row r="434" spans="15:16" x14ac:dyDescent="0.25">
      <c r="O434" s="6" t="str">
        <f t="shared" ca="1" si="12"/>
        <v/>
      </c>
      <c r="P434" s="6">
        <f t="shared" si="13"/>
        <v>434</v>
      </c>
    </row>
    <row r="435" spans="15:16" x14ac:dyDescent="0.25">
      <c r="O435" s="6" t="str">
        <f t="shared" ca="1" si="12"/>
        <v/>
      </c>
      <c r="P435" s="6">
        <f t="shared" si="13"/>
        <v>435</v>
      </c>
    </row>
    <row r="436" spans="15:16" x14ac:dyDescent="0.25">
      <c r="O436" s="6" t="str">
        <f t="shared" ca="1" si="12"/>
        <v/>
      </c>
      <c r="P436" s="6">
        <f t="shared" si="13"/>
        <v>436</v>
      </c>
    </row>
    <row r="437" spans="15:16" x14ac:dyDescent="0.25">
      <c r="O437" s="6" t="str">
        <f t="shared" ca="1" si="12"/>
        <v/>
      </c>
      <c r="P437" s="6">
        <f t="shared" si="13"/>
        <v>437</v>
      </c>
    </row>
    <row r="438" spans="15:16" x14ac:dyDescent="0.25">
      <c r="O438" s="6" t="str">
        <f t="shared" ca="1" si="12"/>
        <v/>
      </c>
      <c r="P438" s="6">
        <f t="shared" si="13"/>
        <v>438</v>
      </c>
    </row>
    <row r="439" spans="15:16" x14ac:dyDescent="0.25">
      <c r="O439" s="6" t="str">
        <f t="shared" ca="1" si="12"/>
        <v/>
      </c>
      <c r="P439" s="6">
        <f t="shared" si="13"/>
        <v>439</v>
      </c>
    </row>
    <row r="440" spans="15:16" x14ac:dyDescent="0.25">
      <c r="O440" s="6" t="str">
        <f t="shared" ca="1" si="12"/>
        <v/>
      </c>
      <c r="P440" s="6">
        <f t="shared" si="13"/>
        <v>440</v>
      </c>
    </row>
    <row r="441" spans="15:16" x14ac:dyDescent="0.25">
      <c r="O441" s="6" t="str">
        <f t="shared" ca="1" si="12"/>
        <v/>
      </c>
      <c r="P441" s="6">
        <f t="shared" si="13"/>
        <v>441</v>
      </c>
    </row>
    <row r="442" spans="15:16" x14ac:dyDescent="0.25">
      <c r="O442" s="6" t="str">
        <f t="shared" ca="1" si="12"/>
        <v/>
      </c>
      <c r="P442" s="6">
        <f t="shared" si="13"/>
        <v>442</v>
      </c>
    </row>
    <row r="443" spans="15:16" x14ac:dyDescent="0.25">
      <c r="O443" s="6" t="str">
        <f t="shared" ca="1" si="12"/>
        <v/>
      </c>
      <c r="P443" s="6">
        <f t="shared" si="13"/>
        <v>443</v>
      </c>
    </row>
    <row r="444" spans="15:16" x14ac:dyDescent="0.25">
      <c r="O444" s="6" t="str">
        <f t="shared" ca="1" si="12"/>
        <v/>
      </c>
      <c r="P444" s="6">
        <f t="shared" si="13"/>
        <v>444</v>
      </c>
    </row>
    <row r="445" spans="15:16" x14ac:dyDescent="0.25">
      <c r="O445" s="6" t="str">
        <f t="shared" ca="1" si="12"/>
        <v/>
      </c>
      <c r="P445" s="6">
        <f t="shared" si="13"/>
        <v>445</v>
      </c>
    </row>
    <row r="446" spans="15:16" x14ac:dyDescent="0.25">
      <c r="O446" s="6" t="str">
        <f t="shared" ca="1" si="12"/>
        <v/>
      </c>
      <c r="P446" s="6">
        <f t="shared" si="13"/>
        <v>446</v>
      </c>
    </row>
    <row r="447" spans="15:16" x14ac:dyDescent="0.25">
      <c r="O447" s="6" t="str">
        <f t="shared" ca="1" si="12"/>
        <v/>
      </c>
      <c r="P447" s="6">
        <f t="shared" si="13"/>
        <v>447</v>
      </c>
    </row>
    <row r="448" spans="15:16" x14ac:dyDescent="0.25">
      <c r="O448" s="6" t="str">
        <f t="shared" ca="1" si="12"/>
        <v/>
      </c>
      <c r="P448" s="6">
        <f t="shared" si="13"/>
        <v>448</v>
      </c>
    </row>
    <row r="449" spans="15:16" x14ac:dyDescent="0.25">
      <c r="O449" s="6" t="str">
        <f t="shared" ca="1" si="12"/>
        <v/>
      </c>
      <c r="P449" s="6">
        <f t="shared" si="13"/>
        <v>449</v>
      </c>
    </row>
    <row r="450" spans="15:16" x14ac:dyDescent="0.25">
      <c r="O450" s="6" t="str">
        <f t="shared" ref="O450:O513" ca="1" si="14">IF(INDIRECT($B$1&amp;"!F"&amp; ROW()+3)="","",INDIRECT($B$1&amp;"!F"&amp; ROW()+3))</f>
        <v/>
      </c>
      <c r="P450" s="6">
        <f t="shared" si="13"/>
        <v>450</v>
      </c>
    </row>
    <row r="451" spans="15:16" x14ac:dyDescent="0.25">
      <c r="O451" s="6" t="str">
        <f t="shared" ca="1" si="14"/>
        <v/>
      </c>
      <c r="P451" s="6">
        <f t="shared" ref="P451:P514" si="15">P450+1</f>
        <v>451</v>
      </c>
    </row>
    <row r="452" spans="15:16" x14ac:dyDescent="0.25">
      <c r="O452" s="6" t="str">
        <f t="shared" ca="1" si="14"/>
        <v/>
      </c>
      <c r="P452" s="6">
        <f t="shared" si="15"/>
        <v>452</v>
      </c>
    </row>
    <row r="453" spans="15:16" x14ac:dyDescent="0.25">
      <c r="O453" s="6" t="str">
        <f t="shared" ca="1" si="14"/>
        <v/>
      </c>
      <c r="P453" s="6">
        <f t="shared" si="15"/>
        <v>453</v>
      </c>
    </row>
    <row r="454" spans="15:16" x14ac:dyDescent="0.25">
      <c r="O454" s="6" t="str">
        <f t="shared" ca="1" si="14"/>
        <v/>
      </c>
      <c r="P454" s="6">
        <f t="shared" si="15"/>
        <v>454</v>
      </c>
    </row>
    <row r="455" spans="15:16" x14ac:dyDescent="0.25">
      <c r="O455" s="6" t="str">
        <f t="shared" ca="1" si="14"/>
        <v/>
      </c>
      <c r="P455" s="6">
        <f t="shared" si="15"/>
        <v>455</v>
      </c>
    </row>
    <row r="456" spans="15:16" x14ac:dyDescent="0.25">
      <c r="O456" s="6" t="str">
        <f t="shared" ca="1" si="14"/>
        <v/>
      </c>
      <c r="P456" s="6">
        <f t="shared" si="15"/>
        <v>456</v>
      </c>
    </row>
    <row r="457" spans="15:16" x14ac:dyDescent="0.25">
      <c r="O457" s="6" t="str">
        <f t="shared" ca="1" si="14"/>
        <v/>
      </c>
      <c r="P457" s="6">
        <f t="shared" si="15"/>
        <v>457</v>
      </c>
    </row>
    <row r="458" spans="15:16" x14ac:dyDescent="0.25">
      <c r="O458" s="6" t="str">
        <f t="shared" ca="1" si="14"/>
        <v/>
      </c>
      <c r="P458" s="6">
        <f t="shared" si="15"/>
        <v>458</v>
      </c>
    </row>
    <row r="459" spans="15:16" x14ac:dyDescent="0.25">
      <c r="O459" s="6" t="str">
        <f t="shared" ca="1" si="14"/>
        <v/>
      </c>
      <c r="P459" s="6">
        <f t="shared" si="15"/>
        <v>459</v>
      </c>
    </row>
    <row r="460" spans="15:16" x14ac:dyDescent="0.25">
      <c r="O460" s="6" t="str">
        <f t="shared" ca="1" si="14"/>
        <v/>
      </c>
      <c r="P460" s="6">
        <f t="shared" si="15"/>
        <v>460</v>
      </c>
    </row>
    <row r="461" spans="15:16" x14ac:dyDescent="0.25">
      <c r="O461" s="6" t="str">
        <f t="shared" ca="1" si="14"/>
        <v/>
      </c>
      <c r="P461" s="6">
        <f t="shared" si="15"/>
        <v>461</v>
      </c>
    </row>
    <row r="462" spans="15:16" x14ac:dyDescent="0.25">
      <c r="O462" s="6" t="str">
        <f t="shared" ca="1" si="14"/>
        <v/>
      </c>
      <c r="P462" s="6">
        <f t="shared" si="15"/>
        <v>462</v>
      </c>
    </row>
    <row r="463" spans="15:16" x14ac:dyDescent="0.25">
      <c r="O463" s="6" t="str">
        <f t="shared" ca="1" si="14"/>
        <v/>
      </c>
      <c r="P463" s="6">
        <f t="shared" si="15"/>
        <v>463</v>
      </c>
    </row>
    <row r="464" spans="15:16" x14ac:dyDescent="0.25">
      <c r="O464" s="6" t="str">
        <f t="shared" ca="1" si="14"/>
        <v/>
      </c>
      <c r="P464" s="6">
        <f t="shared" si="15"/>
        <v>464</v>
      </c>
    </row>
    <row r="465" spans="15:16" x14ac:dyDescent="0.25">
      <c r="O465" s="6" t="str">
        <f t="shared" ca="1" si="14"/>
        <v/>
      </c>
      <c r="P465" s="6">
        <f t="shared" si="15"/>
        <v>465</v>
      </c>
    </row>
    <row r="466" spans="15:16" x14ac:dyDescent="0.25">
      <c r="O466" s="6" t="str">
        <f t="shared" ca="1" si="14"/>
        <v/>
      </c>
      <c r="P466" s="6">
        <f t="shared" si="15"/>
        <v>466</v>
      </c>
    </row>
    <row r="467" spans="15:16" x14ac:dyDescent="0.25">
      <c r="O467" s="6" t="str">
        <f t="shared" ca="1" si="14"/>
        <v/>
      </c>
      <c r="P467" s="6">
        <f t="shared" si="15"/>
        <v>467</v>
      </c>
    </row>
    <row r="468" spans="15:16" x14ac:dyDescent="0.25">
      <c r="O468" s="6" t="str">
        <f t="shared" ca="1" si="14"/>
        <v/>
      </c>
      <c r="P468" s="6">
        <f t="shared" si="15"/>
        <v>468</v>
      </c>
    </row>
    <row r="469" spans="15:16" x14ac:dyDescent="0.25">
      <c r="O469" s="6" t="str">
        <f t="shared" ca="1" si="14"/>
        <v/>
      </c>
      <c r="P469" s="6">
        <f t="shared" si="15"/>
        <v>469</v>
      </c>
    </row>
    <row r="470" spans="15:16" x14ac:dyDescent="0.25">
      <c r="O470" s="6" t="str">
        <f t="shared" ca="1" si="14"/>
        <v/>
      </c>
      <c r="P470" s="6">
        <f t="shared" si="15"/>
        <v>470</v>
      </c>
    </row>
    <row r="471" spans="15:16" x14ac:dyDescent="0.25">
      <c r="O471" s="6" t="str">
        <f t="shared" ca="1" si="14"/>
        <v/>
      </c>
      <c r="P471" s="6">
        <f t="shared" si="15"/>
        <v>471</v>
      </c>
    </row>
    <row r="472" spans="15:16" x14ac:dyDescent="0.25">
      <c r="O472" s="6" t="str">
        <f t="shared" ca="1" si="14"/>
        <v/>
      </c>
      <c r="P472" s="6">
        <f t="shared" si="15"/>
        <v>472</v>
      </c>
    </row>
    <row r="473" spans="15:16" x14ac:dyDescent="0.25">
      <c r="O473" s="6" t="str">
        <f t="shared" ca="1" si="14"/>
        <v/>
      </c>
      <c r="P473" s="6">
        <f t="shared" si="15"/>
        <v>473</v>
      </c>
    </row>
    <row r="474" spans="15:16" x14ac:dyDescent="0.25">
      <c r="O474" s="6" t="str">
        <f t="shared" ca="1" si="14"/>
        <v/>
      </c>
      <c r="P474" s="6">
        <f t="shared" si="15"/>
        <v>474</v>
      </c>
    </row>
    <row r="475" spans="15:16" x14ac:dyDescent="0.25">
      <c r="O475" s="6" t="str">
        <f t="shared" ca="1" si="14"/>
        <v/>
      </c>
      <c r="P475" s="6">
        <f t="shared" si="15"/>
        <v>475</v>
      </c>
    </row>
    <row r="476" spans="15:16" x14ac:dyDescent="0.25">
      <c r="O476" s="6" t="str">
        <f t="shared" ca="1" si="14"/>
        <v/>
      </c>
      <c r="P476" s="6">
        <f t="shared" si="15"/>
        <v>476</v>
      </c>
    </row>
    <row r="477" spans="15:16" x14ac:dyDescent="0.25">
      <c r="O477" s="6" t="str">
        <f t="shared" ca="1" si="14"/>
        <v/>
      </c>
      <c r="P477" s="6">
        <f t="shared" si="15"/>
        <v>477</v>
      </c>
    </row>
    <row r="478" spans="15:16" x14ac:dyDescent="0.25">
      <c r="O478" s="6" t="str">
        <f t="shared" ca="1" si="14"/>
        <v/>
      </c>
      <c r="P478" s="6">
        <f t="shared" si="15"/>
        <v>478</v>
      </c>
    </row>
    <row r="479" spans="15:16" x14ac:dyDescent="0.25">
      <c r="O479" s="6" t="str">
        <f t="shared" ca="1" si="14"/>
        <v/>
      </c>
      <c r="P479" s="6">
        <f t="shared" si="15"/>
        <v>479</v>
      </c>
    </row>
    <row r="480" spans="15:16" x14ac:dyDescent="0.25">
      <c r="O480" s="6" t="str">
        <f t="shared" ca="1" si="14"/>
        <v/>
      </c>
      <c r="P480" s="6">
        <f t="shared" si="15"/>
        <v>480</v>
      </c>
    </row>
    <row r="481" spans="15:16" x14ac:dyDescent="0.25">
      <c r="O481" s="6" t="str">
        <f t="shared" ca="1" si="14"/>
        <v/>
      </c>
      <c r="P481" s="6">
        <f t="shared" si="15"/>
        <v>481</v>
      </c>
    </row>
    <row r="482" spans="15:16" x14ac:dyDescent="0.25">
      <c r="O482" s="6" t="str">
        <f t="shared" ca="1" si="14"/>
        <v/>
      </c>
      <c r="P482" s="6">
        <f t="shared" si="15"/>
        <v>482</v>
      </c>
    </row>
    <row r="483" spans="15:16" x14ac:dyDescent="0.25">
      <c r="O483" s="6" t="str">
        <f t="shared" ca="1" si="14"/>
        <v/>
      </c>
      <c r="P483" s="6">
        <f t="shared" si="15"/>
        <v>483</v>
      </c>
    </row>
    <row r="484" spans="15:16" x14ac:dyDescent="0.25">
      <c r="O484" s="6" t="str">
        <f t="shared" ca="1" si="14"/>
        <v/>
      </c>
      <c r="P484" s="6">
        <f t="shared" si="15"/>
        <v>484</v>
      </c>
    </row>
    <row r="485" spans="15:16" x14ac:dyDescent="0.25">
      <c r="O485" s="6" t="str">
        <f t="shared" ca="1" si="14"/>
        <v/>
      </c>
      <c r="P485" s="6">
        <f t="shared" si="15"/>
        <v>485</v>
      </c>
    </row>
    <row r="486" spans="15:16" x14ac:dyDescent="0.25">
      <c r="O486" s="6" t="str">
        <f t="shared" ca="1" si="14"/>
        <v/>
      </c>
      <c r="P486" s="6">
        <f t="shared" si="15"/>
        <v>486</v>
      </c>
    </row>
    <row r="487" spans="15:16" x14ac:dyDescent="0.25">
      <c r="O487" s="6" t="str">
        <f t="shared" ca="1" si="14"/>
        <v/>
      </c>
      <c r="P487" s="6">
        <f t="shared" si="15"/>
        <v>487</v>
      </c>
    </row>
    <row r="488" spans="15:16" x14ac:dyDescent="0.25">
      <c r="O488" s="6" t="str">
        <f t="shared" ca="1" si="14"/>
        <v/>
      </c>
      <c r="P488" s="6">
        <f t="shared" si="15"/>
        <v>488</v>
      </c>
    </row>
    <row r="489" spans="15:16" x14ac:dyDescent="0.25">
      <c r="O489" s="6" t="str">
        <f t="shared" ca="1" si="14"/>
        <v/>
      </c>
      <c r="P489" s="6">
        <f t="shared" si="15"/>
        <v>489</v>
      </c>
    </row>
    <row r="490" spans="15:16" x14ac:dyDescent="0.25">
      <c r="O490" s="6" t="str">
        <f t="shared" ca="1" si="14"/>
        <v/>
      </c>
      <c r="P490" s="6">
        <f t="shared" si="15"/>
        <v>490</v>
      </c>
    </row>
    <row r="491" spans="15:16" x14ac:dyDescent="0.25">
      <c r="O491" s="6" t="str">
        <f t="shared" ca="1" si="14"/>
        <v/>
      </c>
      <c r="P491" s="6">
        <f t="shared" si="15"/>
        <v>491</v>
      </c>
    </row>
    <row r="492" spans="15:16" x14ac:dyDescent="0.25">
      <c r="O492" s="6" t="str">
        <f t="shared" ca="1" si="14"/>
        <v/>
      </c>
      <c r="P492" s="6">
        <f t="shared" si="15"/>
        <v>492</v>
      </c>
    </row>
    <row r="493" spans="15:16" x14ac:dyDescent="0.25">
      <c r="O493" s="6" t="str">
        <f t="shared" ca="1" si="14"/>
        <v/>
      </c>
      <c r="P493" s="6">
        <f t="shared" si="15"/>
        <v>493</v>
      </c>
    </row>
    <row r="494" spans="15:16" x14ac:dyDescent="0.25">
      <c r="O494" s="6" t="str">
        <f t="shared" ca="1" si="14"/>
        <v/>
      </c>
      <c r="P494" s="6">
        <f t="shared" si="15"/>
        <v>494</v>
      </c>
    </row>
    <row r="495" spans="15:16" x14ac:dyDescent="0.25">
      <c r="O495" s="6" t="str">
        <f t="shared" ca="1" si="14"/>
        <v/>
      </c>
      <c r="P495" s="6">
        <f t="shared" si="15"/>
        <v>495</v>
      </c>
    </row>
    <row r="496" spans="15:16" x14ac:dyDescent="0.25">
      <c r="O496" s="6" t="str">
        <f t="shared" ca="1" si="14"/>
        <v/>
      </c>
      <c r="P496" s="6">
        <f t="shared" si="15"/>
        <v>496</v>
      </c>
    </row>
    <row r="497" spans="15:16" x14ac:dyDescent="0.25">
      <c r="O497" s="6" t="str">
        <f t="shared" ca="1" si="14"/>
        <v/>
      </c>
      <c r="P497" s="6">
        <f t="shared" si="15"/>
        <v>497</v>
      </c>
    </row>
    <row r="498" spans="15:16" x14ac:dyDescent="0.25">
      <c r="O498" s="6" t="str">
        <f t="shared" ca="1" si="14"/>
        <v/>
      </c>
      <c r="P498" s="6">
        <f t="shared" si="15"/>
        <v>498</v>
      </c>
    </row>
    <row r="499" spans="15:16" x14ac:dyDescent="0.25">
      <c r="O499" s="6" t="str">
        <f t="shared" ca="1" si="14"/>
        <v/>
      </c>
      <c r="P499" s="6">
        <f t="shared" si="15"/>
        <v>499</v>
      </c>
    </row>
    <row r="500" spans="15:16" x14ac:dyDescent="0.25">
      <c r="O500" s="6" t="str">
        <f t="shared" ca="1" si="14"/>
        <v/>
      </c>
      <c r="P500" s="6">
        <f t="shared" si="15"/>
        <v>500</v>
      </c>
    </row>
    <row r="501" spans="15:16" x14ac:dyDescent="0.25">
      <c r="O501" s="6" t="str">
        <f t="shared" ca="1" si="14"/>
        <v/>
      </c>
      <c r="P501" s="6">
        <f t="shared" si="15"/>
        <v>501</v>
      </c>
    </row>
    <row r="502" spans="15:16" x14ac:dyDescent="0.25">
      <c r="O502" s="6" t="str">
        <f t="shared" ca="1" si="14"/>
        <v/>
      </c>
      <c r="P502" s="6">
        <f t="shared" si="15"/>
        <v>502</v>
      </c>
    </row>
    <row r="503" spans="15:16" x14ac:dyDescent="0.25">
      <c r="O503" s="6" t="str">
        <f t="shared" ca="1" si="14"/>
        <v/>
      </c>
      <c r="P503" s="6">
        <f t="shared" si="15"/>
        <v>503</v>
      </c>
    </row>
    <row r="504" spans="15:16" x14ac:dyDescent="0.25">
      <c r="O504" s="6" t="str">
        <f t="shared" ca="1" si="14"/>
        <v/>
      </c>
      <c r="P504" s="6">
        <f t="shared" si="15"/>
        <v>504</v>
      </c>
    </row>
    <row r="505" spans="15:16" x14ac:dyDescent="0.25">
      <c r="O505" s="6" t="str">
        <f t="shared" ca="1" si="14"/>
        <v/>
      </c>
      <c r="P505" s="6">
        <f t="shared" si="15"/>
        <v>505</v>
      </c>
    </row>
    <row r="506" spans="15:16" x14ac:dyDescent="0.25">
      <c r="O506" s="6" t="str">
        <f t="shared" ca="1" si="14"/>
        <v/>
      </c>
      <c r="P506" s="6">
        <f t="shared" si="15"/>
        <v>506</v>
      </c>
    </row>
    <row r="507" spans="15:16" x14ac:dyDescent="0.25">
      <c r="O507" s="6" t="str">
        <f t="shared" ca="1" si="14"/>
        <v/>
      </c>
      <c r="P507" s="6">
        <f t="shared" si="15"/>
        <v>507</v>
      </c>
    </row>
    <row r="508" spans="15:16" x14ac:dyDescent="0.25">
      <c r="O508" s="6" t="str">
        <f t="shared" ca="1" si="14"/>
        <v/>
      </c>
      <c r="P508" s="6">
        <f t="shared" si="15"/>
        <v>508</v>
      </c>
    </row>
    <row r="509" spans="15:16" x14ac:dyDescent="0.25">
      <c r="O509" s="6" t="str">
        <f t="shared" ca="1" si="14"/>
        <v/>
      </c>
      <c r="P509" s="6">
        <f t="shared" si="15"/>
        <v>509</v>
      </c>
    </row>
    <row r="510" spans="15:16" x14ac:dyDescent="0.25">
      <c r="O510" s="6" t="str">
        <f t="shared" ca="1" si="14"/>
        <v/>
      </c>
      <c r="P510" s="6">
        <f t="shared" si="15"/>
        <v>510</v>
      </c>
    </row>
    <row r="511" spans="15:16" x14ac:dyDescent="0.25">
      <c r="O511" s="6" t="str">
        <f t="shared" ca="1" si="14"/>
        <v/>
      </c>
      <c r="P511" s="6">
        <f t="shared" si="15"/>
        <v>511</v>
      </c>
    </row>
    <row r="512" spans="15:16" x14ac:dyDescent="0.25">
      <c r="O512" s="6" t="str">
        <f t="shared" ca="1" si="14"/>
        <v/>
      </c>
      <c r="P512" s="6">
        <f t="shared" si="15"/>
        <v>512</v>
      </c>
    </row>
    <row r="513" spans="15:16" x14ac:dyDescent="0.25">
      <c r="O513" s="6" t="str">
        <f t="shared" ca="1" si="14"/>
        <v/>
      </c>
      <c r="P513" s="6">
        <f t="shared" si="15"/>
        <v>513</v>
      </c>
    </row>
    <row r="514" spans="15:16" x14ac:dyDescent="0.25">
      <c r="O514" s="6" t="str">
        <f t="shared" ref="O514:O577" ca="1" si="16">IF(INDIRECT($B$1&amp;"!F"&amp; ROW()+3)="","",INDIRECT($B$1&amp;"!F"&amp; ROW()+3))</f>
        <v/>
      </c>
      <c r="P514" s="6">
        <f t="shared" si="15"/>
        <v>514</v>
      </c>
    </row>
    <row r="515" spans="15:16" x14ac:dyDescent="0.25">
      <c r="O515" s="6" t="str">
        <f t="shared" ca="1" si="16"/>
        <v/>
      </c>
      <c r="P515" s="6">
        <f t="shared" ref="P515:P578" si="17">P514+1</f>
        <v>515</v>
      </c>
    </row>
    <row r="516" spans="15:16" x14ac:dyDescent="0.25">
      <c r="O516" s="6" t="str">
        <f t="shared" ca="1" si="16"/>
        <v/>
      </c>
      <c r="P516" s="6">
        <f t="shared" si="17"/>
        <v>516</v>
      </c>
    </row>
    <row r="517" spans="15:16" x14ac:dyDescent="0.25">
      <c r="O517" s="6" t="str">
        <f t="shared" ca="1" si="16"/>
        <v/>
      </c>
      <c r="P517" s="6">
        <f t="shared" si="17"/>
        <v>517</v>
      </c>
    </row>
    <row r="518" spans="15:16" x14ac:dyDescent="0.25">
      <c r="O518" s="6" t="str">
        <f t="shared" ca="1" si="16"/>
        <v/>
      </c>
      <c r="P518" s="6">
        <f t="shared" si="17"/>
        <v>518</v>
      </c>
    </row>
    <row r="519" spans="15:16" x14ac:dyDescent="0.25">
      <c r="O519" s="6" t="str">
        <f t="shared" ca="1" si="16"/>
        <v/>
      </c>
      <c r="P519" s="6">
        <f t="shared" si="17"/>
        <v>519</v>
      </c>
    </row>
    <row r="520" spans="15:16" x14ac:dyDescent="0.25">
      <c r="O520" s="6" t="str">
        <f t="shared" ca="1" si="16"/>
        <v/>
      </c>
      <c r="P520" s="6">
        <f t="shared" si="17"/>
        <v>520</v>
      </c>
    </row>
    <row r="521" spans="15:16" x14ac:dyDescent="0.25">
      <c r="O521" s="6" t="str">
        <f t="shared" ca="1" si="16"/>
        <v/>
      </c>
      <c r="P521" s="6">
        <f t="shared" si="17"/>
        <v>521</v>
      </c>
    </row>
    <row r="522" spans="15:16" x14ac:dyDescent="0.25">
      <c r="O522" s="6" t="str">
        <f t="shared" ca="1" si="16"/>
        <v/>
      </c>
      <c r="P522" s="6">
        <f t="shared" si="17"/>
        <v>522</v>
      </c>
    </row>
    <row r="523" spans="15:16" x14ac:dyDescent="0.25">
      <c r="O523" s="6" t="str">
        <f t="shared" ca="1" si="16"/>
        <v/>
      </c>
      <c r="P523" s="6">
        <f t="shared" si="17"/>
        <v>523</v>
      </c>
    </row>
    <row r="524" spans="15:16" x14ac:dyDescent="0.25">
      <c r="O524" s="6" t="str">
        <f t="shared" ca="1" si="16"/>
        <v/>
      </c>
      <c r="P524" s="6">
        <f t="shared" si="17"/>
        <v>524</v>
      </c>
    </row>
    <row r="525" spans="15:16" x14ac:dyDescent="0.25">
      <c r="O525" s="6" t="str">
        <f t="shared" ca="1" si="16"/>
        <v/>
      </c>
      <c r="P525" s="6">
        <f t="shared" si="17"/>
        <v>525</v>
      </c>
    </row>
    <row r="526" spans="15:16" x14ac:dyDescent="0.25">
      <c r="O526" s="6" t="str">
        <f t="shared" ca="1" si="16"/>
        <v/>
      </c>
      <c r="P526" s="6">
        <f t="shared" si="17"/>
        <v>526</v>
      </c>
    </row>
    <row r="527" spans="15:16" x14ac:dyDescent="0.25">
      <c r="O527" s="6" t="str">
        <f t="shared" ca="1" si="16"/>
        <v/>
      </c>
      <c r="P527" s="6">
        <f t="shared" si="17"/>
        <v>527</v>
      </c>
    </row>
    <row r="528" spans="15:16" x14ac:dyDescent="0.25">
      <c r="O528" s="6" t="str">
        <f t="shared" ca="1" si="16"/>
        <v/>
      </c>
      <c r="P528" s="6">
        <f t="shared" si="17"/>
        <v>528</v>
      </c>
    </row>
    <row r="529" spans="15:16" x14ac:dyDescent="0.25">
      <c r="O529" s="6" t="str">
        <f t="shared" ca="1" si="16"/>
        <v/>
      </c>
      <c r="P529" s="6">
        <f t="shared" si="17"/>
        <v>529</v>
      </c>
    </row>
    <row r="530" spans="15:16" x14ac:dyDescent="0.25">
      <c r="O530" s="6" t="str">
        <f t="shared" ca="1" si="16"/>
        <v/>
      </c>
      <c r="P530" s="6">
        <f t="shared" si="17"/>
        <v>530</v>
      </c>
    </row>
    <row r="531" spans="15:16" x14ac:dyDescent="0.25">
      <c r="O531" s="6" t="str">
        <f t="shared" ca="1" si="16"/>
        <v/>
      </c>
      <c r="P531" s="6">
        <f t="shared" si="17"/>
        <v>531</v>
      </c>
    </row>
    <row r="532" spans="15:16" x14ac:dyDescent="0.25">
      <c r="O532" s="6" t="str">
        <f t="shared" ca="1" si="16"/>
        <v/>
      </c>
      <c r="P532" s="6">
        <f t="shared" si="17"/>
        <v>532</v>
      </c>
    </row>
    <row r="533" spans="15:16" x14ac:dyDescent="0.25">
      <c r="O533" s="6" t="str">
        <f t="shared" ca="1" si="16"/>
        <v/>
      </c>
      <c r="P533" s="6">
        <f t="shared" si="17"/>
        <v>533</v>
      </c>
    </row>
    <row r="534" spans="15:16" x14ac:dyDescent="0.25">
      <c r="O534" s="6" t="str">
        <f t="shared" ca="1" si="16"/>
        <v/>
      </c>
      <c r="P534" s="6">
        <f t="shared" si="17"/>
        <v>534</v>
      </c>
    </row>
    <row r="535" spans="15:16" x14ac:dyDescent="0.25">
      <c r="O535" s="6" t="str">
        <f t="shared" ca="1" si="16"/>
        <v/>
      </c>
      <c r="P535" s="6">
        <f t="shared" si="17"/>
        <v>535</v>
      </c>
    </row>
    <row r="536" spans="15:16" x14ac:dyDescent="0.25">
      <c r="O536" s="6" t="str">
        <f t="shared" ca="1" si="16"/>
        <v/>
      </c>
      <c r="P536" s="6">
        <f t="shared" si="17"/>
        <v>536</v>
      </c>
    </row>
    <row r="537" spans="15:16" x14ac:dyDescent="0.25">
      <c r="O537" s="6" t="str">
        <f t="shared" ca="1" si="16"/>
        <v/>
      </c>
      <c r="P537" s="6">
        <f t="shared" si="17"/>
        <v>537</v>
      </c>
    </row>
    <row r="538" spans="15:16" x14ac:dyDescent="0.25">
      <c r="O538" s="6" t="str">
        <f t="shared" ca="1" si="16"/>
        <v/>
      </c>
      <c r="P538" s="6">
        <f t="shared" si="17"/>
        <v>538</v>
      </c>
    </row>
    <row r="539" spans="15:16" x14ac:dyDescent="0.25">
      <c r="O539" s="6" t="str">
        <f t="shared" ca="1" si="16"/>
        <v/>
      </c>
      <c r="P539" s="6">
        <f t="shared" si="17"/>
        <v>539</v>
      </c>
    </row>
    <row r="540" spans="15:16" x14ac:dyDescent="0.25">
      <c r="O540" s="6" t="str">
        <f t="shared" ca="1" si="16"/>
        <v/>
      </c>
      <c r="P540" s="6">
        <f t="shared" si="17"/>
        <v>540</v>
      </c>
    </row>
    <row r="541" spans="15:16" x14ac:dyDescent="0.25">
      <c r="O541" s="6" t="str">
        <f t="shared" ca="1" si="16"/>
        <v/>
      </c>
      <c r="P541" s="6">
        <f t="shared" si="17"/>
        <v>541</v>
      </c>
    </row>
    <row r="542" spans="15:16" x14ac:dyDescent="0.25">
      <c r="O542" s="6" t="str">
        <f t="shared" ca="1" si="16"/>
        <v/>
      </c>
      <c r="P542" s="6">
        <f t="shared" si="17"/>
        <v>542</v>
      </c>
    </row>
    <row r="543" spans="15:16" x14ac:dyDescent="0.25">
      <c r="O543" s="6" t="str">
        <f t="shared" ca="1" si="16"/>
        <v/>
      </c>
      <c r="P543" s="6">
        <f t="shared" si="17"/>
        <v>543</v>
      </c>
    </row>
    <row r="544" spans="15:16" x14ac:dyDescent="0.25">
      <c r="O544" s="6" t="str">
        <f t="shared" ca="1" si="16"/>
        <v/>
      </c>
      <c r="P544" s="6">
        <f t="shared" si="17"/>
        <v>544</v>
      </c>
    </row>
    <row r="545" spans="15:16" x14ac:dyDescent="0.25">
      <c r="O545" s="6" t="str">
        <f t="shared" ca="1" si="16"/>
        <v/>
      </c>
      <c r="P545" s="6">
        <f t="shared" si="17"/>
        <v>545</v>
      </c>
    </row>
    <row r="546" spans="15:16" x14ac:dyDescent="0.25">
      <c r="O546" s="6" t="str">
        <f t="shared" ca="1" si="16"/>
        <v/>
      </c>
      <c r="P546" s="6">
        <f t="shared" si="17"/>
        <v>546</v>
      </c>
    </row>
    <row r="547" spans="15:16" x14ac:dyDescent="0.25">
      <c r="O547" s="6" t="str">
        <f t="shared" ca="1" si="16"/>
        <v/>
      </c>
      <c r="P547" s="6">
        <f t="shared" si="17"/>
        <v>547</v>
      </c>
    </row>
    <row r="548" spans="15:16" x14ac:dyDescent="0.25">
      <c r="O548" s="6" t="str">
        <f t="shared" ca="1" si="16"/>
        <v/>
      </c>
      <c r="P548" s="6">
        <f t="shared" si="17"/>
        <v>548</v>
      </c>
    </row>
    <row r="549" spans="15:16" x14ac:dyDescent="0.25">
      <c r="O549" s="6" t="str">
        <f t="shared" ca="1" si="16"/>
        <v/>
      </c>
      <c r="P549" s="6">
        <f t="shared" si="17"/>
        <v>549</v>
      </c>
    </row>
    <row r="550" spans="15:16" x14ac:dyDescent="0.25">
      <c r="O550" s="6" t="str">
        <f t="shared" ca="1" si="16"/>
        <v/>
      </c>
      <c r="P550" s="6">
        <f t="shared" si="17"/>
        <v>550</v>
      </c>
    </row>
    <row r="551" spans="15:16" x14ac:dyDescent="0.25">
      <c r="O551" s="6" t="str">
        <f t="shared" ca="1" si="16"/>
        <v/>
      </c>
      <c r="P551" s="6">
        <f t="shared" si="17"/>
        <v>551</v>
      </c>
    </row>
    <row r="552" spans="15:16" x14ac:dyDescent="0.25">
      <c r="O552" s="6" t="str">
        <f t="shared" ca="1" si="16"/>
        <v/>
      </c>
      <c r="P552" s="6">
        <f t="shared" si="17"/>
        <v>552</v>
      </c>
    </row>
    <row r="553" spans="15:16" x14ac:dyDescent="0.25">
      <c r="O553" s="6" t="str">
        <f t="shared" ca="1" si="16"/>
        <v/>
      </c>
      <c r="P553" s="6">
        <f t="shared" si="17"/>
        <v>553</v>
      </c>
    </row>
    <row r="554" spans="15:16" x14ac:dyDescent="0.25">
      <c r="O554" s="6" t="str">
        <f t="shared" ca="1" si="16"/>
        <v/>
      </c>
      <c r="P554" s="6">
        <f t="shared" si="17"/>
        <v>554</v>
      </c>
    </row>
    <row r="555" spans="15:16" x14ac:dyDescent="0.25">
      <c r="O555" s="6" t="str">
        <f t="shared" ca="1" si="16"/>
        <v/>
      </c>
      <c r="P555" s="6">
        <f t="shared" si="17"/>
        <v>555</v>
      </c>
    </row>
    <row r="556" spans="15:16" x14ac:dyDescent="0.25">
      <c r="O556" s="6" t="str">
        <f t="shared" ca="1" si="16"/>
        <v/>
      </c>
      <c r="P556" s="6">
        <f t="shared" si="17"/>
        <v>556</v>
      </c>
    </row>
    <row r="557" spans="15:16" x14ac:dyDescent="0.25">
      <c r="O557" s="6" t="str">
        <f t="shared" ca="1" si="16"/>
        <v/>
      </c>
      <c r="P557" s="6">
        <f t="shared" si="17"/>
        <v>557</v>
      </c>
    </row>
    <row r="558" spans="15:16" x14ac:dyDescent="0.25">
      <c r="O558" s="6" t="str">
        <f t="shared" ca="1" si="16"/>
        <v/>
      </c>
      <c r="P558" s="6">
        <f t="shared" si="17"/>
        <v>558</v>
      </c>
    </row>
    <row r="559" spans="15:16" x14ac:dyDescent="0.25">
      <c r="O559" s="6" t="str">
        <f t="shared" ca="1" si="16"/>
        <v/>
      </c>
      <c r="P559" s="6">
        <f t="shared" si="17"/>
        <v>559</v>
      </c>
    </row>
    <row r="560" spans="15:16" x14ac:dyDescent="0.25">
      <c r="O560" s="6" t="str">
        <f t="shared" ca="1" si="16"/>
        <v/>
      </c>
      <c r="P560" s="6">
        <f t="shared" si="17"/>
        <v>560</v>
      </c>
    </row>
    <row r="561" spans="15:16" x14ac:dyDescent="0.25">
      <c r="O561" s="6" t="str">
        <f t="shared" ca="1" si="16"/>
        <v/>
      </c>
      <c r="P561" s="6">
        <f t="shared" si="17"/>
        <v>561</v>
      </c>
    </row>
    <row r="562" spans="15:16" x14ac:dyDescent="0.25">
      <c r="O562" s="6" t="str">
        <f t="shared" ca="1" si="16"/>
        <v/>
      </c>
      <c r="P562" s="6">
        <f t="shared" si="17"/>
        <v>562</v>
      </c>
    </row>
    <row r="563" spans="15:16" x14ac:dyDescent="0.25">
      <c r="O563" s="6" t="str">
        <f t="shared" ca="1" si="16"/>
        <v/>
      </c>
      <c r="P563" s="6">
        <f t="shared" si="17"/>
        <v>563</v>
      </c>
    </row>
    <row r="564" spans="15:16" x14ac:dyDescent="0.25">
      <c r="O564" s="6" t="str">
        <f t="shared" ca="1" si="16"/>
        <v/>
      </c>
      <c r="P564" s="6">
        <f t="shared" si="17"/>
        <v>564</v>
      </c>
    </row>
    <row r="565" spans="15:16" x14ac:dyDescent="0.25">
      <c r="O565" s="6" t="str">
        <f t="shared" ca="1" si="16"/>
        <v/>
      </c>
      <c r="P565" s="6">
        <f t="shared" si="17"/>
        <v>565</v>
      </c>
    </row>
    <row r="566" spans="15:16" x14ac:dyDescent="0.25">
      <c r="O566" s="6" t="str">
        <f t="shared" ca="1" si="16"/>
        <v/>
      </c>
      <c r="P566" s="6">
        <f t="shared" si="17"/>
        <v>566</v>
      </c>
    </row>
    <row r="567" spans="15:16" x14ac:dyDescent="0.25">
      <c r="O567" s="6" t="str">
        <f t="shared" ca="1" si="16"/>
        <v/>
      </c>
      <c r="P567" s="6">
        <f t="shared" si="17"/>
        <v>567</v>
      </c>
    </row>
    <row r="568" spans="15:16" x14ac:dyDescent="0.25">
      <c r="O568" s="6" t="str">
        <f t="shared" ca="1" si="16"/>
        <v/>
      </c>
      <c r="P568" s="6">
        <f t="shared" si="17"/>
        <v>568</v>
      </c>
    </row>
    <row r="569" spans="15:16" x14ac:dyDescent="0.25">
      <c r="O569" s="6" t="str">
        <f t="shared" ca="1" si="16"/>
        <v/>
      </c>
      <c r="P569" s="6">
        <f t="shared" si="17"/>
        <v>569</v>
      </c>
    </row>
    <row r="570" spans="15:16" x14ac:dyDescent="0.25">
      <c r="O570" s="6" t="str">
        <f t="shared" ca="1" si="16"/>
        <v/>
      </c>
      <c r="P570" s="6">
        <f t="shared" si="17"/>
        <v>570</v>
      </c>
    </row>
    <row r="571" spans="15:16" x14ac:dyDescent="0.25">
      <c r="O571" s="6" t="str">
        <f t="shared" ca="1" si="16"/>
        <v/>
      </c>
      <c r="P571" s="6">
        <f t="shared" si="17"/>
        <v>571</v>
      </c>
    </row>
    <row r="572" spans="15:16" x14ac:dyDescent="0.25">
      <c r="O572" s="6" t="str">
        <f t="shared" ca="1" si="16"/>
        <v/>
      </c>
      <c r="P572" s="6">
        <f t="shared" si="17"/>
        <v>572</v>
      </c>
    </row>
    <row r="573" spans="15:16" x14ac:dyDescent="0.25">
      <c r="O573" s="6" t="str">
        <f t="shared" ca="1" si="16"/>
        <v/>
      </c>
      <c r="P573" s="6">
        <f t="shared" si="17"/>
        <v>573</v>
      </c>
    </row>
    <row r="574" spans="15:16" x14ac:dyDescent="0.25">
      <c r="O574" s="6" t="str">
        <f t="shared" ca="1" si="16"/>
        <v/>
      </c>
      <c r="P574" s="6">
        <f t="shared" si="17"/>
        <v>574</v>
      </c>
    </row>
    <row r="575" spans="15:16" x14ac:dyDescent="0.25">
      <c r="O575" s="6" t="str">
        <f t="shared" ca="1" si="16"/>
        <v/>
      </c>
      <c r="P575" s="6">
        <f t="shared" si="17"/>
        <v>575</v>
      </c>
    </row>
    <row r="576" spans="15:16" x14ac:dyDescent="0.25">
      <c r="O576" s="6" t="str">
        <f t="shared" ca="1" si="16"/>
        <v/>
      </c>
      <c r="P576" s="6">
        <f t="shared" si="17"/>
        <v>576</v>
      </c>
    </row>
    <row r="577" spans="15:16" x14ac:dyDescent="0.25">
      <c r="O577" s="6" t="str">
        <f t="shared" ca="1" si="16"/>
        <v/>
      </c>
      <c r="P577" s="6">
        <f t="shared" si="17"/>
        <v>577</v>
      </c>
    </row>
    <row r="578" spans="15:16" x14ac:dyDescent="0.25">
      <c r="O578" s="6" t="str">
        <f t="shared" ref="O578:O600" ca="1" si="18">IF(INDIRECT($B$1&amp;"!F"&amp; ROW()+3)="","",INDIRECT($B$1&amp;"!F"&amp; ROW()+3))</f>
        <v/>
      </c>
      <c r="P578" s="6">
        <f t="shared" si="17"/>
        <v>578</v>
      </c>
    </row>
    <row r="579" spans="15:16" x14ac:dyDescent="0.25">
      <c r="O579" s="6" t="str">
        <f t="shared" ca="1" si="18"/>
        <v/>
      </c>
      <c r="P579" s="6">
        <f t="shared" ref="P579:P600" si="19">P578+1</f>
        <v>579</v>
      </c>
    </row>
    <row r="580" spans="15:16" x14ac:dyDescent="0.25">
      <c r="O580" s="6" t="str">
        <f t="shared" ca="1" si="18"/>
        <v/>
      </c>
      <c r="P580" s="6">
        <f t="shared" si="19"/>
        <v>580</v>
      </c>
    </row>
    <row r="581" spans="15:16" x14ac:dyDescent="0.25">
      <c r="O581" s="6" t="str">
        <f t="shared" ca="1" si="18"/>
        <v/>
      </c>
      <c r="P581" s="6">
        <f t="shared" si="19"/>
        <v>581</v>
      </c>
    </row>
    <row r="582" spans="15:16" x14ac:dyDescent="0.25">
      <c r="O582" s="6" t="str">
        <f t="shared" ca="1" si="18"/>
        <v/>
      </c>
      <c r="P582" s="6">
        <f t="shared" si="19"/>
        <v>582</v>
      </c>
    </row>
    <row r="583" spans="15:16" x14ac:dyDescent="0.25">
      <c r="O583" s="6" t="str">
        <f t="shared" ca="1" si="18"/>
        <v/>
      </c>
      <c r="P583" s="6">
        <f t="shared" si="19"/>
        <v>583</v>
      </c>
    </row>
    <row r="584" spans="15:16" x14ac:dyDescent="0.25">
      <c r="O584" s="6" t="str">
        <f t="shared" ca="1" si="18"/>
        <v/>
      </c>
      <c r="P584" s="6">
        <f t="shared" si="19"/>
        <v>584</v>
      </c>
    </row>
    <row r="585" spans="15:16" x14ac:dyDescent="0.25">
      <c r="O585" s="6" t="str">
        <f t="shared" ca="1" si="18"/>
        <v/>
      </c>
      <c r="P585" s="6">
        <f t="shared" si="19"/>
        <v>585</v>
      </c>
    </row>
    <row r="586" spans="15:16" x14ac:dyDescent="0.25">
      <c r="O586" s="6" t="str">
        <f t="shared" ca="1" si="18"/>
        <v/>
      </c>
      <c r="P586" s="6">
        <f t="shared" si="19"/>
        <v>586</v>
      </c>
    </row>
    <row r="587" spans="15:16" x14ac:dyDescent="0.25">
      <c r="O587" s="6" t="str">
        <f t="shared" ca="1" si="18"/>
        <v/>
      </c>
      <c r="P587" s="6">
        <f t="shared" si="19"/>
        <v>587</v>
      </c>
    </row>
    <row r="588" spans="15:16" x14ac:dyDescent="0.25">
      <c r="O588" s="6" t="str">
        <f t="shared" ca="1" si="18"/>
        <v/>
      </c>
      <c r="P588" s="6">
        <f t="shared" si="19"/>
        <v>588</v>
      </c>
    </row>
    <row r="589" spans="15:16" x14ac:dyDescent="0.25">
      <c r="O589" s="6" t="str">
        <f t="shared" ca="1" si="18"/>
        <v/>
      </c>
      <c r="P589" s="6">
        <f t="shared" si="19"/>
        <v>589</v>
      </c>
    </row>
    <row r="590" spans="15:16" x14ac:dyDescent="0.25">
      <c r="O590" s="6" t="str">
        <f t="shared" ca="1" si="18"/>
        <v/>
      </c>
      <c r="P590" s="6">
        <f t="shared" si="19"/>
        <v>590</v>
      </c>
    </row>
    <row r="591" spans="15:16" x14ac:dyDescent="0.25">
      <c r="O591" s="6" t="str">
        <f t="shared" ca="1" si="18"/>
        <v/>
      </c>
      <c r="P591" s="6">
        <f t="shared" si="19"/>
        <v>591</v>
      </c>
    </row>
    <row r="592" spans="15:16" x14ac:dyDescent="0.25">
      <c r="O592" s="6" t="str">
        <f t="shared" ca="1" si="18"/>
        <v/>
      </c>
      <c r="P592" s="6">
        <f t="shared" si="19"/>
        <v>592</v>
      </c>
    </row>
    <row r="593" spans="15:16" x14ac:dyDescent="0.25">
      <c r="O593" s="6" t="str">
        <f t="shared" ca="1" si="18"/>
        <v/>
      </c>
      <c r="P593" s="6">
        <f t="shared" si="19"/>
        <v>593</v>
      </c>
    </row>
    <row r="594" spans="15:16" x14ac:dyDescent="0.25">
      <c r="O594" s="6" t="str">
        <f t="shared" ca="1" si="18"/>
        <v/>
      </c>
      <c r="P594" s="6">
        <f t="shared" si="19"/>
        <v>594</v>
      </c>
    </row>
    <row r="595" spans="15:16" x14ac:dyDescent="0.25">
      <c r="O595" s="6" t="str">
        <f t="shared" ca="1" si="18"/>
        <v/>
      </c>
      <c r="P595" s="6">
        <f t="shared" si="19"/>
        <v>595</v>
      </c>
    </row>
    <row r="596" spans="15:16" x14ac:dyDescent="0.25">
      <c r="O596" s="6" t="str">
        <f t="shared" ca="1" si="18"/>
        <v/>
      </c>
      <c r="P596" s="6">
        <f t="shared" si="19"/>
        <v>596</v>
      </c>
    </row>
    <row r="597" spans="15:16" x14ac:dyDescent="0.25">
      <c r="O597" s="6" t="str">
        <f t="shared" ca="1" si="18"/>
        <v/>
      </c>
      <c r="P597" s="6">
        <f t="shared" si="19"/>
        <v>597</v>
      </c>
    </row>
    <row r="598" spans="15:16" x14ac:dyDescent="0.25">
      <c r="O598" s="6" t="str">
        <f t="shared" ca="1" si="18"/>
        <v/>
      </c>
      <c r="P598" s="6">
        <f t="shared" si="19"/>
        <v>598</v>
      </c>
    </row>
    <row r="599" spans="15:16" x14ac:dyDescent="0.25">
      <c r="O599" s="6" t="str">
        <f t="shared" ca="1" si="18"/>
        <v/>
      </c>
      <c r="P599" s="6">
        <f t="shared" si="19"/>
        <v>599</v>
      </c>
    </row>
    <row r="600" spans="15:16" x14ac:dyDescent="0.25">
      <c r="O600" s="6" t="str">
        <f t="shared" ca="1" si="18"/>
        <v/>
      </c>
      <c r="P600" s="6">
        <f t="shared" si="19"/>
        <v>600</v>
      </c>
    </row>
  </sheetData>
  <sheetProtection password="CF2B" sheet="1" objects="1" scenarios="1" selectLockedCells="1"/>
  <mergeCells count="49">
    <mergeCell ref="B15:B16"/>
    <mergeCell ref="F30:H30"/>
    <mergeCell ref="C53:D55"/>
    <mergeCell ref="F72:H73"/>
    <mergeCell ref="G3:G4"/>
    <mergeCell ref="G44:G45"/>
    <mergeCell ref="B5:I5"/>
    <mergeCell ref="B6:I6"/>
    <mergeCell ref="B7:I7"/>
    <mergeCell ref="B18:B19"/>
    <mergeCell ref="F18:H18"/>
    <mergeCell ref="F19:H19"/>
    <mergeCell ref="F20:H20"/>
    <mergeCell ref="C28:D29"/>
    <mergeCell ref="B10:B12"/>
    <mergeCell ref="F14:H14"/>
    <mergeCell ref="F17:H17"/>
    <mergeCell ref="G15:H15"/>
    <mergeCell ref="G16:H16"/>
    <mergeCell ref="F21:H21"/>
    <mergeCell ref="F22:H22"/>
    <mergeCell ref="F23:H23"/>
    <mergeCell ref="F71:H71"/>
    <mergeCell ref="F33:F35"/>
    <mergeCell ref="F38:F39"/>
    <mergeCell ref="F40:F41"/>
    <mergeCell ref="F44:F45"/>
    <mergeCell ref="G40:G41"/>
    <mergeCell ref="F56:H58"/>
    <mergeCell ref="C62:H63"/>
    <mergeCell ref="C67:D67"/>
    <mergeCell ref="F67:H67"/>
    <mergeCell ref="F68:H69"/>
    <mergeCell ref="C68:D68"/>
    <mergeCell ref="C69:D69"/>
    <mergeCell ref="F64:H64"/>
    <mergeCell ref="G52:H52"/>
    <mergeCell ref="G53:H53"/>
    <mergeCell ref="G54:H54"/>
    <mergeCell ref="G55:H55"/>
    <mergeCell ref="F47:F48"/>
    <mergeCell ref="G33:G35"/>
    <mergeCell ref="G38:G39"/>
    <mergeCell ref="H38:H39"/>
    <mergeCell ref="H40:H41"/>
    <mergeCell ref="H33:H35"/>
    <mergeCell ref="H44:H45"/>
    <mergeCell ref="H47:H48"/>
    <mergeCell ref="G47:G48"/>
  </mergeCells>
  <printOptions horizontalCentered="1"/>
  <pageMargins left="0.19685039370078741" right="0.11811023622047245" top="0.19685039370078741" bottom="0.23622047244094491" header="0.11811023622047245" footer="0.11811023622047245"/>
  <pageSetup paperSize="9" scale="98" orientation="portrait" r:id="rId1"/>
  <headerFooter>
    <oddFooter>&amp;L&amp;"-,Italic"&amp;8Gopal Patel&amp;R&amp;"-,Italic"&amp;9Page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9" r:id="rId4" name="ComboBox1">
          <controlPr locked="0" defaultSize="0" print="0" autoFill="0" autoLine="0" linkedCell="Q1" listFillRange="O1:P100" r:id="rId5">
            <anchor>
              <from>
                <xdr:col>4</xdr:col>
                <xdr:colOff>0</xdr:colOff>
                <xdr:row>13</xdr:row>
                <xdr:rowOff>9525</xdr:rowOff>
              </from>
              <to>
                <xdr:col>9</xdr:col>
                <xdr:colOff>19050</xdr:colOff>
                <xdr:row>13</xdr:row>
                <xdr:rowOff>314325</xdr:rowOff>
              </to>
            </anchor>
          </controlPr>
        </control>
      </mc:Choice>
      <mc:Fallback>
        <control shapeId="1029" r:id="rId4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</vt:lpstr>
      <vt:lpstr>Non Aadhar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Gopal</dc:creator>
  <cp:lastModifiedBy>Gopal</cp:lastModifiedBy>
  <cp:lastPrinted>2017-12-24T05:06:00Z</cp:lastPrinted>
  <dcterms:created xsi:type="dcterms:W3CDTF">2017-03-21T08:54:35Z</dcterms:created>
  <dcterms:modified xsi:type="dcterms:W3CDTF">2017-12-25T07:26:34Z</dcterms:modified>
</cp:coreProperties>
</file>