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Sheet1!$A$1:$Q$65</definedName>
  </definedNames>
  <calcPr calcId="125725"/>
</workbook>
</file>

<file path=xl/calcChain.xml><?xml version="1.0" encoding="utf-8"?>
<calcChain xmlns="http://schemas.openxmlformats.org/spreadsheetml/2006/main">
  <c r="L25" i="1"/>
  <c r="L20"/>
  <c r="L17"/>
  <c r="L14"/>
  <c r="L7"/>
  <c r="L9" s="1"/>
</calcChain>
</file>

<file path=xl/sharedStrings.xml><?xml version="1.0" encoding="utf-8"?>
<sst xmlns="http://schemas.openxmlformats.org/spreadsheetml/2006/main" count="19" uniqueCount="19">
  <si>
    <t>Custom Duty</t>
  </si>
  <si>
    <t>Assessable value</t>
  </si>
  <si>
    <t>BCD @ 10%   ( IT IS CHARGED TO DISCOURAGE IMPORTS )</t>
  </si>
  <si>
    <t>CVD @10%  ( IT IS GENERALLY EQUAL TO EXCISE DUTY  CHARGED ON THE SAME PRODUCT MANUFACTURED IN INDIA)</t>
  </si>
  <si>
    <t>CVD IS CHARGED ON THE SUM OF ASSESSABLE VALUE AND BCD</t>
  </si>
  <si>
    <t>BCD IS CHARGED ON ASSESSABLE VALUE</t>
  </si>
  <si>
    <t>AMOUNT</t>
  </si>
  <si>
    <t xml:space="preserve">IF THE IMPORTER IS A MANUFACTURER , HE WILL GET VAT CREDIT FOR THE COUNTERVAILING DUTY PAID </t>
  </si>
  <si>
    <t xml:space="preserve">                                         COUNTERVAILING DUTY IS ALSO CALLED ADDITIONAL CUSTOM DUTY</t>
  </si>
  <si>
    <t>EDUCATION CESS @ 3% `ON COUNTERVAILING DUTY</t>
  </si>
  <si>
    <t>VAT CREDITED WILL BE AVAILABLE IN THE SAME MANNER AS PROVIDED IN CASE OF CVD</t>
  </si>
  <si>
    <t>EDUCATION CESS @ 3% ON CUSTOM DUTY i.e ( BCD + CVD + EC ON CVD)</t>
  </si>
  <si>
    <t xml:space="preserve">                                                                                        NO VAT CREDIT AVAILABLE</t>
  </si>
  <si>
    <t>CHARGED ON SUM OF ( AV +BCD + CVD +EC ON CVD + EC ON CUSTOM DUTY )</t>
  </si>
  <si>
    <t>SPECIAL CVD OR SPECIAL ADDITIONAL DUTY ( SAD) @ 4%</t>
  </si>
  <si>
    <t xml:space="preserve">SAD IS CHARGED TO COMPENSATE FOR LOSS OF SALES TAX. </t>
  </si>
  <si>
    <t xml:space="preserve">TOTAL </t>
  </si>
  <si>
    <t>IF IMPORTER IS MANUFACTURER HE WILL GET VAT CREDIT AS ABOVE</t>
  </si>
  <si>
    <t>IF IMPORTER IS TRADER, HE CAN CLAIM REFUND AFTER THE SALE OF PRODUCT FROM CENTRAL GOVT.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</si>
</sst>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6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2" borderId="0" xfId="0" applyFont="1" applyFill="1"/>
    <xf numFmtId="0" fontId="0" fillId="0" borderId="2" xfId="0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/>
    <xf numFmtId="0" fontId="4" fillId="4" borderId="0" xfId="0" applyFont="1" applyFill="1"/>
    <xf numFmtId="0" fontId="0" fillId="0" borderId="1" xfId="0" applyBorder="1" applyAlignment="1">
      <alignment horizontal="center"/>
    </xf>
    <xf numFmtId="0" fontId="5" fillId="4" borderId="0" xfId="0" applyFont="1" applyFill="1" applyBorder="1" applyAlignment="1"/>
    <xf numFmtId="0" fontId="5" fillId="4" borderId="0" xfId="0" applyFont="1" applyFill="1" applyAlignment="1"/>
    <xf numFmtId="0" fontId="0" fillId="5" borderId="0" xfId="0" applyFill="1"/>
    <xf numFmtId="0" fontId="7" fillId="5" borderId="0" xfId="0" applyFont="1" applyFill="1" applyBorder="1"/>
    <xf numFmtId="0" fontId="7" fillId="5" borderId="0" xfId="0" applyFont="1" applyFill="1"/>
    <xf numFmtId="0" fontId="0" fillId="5" borderId="1" xfId="0" applyFill="1" applyBorder="1" applyAlignment="1">
      <alignment horizontal="center"/>
    </xf>
    <xf numFmtId="0" fontId="9" fillId="3" borderId="0" xfId="0" applyFont="1" applyFill="1" applyBorder="1"/>
    <xf numFmtId="0" fontId="9" fillId="3" borderId="0" xfId="0" applyFont="1" applyFill="1"/>
    <xf numFmtId="0" fontId="9" fillId="3" borderId="1" xfId="0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9" fillId="2" borderId="0" xfId="0" applyFont="1" applyFill="1"/>
    <xf numFmtId="0" fontId="9" fillId="2" borderId="1" xfId="0" applyFont="1" applyFill="1" applyBorder="1" applyAlignment="1">
      <alignment horizontal="center"/>
    </xf>
    <xf numFmtId="0" fontId="10" fillId="5" borderId="0" xfId="0" applyFont="1" applyFill="1" applyBorder="1"/>
    <xf numFmtId="0" fontId="10" fillId="5" borderId="0" xfId="0" applyFont="1" applyFill="1"/>
    <xf numFmtId="0" fontId="5" fillId="5" borderId="0" xfId="0" applyFont="1" applyFill="1" applyBorder="1"/>
    <xf numFmtId="0" fontId="9" fillId="3" borderId="0" xfId="0" applyFont="1" applyFill="1" applyBorder="1" applyAlignment="1"/>
    <xf numFmtId="0" fontId="6" fillId="2" borderId="0" xfId="0" applyFont="1" applyFill="1" applyBorder="1"/>
    <xf numFmtId="0" fontId="6" fillId="2" borderId="0" xfId="0" applyFont="1" applyFill="1"/>
    <xf numFmtId="0" fontId="0" fillId="6" borderId="0" xfId="0" applyFill="1"/>
    <xf numFmtId="0" fontId="9" fillId="6" borderId="0" xfId="0" applyFont="1" applyFill="1"/>
    <xf numFmtId="0" fontId="0" fillId="6" borderId="0" xfId="0" applyFont="1" applyFill="1"/>
    <xf numFmtId="0" fontId="12" fillId="6" borderId="0" xfId="0" applyFont="1" applyFill="1"/>
    <xf numFmtId="0" fontId="9" fillId="6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0" borderId="0" xfId="0" applyFont="1"/>
    <xf numFmtId="0" fontId="11" fillId="2" borderId="0" xfId="0" applyFont="1" applyFill="1"/>
    <xf numFmtId="0" fontId="11" fillId="3" borderId="0" xfId="0" applyFont="1" applyFill="1"/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2" fillId="7" borderId="0" xfId="0" applyFont="1" applyFill="1"/>
    <xf numFmtId="0" fontId="1" fillId="7" borderId="0" xfId="0" applyFont="1" applyFill="1"/>
    <xf numFmtId="0" fontId="13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27"/>
  <sheetViews>
    <sheetView tabSelected="1" view="pageBreakPreview" zoomScaleNormal="100" zoomScaleSheetLayoutView="100" workbookViewId="0">
      <selection activeCell="L27" sqref="L27"/>
    </sheetView>
  </sheetViews>
  <sheetFormatPr defaultRowHeight="15"/>
  <cols>
    <col min="3" max="3" width="18.7109375" customWidth="1"/>
    <col min="5" max="5" width="10.28515625" customWidth="1"/>
    <col min="11" max="11" width="14" customWidth="1"/>
    <col min="12" max="12" width="19.28515625" customWidth="1"/>
  </cols>
  <sheetData>
    <row r="3" spans="1:12" ht="29.25" thickBot="1">
      <c r="D3" s="49" t="s">
        <v>0</v>
      </c>
      <c r="E3" s="49"/>
      <c r="F3" s="50"/>
    </row>
    <row r="4" spans="1:12" ht="15.75" thickBot="1">
      <c r="L4" s="3" t="s">
        <v>6</v>
      </c>
    </row>
    <row r="5" spans="1:12" ht="23.25">
      <c r="A5" s="29" t="s">
        <v>1</v>
      </c>
      <c r="B5" s="18"/>
      <c r="C5" s="18"/>
      <c r="D5" s="19"/>
      <c r="E5" s="19"/>
      <c r="F5" s="19"/>
      <c r="G5" s="19"/>
      <c r="H5" s="19"/>
      <c r="I5" s="19"/>
      <c r="J5" s="19"/>
      <c r="K5" s="19"/>
      <c r="L5" s="20">
        <v>100000</v>
      </c>
    </row>
    <row r="6" spans="1:12">
      <c r="A6" s="1"/>
      <c r="B6" s="1"/>
      <c r="C6" s="1"/>
      <c r="L6" s="11"/>
    </row>
    <row r="7" spans="1:12" ht="21">
      <c r="A7" s="30" t="s">
        <v>2</v>
      </c>
      <c r="B7" s="30"/>
      <c r="C7" s="30"/>
      <c r="D7" s="31"/>
      <c r="E7" s="31"/>
      <c r="F7" s="31" t="s">
        <v>5</v>
      </c>
      <c r="G7" s="31"/>
      <c r="H7" s="31"/>
      <c r="I7" s="31"/>
      <c r="J7" s="31"/>
      <c r="K7" s="2"/>
      <c r="L7" s="23">
        <f>L5*10%</f>
        <v>10000</v>
      </c>
    </row>
    <row r="8" spans="1:12">
      <c r="A8" s="1"/>
      <c r="B8" s="1"/>
      <c r="C8" s="1"/>
      <c r="L8" s="11"/>
    </row>
    <row r="9" spans="1:12" ht="21">
      <c r="A9" s="4" t="s">
        <v>3</v>
      </c>
      <c r="B9" s="4"/>
      <c r="C9" s="4"/>
      <c r="D9" s="5"/>
      <c r="E9" s="5"/>
      <c r="F9" s="5"/>
      <c r="G9" s="5"/>
      <c r="H9" s="5"/>
      <c r="I9" s="5"/>
      <c r="J9" s="5"/>
      <c r="K9" s="5"/>
      <c r="L9" s="37">
        <f>(L5+L7)*10%</f>
        <v>11000</v>
      </c>
    </row>
    <row r="10" spans="1:12" ht="21">
      <c r="A10" s="4"/>
      <c r="B10" s="7"/>
      <c r="C10" s="7" t="s">
        <v>4</v>
      </c>
      <c r="D10" s="8"/>
      <c r="E10" s="8"/>
      <c r="F10" s="8"/>
      <c r="G10" s="8"/>
      <c r="H10" s="8"/>
      <c r="I10" s="6"/>
      <c r="J10" s="5"/>
      <c r="K10" s="5"/>
      <c r="L10" s="42"/>
    </row>
    <row r="11" spans="1:12" ht="21" customHeight="1">
      <c r="A11" s="9" t="s">
        <v>7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43"/>
    </row>
    <row r="12" spans="1:12" ht="21" customHeight="1">
      <c r="A12" s="12" t="s">
        <v>8</v>
      </c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44"/>
    </row>
    <row r="13" spans="1:12">
      <c r="A13" s="1"/>
      <c r="B13" s="1"/>
      <c r="C13" s="1"/>
      <c r="L13" s="11"/>
    </row>
    <row r="14" spans="1:12" ht="21">
      <c r="A14" s="15" t="s">
        <v>9</v>
      </c>
      <c r="B14" s="15"/>
      <c r="C14" s="15"/>
      <c r="D14" s="16"/>
      <c r="E14" s="14"/>
      <c r="F14" s="14"/>
      <c r="G14" s="14"/>
      <c r="H14" s="14"/>
      <c r="I14" s="14"/>
      <c r="J14" s="14"/>
      <c r="K14" s="14"/>
      <c r="L14" s="38">
        <f>L9*3%</f>
        <v>330</v>
      </c>
    </row>
    <row r="15" spans="1:12" ht="18.75">
      <c r="A15" s="28" t="s">
        <v>10</v>
      </c>
      <c r="B15" s="26"/>
      <c r="C15" s="26"/>
      <c r="D15" s="27"/>
      <c r="E15" s="27"/>
      <c r="F15" s="27"/>
      <c r="G15" s="27"/>
      <c r="H15" s="27"/>
      <c r="I15" s="27"/>
      <c r="J15" s="27"/>
      <c r="K15" s="27"/>
      <c r="L15" s="17"/>
    </row>
    <row r="16" spans="1:12">
      <c r="L16" s="11"/>
    </row>
    <row r="17" spans="1:13" ht="23.25">
      <c r="A17" s="33" t="s">
        <v>11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6">
        <f>3%*(L7+L9+L14)</f>
        <v>639.9</v>
      </c>
    </row>
    <row r="18" spans="1:13" ht="20.25">
      <c r="A18" s="32" t="s">
        <v>12</v>
      </c>
      <c r="B18" s="32"/>
      <c r="C18" s="32"/>
      <c r="D18" s="35"/>
      <c r="E18" s="35"/>
      <c r="F18" s="35"/>
      <c r="G18" s="34"/>
      <c r="H18" s="32"/>
      <c r="I18" s="32"/>
      <c r="J18" s="32"/>
      <c r="K18" s="32"/>
      <c r="L18" s="45"/>
    </row>
    <row r="19" spans="1:13">
      <c r="L19" s="11"/>
    </row>
    <row r="20" spans="1:13" ht="23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5">
        <f>4%*(L5+L7+L9+L14+L17)</f>
        <v>4878.7960000000003</v>
      </c>
      <c r="M20" s="39"/>
    </row>
    <row r="21" spans="1:13" ht="23.25">
      <c r="A21" s="24" t="s">
        <v>13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46"/>
    </row>
    <row r="22" spans="1:13" ht="21">
      <c r="A22" s="22" t="s">
        <v>15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46"/>
    </row>
    <row r="23" spans="1:13" ht="18.75">
      <c r="A23" s="21" t="s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40"/>
      <c r="L23" s="47"/>
    </row>
    <row r="24" spans="1:13" ht="18.75">
      <c r="A24" s="21" t="s">
        <v>18</v>
      </c>
      <c r="B24" s="21"/>
      <c r="C24" s="21"/>
      <c r="D24" s="21"/>
      <c r="E24" s="21"/>
      <c r="F24" s="21"/>
      <c r="G24" s="21"/>
      <c r="H24" s="21"/>
      <c r="I24" s="21"/>
      <c r="J24" s="21"/>
      <c r="K24" s="40"/>
      <c r="L24" s="47"/>
    </row>
    <row r="25" spans="1:13" ht="19.5" thickBot="1">
      <c r="J25" s="41" t="s">
        <v>16</v>
      </c>
      <c r="K25" s="41"/>
      <c r="L25" s="48">
        <f>SUM(L5:L24)</f>
        <v>126848.696</v>
      </c>
    </row>
    <row r="26" spans="1:13" ht="15.75" thickTop="1"/>
    <row r="27" spans="1:13">
      <c r="L27" s="51"/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2011-12-31T16:12:48Z</dcterms:modified>
</cp:coreProperties>
</file>