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COM" sheetId="12" r:id="rId1"/>
  </sheets>
  <definedNames>
    <definedName name="_xlnm.Print_Area" localSheetId="0">COM!$A$1:$N$71</definedName>
  </definedNames>
  <calcPr calcId="152511"/>
</workbook>
</file>

<file path=xl/calcChain.xml><?xml version="1.0" encoding="utf-8"?>
<calcChain xmlns="http://schemas.openxmlformats.org/spreadsheetml/2006/main">
  <c r="M25" i="12" l="1"/>
  <c r="M70" i="12" l="1"/>
  <c r="N31" i="12" l="1"/>
  <c r="N36" i="12" l="1"/>
  <c r="I51" i="12" l="1"/>
  <c r="N25" i="12" l="1"/>
  <c r="M51" i="12" l="1"/>
  <c r="L51" i="12" s="1"/>
  <c r="N21" i="12"/>
  <c r="N23" i="12" s="1"/>
  <c r="N26" i="12" l="1"/>
  <c r="N32" i="12" s="1"/>
  <c r="N37" i="12" s="1"/>
  <c r="N39" i="12" l="1"/>
  <c r="N41" i="12" s="1"/>
  <c r="N40" i="12" l="1"/>
  <c r="N42" i="12" l="1"/>
  <c r="N43" i="12" s="1"/>
  <c r="N44" i="12" s="1"/>
  <c r="N46" i="12" s="1"/>
  <c r="N48" i="12" s="1"/>
</calcChain>
</file>

<file path=xl/sharedStrings.xml><?xml version="1.0" encoding="utf-8"?>
<sst xmlns="http://schemas.openxmlformats.org/spreadsheetml/2006/main" count="118" uniqueCount="72">
  <si>
    <t>:</t>
  </si>
  <si>
    <t>DOB</t>
  </si>
  <si>
    <t>PAN</t>
  </si>
  <si>
    <t>Nature of Business</t>
  </si>
  <si>
    <t>Assessment Year</t>
  </si>
  <si>
    <t>Business Type</t>
  </si>
  <si>
    <t>Add.</t>
  </si>
  <si>
    <t>Financial year</t>
  </si>
  <si>
    <t>Adhar No.</t>
  </si>
  <si>
    <t>Acknowledgement No.</t>
  </si>
  <si>
    <t>Prop.</t>
  </si>
  <si>
    <t>Amount</t>
  </si>
  <si>
    <t>Profits and gains of Business/Profession :</t>
  </si>
  <si>
    <t>Presumptive Profits u/s 44AD/44ADA/44AE</t>
  </si>
  <si>
    <t>Total Income</t>
  </si>
  <si>
    <t>Rounded off u/s 288A</t>
  </si>
  <si>
    <t>Tax on Total Income</t>
  </si>
  <si>
    <t>Rebate u/s 87A</t>
  </si>
  <si>
    <t>Tax Payable</t>
  </si>
  <si>
    <t>Education Cess</t>
  </si>
  <si>
    <t>Net Tax Payable</t>
  </si>
  <si>
    <t>TDS Dectucted</t>
  </si>
  <si>
    <t>Interest u/s 234A</t>
  </si>
  <si>
    <t>Schedule 1 :</t>
  </si>
  <si>
    <t>Turnover/Receipts</t>
  </si>
  <si>
    <t>%</t>
  </si>
  <si>
    <t>Profits</t>
  </si>
  <si>
    <t>Income chargeable under the head "Business and Profession</t>
  </si>
  <si>
    <t>Depreciation Separately Considered</t>
  </si>
  <si>
    <t>Income From Other Sources:</t>
  </si>
  <si>
    <t>I</t>
  </si>
  <si>
    <t>II</t>
  </si>
  <si>
    <t>Agriculture Income (Exempt U/s 10(1))</t>
  </si>
  <si>
    <t>Saving Bank Interest</t>
  </si>
  <si>
    <t>Less : Deduction Under Chapter VIA</t>
  </si>
  <si>
    <t>(80C)LIC Premium</t>
  </si>
  <si>
    <t>(80TTA)Saving Bank Interest</t>
  </si>
  <si>
    <t>(80C)Tution Fees</t>
  </si>
  <si>
    <t xml:space="preserve">    </t>
  </si>
  <si>
    <t>Less : Items Admissible/ for Separate Consideration</t>
  </si>
  <si>
    <t>Depreciation Allowed as per IT Act</t>
  </si>
  <si>
    <t>-</t>
  </si>
  <si>
    <t>Date</t>
  </si>
  <si>
    <t>Proprietor</t>
  </si>
  <si>
    <t>Name     :</t>
  </si>
  <si>
    <t>Dist-Jalna</t>
  </si>
  <si>
    <t>Pin Code : 431202</t>
  </si>
  <si>
    <t>GSTN</t>
  </si>
  <si>
    <t>Presumptive Business u/s 44AD</t>
  </si>
  <si>
    <t>Place</t>
  </si>
  <si>
    <t>Badnapur</t>
  </si>
  <si>
    <t>Commission Received</t>
  </si>
  <si>
    <t>NA</t>
  </si>
  <si>
    <t>IT. Details of payments of Advance Tax and Self-Assessment Tax</t>
  </si>
  <si>
    <t>Sl.No.</t>
  </si>
  <si>
    <t>BSR Code</t>
  </si>
  <si>
    <t>Date of Deposit (DD/MM/YYYY)</t>
  </si>
  <si>
    <t>Serial number of challan</t>
  </si>
  <si>
    <t>Cont.</t>
  </si>
  <si>
    <t>Business Code</t>
  </si>
  <si>
    <t xml:space="preserve">Note: Above Statement is Unaudited and prepared on the basis of information given by the assessee and signing by professional here </t>
  </si>
  <si>
    <t xml:space="preserve">only means that he is involved in preparation of such financial statements but users of such financial statement should not assume that </t>
  </si>
  <si>
    <t>professional are certifying the financial statements.</t>
  </si>
  <si>
    <t>Presumptive Profits u/s 44AD</t>
  </si>
  <si>
    <t>Computation Statement of Total Income</t>
  </si>
  <si>
    <t>09028 - Retail sale of other products n.e.c</t>
  </si>
  <si>
    <t>2019-20</t>
  </si>
  <si>
    <t>2020-21</t>
  </si>
  <si>
    <t>"M/S -"</t>
  </si>
  <si>
    <t>Prop. : -</t>
  </si>
  <si>
    <t>Bank Name. : -  A/c No. : -   IFSC  Code: -</t>
  </si>
  <si>
    <t>Bank Name. : -   A/c No. : -  IFSC  Code: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</si>
</sst>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 [$₹-4009]\ * #,##0.00_ ;_ [$₹-4009]\ * \-#,##0.00_ ;_ [$₹-4009]\ * &quot;-&quot;??_ ;_ @_ "/>
    <numFmt numFmtId="166" formatCode="_-* #,##0_-;\-* #,##0_-;_-* &quot;-&quot;??_-;_-@_-"/>
    <numFmt numFmtId="167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Vrinda"/>
      <family val="2"/>
    </font>
    <font>
      <sz val="11"/>
      <color theme="1"/>
      <name val="Vrinda"/>
      <family val="2"/>
    </font>
    <font>
      <sz val="10"/>
      <name val="Arial"/>
      <family val="2"/>
    </font>
    <font>
      <b/>
      <i/>
      <sz val="13"/>
      <name val="Calibri"/>
      <family val="2"/>
      <scheme val="minor"/>
    </font>
    <font>
      <sz val="13"/>
      <name val="Calibri"/>
      <family val="2"/>
      <scheme val="minor"/>
    </font>
    <font>
      <b/>
      <i/>
      <sz val="11"/>
      <color rgb="FF000000"/>
      <name val="Book Antiqua"/>
      <family val="1"/>
    </font>
    <font>
      <b/>
      <i/>
      <sz val="13"/>
      <name val="Book Antiqua"/>
      <family val="1"/>
    </font>
    <font>
      <b/>
      <i/>
      <sz val="12"/>
      <name val="Book Antiqua"/>
      <family val="1"/>
    </font>
    <font>
      <b/>
      <i/>
      <sz val="12"/>
      <color theme="1"/>
      <name val="Book Antiqua"/>
      <family val="1"/>
    </font>
    <font>
      <b/>
      <i/>
      <sz val="11"/>
      <color theme="1"/>
      <name val="Book Antiqua"/>
      <family val="1"/>
    </font>
    <font>
      <b/>
      <sz val="20"/>
      <color theme="2" tint="-0.89999084444715716"/>
      <name val="Sylfaen"/>
      <family val="1"/>
    </font>
    <font>
      <sz val="13"/>
      <color theme="2" tint="-0.89999084444715716"/>
      <name val="Sylfaen"/>
      <family val="1"/>
    </font>
    <font>
      <sz val="13"/>
      <color theme="1"/>
      <name val="Sylfaen"/>
      <family val="1"/>
    </font>
    <font>
      <sz val="11"/>
      <color theme="1"/>
      <name val="Sylfaen"/>
      <family val="1"/>
    </font>
    <font>
      <b/>
      <sz val="13"/>
      <name val="Sylfaen"/>
      <family val="1"/>
    </font>
    <font>
      <b/>
      <u/>
      <sz val="13"/>
      <name val="Sylfaen"/>
      <family val="1"/>
    </font>
    <font>
      <sz val="13"/>
      <name val="Sylfaen"/>
      <family val="1"/>
    </font>
    <font>
      <i/>
      <sz val="12"/>
      <name val="Sylfaen"/>
      <family val="1"/>
    </font>
    <font>
      <b/>
      <i/>
      <sz val="13"/>
      <name val="Sylfaen"/>
      <family val="1"/>
    </font>
    <font>
      <sz val="12"/>
      <name val="Sylfaen"/>
      <family val="1"/>
    </font>
    <font>
      <sz val="11"/>
      <color theme="2" tint="-0.89999084444715716"/>
      <name val="Sylfaen"/>
      <family val="1"/>
    </font>
    <font>
      <sz val="12"/>
      <color theme="1"/>
      <name val="Sylfaen"/>
      <family val="1"/>
    </font>
    <font>
      <i/>
      <sz val="11"/>
      <color rgb="FF000000"/>
      <name val="Book Antiqua"/>
      <family val="1"/>
    </font>
    <font>
      <b/>
      <sz val="18"/>
      <name val="Sylfae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vertical="center"/>
    </xf>
    <xf numFmtId="0" fontId="8" fillId="0" borderId="0" xfId="0" applyFont="1"/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1" fontId="15" fillId="0" borderId="0" xfId="0" applyNumberFormat="1" applyFont="1" applyBorder="1" applyAlignment="1">
      <alignment horizontal="left"/>
    </xf>
    <xf numFmtId="0" fontId="16" fillId="0" borderId="0" xfId="0" applyFont="1"/>
    <xf numFmtId="0" fontId="17" fillId="0" borderId="0" xfId="0" applyFont="1" applyFill="1" applyBorder="1" applyAlignment="1" applyProtection="1">
      <alignment horizontal="center"/>
      <protection locked="0"/>
    </xf>
    <xf numFmtId="165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right"/>
    </xf>
    <xf numFmtId="0" fontId="18" fillId="0" borderId="0" xfId="0" applyFont="1" applyFill="1" applyBorder="1" applyAlignment="1" applyProtection="1">
      <protection locked="0"/>
    </xf>
    <xf numFmtId="0" fontId="17" fillId="0" borderId="0" xfId="0" applyFont="1" applyFill="1" applyBorder="1" applyAlignment="1" applyProtection="1">
      <protection locked="0"/>
    </xf>
    <xf numFmtId="166" fontId="17" fillId="0" borderId="0" xfId="1" applyNumberFormat="1" applyFont="1" applyFill="1" applyBorder="1" applyAlignment="1" applyProtection="1">
      <protection locked="0"/>
    </xf>
    <xf numFmtId="0" fontId="19" fillId="0" borderId="0" xfId="0" applyFont="1" applyBorder="1" applyAlignment="1">
      <alignment vertical="center"/>
    </xf>
    <xf numFmtId="166" fontId="19" fillId="0" borderId="0" xfId="1" applyNumberFormat="1" applyFont="1" applyFill="1" applyBorder="1" applyAlignment="1" applyProtection="1">
      <alignment horizontal="right"/>
      <protection locked="0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164" fontId="19" fillId="0" borderId="0" xfId="4" applyNumberFormat="1" applyFont="1" applyFill="1" applyBorder="1" applyAlignment="1" applyProtection="1">
      <alignment horizontal="center" vertical="center"/>
      <protection locked="0"/>
    </xf>
    <xf numFmtId="164" fontId="17" fillId="0" borderId="0" xfId="4" applyNumberFormat="1" applyFont="1" applyFill="1" applyBorder="1" applyProtection="1">
      <protection locked="0"/>
    </xf>
    <xf numFmtId="164" fontId="19" fillId="0" borderId="0" xfId="4" applyNumberFormat="1" applyFont="1" applyFill="1" applyBorder="1" applyProtection="1">
      <protection locked="0"/>
    </xf>
    <xf numFmtId="164" fontId="17" fillId="0" borderId="0" xfId="4" applyNumberFormat="1" applyFont="1" applyFill="1" applyBorder="1" applyAlignment="1" applyProtection="1">
      <alignment vertical="center"/>
      <protection locked="0"/>
    </xf>
    <xf numFmtId="164" fontId="19" fillId="0" borderId="0" xfId="4" applyNumberFormat="1" applyFont="1" applyFill="1" applyBorder="1" applyAlignment="1" applyProtection="1">
      <alignment vertical="center"/>
      <protection locked="0"/>
    </xf>
    <xf numFmtId="164" fontId="17" fillId="0" borderId="0" xfId="4" applyNumberFormat="1" applyFont="1" applyFill="1" applyBorder="1" applyAlignment="1" applyProtection="1">
      <protection locked="0"/>
    </xf>
    <xf numFmtId="164" fontId="19" fillId="0" borderId="0" xfId="4" applyNumberFormat="1" applyFont="1" applyFill="1" applyBorder="1" applyAlignment="1" applyProtection="1">
      <protection locked="0"/>
    </xf>
    <xf numFmtId="164" fontId="19" fillId="0" borderId="0" xfId="4" applyNumberFormat="1" applyFont="1" applyFill="1" applyBorder="1" applyAlignment="1" applyProtection="1">
      <alignment horizontal="left"/>
      <protection locked="0"/>
    </xf>
    <xf numFmtId="164" fontId="21" fillId="0" borderId="0" xfId="4" applyNumberFormat="1" applyFont="1" applyFill="1" applyBorder="1" applyProtection="1">
      <protection locked="0"/>
    </xf>
    <xf numFmtId="164" fontId="19" fillId="0" borderId="0" xfId="4" applyNumberFormat="1" applyFont="1" applyFill="1" applyBorder="1" applyAlignment="1" applyProtection="1">
      <alignment vertical="center" wrapText="1"/>
      <protection locked="0"/>
    </xf>
    <xf numFmtId="166" fontId="19" fillId="0" borderId="0" xfId="1" applyNumberFormat="1" applyFont="1" applyFill="1" applyBorder="1" applyAlignment="1" applyProtection="1">
      <alignment vertical="center" wrapText="1"/>
      <protection locked="0"/>
    </xf>
    <xf numFmtId="37" fontId="17" fillId="0" borderId="0" xfId="0" applyNumberFormat="1" applyFont="1" applyBorder="1" applyAlignment="1">
      <alignment vertical="center"/>
    </xf>
    <xf numFmtId="0" fontId="15" fillId="0" borderId="0" xfId="0" applyFont="1" applyAlignment="1">
      <alignment horizontal="center"/>
    </xf>
    <xf numFmtId="37" fontId="18" fillId="0" borderId="0" xfId="0" applyNumberFormat="1" applyFont="1" applyBorder="1" applyAlignment="1">
      <alignment vertical="center"/>
    </xf>
    <xf numFmtId="0" fontId="19" fillId="0" borderId="0" xfId="0" applyFont="1" applyFill="1" applyBorder="1" applyAlignment="1" applyProtection="1">
      <protection locked="0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9" fillId="0" borderId="0" xfId="0" applyFont="1" applyBorder="1" applyAlignment="1">
      <alignment horizontal="left" vertical="top"/>
    </xf>
    <xf numFmtId="164" fontId="15" fillId="0" borderId="0" xfId="1" applyNumberFormat="1" applyFont="1" applyAlignment="1">
      <alignment horizontal="center" vertical="center"/>
    </xf>
    <xf numFmtId="164" fontId="19" fillId="0" borderId="0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6" fillId="0" borderId="2" xfId="0" applyFont="1" applyBorder="1"/>
    <xf numFmtId="37" fontId="18" fillId="0" borderId="2" xfId="0" applyNumberFormat="1" applyFont="1" applyBorder="1" applyAlignment="1">
      <alignment vertical="center"/>
    </xf>
    <xf numFmtId="0" fontId="19" fillId="0" borderId="2" xfId="0" applyFont="1" applyFill="1" applyBorder="1" applyAlignment="1" applyProtection="1">
      <protection locked="0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/>
    <xf numFmtId="0" fontId="25" fillId="0" borderId="0" xfId="0" applyFont="1"/>
    <xf numFmtId="167" fontId="16" fillId="0" borderId="0" xfId="1" applyNumberFormat="1" applyFont="1"/>
    <xf numFmtId="167" fontId="16" fillId="0" borderId="2" xfId="1" applyNumberFormat="1" applyFont="1" applyBorder="1"/>
    <xf numFmtId="167" fontId="16" fillId="0" borderId="0" xfId="0" applyNumberFormat="1" applyFont="1"/>
    <xf numFmtId="167" fontId="19" fillId="0" borderId="4" xfId="1" applyNumberFormat="1" applyFont="1" applyFill="1" applyBorder="1" applyAlignment="1" applyProtection="1"/>
    <xf numFmtId="167" fontId="19" fillId="0" borderId="0" xfId="1" applyNumberFormat="1" applyFont="1" applyFill="1" applyBorder="1" applyAlignment="1" applyProtection="1"/>
    <xf numFmtId="167" fontId="19" fillId="0" borderId="2" xfId="1" applyNumberFormat="1" applyFont="1" applyFill="1" applyBorder="1" applyAlignment="1" applyProtection="1"/>
    <xf numFmtId="167" fontId="19" fillId="0" borderId="0" xfId="1" applyNumberFormat="1" applyFont="1" applyFill="1" applyBorder="1" applyAlignment="1" applyProtection="1">
      <alignment horizontal="right"/>
    </xf>
    <xf numFmtId="167" fontId="19" fillId="0" borderId="2" xfId="1" applyNumberFormat="1" applyFont="1" applyFill="1" applyBorder="1" applyAlignment="1" applyProtection="1">
      <alignment horizontal="right"/>
    </xf>
    <xf numFmtId="167" fontId="19" fillId="0" borderId="2" xfId="1" applyNumberFormat="1" applyFont="1" applyFill="1" applyBorder="1" applyAlignment="1" applyProtection="1">
      <alignment horizontal="right"/>
      <protection locked="0"/>
    </xf>
    <xf numFmtId="167" fontId="19" fillId="0" borderId="0" xfId="1" applyNumberFormat="1" applyFont="1" applyFill="1" applyBorder="1" applyAlignment="1" applyProtection="1">
      <alignment horizontal="right"/>
      <protection locked="0"/>
    </xf>
    <xf numFmtId="167" fontId="19" fillId="0" borderId="1" xfId="1" applyNumberFormat="1" applyFont="1" applyFill="1" applyBorder="1" applyAlignment="1" applyProtection="1">
      <alignment horizontal="right"/>
    </xf>
    <xf numFmtId="0" fontId="19" fillId="0" borderId="0" xfId="0" applyFont="1" applyBorder="1" applyAlignment="1">
      <alignment horizontal="left" vertical="top"/>
    </xf>
    <xf numFmtId="2" fontId="15" fillId="0" borderId="2" xfId="0" applyNumberFormat="1" applyFont="1" applyBorder="1"/>
    <xf numFmtId="0" fontId="15" fillId="0" borderId="0" xfId="0" applyFont="1" applyAlignment="1">
      <alignment horizontal="left"/>
    </xf>
    <xf numFmtId="0" fontId="15" fillId="0" borderId="3" xfId="0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4" fontId="1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4" fillId="0" borderId="0" xfId="0" applyFont="1" applyAlignment="1">
      <alignment horizontal="center"/>
    </xf>
    <xf numFmtId="14" fontId="22" fillId="0" borderId="0" xfId="0" applyNumberFormat="1" applyFont="1" applyFill="1" applyAlignment="1">
      <alignment horizontal="left" vertical="center"/>
    </xf>
    <xf numFmtId="164" fontId="19" fillId="0" borderId="3" xfId="4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37" fontId="18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3" fontId="15" fillId="0" borderId="2" xfId="1" applyNumberFormat="1" applyFont="1" applyBorder="1" applyAlignment="1">
      <alignment horizontal="center" vertical="center"/>
    </xf>
    <xf numFmtId="164" fontId="19" fillId="0" borderId="0" xfId="4" applyNumberFormat="1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43" fontId="19" fillId="0" borderId="2" xfId="1" applyNumberFormat="1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left"/>
    </xf>
    <xf numFmtId="1" fontId="15" fillId="0" borderId="0" xfId="0" applyNumberFormat="1" applyFont="1" applyBorder="1" applyAlignment="1">
      <alignment horizontal="left"/>
    </xf>
    <xf numFmtId="1" fontId="15" fillId="0" borderId="0" xfId="0" applyNumberFormat="1" applyFont="1" applyAlignment="1">
      <alignment horizontal="left"/>
    </xf>
    <xf numFmtId="43" fontId="23" fillId="0" borderId="0" xfId="1" applyFont="1" applyFill="1" applyBorder="1" applyAlignment="1">
      <alignment horizontal="left" vertical="center"/>
    </xf>
    <xf numFmtId="0" fontId="16" fillId="0" borderId="0" xfId="0" quotePrefix="1" applyFont="1" applyAlignment="1">
      <alignment horizontal="center"/>
    </xf>
    <xf numFmtId="14" fontId="16" fillId="0" borderId="0" xfId="0" applyNumberFormat="1" applyFont="1" applyAlignment="1">
      <alignment horizontal="center"/>
    </xf>
  </cellXfs>
  <cellStyles count="6">
    <cellStyle name="Comma" xfId="1" builtinId="3"/>
    <cellStyle name="Comma 2" xfId="2"/>
    <cellStyle name="Comma 2 2" xfId="5"/>
    <cellStyle name="Comma_From 16" xfId="4"/>
    <cellStyle name="Currency" xfId="3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abSelected="1" view="pageBreakPreview" zoomScaleNormal="100" zoomScaleSheetLayoutView="100" workbookViewId="0">
      <selection activeCell="D70" sqref="D70:E70"/>
    </sheetView>
  </sheetViews>
  <sheetFormatPr defaultRowHeight="16.5" x14ac:dyDescent="0.35"/>
  <cols>
    <col min="1" max="1" width="3" style="1" customWidth="1"/>
    <col min="2" max="2" width="4.5703125" style="1" customWidth="1"/>
    <col min="3" max="3" width="2.7109375" style="1" customWidth="1"/>
    <col min="4" max="4" width="8" style="1" customWidth="1"/>
    <col min="5" max="7" width="9.140625" style="1"/>
    <col min="8" max="8" width="5.85546875" style="1" customWidth="1"/>
    <col min="9" max="9" width="9.140625" style="1"/>
    <col min="10" max="10" width="16.140625" style="1" customWidth="1"/>
    <col min="11" max="11" width="3" style="1" customWidth="1"/>
    <col min="12" max="12" width="9.42578125" style="1" customWidth="1"/>
    <col min="13" max="13" width="14.85546875" style="1" bestFit="1" customWidth="1"/>
    <col min="14" max="14" width="17" style="1" customWidth="1"/>
    <col min="15" max="15" width="5.42578125" style="1" customWidth="1"/>
    <col min="16" max="16384" width="9.140625" style="1"/>
  </cols>
  <sheetData>
    <row r="1" spans="1:14" ht="27" x14ac:dyDescent="0.35">
      <c r="A1" s="78" t="s">
        <v>68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7.25" x14ac:dyDescent="0.35">
      <c r="A2" s="74" t="s">
        <v>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17.25" x14ac:dyDescent="0.35">
      <c r="A3" s="74" t="s">
        <v>41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17.25" x14ac:dyDescent="0.35">
      <c r="A4" s="73" t="s">
        <v>41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3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ht="17.25" x14ac:dyDescent="0.35">
      <c r="A6" s="73" t="s">
        <v>10</v>
      </c>
      <c r="B6" s="73"/>
      <c r="C6" s="8" t="s">
        <v>0</v>
      </c>
      <c r="D6" s="76" t="s">
        <v>41</v>
      </c>
      <c r="E6" s="76"/>
      <c r="F6" s="76"/>
      <c r="G6" s="76"/>
      <c r="H6" s="76"/>
      <c r="I6" s="76" t="s">
        <v>3</v>
      </c>
      <c r="J6" s="76"/>
      <c r="K6" s="8" t="s">
        <v>0</v>
      </c>
      <c r="L6" s="76" t="s">
        <v>41</v>
      </c>
      <c r="M6" s="76"/>
      <c r="N6" s="76"/>
    </row>
    <row r="7" spans="1:14" ht="17.25" x14ac:dyDescent="0.35">
      <c r="A7" s="73" t="s">
        <v>1</v>
      </c>
      <c r="B7" s="73"/>
      <c r="C7" s="8" t="s">
        <v>0</v>
      </c>
      <c r="D7" s="77" t="s">
        <v>41</v>
      </c>
      <c r="E7" s="77"/>
      <c r="F7" s="77"/>
      <c r="G7" s="77"/>
      <c r="H7" s="77"/>
      <c r="I7" s="76" t="s">
        <v>59</v>
      </c>
      <c r="J7" s="76"/>
      <c r="K7" s="8" t="s">
        <v>0</v>
      </c>
      <c r="L7" s="99" t="s">
        <v>65</v>
      </c>
      <c r="M7" s="99"/>
      <c r="N7" s="99"/>
    </row>
    <row r="8" spans="1:14" ht="18" x14ac:dyDescent="0.35">
      <c r="A8" s="73" t="s">
        <v>2</v>
      </c>
      <c r="B8" s="73"/>
      <c r="C8" s="8" t="s">
        <v>0</v>
      </c>
      <c r="D8" s="77" t="s">
        <v>41</v>
      </c>
      <c r="E8" s="77"/>
      <c r="F8" s="77"/>
      <c r="G8" s="77"/>
      <c r="H8" s="77"/>
      <c r="I8" s="71" t="s">
        <v>5</v>
      </c>
      <c r="J8" s="71"/>
      <c r="K8" s="8" t="s">
        <v>0</v>
      </c>
      <c r="L8" s="76" t="s">
        <v>48</v>
      </c>
      <c r="M8" s="76"/>
      <c r="N8" s="76"/>
    </row>
    <row r="9" spans="1:14" ht="18" x14ac:dyDescent="0.35">
      <c r="A9" s="73" t="s">
        <v>58</v>
      </c>
      <c r="B9" s="73"/>
      <c r="C9" s="8" t="s">
        <v>0</v>
      </c>
      <c r="D9" s="76" t="s">
        <v>41</v>
      </c>
      <c r="E9" s="76"/>
      <c r="F9" s="76"/>
      <c r="G9" s="76"/>
      <c r="H9" s="76"/>
      <c r="I9" s="71" t="s">
        <v>7</v>
      </c>
      <c r="J9" s="71"/>
      <c r="K9" s="8" t="s">
        <v>0</v>
      </c>
      <c r="L9" s="76" t="s">
        <v>66</v>
      </c>
      <c r="M9" s="76"/>
      <c r="N9" s="76"/>
    </row>
    <row r="10" spans="1:14" ht="18" x14ac:dyDescent="0.35">
      <c r="A10" s="73" t="s">
        <v>6</v>
      </c>
      <c r="B10" s="73"/>
      <c r="C10" s="8" t="s">
        <v>0</v>
      </c>
      <c r="D10" s="76" t="s">
        <v>41</v>
      </c>
      <c r="E10" s="76"/>
      <c r="F10" s="76"/>
      <c r="G10" s="76"/>
      <c r="H10" s="76"/>
      <c r="I10" s="71" t="s">
        <v>4</v>
      </c>
      <c r="J10" s="71"/>
      <c r="K10" s="8" t="s">
        <v>0</v>
      </c>
      <c r="L10" s="71" t="s">
        <v>67</v>
      </c>
      <c r="M10" s="71"/>
      <c r="N10" s="71"/>
    </row>
    <row r="11" spans="1:14" ht="18" x14ac:dyDescent="0.35">
      <c r="A11" s="9"/>
      <c r="B11" s="9"/>
      <c r="C11" s="9"/>
      <c r="D11" s="71" t="s">
        <v>41</v>
      </c>
      <c r="E11" s="71"/>
      <c r="F11" s="71"/>
      <c r="G11" s="71"/>
      <c r="H11" s="71"/>
      <c r="I11" s="71" t="s">
        <v>47</v>
      </c>
      <c r="J11" s="71"/>
      <c r="K11" s="8" t="s">
        <v>0</v>
      </c>
      <c r="L11" s="98" t="s">
        <v>52</v>
      </c>
      <c r="M11" s="98"/>
      <c r="N11" s="98"/>
    </row>
    <row r="12" spans="1:14" ht="18" x14ac:dyDescent="0.35">
      <c r="A12" s="9"/>
      <c r="B12" s="9"/>
      <c r="C12" s="9"/>
      <c r="D12" s="71" t="s">
        <v>45</v>
      </c>
      <c r="E12" s="71"/>
      <c r="F12" s="71"/>
      <c r="G12" s="71"/>
      <c r="H12" s="71"/>
      <c r="I12" s="71" t="s">
        <v>8</v>
      </c>
      <c r="J12" s="71"/>
      <c r="K12" s="8" t="s">
        <v>0</v>
      </c>
      <c r="L12" s="98" t="s">
        <v>41</v>
      </c>
      <c r="M12" s="98"/>
      <c r="N12" s="98"/>
    </row>
    <row r="13" spans="1:14" ht="18" x14ac:dyDescent="0.35">
      <c r="A13" s="10"/>
      <c r="B13" s="10"/>
      <c r="C13" s="10"/>
      <c r="D13" s="71" t="s">
        <v>46</v>
      </c>
      <c r="E13" s="71"/>
      <c r="F13" s="71"/>
      <c r="G13" s="71"/>
      <c r="H13" s="71"/>
      <c r="I13" s="96" t="s">
        <v>9</v>
      </c>
      <c r="J13" s="96"/>
      <c r="K13" s="8" t="s">
        <v>0</v>
      </c>
      <c r="L13" s="97" t="s">
        <v>41</v>
      </c>
      <c r="M13" s="97"/>
      <c r="N13" s="97"/>
    </row>
    <row r="14" spans="1:14" ht="5.25" customHeight="1" x14ac:dyDescent="0.35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8"/>
      <c r="L14" s="12"/>
      <c r="M14" s="12"/>
      <c r="N14" s="12"/>
    </row>
    <row r="15" spans="1:14" ht="4.5" customHeight="1" x14ac:dyDescent="0.3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spans="1:14" ht="24" x14ac:dyDescent="0.4">
      <c r="A16" s="86" t="s">
        <v>64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</row>
    <row r="17" spans="1:14" ht="3.75" customHeight="1" x14ac:dyDescent="0.35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1:14" ht="18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5"/>
      <c r="K18" s="13"/>
      <c r="L18" s="13"/>
      <c r="M18" s="15" t="s">
        <v>11</v>
      </c>
      <c r="N18" s="16" t="s">
        <v>11</v>
      </c>
    </row>
    <row r="19" spans="1:14" ht="18" x14ac:dyDescent="0.35">
      <c r="A19" s="13"/>
      <c r="B19" s="17" t="s">
        <v>30</v>
      </c>
      <c r="C19" s="18" t="s">
        <v>12</v>
      </c>
      <c r="D19" s="18"/>
      <c r="E19" s="18"/>
      <c r="F19" s="18"/>
      <c r="G19" s="18"/>
      <c r="H19" s="18"/>
      <c r="I19" s="19"/>
      <c r="J19" s="20"/>
      <c r="K19" s="13"/>
      <c r="L19" s="13"/>
      <c r="M19" s="13"/>
      <c r="N19" s="13"/>
    </row>
    <row r="20" spans="1:14" ht="18" x14ac:dyDescent="0.35">
      <c r="A20" s="13"/>
      <c r="B20" s="21"/>
      <c r="C20" s="21" t="s">
        <v>13</v>
      </c>
      <c r="D20" s="21"/>
      <c r="E20" s="21"/>
      <c r="F20" s="21"/>
      <c r="G20" s="21"/>
      <c r="H20" s="21"/>
      <c r="I20" s="21"/>
      <c r="J20" s="22"/>
      <c r="K20" s="13"/>
      <c r="L20" s="13"/>
      <c r="M20" s="58">
        <v>0</v>
      </c>
      <c r="N20" s="58"/>
    </row>
    <row r="21" spans="1:14" ht="18" x14ac:dyDescent="0.35">
      <c r="A21" s="21"/>
      <c r="B21" s="13"/>
      <c r="C21" s="23" t="s">
        <v>27</v>
      </c>
      <c r="D21" s="23"/>
      <c r="E21" s="23"/>
      <c r="F21" s="23"/>
      <c r="G21" s="23"/>
      <c r="H21" s="23"/>
      <c r="I21" s="13"/>
      <c r="J21" s="13"/>
      <c r="K21" s="13"/>
      <c r="L21" s="13"/>
      <c r="M21" s="58"/>
      <c r="N21" s="58">
        <f>M20</f>
        <v>0</v>
      </c>
    </row>
    <row r="22" spans="1:14" ht="18" x14ac:dyDescent="0.35">
      <c r="A22" s="21"/>
      <c r="B22" s="24"/>
      <c r="C22" s="88" t="s">
        <v>28</v>
      </c>
      <c r="D22" s="88"/>
      <c r="E22" s="88"/>
      <c r="F22" s="88"/>
      <c r="G22" s="88"/>
      <c r="H22" s="88"/>
      <c r="I22" s="88"/>
      <c r="J22" s="88"/>
      <c r="K22" s="13"/>
      <c r="L22" s="13"/>
      <c r="M22" s="58"/>
      <c r="N22" s="59">
        <v>0</v>
      </c>
    </row>
    <row r="23" spans="1:14" ht="18" x14ac:dyDescent="0.35">
      <c r="A23" s="21"/>
      <c r="B23" s="24"/>
      <c r="C23" s="25"/>
      <c r="D23" s="25"/>
      <c r="E23" s="25"/>
      <c r="F23" s="25"/>
      <c r="G23" s="25"/>
      <c r="H23" s="25"/>
      <c r="I23" s="25"/>
      <c r="J23" s="25"/>
      <c r="K23" s="13"/>
      <c r="L23" s="13"/>
      <c r="M23" s="58"/>
      <c r="N23" s="58">
        <f>N21+N22</f>
        <v>0</v>
      </c>
    </row>
    <row r="24" spans="1:14" ht="18" x14ac:dyDescent="0.35">
      <c r="A24" s="21"/>
      <c r="B24" s="24"/>
      <c r="C24" s="25" t="s">
        <v>39</v>
      </c>
      <c r="D24" s="25"/>
      <c r="E24" s="25"/>
      <c r="F24" s="25"/>
      <c r="G24" s="25"/>
      <c r="H24" s="25"/>
      <c r="I24" s="25"/>
      <c r="J24" s="25"/>
      <c r="K24" s="13"/>
      <c r="L24" s="13"/>
      <c r="M24" s="58"/>
      <c r="N24" s="58"/>
    </row>
    <row r="25" spans="1:14" ht="18" x14ac:dyDescent="0.35">
      <c r="A25" s="21"/>
      <c r="B25" s="24"/>
      <c r="C25" s="25"/>
      <c r="D25" s="13"/>
      <c r="E25" s="25" t="s">
        <v>40</v>
      </c>
      <c r="F25" s="25"/>
      <c r="G25" s="25"/>
      <c r="H25" s="25"/>
      <c r="I25" s="25"/>
      <c r="J25" s="25"/>
      <c r="K25" s="13"/>
      <c r="L25" s="13"/>
      <c r="M25" s="59">
        <f>N22</f>
        <v>0</v>
      </c>
      <c r="N25" s="59">
        <f>N22</f>
        <v>0</v>
      </c>
    </row>
    <row r="26" spans="1:14" ht="18" x14ac:dyDescent="0.35">
      <c r="A26" s="21"/>
      <c r="B26" s="24"/>
      <c r="C26" s="25"/>
      <c r="D26" s="25"/>
      <c r="E26" s="25"/>
      <c r="F26" s="25"/>
      <c r="G26" s="25"/>
      <c r="H26" s="25"/>
      <c r="I26" s="25"/>
      <c r="J26" s="25"/>
      <c r="K26" s="13"/>
      <c r="L26" s="13"/>
      <c r="M26" s="58"/>
      <c r="N26" s="58">
        <f>N23-N25</f>
        <v>0</v>
      </c>
    </row>
    <row r="27" spans="1:14" ht="18" x14ac:dyDescent="0.35">
      <c r="A27" s="21"/>
      <c r="B27" s="17" t="s">
        <v>31</v>
      </c>
      <c r="C27" s="26" t="s">
        <v>29</v>
      </c>
      <c r="D27" s="26"/>
      <c r="E27" s="26"/>
      <c r="F27" s="26"/>
      <c r="G27" s="26"/>
      <c r="H27" s="26"/>
      <c r="I27" s="25"/>
      <c r="J27" s="25"/>
      <c r="K27" s="13"/>
      <c r="L27" s="13"/>
      <c r="M27" s="58"/>
      <c r="N27" s="58"/>
    </row>
    <row r="28" spans="1:14" ht="18" x14ac:dyDescent="0.35">
      <c r="A28" s="21"/>
      <c r="B28" s="24"/>
      <c r="C28" s="88" t="s">
        <v>32</v>
      </c>
      <c r="D28" s="88"/>
      <c r="E28" s="88"/>
      <c r="F28" s="88"/>
      <c r="G28" s="88"/>
      <c r="H28" s="88"/>
      <c r="I28" s="25"/>
      <c r="J28" s="25"/>
      <c r="K28" s="13"/>
      <c r="L28" s="13"/>
      <c r="M28" s="58"/>
      <c r="N28" s="58">
        <v>0</v>
      </c>
    </row>
    <row r="29" spans="1:14" ht="11.25" customHeight="1" x14ac:dyDescent="0.35">
      <c r="A29" s="21"/>
      <c r="B29" s="24"/>
      <c r="C29" s="69"/>
      <c r="D29" s="69"/>
      <c r="E29" s="69"/>
      <c r="F29" s="69"/>
      <c r="G29" s="69"/>
      <c r="H29" s="69"/>
      <c r="I29" s="69"/>
      <c r="J29" s="69"/>
      <c r="K29" s="13"/>
      <c r="L29" s="13"/>
      <c r="M29" s="58"/>
      <c r="N29" s="58"/>
    </row>
    <row r="30" spans="1:14" ht="18" x14ac:dyDescent="0.35">
      <c r="A30" s="21"/>
      <c r="B30" s="24"/>
      <c r="C30" s="25" t="s">
        <v>51</v>
      </c>
      <c r="D30" s="45"/>
      <c r="E30" s="45"/>
      <c r="F30" s="45"/>
      <c r="G30" s="45"/>
      <c r="H30" s="45"/>
      <c r="I30" s="45"/>
      <c r="J30" s="45"/>
      <c r="K30" s="13"/>
      <c r="L30" s="13"/>
      <c r="M30" s="58">
        <v>0</v>
      </c>
      <c r="N30" s="58"/>
    </row>
    <row r="31" spans="1:14" ht="18" x14ac:dyDescent="0.35">
      <c r="A31" s="21"/>
      <c r="B31" s="24"/>
      <c r="C31" s="88" t="s">
        <v>33</v>
      </c>
      <c r="D31" s="88"/>
      <c r="E31" s="88"/>
      <c r="F31" s="88"/>
      <c r="G31" s="88"/>
      <c r="H31" s="88"/>
      <c r="I31" s="25"/>
      <c r="J31" s="25"/>
      <c r="K31" s="13"/>
      <c r="L31" s="13"/>
      <c r="M31" s="59">
        <v>0</v>
      </c>
      <c r="N31" s="59">
        <f>M30+M31</f>
        <v>0</v>
      </c>
    </row>
    <row r="32" spans="1:14" ht="18" x14ac:dyDescent="0.35">
      <c r="A32" s="21"/>
      <c r="B32" s="24"/>
      <c r="D32" s="25"/>
      <c r="E32" s="25"/>
      <c r="F32" s="25"/>
      <c r="G32" s="25"/>
      <c r="H32" s="25"/>
      <c r="I32" s="25"/>
      <c r="J32" s="25"/>
      <c r="K32" s="13"/>
      <c r="L32" s="13"/>
      <c r="M32" s="58"/>
      <c r="N32" s="58">
        <f>N26+N31</f>
        <v>0</v>
      </c>
    </row>
    <row r="33" spans="1:14" ht="18" x14ac:dyDescent="0.35">
      <c r="A33" s="21"/>
      <c r="B33" s="24"/>
      <c r="C33" s="88" t="s">
        <v>34</v>
      </c>
      <c r="D33" s="88"/>
      <c r="E33" s="88"/>
      <c r="F33" s="88"/>
      <c r="G33" s="88"/>
      <c r="H33" s="88"/>
      <c r="I33" s="13"/>
      <c r="J33" s="13"/>
      <c r="K33" s="13"/>
      <c r="L33" s="13"/>
      <c r="M33" s="58"/>
      <c r="N33" s="58"/>
    </row>
    <row r="34" spans="1:14" ht="18" x14ac:dyDescent="0.35">
      <c r="A34" s="21"/>
      <c r="B34" s="24"/>
      <c r="C34" s="27" t="s">
        <v>38</v>
      </c>
      <c r="D34" s="27"/>
      <c r="E34" s="88" t="s">
        <v>36</v>
      </c>
      <c r="F34" s="88"/>
      <c r="G34" s="88"/>
      <c r="H34" s="88"/>
      <c r="I34" s="13"/>
      <c r="J34" s="13"/>
      <c r="K34" s="28" t="s">
        <v>0</v>
      </c>
      <c r="L34" s="13"/>
      <c r="M34" s="58">
        <v>0</v>
      </c>
      <c r="N34" s="58"/>
    </row>
    <row r="35" spans="1:14" ht="18" x14ac:dyDescent="0.35">
      <c r="A35" s="21"/>
      <c r="B35" s="24"/>
      <c r="C35" s="25"/>
      <c r="D35" s="27"/>
      <c r="E35" s="88" t="s">
        <v>35</v>
      </c>
      <c r="F35" s="88"/>
      <c r="G35" s="88"/>
      <c r="H35" s="88"/>
      <c r="I35" s="13"/>
      <c r="J35" s="13"/>
      <c r="K35" s="28" t="s">
        <v>0</v>
      </c>
      <c r="L35" s="13"/>
      <c r="M35" s="58">
        <v>0</v>
      </c>
      <c r="N35" s="58"/>
    </row>
    <row r="36" spans="1:14" ht="18" x14ac:dyDescent="0.35">
      <c r="A36" s="21"/>
      <c r="B36" s="24"/>
      <c r="C36" s="25"/>
      <c r="D36" s="27"/>
      <c r="E36" s="88" t="s">
        <v>37</v>
      </c>
      <c r="F36" s="88"/>
      <c r="G36" s="88"/>
      <c r="H36" s="88"/>
      <c r="I36" s="13"/>
      <c r="J36" s="13"/>
      <c r="K36" s="28" t="s">
        <v>0</v>
      </c>
      <c r="L36" s="13"/>
      <c r="M36" s="59">
        <v>0</v>
      </c>
      <c r="N36" s="59">
        <f>SUM(M34:M36)</f>
        <v>0</v>
      </c>
    </row>
    <row r="37" spans="1:14" ht="18.75" thickBot="1" x14ac:dyDescent="0.4">
      <c r="A37" s="29"/>
      <c r="B37" s="30"/>
      <c r="C37" s="30"/>
      <c r="D37" s="30"/>
      <c r="E37" s="30"/>
      <c r="F37" s="30"/>
      <c r="G37" s="31"/>
      <c r="H37" s="31" t="s">
        <v>14</v>
      </c>
      <c r="I37" s="31"/>
      <c r="J37" s="31"/>
      <c r="K37" s="28" t="s">
        <v>0</v>
      </c>
      <c r="L37" s="13"/>
      <c r="M37" s="60"/>
      <c r="N37" s="61">
        <f>N32-N36</f>
        <v>0</v>
      </c>
    </row>
    <row r="38" spans="1:14" ht="18.75" thickTop="1" x14ac:dyDescent="0.35">
      <c r="A38" s="29"/>
      <c r="B38" s="30"/>
      <c r="C38" s="30"/>
      <c r="D38" s="30"/>
      <c r="E38" s="30"/>
      <c r="F38" s="30"/>
      <c r="G38" s="32"/>
      <c r="H38" s="32"/>
      <c r="I38" s="32"/>
      <c r="J38" s="32"/>
      <c r="K38" s="28"/>
      <c r="L38" s="13"/>
      <c r="M38" s="60"/>
      <c r="N38" s="62"/>
    </row>
    <row r="39" spans="1:14" ht="18" x14ac:dyDescent="0.35">
      <c r="A39" s="33"/>
      <c r="B39" s="34"/>
      <c r="C39" s="34"/>
      <c r="D39" s="34"/>
      <c r="E39" s="30"/>
      <c r="F39" s="34"/>
      <c r="G39" s="32"/>
      <c r="H39" s="32" t="s">
        <v>15</v>
      </c>
      <c r="I39" s="32"/>
      <c r="J39" s="32"/>
      <c r="K39" s="28" t="s">
        <v>0</v>
      </c>
      <c r="L39" s="13"/>
      <c r="M39" s="60"/>
      <c r="N39" s="63">
        <f>ROUND((N37),-1)</f>
        <v>0</v>
      </c>
    </row>
    <row r="40" spans="1:14" ht="18" x14ac:dyDescent="0.35">
      <c r="A40" s="29"/>
      <c r="B40" s="30"/>
      <c r="C40" s="30"/>
      <c r="D40" s="30"/>
      <c r="E40" s="34"/>
      <c r="F40" s="30"/>
      <c r="G40" s="35"/>
      <c r="H40" s="35" t="s">
        <v>16</v>
      </c>
      <c r="I40" s="35"/>
      <c r="J40" s="35"/>
      <c r="K40" s="28" t="s">
        <v>0</v>
      </c>
      <c r="L40" s="13"/>
      <c r="M40" s="60"/>
      <c r="N40" s="64" t="str">
        <f>IF(N39&lt;=250000,"0",IF(N39&lt;=500000,(+N39-250000)*0.05,IF(N39&lt;=1000000,((N39-500000)*0.2)+12500,(((N39-1000000)*0.3+112500)))))</f>
        <v>0</v>
      </c>
    </row>
    <row r="41" spans="1:14" ht="18" x14ac:dyDescent="0.35">
      <c r="A41" s="36"/>
      <c r="B41" s="30"/>
      <c r="C41" s="30"/>
      <c r="D41" s="34"/>
      <c r="E41" s="30"/>
      <c r="F41" s="34"/>
      <c r="G41" s="35"/>
      <c r="H41" s="35" t="s">
        <v>17</v>
      </c>
      <c r="I41" s="35"/>
      <c r="J41" s="35"/>
      <c r="K41" s="28" t="s">
        <v>0</v>
      </c>
      <c r="L41" s="13"/>
      <c r="M41" s="60"/>
      <c r="N41" s="65">
        <f>IF(AND((N39&gt;250000),(N39&lt;=500000)),12500,0)</f>
        <v>0</v>
      </c>
    </row>
    <row r="42" spans="1:14" ht="18" x14ac:dyDescent="0.35">
      <c r="A42" s="29"/>
      <c r="B42" s="30"/>
      <c r="C42" s="30"/>
      <c r="D42" s="30"/>
      <c r="E42" s="34"/>
      <c r="F42" s="30"/>
      <c r="G42" s="34"/>
      <c r="H42" s="34" t="s">
        <v>18</v>
      </c>
      <c r="I42" s="34"/>
      <c r="J42" s="34"/>
      <c r="K42" s="28" t="s">
        <v>0</v>
      </c>
      <c r="L42" s="13"/>
      <c r="M42" s="60"/>
      <c r="N42" s="64">
        <f>IF((N40-N41)&gt;0,(N40-N41),0)</f>
        <v>0</v>
      </c>
    </row>
    <row r="43" spans="1:14" ht="18" x14ac:dyDescent="0.35">
      <c r="A43" s="29"/>
      <c r="B43" s="30"/>
      <c r="C43" s="30"/>
      <c r="D43" s="30"/>
      <c r="E43" s="30"/>
      <c r="F43" s="30"/>
      <c r="G43" s="34"/>
      <c r="H43" s="34" t="s">
        <v>19</v>
      </c>
      <c r="I43" s="34"/>
      <c r="J43" s="34"/>
      <c r="K43" s="28" t="s">
        <v>0</v>
      </c>
      <c r="L43" s="13"/>
      <c r="M43" s="60"/>
      <c r="N43" s="65">
        <f>N42*4/100</f>
        <v>0</v>
      </c>
    </row>
    <row r="44" spans="1:14" ht="18" x14ac:dyDescent="0.35">
      <c r="A44" s="29"/>
      <c r="B44" s="30"/>
      <c r="C44" s="30"/>
      <c r="D44" s="30"/>
      <c r="E44" s="30"/>
      <c r="F44" s="30"/>
      <c r="G44" s="34"/>
      <c r="H44" s="34" t="s">
        <v>20</v>
      </c>
      <c r="I44" s="34"/>
      <c r="J44" s="34"/>
      <c r="K44" s="28" t="s">
        <v>0</v>
      </c>
      <c r="L44" s="13"/>
      <c r="M44" s="60"/>
      <c r="N44" s="64">
        <f>N42+N43</f>
        <v>0</v>
      </c>
    </row>
    <row r="45" spans="1:14" ht="18" x14ac:dyDescent="0.35">
      <c r="A45" s="29"/>
      <c r="B45" s="30"/>
      <c r="C45" s="30"/>
      <c r="D45" s="30"/>
      <c r="E45" s="30"/>
      <c r="F45" s="30"/>
      <c r="G45" s="34"/>
      <c r="H45" s="34" t="s">
        <v>21</v>
      </c>
      <c r="I45" s="34"/>
      <c r="J45" s="34"/>
      <c r="K45" s="28" t="s">
        <v>0</v>
      </c>
      <c r="L45" s="13"/>
      <c r="M45" s="60"/>
      <c r="N45" s="66">
        <v>0</v>
      </c>
    </row>
    <row r="46" spans="1:14" ht="18" x14ac:dyDescent="0.35">
      <c r="A46" s="29"/>
      <c r="B46" s="30"/>
      <c r="C46" s="30"/>
      <c r="D46" s="30"/>
      <c r="E46" s="30"/>
      <c r="F46" s="30"/>
      <c r="G46" s="34"/>
      <c r="H46" s="34" t="s">
        <v>20</v>
      </c>
      <c r="I46" s="34"/>
      <c r="J46" s="34"/>
      <c r="K46" s="28" t="s">
        <v>0</v>
      </c>
      <c r="L46" s="13"/>
      <c r="M46" s="60"/>
      <c r="N46" s="64">
        <f>ROUND(SUM(N44-N45),-1)</f>
        <v>0</v>
      </c>
    </row>
    <row r="47" spans="1:14" ht="18" x14ac:dyDescent="0.35">
      <c r="A47" s="29"/>
      <c r="B47" s="30"/>
      <c r="C47" s="30"/>
      <c r="D47" s="30"/>
      <c r="E47" s="30"/>
      <c r="F47" s="30"/>
      <c r="G47" s="34"/>
      <c r="H47" s="34" t="s">
        <v>22</v>
      </c>
      <c r="I47" s="34"/>
      <c r="J47" s="34"/>
      <c r="K47" s="28" t="s">
        <v>0</v>
      </c>
      <c r="L47" s="13"/>
      <c r="M47" s="60"/>
      <c r="N47" s="67">
        <v>0</v>
      </c>
    </row>
    <row r="48" spans="1:14" ht="18" x14ac:dyDescent="0.35">
      <c r="A48" s="29"/>
      <c r="B48" s="30"/>
      <c r="C48" s="30"/>
      <c r="D48" s="30"/>
      <c r="E48" s="30"/>
      <c r="F48" s="34"/>
      <c r="G48" s="34"/>
      <c r="H48" s="34" t="s">
        <v>20</v>
      </c>
      <c r="I48" s="34"/>
      <c r="J48" s="34"/>
      <c r="K48" s="28" t="s">
        <v>0</v>
      </c>
      <c r="L48" s="13"/>
      <c r="M48" s="60"/>
      <c r="N48" s="68">
        <f>SUM(N46:N47)</f>
        <v>0</v>
      </c>
    </row>
    <row r="49" spans="1:15" ht="6" customHeight="1" x14ac:dyDescent="0.35">
      <c r="A49" s="37"/>
      <c r="B49" s="37"/>
      <c r="C49" s="37"/>
      <c r="D49" s="37"/>
      <c r="E49" s="34"/>
      <c r="F49" s="37"/>
      <c r="G49" s="13"/>
      <c r="H49" s="13"/>
      <c r="I49" s="37"/>
      <c r="J49" s="38"/>
      <c r="K49" s="13"/>
      <c r="L49" s="13"/>
      <c r="M49" s="13"/>
      <c r="N49" s="13"/>
      <c r="O49" s="2"/>
    </row>
    <row r="50" spans="1:15" ht="18" x14ac:dyDescent="0.35">
      <c r="A50" s="13"/>
      <c r="B50" s="39" t="s">
        <v>23</v>
      </c>
      <c r="C50" s="39"/>
      <c r="D50" s="39"/>
      <c r="E50" s="39"/>
      <c r="F50" s="39"/>
      <c r="G50" s="34"/>
      <c r="H50" s="34"/>
      <c r="I50" s="93" t="s">
        <v>24</v>
      </c>
      <c r="J50" s="93"/>
      <c r="K50" s="13"/>
      <c r="L50" s="40" t="s">
        <v>25</v>
      </c>
      <c r="M50" s="91" t="s">
        <v>26</v>
      </c>
      <c r="N50" s="91"/>
      <c r="O50" s="5"/>
    </row>
    <row r="51" spans="1:15" ht="18" x14ac:dyDescent="0.35">
      <c r="A51" s="49"/>
      <c r="B51" s="50" t="s">
        <v>63</v>
      </c>
      <c r="C51" s="50"/>
      <c r="D51" s="50"/>
      <c r="E51" s="50"/>
      <c r="F51" s="50"/>
      <c r="G51" s="50"/>
      <c r="H51" s="51"/>
      <c r="I51" s="95" t="e">
        <f>#REF!</f>
        <v>#REF!</v>
      </c>
      <c r="J51" s="95"/>
      <c r="K51" s="49"/>
      <c r="L51" s="70" t="e">
        <f>M51/I51*100</f>
        <v>#REF!</v>
      </c>
      <c r="M51" s="92" t="e">
        <f>#REF!</f>
        <v>#REF!</v>
      </c>
      <c r="N51" s="92"/>
      <c r="O51" s="5"/>
    </row>
    <row r="52" spans="1:15" ht="4.5" customHeight="1" x14ac:dyDescent="0.35">
      <c r="A52" s="13"/>
      <c r="B52" s="41"/>
      <c r="C52" s="41"/>
      <c r="D52" s="41"/>
      <c r="E52" s="41"/>
      <c r="F52" s="41"/>
      <c r="G52" s="41"/>
      <c r="H52" s="42"/>
      <c r="I52" s="47"/>
      <c r="J52" s="47"/>
      <c r="K52" s="13"/>
      <c r="L52" s="9"/>
      <c r="M52" s="46"/>
      <c r="N52" s="46"/>
      <c r="O52" s="5"/>
    </row>
    <row r="53" spans="1:15" ht="18" customHeight="1" x14ac:dyDescent="0.35">
      <c r="A53" s="89" t="s">
        <v>53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5"/>
    </row>
    <row r="54" spans="1:15" ht="18" customHeight="1" x14ac:dyDescent="0.35">
      <c r="A54" s="89" t="s">
        <v>54</v>
      </c>
      <c r="B54" s="89"/>
      <c r="C54" s="89"/>
      <c r="D54" s="89" t="s">
        <v>55</v>
      </c>
      <c r="E54" s="89"/>
      <c r="F54" s="89"/>
      <c r="G54" s="89" t="s">
        <v>56</v>
      </c>
      <c r="H54" s="89"/>
      <c r="I54" s="89"/>
      <c r="J54" s="89"/>
      <c r="K54" s="89" t="s">
        <v>57</v>
      </c>
      <c r="L54" s="89"/>
      <c r="M54" s="89"/>
      <c r="N54" s="48" t="s">
        <v>11</v>
      </c>
      <c r="O54" s="5"/>
    </row>
    <row r="55" spans="1:15" ht="18" customHeight="1" x14ac:dyDescent="0.35">
      <c r="A55" s="89">
        <v>1</v>
      </c>
      <c r="B55" s="89"/>
      <c r="C55" s="89"/>
      <c r="D55" s="100" t="s">
        <v>41</v>
      </c>
      <c r="E55" s="89"/>
      <c r="F55" s="89"/>
      <c r="G55" s="101" t="s">
        <v>41</v>
      </c>
      <c r="H55" s="89"/>
      <c r="I55" s="89"/>
      <c r="J55" s="89"/>
      <c r="K55" s="90" t="s">
        <v>41</v>
      </c>
      <c r="L55" s="90"/>
      <c r="M55" s="90"/>
      <c r="N55" s="48" t="s">
        <v>41</v>
      </c>
      <c r="O55" s="5"/>
    </row>
    <row r="56" spans="1:15" ht="5.25" customHeight="1" x14ac:dyDescent="0.3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13"/>
      <c r="L56" s="9"/>
      <c r="M56" s="9"/>
      <c r="N56" s="9"/>
      <c r="O56" s="5"/>
    </row>
    <row r="57" spans="1:15" ht="7.5" customHeight="1" x14ac:dyDescent="0.3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5"/>
    </row>
    <row r="58" spans="1:15" ht="17.25" x14ac:dyDescent="0.35">
      <c r="A58" s="84" t="s">
        <v>70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5"/>
    </row>
    <row r="59" spans="1:15" ht="17.25" x14ac:dyDescent="0.35">
      <c r="A59" s="84" t="s">
        <v>71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5"/>
    </row>
    <row r="60" spans="1:15" ht="6" customHeight="1" x14ac:dyDescent="0.3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6"/>
    </row>
    <row r="61" spans="1:15" ht="17.25" x14ac:dyDescent="0.35">
      <c r="A61" s="57" t="s">
        <v>60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7"/>
    </row>
    <row r="62" spans="1:15" ht="17.25" x14ac:dyDescent="0.35">
      <c r="A62" s="57" t="s">
        <v>61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7"/>
    </row>
    <row r="63" spans="1:15" ht="17.25" x14ac:dyDescent="0.35">
      <c r="A63" s="57" t="s">
        <v>62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7"/>
    </row>
    <row r="64" spans="1:15" ht="17.25" x14ac:dyDescent="0.35">
      <c r="A64" s="3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7"/>
    </row>
    <row r="65" spans="1:15" ht="17.25" x14ac:dyDescent="0.35">
      <c r="A65" s="3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44"/>
    </row>
    <row r="66" spans="1:15" ht="17.25" x14ac:dyDescent="0.35">
      <c r="A66" s="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3"/>
    </row>
    <row r="67" spans="1:15" ht="18" x14ac:dyDescent="0.35">
      <c r="A67" s="54"/>
      <c r="B67" s="54"/>
      <c r="C67" s="54"/>
      <c r="D67" s="54"/>
      <c r="E67" s="54"/>
      <c r="F67" s="54"/>
      <c r="G67" s="53"/>
      <c r="H67" s="52"/>
      <c r="I67" s="53"/>
      <c r="J67" s="53"/>
      <c r="K67" s="53"/>
      <c r="L67" s="53"/>
      <c r="M67" s="53"/>
      <c r="N67" s="53"/>
    </row>
    <row r="68" spans="1:15" ht="17.25" x14ac:dyDescent="0.35">
      <c r="A68" s="53"/>
      <c r="B68" s="53"/>
      <c r="C68" s="53"/>
      <c r="D68" s="53"/>
      <c r="E68" s="53"/>
      <c r="F68" s="53"/>
      <c r="G68" s="53"/>
      <c r="H68" s="52"/>
      <c r="I68" s="53"/>
      <c r="J68" s="13"/>
      <c r="K68" s="13"/>
      <c r="L68" s="13"/>
      <c r="M68" s="13"/>
      <c r="N68" s="13"/>
    </row>
    <row r="69" spans="1:15" ht="18" x14ac:dyDescent="0.35">
      <c r="A69" s="53"/>
      <c r="B69" s="53"/>
      <c r="C69" s="53"/>
      <c r="D69" s="53"/>
      <c r="E69" s="53"/>
      <c r="F69" s="53"/>
      <c r="G69" s="53"/>
      <c r="H69" s="52"/>
      <c r="I69" s="9"/>
      <c r="J69" s="13"/>
      <c r="K69" s="13"/>
      <c r="L69" s="13"/>
      <c r="M69" s="13"/>
      <c r="N69" s="13"/>
    </row>
    <row r="70" spans="1:15" ht="18" x14ac:dyDescent="0.35">
      <c r="A70" s="54" t="s">
        <v>42</v>
      </c>
      <c r="B70" s="54"/>
      <c r="C70" s="54" t="s">
        <v>0</v>
      </c>
      <c r="D70" s="81">
        <v>44148</v>
      </c>
      <c r="E70" s="81"/>
      <c r="F70" s="54"/>
      <c r="G70" s="54"/>
      <c r="H70" s="55"/>
      <c r="I70" s="56"/>
      <c r="J70" s="56"/>
      <c r="K70" s="80" t="s">
        <v>44</v>
      </c>
      <c r="L70" s="80"/>
      <c r="M70" s="80" t="str">
        <f>D6</f>
        <v>-</v>
      </c>
      <c r="N70" s="80"/>
    </row>
    <row r="71" spans="1:15" ht="18" x14ac:dyDescent="0.35">
      <c r="A71" s="54" t="s">
        <v>49</v>
      </c>
      <c r="B71" s="54"/>
      <c r="C71" s="54" t="s">
        <v>0</v>
      </c>
      <c r="D71" s="79" t="s">
        <v>50</v>
      </c>
      <c r="E71" s="79"/>
      <c r="F71" s="54"/>
      <c r="G71" s="54"/>
      <c r="H71" s="55"/>
      <c r="I71" s="54"/>
      <c r="J71" s="54"/>
      <c r="K71" s="54"/>
      <c r="L71" s="54"/>
      <c r="M71" s="83" t="s">
        <v>43</v>
      </c>
      <c r="N71" s="83"/>
    </row>
  </sheetData>
  <mergeCells count="67">
    <mergeCell ref="L7:N7"/>
    <mergeCell ref="A54:C54"/>
    <mergeCell ref="A55:C55"/>
    <mergeCell ref="D54:F54"/>
    <mergeCell ref="D55:F55"/>
    <mergeCell ref="D11:H11"/>
    <mergeCell ref="C22:J22"/>
    <mergeCell ref="C28:H28"/>
    <mergeCell ref="C31:H31"/>
    <mergeCell ref="G55:J55"/>
    <mergeCell ref="I12:J12"/>
    <mergeCell ref="A10:B10"/>
    <mergeCell ref="L8:N8"/>
    <mergeCell ref="A8:B8"/>
    <mergeCell ref="D8:H8"/>
    <mergeCell ref="L13:N13"/>
    <mergeCell ref="D12:H12"/>
    <mergeCell ref="D13:H13"/>
    <mergeCell ref="L12:N12"/>
    <mergeCell ref="L11:N11"/>
    <mergeCell ref="A16:N16"/>
    <mergeCell ref="A56:J56"/>
    <mergeCell ref="E34:H34"/>
    <mergeCell ref="E35:H35"/>
    <mergeCell ref="E36:H36"/>
    <mergeCell ref="A53:N53"/>
    <mergeCell ref="G54:J54"/>
    <mergeCell ref="K54:M54"/>
    <mergeCell ref="K55:M55"/>
    <mergeCell ref="C33:H33"/>
    <mergeCell ref="M50:N50"/>
    <mergeCell ref="M51:N51"/>
    <mergeCell ref="I50:J50"/>
    <mergeCell ref="A17:N17"/>
    <mergeCell ref="I51:J51"/>
    <mergeCell ref="D71:E71"/>
    <mergeCell ref="K70:L70"/>
    <mergeCell ref="D70:E70"/>
    <mergeCell ref="A57:N57"/>
    <mergeCell ref="M71:N71"/>
    <mergeCell ref="M70:N70"/>
    <mergeCell ref="A58:N58"/>
    <mergeCell ref="A60:N60"/>
    <mergeCell ref="A59:N59"/>
    <mergeCell ref="D10:H10"/>
    <mergeCell ref="L9:N9"/>
    <mergeCell ref="A7:B7"/>
    <mergeCell ref="D7:H7"/>
    <mergeCell ref="A1:N1"/>
    <mergeCell ref="A2:N2"/>
    <mergeCell ref="A4:N4"/>
    <mergeCell ref="I11:J11"/>
    <mergeCell ref="A15:N15"/>
    <mergeCell ref="A6:B6"/>
    <mergeCell ref="A3:N3"/>
    <mergeCell ref="A5:N5"/>
    <mergeCell ref="I10:J10"/>
    <mergeCell ref="L10:N10"/>
    <mergeCell ref="L6:N6"/>
    <mergeCell ref="D6:H6"/>
    <mergeCell ref="I6:J6"/>
    <mergeCell ref="I7:J7"/>
    <mergeCell ref="A9:B9"/>
    <mergeCell ref="D9:H9"/>
    <mergeCell ref="I9:J9"/>
    <mergeCell ref="I8:J8"/>
    <mergeCell ref="I13:J13"/>
  </mergeCells>
  <printOptions horizontalCentered="1"/>
  <pageMargins left="0" right="0" top="0" bottom="0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</vt:lpstr>
      <vt:lpstr>COM!Print_Area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2020-11-13T07:08:48Z</dcterms:modified>
</cp:coreProperties>
</file>