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C:\Users\New Laptop\Desktop\"/>
    </mc:Choice>
  </mc:AlternateContent>
  <xr:revisionPtr revIDLastSave="0" documentId="8_{542E7AAD-3521-4ABD-9008-DA1979349C25}" xr6:coauthVersionLast="45" xr6:coauthVersionMax="45" xr10:uidLastSave="{00000000-0000-0000-0000-000000000000}"/>
  <bookViews>
    <workbookView xWindow="-108" yWindow="-108" windowWidth="23256" windowHeight="12576" tabRatio="800" xr2:uid="{00000000-000D-0000-FFFF-FFFF00000000}"/>
  </bookViews>
  <sheets>
    <sheet name="Form 3CA" sheetId="41" r:id="rId1"/>
    <sheet name="Form 3CD" sheetId="1" r:id="rId2"/>
    <sheet name="1" sheetId="30" r:id="rId3"/>
    <sheet name="2" sheetId="4" r:id="rId4"/>
    <sheet name="3" sheetId="38" r:id="rId5"/>
    <sheet name="3(a)" sheetId="68" r:id="rId6"/>
    <sheet name="4a" sheetId="84" state="hidden" r:id="rId7"/>
    <sheet name="4b" sheetId="9" state="hidden" r:id="rId8"/>
    <sheet name="4" sheetId="94" r:id="rId9"/>
    <sheet name="4(a)" sheetId="95" r:id="rId10"/>
    <sheet name="4(b)" sheetId="96" r:id="rId11"/>
    <sheet name="5" sheetId="89" r:id="rId12"/>
    <sheet name="6(a)" sheetId="33" r:id="rId13"/>
    <sheet name="6(b)" sheetId="34" r:id="rId14"/>
    <sheet name="7(d)" sheetId="53" state="hidden" r:id="rId15"/>
    <sheet name="7" sheetId="93" r:id="rId16"/>
    <sheet name="8" sheetId="18" r:id="rId17"/>
    <sheet name="9(a)" sheetId="19" r:id="rId18"/>
    <sheet name="9(b)" sheetId="92" r:id="rId19"/>
    <sheet name="10" sheetId="21" r:id="rId20"/>
    <sheet name="11(a)" sheetId="78" r:id="rId21"/>
    <sheet name="11(b)" sheetId="80" r:id="rId22"/>
    <sheet name="11 (c)" sheetId="82" r:id="rId23"/>
    <sheet name="11(d)" sheetId="81" r:id="rId24"/>
    <sheet name="11(e)" sheetId="97" r:id="rId25"/>
    <sheet name="12" sheetId="88" r:id="rId26"/>
    <sheet name="13" sheetId="24" r:id="rId27"/>
    <sheet name="18" sheetId="25" state="hidden" r:id="rId28"/>
    <sheet name="19(a)" sheetId="61" state="hidden" r:id="rId29"/>
    <sheet name="19(b)" sheetId="62" state="hidden" r:id="rId30"/>
    <sheet name="14" sheetId="35" r:id="rId31"/>
    <sheet name="15" sheetId="63" r:id="rId32"/>
    <sheet name="21" sheetId="86" state="hidden" r:id="rId33"/>
    <sheet name="XX" sheetId="87"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A" localSheetId="32">#REF!</definedName>
    <definedName name="\A" localSheetId="33">#REF!</definedName>
    <definedName name="\B" localSheetId="32">#REF!</definedName>
    <definedName name="\B" localSheetId="33">#REF!</definedName>
    <definedName name="\c" localSheetId="32">#REF!</definedName>
    <definedName name="\c" localSheetId="33">#REF!</definedName>
    <definedName name="\d" localSheetId="32">#REF!</definedName>
    <definedName name="\d" localSheetId="33">#REF!</definedName>
    <definedName name="\E" localSheetId="32">#REF!</definedName>
    <definedName name="\E" localSheetId="33">#REF!</definedName>
    <definedName name="\F" localSheetId="32">#REF!</definedName>
    <definedName name="\F" localSheetId="33">#REF!</definedName>
    <definedName name="\G" localSheetId="32">'[1]PSO-Scedule-6'!#REF!</definedName>
    <definedName name="\G" localSheetId="33">'[1]PSO-Scedule-6'!#REF!</definedName>
    <definedName name="\H" localSheetId="32">'[1]PSO-Scedule-6'!#REF!</definedName>
    <definedName name="\H" localSheetId="33">'[1]PSO-Scedule-6'!#REF!</definedName>
    <definedName name="\I" localSheetId="32">'[1]PSO-Scedule-6'!#REF!</definedName>
    <definedName name="\I" localSheetId="33">'[1]PSO-Scedule-6'!#REF!</definedName>
    <definedName name="\J" localSheetId="32">#REF!</definedName>
    <definedName name="\J" localSheetId="33">#REF!</definedName>
    <definedName name="\q" localSheetId="32">#REF!</definedName>
    <definedName name="\q" localSheetId="33">#REF!</definedName>
    <definedName name="\s" localSheetId="32">#REF!</definedName>
    <definedName name="\s" localSheetId="33">#REF!</definedName>
    <definedName name="\U" localSheetId="32">#REF!</definedName>
    <definedName name="\U" localSheetId="33">#REF!</definedName>
    <definedName name="\w" localSheetId="32">#REF!</definedName>
    <definedName name="\w" localSheetId="33">#REF!</definedName>
    <definedName name="\x" localSheetId="32">#REF!</definedName>
    <definedName name="\x" localSheetId="33">#REF!</definedName>
    <definedName name="\Y" localSheetId="32">'[1]PSO-Scedule-6'!#REF!</definedName>
    <definedName name="\Y" localSheetId="33">'[1]PSO-Scedule-6'!#REF!</definedName>
    <definedName name="\Z" localSheetId="32">#REF!</definedName>
    <definedName name="\Z" localSheetId="33">#REF!</definedName>
    <definedName name="______qtr02" localSheetId="32">#REF!</definedName>
    <definedName name="______qtr02" localSheetId="33">#REF!</definedName>
    <definedName name="______qtr4" localSheetId="32">#REF!</definedName>
    <definedName name="______qtr4" localSheetId="33">#REF!</definedName>
    <definedName name="_____qtr02" localSheetId="32">#REF!</definedName>
    <definedName name="_____qtr02" localSheetId="33">#REF!</definedName>
    <definedName name="_____qtr4" localSheetId="32">#REF!</definedName>
    <definedName name="_____qtr4" localSheetId="33">#REF!</definedName>
    <definedName name="____qtr02" localSheetId="32">#REF!</definedName>
    <definedName name="____qtr02" localSheetId="33">#REF!</definedName>
    <definedName name="____qtr4" localSheetId="32">#REF!</definedName>
    <definedName name="____qtr4" localSheetId="33">#REF!</definedName>
    <definedName name="___qtr02" localSheetId="32">#REF!</definedName>
    <definedName name="___qtr02" localSheetId="33">#REF!</definedName>
    <definedName name="___qtr4" localSheetId="32">#REF!</definedName>
    <definedName name="___qtr4" localSheetId="33">#REF!</definedName>
    <definedName name="__123Graph_A" localSheetId="32" hidden="1">#REF!</definedName>
    <definedName name="__123Graph_A" localSheetId="33" hidden="1">#REF!</definedName>
    <definedName name="__123Graph_A" hidden="1">#REF!</definedName>
    <definedName name="__123Graph_ADOMSAL" localSheetId="32" hidden="1">#REF!</definedName>
    <definedName name="__123Graph_ADOMSAL" localSheetId="33" hidden="1">#REF!</definedName>
    <definedName name="__123Graph_ADOMSAL" hidden="1">#REF!</definedName>
    <definedName name="__123Graph_AEXPSAL" localSheetId="32" hidden="1">#REF!</definedName>
    <definedName name="__123Graph_AEXPSAL" localSheetId="33" hidden="1">#REF!</definedName>
    <definedName name="__123Graph_AEXPSAL" hidden="1">#REF!</definedName>
    <definedName name="__123Graph_AGROSSEARN" localSheetId="32" hidden="1">#REF!</definedName>
    <definedName name="__123Graph_AGROSSEARN" localSheetId="33" hidden="1">#REF!</definedName>
    <definedName name="__123Graph_AGROSSEARN" hidden="1">#REF!</definedName>
    <definedName name="__123Graph_ANETWORTH" localSheetId="32" hidden="1">#REF!</definedName>
    <definedName name="__123Graph_ANETWORTH" localSheetId="33" hidden="1">#REF!</definedName>
    <definedName name="__123Graph_ANETWORTH" hidden="1">#REF!</definedName>
    <definedName name="__123Graph_APROFIT" localSheetId="32" hidden="1">#REF!</definedName>
    <definedName name="__123Graph_APROFIT" localSheetId="33" hidden="1">#REF!</definedName>
    <definedName name="__123Graph_APROFIT" hidden="1">#REF!</definedName>
    <definedName name="__123Graph_B" localSheetId="32" hidden="1">#REF!</definedName>
    <definedName name="__123Graph_B" localSheetId="33" hidden="1">#REF!</definedName>
    <definedName name="__123Graph_B" hidden="1">#REF!</definedName>
    <definedName name="__123Graph_C" localSheetId="32" hidden="1">#REF!</definedName>
    <definedName name="__123Graph_C" localSheetId="33" hidden="1">#REF!</definedName>
    <definedName name="__123Graph_C" hidden="1">#REF!</definedName>
    <definedName name="__123Graph_D" localSheetId="32" hidden="1">#REF!</definedName>
    <definedName name="__123Graph_D" localSheetId="33" hidden="1">#REF!</definedName>
    <definedName name="__123Graph_D" hidden="1">#REF!</definedName>
    <definedName name="__123Graph_E" localSheetId="32" hidden="1">#REF!</definedName>
    <definedName name="__123Graph_E" localSheetId="33" hidden="1">#REF!</definedName>
    <definedName name="__123Graph_E" hidden="1">#REF!</definedName>
    <definedName name="__123Graph_LBL_A" localSheetId="32" hidden="1">#REF!</definedName>
    <definedName name="__123Graph_LBL_A" localSheetId="33" hidden="1">#REF!</definedName>
    <definedName name="__123Graph_LBL_A" hidden="1">#REF!</definedName>
    <definedName name="__123Graph_LBL_ADOMSAL" localSheetId="32" hidden="1">#REF!</definedName>
    <definedName name="__123Graph_LBL_ADOMSAL" localSheetId="33" hidden="1">#REF!</definedName>
    <definedName name="__123Graph_LBL_ADOMSAL" hidden="1">#REF!</definedName>
    <definedName name="__123Graph_LBL_AEXPSAL" localSheetId="32" hidden="1">#REF!</definedName>
    <definedName name="__123Graph_LBL_AEXPSAL" localSheetId="33" hidden="1">#REF!</definedName>
    <definedName name="__123Graph_LBL_AEXPSAL" hidden="1">#REF!</definedName>
    <definedName name="__123Graph_LBL_AGROSSEARN" localSheetId="32" hidden="1">#REF!</definedName>
    <definedName name="__123Graph_LBL_AGROSSEARN" localSheetId="33" hidden="1">#REF!</definedName>
    <definedName name="__123Graph_LBL_AGROSSEARN" hidden="1">#REF!</definedName>
    <definedName name="__123Graph_LBL_ANETWORTH" localSheetId="32" hidden="1">#REF!</definedName>
    <definedName name="__123Graph_LBL_ANETWORTH" localSheetId="33" hidden="1">#REF!</definedName>
    <definedName name="__123Graph_LBL_ANETWORTH" hidden="1">#REF!</definedName>
    <definedName name="__123Graph_LBL_APROFIT" localSheetId="32" hidden="1">#REF!</definedName>
    <definedName name="__123Graph_LBL_APROFIT" localSheetId="33" hidden="1">#REF!</definedName>
    <definedName name="__123Graph_LBL_APROFIT" hidden="1">#REF!</definedName>
    <definedName name="__123Graph_LBL_B" localSheetId="32" hidden="1">#REF!</definedName>
    <definedName name="__123Graph_LBL_B" localSheetId="33" hidden="1">#REF!</definedName>
    <definedName name="__123Graph_LBL_B" hidden="1">#REF!</definedName>
    <definedName name="__123Graph_LBL_C" localSheetId="32" hidden="1">#REF!</definedName>
    <definedName name="__123Graph_LBL_C" localSheetId="33" hidden="1">#REF!</definedName>
    <definedName name="__123Graph_LBL_C" hidden="1">#REF!</definedName>
    <definedName name="__123Graph_LBL_D" localSheetId="32" hidden="1">#REF!</definedName>
    <definedName name="__123Graph_LBL_D" localSheetId="33" hidden="1">#REF!</definedName>
    <definedName name="__123Graph_LBL_D" hidden="1">#REF!</definedName>
    <definedName name="__123Graph_LBL_E" localSheetId="32" hidden="1">#REF!</definedName>
    <definedName name="__123Graph_LBL_E" localSheetId="33" hidden="1">#REF!</definedName>
    <definedName name="__123Graph_LBL_E" hidden="1">#REF!</definedName>
    <definedName name="__123Graph_X" localSheetId="32" hidden="1">[2]Ratio!#REF!</definedName>
    <definedName name="__123Graph_X" localSheetId="33" hidden="1">[2]Ratio!#REF!</definedName>
    <definedName name="__123Graph_X" hidden="1">[2]Ratio!#REF!</definedName>
    <definedName name="__123Graph_XDOMSAL" localSheetId="32" hidden="1">#REF!</definedName>
    <definedName name="__123Graph_XDOMSAL" localSheetId="33" hidden="1">#REF!</definedName>
    <definedName name="__123Graph_XDOMSAL" hidden="1">#REF!</definedName>
    <definedName name="__123Graph_XEXPSAL" localSheetId="32" hidden="1">#REF!</definedName>
    <definedName name="__123Graph_XEXPSAL" localSheetId="33" hidden="1">#REF!</definedName>
    <definedName name="__123Graph_XEXPSAL" hidden="1">#REF!</definedName>
    <definedName name="__123Graph_XGROSSEARN" localSheetId="32" hidden="1">#REF!</definedName>
    <definedName name="__123Graph_XGROSSEARN" localSheetId="33" hidden="1">#REF!</definedName>
    <definedName name="__123Graph_XGROSSEARN" hidden="1">#REF!</definedName>
    <definedName name="__123Graph_XIRG" localSheetId="32" hidden="1">#REF!</definedName>
    <definedName name="__123Graph_XIRG" localSheetId="33" hidden="1">#REF!</definedName>
    <definedName name="__123Graph_XIRG" hidden="1">#REF!</definedName>
    <definedName name="__123Graph_XNETWORTH" localSheetId="32" hidden="1">#REF!</definedName>
    <definedName name="__123Graph_XNETWORTH" localSheetId="33" hidden="1">#REF!</definedName>
    <definedName name="__123Graph_XNETWORTH" hidden="1">#REF!</definedName>
    <definedName name="__123Graph_XPROFIT" localSheetId="32" hidden="1">#REF!</definedName>
    <definedName name="__123Graph_XPROFIT" localSheetId="33" hidden="1">#REF!</definedName>
    <definedName name="__123Graph_XPROFIT" hidden="1">#REF!</definedName>
    <definedName name="__bs1" hidden="1">{#N/A,#N/A,FALSE,"Staffnos &amp; cost"}</definedName>
    <definedName name="__bs2" hidden="1">{#N/A,#N/A,TRUE,"Staffnos &amp; cost"}</definedName>
    <definedName name="__BTM50" localSheetId="32">#REF!</definedName>
    <definedName name="__BTM50" localSheetId="33">#REF!</definedName>
    <definedName name="__C" localSheetId="32">#REF!</definedName>
    <definedName name="__C" localSheetId="33">#REF!</definedName>
    <definedName name="__C166252" localSheetId="32">#REF!</definedName>
    <definedName name="__C166252" localSheetId="33">#REF!</definedName>
    <definedName name="__cha1" localSheetId="32">[3]form26!#REF!</definedName>
    <definedName name="__cha1" localSheetId="33">[3]form26!#REF!</definedName>
    <definedName name="__cha2" localSheetId="32">[3]form26!#REF!</definedName>
    <definedName name="__cha2" localSheetId="33">[3]form26!#REF!</definedName>
    <definedName name="__cha4" localSheetId="32">[3]form26!#REF!</definedName>
    <definedName name="__cha4" localSheetId="33">[3]form26!#REF!</definedName>
    <definedName name="__cha5" localSheetId="32">[3]form26!#REF!</definedName>
    <definedName name="__cha5" localSheetId="33">[3]form26!#REF!</definedName>
    <definedName name="__cha6" localSheetId="32">[3]form26!#REF!</definedName>
    <definedName name="__cha6" localSheetId="33">[3]form26!#REF!</definedName>
    <definedName name="__CON1" localSheetId="32">#REF!</definedName>
    <definedName name="__CON1" localSheetId="33">#REF!</definedName>
    <definedName name="__CON2" localSheetId="32">#REF!</definedName>
    <definedName name="__CON2" localSheetId="33">#REF!</definedName>
    <definedName name="__DAT1" localSheetId="32">#REF!</definedName>
    <definedName name="__DAT1" localSheetId="33">#REF!</definedName>
    <definedName name="__DAT10" localSheetId="32">#REF!</definedName>
    <definedName name="__DAT10" localSheetId="33">#REF!</definedName>
    <definedName name="__DAT11" localSheetId="32">#REF!</definedName>
    <definedName name="__DAT11" localSheetId="33">#REF!</definedName>
    <definedName name="__DAT2" localSheetId="32">#REF!</definedName>
    <definedName name="__DAT2" localSheetId="33">#REF!</definedName>
    <definedName name="__DAT3" localSheetId="32">#REF!</definedName>
    <definedName name="__DAT3" localSheetId="33">#REF!</definedName>
    <definedName name="__DAT4" localSheetId="32">#REF!</definedName>
    <definedName name="__DAT4" localSheetId="33">#REF!</definedName>
    <definedName name="__DAT5" localSheetId="32">#REF!</definedName>
    <definedName name="__DAT5" localSheetId="33">#REF!</definedName>
    <definedName name="__DAT6" localSheetId="32">#REF!</definedName>
    <definedName name="__DAT6" localSheetId="33">#REF!</definedName>
    <definedName name="__DAT7" localSheetId="32">#REF!</definedName>
    <definedName name="__DAT7" localSheetId="33">#REF!</definedName>
    <definedName name="__DAT8" localSheetId="32">#REF!</definedName>
    <definedName name="__DAT8" localSheetId="33">#REF!</definedName>
    <definedName name="__DAT9" localSheetId="32">#REF!</definedName>
    <definedName name="__DAT9" localSheetId="33">#REF!</definedName>
    <definedName name="__dcf1" localSheetId="32">#REF!</definedName>
    <definedName name="__dcf1" localSheetId="33">#REF!</definedName>
    <definedName name="__dcf2" localSheetId="32">#REF!</definedName>
    <definedName name="__dcf2" localSheetId="33">#REF!</definedName>
    <definedName name="__dur1" localSheetId="32">#REF!</definedName>
    <definedName name="__dur1" localSheetId="33">#REF!</definedName>
    <definedName name="__dur10" localSheetId="32">#REF!</definedName>
    <definedName name="__dur10" localSheetId="33">#REF!</definedName>
    <definedName name="__dur2" localSheetId="32">#REF!</definedName>
    <definedName name="__dur2" localSheetId="33">#REF!</definedName>
    <definedName name="__dur3" localSheetId="32">#REF!</definedName>
    <definedName name="__dur3" localSheetId="33">#REF!</definedName>
    <definedName name="__dur4" localSheetId="32">#REF!</definedName>
    <definedName name="__dur4" localSheetId="33">#REF!</definedName>
    <definedName name="__dur5" localSheetId="32">#REF!</definedName>
    <definedName name="__dur5" localSheetId="33">#REF!</definedName>
    <definedName name="__dur6" localSheetId="32">#REF!</definedName>
    <definedName name="__dur6" localSheetId="33">#REF!</definedName>
    <definedName name="__dur7" localSheetId="32">#REF!</definedName>
    <definedName name="__dur7" localSheetId="33">#REF!</definedName>
    <definedName name="__dur8" localSheetId="32">#REF!</definedName>
    <definedName name="__dur8" localSheetId="33">#REF!</definedName>
    <definedName name="__dur9" localSheetId="32">#REF!</definedName>
    <definedName name="__dur9" localSheetId="33">#REF!</definedName>
    <definedName name="__dur90" localSheetId="32">#REF!</definedName>
    <definedName name="__dur90" localSheetId="33">#REF!</definedName>
    <definedName name="__EXC1" localSheetId="32">#REF!</definedName>
    <definedName name="__EXC1" localSheetId="33">#REF!</definedName>
    <definedName name="__EXC2" localSheetId="32">#REF!</definedName>
    <definedName name="__EXC2" localSheetId="33">#REF!</definedName>
    <definedName name="__hom2" localSheetId="32">#REF!</definedName>
    <definedName name="__hom2" localSheetId="33">#REF!</definedName>
    <definedName name="__IntlFixup" hidden="1">TRUE</definedName>
    <definedName name="__MAR99" localSheetId="32">#REF!</definedName>
    <definedName name="__MAR99" localSheetId="33">#REF!</definedName>
    <definedName name="__MKT1" localSheetId="32">#REF!</definedName>
    <definedName name="__MKT1" localSheetId="33">#REF!</definedName>
    <definedName name="__MKT10" localSheetId="32">#REF!</definedName>
    <definedName name="__MKT10" localSheetId="33">#REF!</definedName>
    <definedName name="__MKT11" localSheetId="32">#REF!</definedName>
    <definedName name="__MKT11" localSheetId="33">#REF!</definedName>
    <definedName name="__MKT2" localSheetId="32">#REF!</definedName>
    <definedName name="__MKT2" localSheetId="33">#REF!</definedName>
    <definedName name="__MKT3" localSheetId="32">#REF!</definedName>
    <definedName name="__MKT3" localSheetId="33">#REF!</definedName>
    <definedName name="__MKT4" localSheetId="32">#REF!</definedName>
    <definedName name="__MKT4" localSheetId="33">#REF!</definedName>
    <definedName name="__MKT5" localSheetId="32">#REF!</definedName>
    <definedName name="__MKT5" localSheetId="33">#REF!</definedName>
    <definedName name="__MKT6" localSheetId="32">#REF!</definedName>
    <definedName name="__MKT6" localSheetId="33">#REF!</definedName>
    <definedName name="__MKT7" localSheetId="32">#REF!</definedName>
    <definedName name="__MKT7" localSheetId="33">#REF!</definedName>
    <definedName name="__MKT8" localSheetId="32">#REF!</definedName>
    <definedName name="__MKT8" localSheetId="33">#REF!</definedName>
    <definedName name="__MKT9" localSheetId="32">#REF!</definedName>
    <definedName name="__MKT9" localSheetId="33">#REF!</definedName>
    <definedName name="__msl100" localSheetId="32">#REF!</definedName>
    <definedName name="__msl100" localSheetId="33">#REF!</definedName>
    <definedName name="__msl200" localSheetId="32">#REF!</definedName>
    <definedName name="__msl200" localSheetId="33">#REF!</definedName>
    <definedName name="__msl250" localSheetId="32">#REF!</definedName>
    <definedName name="__msl250" localSheetId="33">#REF!</definedName>
    <definedName name="__msl300" localSheetId="32">#REF!</definedName>
    <definedName name="__msl300" localSheetId="33">#REF!</definedName>
    <definedName name="__msl400" localSheetId="32">#REF!</definedName>
    <definedName name="__msl400" localSheetId="33">#REF!</definedName>
    <definedName name="__msl800" localSheetId="32">#REF!</definedName>
    <definedName name="__msl800" localSheetId="33">#REF!</definedName>
    <definedName name="__mui100" localSheetId="32">#REF!</definedName>
    <definedName name="__mui100" localSheetId="33">#REF!</definedName>
    <definedName name="__mui105" localSheetId="32">#REF!</definedName>
    <definedName name="__mui105" localSheetId="33">#REF!</definedName>
    <definedName name="__mui108" localSheetId="32">#REF!</definedName>
    <definedName name="__mui108" localSheetId="33">#REF!</definedName>
    <definedName name="__mui130" localSheetId="32">#REF!</definedName>
    <definedName name="__mui130" localSheetId="33">#REF!</definedName>
    <definedName name="__mui140" localSheetId="32">#REF!</definedName>
    <definedName name="__mui140" localSheetId="33">#REF!</definedName>
    <definedName name="__mui160" localSheetId="32">#REF!</definedName>
    <definedName name="__mui160" localSheetId="33">#REF!</definedName>
    <definedName name="__mui180" localSheetId="32">#REF!</definedName>
    <definedName name="__mui180" localSheetId="33">#REF!</definedName>
    <definedName name="__mui250" localSheetId="32">#REF!</definedName>
    <definedName name="__mui250" localSheetId="33">#REF!</definedName>
    <definedName name="__mui271" localSheetId="32">#REF!</definedName>
    <definedName name="__mui271" localSheetId="33">#REF!</definedName>
    <definedName name="__mui320" localSheetId="32">#REF!</definedName>
    <definedName name="__mui320" localSheetId="33">#REF!</definedName>
    <definedName name="__mui45" localSheetId="32">#REF!</definedName>
    <definedName name="__mui45" localSheetId="33">#REF!</definedName>
    <definedName name="__mui50" localSheetId="32">#REF!</definedName>
    <definedName name="__mui50" localSheetId="33">#REF!</definedName>
    <definedName name="__mui54" localSheetId="32">#REF!</definedName>
    <definedName name="__mui54" localSheetId="33">#REF!</definedName>
    <definedName name="__mui65" localSheetId="32">#REF!</definedName>
    <definedName name="__mui65" localSheetId="33">#REF!</definedName>
    <definedName name="__mui75" localSheetId="32">#REF!</definedName>
    <definedName name="__mui75" localSheetId="33">#REF!</definedName>
    <definedName name="__mui80" localSheetId="32">#REF!</definedName>
    <definedName name="__mui80" localSheetId="33">#REF!</definedName>
    <definedName name="__NET2" localSheetId="32">#REF!</definedName>
    <definedName name="__NET2" localSheetId="33">#REF!</definedName>
    <definedName name="__NOT2" localSheetId="32">#REF!</definedName>
    <definedName name="__NOT2" localSheetId="33">#REF!</definedName>
    <definedName name="__NOT3" localSheetId="32">#REF!</definedName>
    <definedName name="__NOT3" localSheetId="33">#REF!</definedName>
    <definedName name="__pnm10" localSheetId="32">#REF!</definedName>
    <definedName name="__pnm10" localSheetId="33">#REF!</definedName>
    <definedName name="__pnm2" localSheetId="32">#REF!</definedName>
    <definedName name="__pnm2" localSheetId="33">#REF!</definedName>
    <definedName name="__pnm3" localSheetId="32">#REF!</definedName>
    <definedName name="__pnm3" localSheetId="33">#REF!</definedName>
    <definedName name="__pnm4" localSheetId="32">#REF!</definedName>
    <definedName name="__pnm4" localSheetId="33">#REF!</definedName>
    <definedName name="__pnm5" localSheetId="32">#REF!</definedName>
    <definedName name="__pnm5" localSheetId="33">#REF!</definedName>
    <definedName name="__pnm6" localSheetId="32">#REF!</definedName>
    <definedName name="__pnm6" localSheetId="33">#REF!</definedName>
    <definedName name="__pnm7" localSheetId="32">#REF!</definedName>
    <definedName name="__pnm7" localSheetId="33">#REF!</definedName>
    <definedName name="__pnm8" localSheetId="32">#REF!</definedName>
    <definedName name="__pnm8" localSheetId="33">#REF!</definedName>
    <definedName name="__pnm9" localSheetId="32">#REF!</definedName>
    <definedName name="__pnm9" localSheetId="33">#REF!</definedName>
    <definedName name="__ptl1" localSheetId="32">#REF!</definedName>
    <definedName name="__ptl1" localSheetId="33">#REF!</definedName>
    <definedName name="__ptl10" localSheetId="32">#REF!</definedName>
    <definedName name="__ptl10" localSheetId="33">#REF!</definedName>
    <definedName name="__ptl2" localSheetId="32">#REF!</definedName>
    <definedName name="__ptl2" localSheetId="33">#REF!</definedName>
    <definedName name="__ptl3" localSheetId="32">#REF!</definedName>
    <definedName name="__ptl3" localSheetId="33">#REF!</definedName>
    <definedName name="__ptl4" localSheetId="32">#REF!</definedName>
    <definedName name="__ptl4" localSheetId="33">#REF!</definedName>
    <definedName name="__ptl5" localSheetId="32">#REF!</definedName>
    <definedName name="__ptl5" localSheetId="33">#REF!</definedName>
    <definedName name="__ptl6" localSheetId="32">#REF!</definedName>
    <definedName name="__ptl6" localSheetId="33">#REF!</definedName>
    <definedName name="__ptl7" localSheetId="32">#REF!</definedName>
    <definedName name="__ptl7" localSheetId="33">#REF!</definedName>
    <definedName name="__ptl8" localSheetId="32">#REF!</definedName>
    <definedName name="__ptl8" localSheetId="33">#REF!</definedName>
    <definedName name="__ptl9" localSheetId="32">#REF!</definedName>
    <definedName name="__ptl9" localSheetId="33">#REF!</definedName>
    <definedName name="__qtr02" localSheetId="32">#REF!</definedName>
    <definedName name="__qtr02" localSheetId="33">#REF!</definedName>
    <definedName name="__qtr4" localSheetId="32">#REF!</definedName>
    <definedName name="__qtr4" localSheetId="33">#REF!</definedName>
    <definedName name="__R" localSheetId="32">#REF!</definedName>
    <definedName name="__R" localSheetId="33">#REF!</definedName>
    <definedName name="__sat10" localSheetId="32">#REF!</definedName>
    <definedName name="__sat10" localSheetId="33">#REF!</definedName>
    <definedName name="__sat12" localSheetId="32">#REF!</definedName>
    <definedName name="__sat12" localSheetId="33">#REF!</definedName>
    <definedName name="__sat14" localSheetId="32">#REF!</definedName>
    <definedName name="__sat14" localSheetId="33">#REF!</definedName>
    <definedName name="__sat16" localSheetId="32">#REF!</definedName>
    <definedName name="__sat16" localSheetId="33">#REF!</definedName>
    <definedName name="__sat20" localSheetId="32">#REF!</definedName>
    <definedName name="__sat20" localSheetId="33">#REF!</definedName>
    <definedName name="__sat8" localSheetId="32">#REF!</definedName>
    <definedName name="__sat8" localSheetId="33">#REF!</definedName>
    <definedName name="__SCH2" localSheetId="32">#REF!</definedName>
    <definedName name="__SCH2" localSheetId="33">#REF!</definedName>
    <definedName name="__SCH3" localSheetId="32">#REF!</definedName>
    <definedName name="__SCH3" localSheetId="33">#REF!</definedName>
    <definedName name="__stl1" localSheetId="32">#REF!</definedName>
    <definedName name="__stl1" localSheetId="33">#REF!</definedName>
    <definedName name="__stl10" localSheetId="32">#REF!</definedName>
    <definedName name="__stl10" localSheetId="33">#REF!</definedName>
    <definedName name="__stl2" localSheetId="32">#REF!</definedName>
    <definedName name="__stl2" localSheetId="33">#REF!</definedName>
    <definedName name="__stl3" localSheetId="32">#REF!</definedName>
    <definedName name="__stl3" localSheetId="33">#REF!</definedName>
    <definedName name="__stl4" localSheetId="32">#REF!</definedName>
    <definedName name="__stl4" localSheetId="33">#REF!</definedName>
    <definedName name="__stl5" localSheetId="32">#REF!</definedName>
    <definedName name="__stl5" localSheetId="33">#REF!</definedName>
    <definedName name="__stl6" localSheetId="32">#REF!</definedName>
    <definedName name="__stl6" localSheetId="33">#REF!</definedName>
    <definedName name="__stl7" localSheetId="32">#REF!</definedName>
    <definedName name="__stl7" localSheetId="33">#REF!</definedName>
    <definedName name="__stl8" localSheetId="32">#REF!</definedName>
    <definedName name="__stl8" localSheetId="33">#REF!</definedName>
    <definedName name="__stl9" localSheetId="32">#REF!</definedName>
    <definedName name="__stl9" localSheetId="33">#REF!</definedName>
    <definedName name="__sua20" localSheetId="32">#REF!</definedName>
    <definedName name="__sua20" localSheetId="33">#REF!</definedName>
    <definedName name="__sua30" localSheetId="32">#REF!</definedName>
    <definedName name="__sua30" localSheetId="33">#REF!</definedName>
    <definedName name="__TK1" localSheetId="32">#REF!</definedName>
    <definedName name="__TK1" localSheetId="33">#REF!</definedName>
    <definedName name="__TK2" localSheetId="32">#REF!</definedName>
    <definedName name="__TK2" localSheetId="33">#REF!</definedName>
    <definedName name="__TK3" localSheetId="32">#REF!</definedName>
    <definedName name="__TK3" localSheetId="33">#REF!</definedName>
    <definedName name="__tkk1" localSheetId="32">#REF!</definedName>
    <definedName name="__tkk1" localSheetId="33">#REF!</definedName>
    <definedName name="__tom1" localSheetId="32">#REF!</definedName>
    <definedName name="__tom1" localSheetId="33">#REF!</definedName>
    <definedName name="__TP1" localSheetId="32">#REF!</definedName>
    <definedName name="__TP1" localSheetId="33">#REF!</definedName>
    <definedName name="__vbt150" localSheetId="32">#REF!</definedName>
    <definedName name="__vbt150" localSheetId="33">#REF!</definedName>
    <definedName name="__vbt200" localSheetId="32">#REF!</definedName>
    <definedName name="__vbt200" localSheetId="33">#REF!</definedName>
    <definedName name="__vbt210" localSheetId="32">#REF!</definedName>
    <definedName name="__vbt210" localSheetId="33">#REF!</definedName>
    <definedName name="__vbt300" localSheetId="32">#REF!</definedName>
    <definedName name="__vbt300" localSheetId="33">#REF!</definedName>
    <definedName name="__vbt400" localSheetId="32">#REF!</definedName>
    <definedName name="__vbt400" localSheetId="33">#REF!</definedName>
    <definedName name="__vxm100" localSheetId="32">#REF!</definedName>
    <definedName name="__vxm100" localSheetId="33">#REF!</definedName>
    <definedName name="__vxm300" localSheetId="32">#REF!</definedName>
    <definedName name="__vxm300" localSheetId="33">#REF!</definedName>
    <definedName name="__vxm500" localSheetId="32">#REF!</definedName>
    <definedName name="__vxm500" localSheetId="33">#REF!</definedName>
    <definedName name="__vxm75" localSheetId="32">#REF!</definedName>
    <definedName name="__vxm75" localSheetId="33">#REF!</definedName>
    <definedName name="__wkg1" localSheetId="32">#REF!</definedName>
    <definedName name="__wkg1" localSheetId="33">#REF!</definedName>
    <definedName name="__wkg10" localSheetId="32">#REF!</definedName>
    <definedName name="__wkg10" localSheetId="33">#REF!</definedName>
    <definedName name="__wkg2" localSheetId="32">#REF!</definedName>
    <definedName name="__wkg2" localSheetId="33">#REF!</definedName>
    <definedName name="__wkg3" localSheetId="32">#REF!</definedName>
    <definedName name="__wkg3" localSheetId="33">#REF!</definedName>
    <definedName name="__wkg4" localSheetId="32">#REF!</definedName>
    <definedName name="__wkg4" localSheetId="33">#REF!</definedName>
    <definedName name="__wkg5" localSheetId="32">#REF!</definedName>
    <definedName name="__wkg5" localSheetId="33">#REF!</definedName>
    <definedName name="__wkg6" localSheetId="32">#REF!</definedName>
    <definedName name="__wkg6" localSheetId="33">#REF!</definedName>
    <definedName name="__wkg7" localSheetId="32">#REF!</definedName>
    <definedName name="__wkg7" localSheetId="33">#REF!</definedName>
    <definedName name="__wkg8" localSheetId="32">#REF!</definedName>
    <definedName name="__wkg8" localSheetId="33">#REF!</definedName>
    <definedName name="__wkg9" localSheetId="32">#REF!</definedName>
    <definedName name="__wkg9" localSheetId="33">#REF!</definedName>
    <definedName name="_1" localSheetId="32">#REF!</definedName>
    <definedName name="_1" localSheetId="33">#REF!</definedName>
    <definedName name="_1_?" localSheetId="32">#REF!</definedName>
    <definedName name="_1_?" localSheetId="33">#REF!</definedName>
    <definedName name="_1_Oct_96" localSheetId="32">#REF!</definedName>
    <definedName name="_1_Oct_96" localSheetId="33">#REF!</definedName>
    <definedName name="_10_9_BT_DECEMB" localSheetId="32">#REF!</definedName>
    <definedName name="_10_9_BT_DECEMB" localSheetId="33">#REF!</definedName>
    <definedName name="_10_9_BT_FEBRUA" localSheetId="32">#REF!</definedName>
    <definedName name="_10_9_BT_FEBRUA" localSheetId="33">#REF!</definedName>
    <definedName name="_10_9_BT_NOVEMB" localSheetId="32">#REF!</definedName>
    <definedName name="_10_9_BT_NOVEMB" localSheetId="33">#REF!</definedName>
    <definedName name="_10_9_BT_SEPTEM" localSheetId="32">#REF!</definedName>
    <definedName name="_10_9_BT_SEPTEM" localSheetId="33">#REF!</definedName>
    <definedName name="_10_9_BTU_ANNUA" localSheetId="32">#REF!</definedName>
    <definedName name="_10_9_BTU_ANNUA" localSheetId="33">#REF!</definedName>
    <definedName name="_10_9_BTU_APRIL" localSheetId="32">#REF!</definedName>
    <definedName name="_10_9_BTU_APRIL" localSheetId="33">#REF!</definedName>
    <definedName name="_10_9_BTU_AUGUS" localSheetId="32">#REF!</definedName>
    <definedName name="_10_9_BTU_AUGUS" localSheetId="33">#REF!</definedName>
    <definedName name="_10_9_BTU_JANUA" localSheetId="32">#REF!</definedName>
    <definedName name="_10_9_BTU_JANUA" localSheetId="33">#REF!</definedName>
    <definedName name="_10_9_BTU_JULY" localSheetId="32">#REF!</definedName>
    <definedName name="_10_9_BTU_JULY" localSheetId="33">#REF!</definedName>
    <definedName name="_10_9_BTU_JUNE" localSheetId="32">#REF!</definedName>
    <definedName name="_10_9_BTU_JUNE" localSheetId="33">#REF!</definedName>
    <definedName name="_10_9_BTU_MARCH" localSheetId="32">#REF!</definedName>
    <definedName name="_10_9_BTU_MARCH" localSheetId="33">#REF!</definedName>
    <definedName name="_10_9_BTU_MAY" localSheetId="32">#REF!</definedName>
    <definedName name="_10_9_BTU_MAY" localSheetId="33">#REF!</definedName>
    <definedName name="_10_9_BTU_OCTOB" localSheetId="32">#REF!</definedName>
    <definedName name="_10_9_BTU_OCTOB" localSheetId="33">#REF!</definedName>
    <definedName name="_10_Oct_96" localSheetId="32">#REF!</definedName>
    <definedName name="_10_Oct_96" localSheetId="33">#REF!</definedName>
    <definedName name="_11" localSheetId="32">#REF!</definedName>
    <definedName name="_11" localSheetId="33">#REF!</definedName>
    <definedName name="_12_Sep_96" localSheetId="32">#REF!</definedName>
    <definedName name="_12_Sep_96" localSheetId="33">#REF!</definedName>
    <definedName name="_13" localSheetId="32">#REF!</definedName>
    <definedName name="_13" localSheetId="33">#REF!</definedName>
    <definedName name="_13_Sep_96" localSheetId="32">#REF!</definedName>
    <definedName name="_13_Sep_96" localSheetId="33">#REF!</definedName>
    <definedName name="_14" localSheetId="32">#REF!</definedName>
    <definedName name="_14" localSheetId="33">#REF!</definedName>
    <definedName name="_14A" localSheetId="32">#REF!</definedName>
    <definedName name="_14A" localSheetId="33">#REF!</definedName>
    <definedName name="_15" localSheetId="32">#REF!</definedName>
    <definedName name="_15" localSheetId="33">#REF!</definedName>
    <definedName name="_17_6" localSheetId="32">#REF!</definedName>
    <definedName name="_17_6" localSheetId="33">#REF!</definedName>
    <definedName name="_18_8" localSheetId="32">#REF!</definedName>
    <definedName name="_18_8" localSheetId="33">#REF!</definedName>
    <definedName name="_18_Sep_96" localSheetId="32">#REF!</definedName>
    <definedName name="_18_Sep_96" localSheetId="33">#REF!</definedName>
    <definedName name="_19_Sep_96" localSheetId="32">#REF!</definedName>
    <definedName name="_19_Sep_96" localSheetId="33">#REF!</definedName>
    <definedName name="_19IN_LINE" localSheetId="32">#REF!</definedName>
    <definedName name="_19IN_LINE" localSheetId="33">#REF!</definedName>
    <definedName name="_1AUS__REC" localSheetId="32">#REF!</definedName>
    <definedName name="_1AUS__REC" localSheetId="33">#REF!</definedName>
    <definedName name="_1C3S_capacity_at_1_GOS" localSheetId="32">#REF!</definedName>
    <definedName name="_1C3S_capacity_at_1_GOS" localSheetId="33">#REF!</definedName>
    <definedName name="_1C3S_Capacity_at_1GOS_urban" localSheetId="32">#REF!</definedName>
    <definedName name="_1C3S_Capacity_at_1GOS_urban" localSheetId="33">#REF!</definedName>
    <definedName name="_1ST" localSheetId="32">#REF!</definedName>
    <definedName name="_1ST" localSheetId="33">#REF!</definedName>
    <definedName name="_2" localSheetId="32">#REF!</definedName>
    <definedName name="_2" localSheetId="33">#REF!</definedName>
    <definedName name="_20" localSheetId="32">#REF!</definedName>
    <definedName name="_20" localSheetId="33">#REF!</definedName>
    <definedName name="_25_Oct_96" localSheetId="32">#REF!</definedName>
    <definedName name="_25_Oct_96" localSheetId="33">#REF!</definedName>
    <definedName name="_25_Sep_96" localSheetId="32">#REF!</definedName>
    <definedName name="_25_Sep_96" localSheetId="33">#REF!</definedName>
    <definedName name="_26_Sep_96" localSheetId="32">#REF!</definedName>
    <definedName name="_26_Sep_96" localSheetId="33">#REF!</definedName>
    <definedName name="_2E____ဠ0__큌〈Ř" localSheetId="32">#REF!</definedName>
    <definedName name="_2E____ဠ0__큌〈Ř" localSheetId="33">#REF!</definedName>
    <definedName name="_2ND" localSheetId="32">#REF!</definedName>
    <definedName name="_2ND" localSheetId="33">#REF!</definedName>
    <definedName name="_3" localSheetId="32">#REF!</definedName>
    <definedName name="_3" localSheetId="33">#REF!</definedName>
    <definedName name="_3USD_REC" localSheetId="32">#REF!</definedName>
    <definedName name="_3USD_REC" localSheetId="33">#REF!</definedName>
    <definedName name="_5A" localSheetId="32">#REF!</definedName>
    <definedName name="_5A" localSheetId="33">#REF!</definedName>
    <definedName name="_6PRINT_ALL_IN" localSheetId="32">#REF!</definedName>
    <definedName name="_6PRINT_ALL_IN" localSheetId="33">#REF!</definedName>
    <definedName name="_7_Oct_96" localSheetId="32">#REF!</definedName>
    <definedName name="_7_Oct_96" localSheetId="33">#REF!</definedName>
    <definedName name="_7A" localSheetId="32">#REF!</definedName>
    <definedName name="_7A" localSheetId="33">#REF!</definedName>
    <definedName name="_7C" localSheetId="32">#REF!</definedName>
    <definedName name="_7C" localSheetId="33">#REF!</definedName>
    <definedName name="_7PRINT_DC" localSheetId="32">#REF!</definedName>
    <definedName name="_7PRINT_DC" localSheetId="33">#REF!</definedName>
    <definedName name="_8" localSheetId="32">#REF!</definedName>
    <definedName name="_8" localSheetId="33">#REF!</definedName>
    <definedName name="_8_Oct_96" localSheetId="32">#REF!</definedName>
    <definedName name="_8_Oct_96" localSheetId="33">#REF!</definedName>
    <definedName name="_8945036420013598010E4892A102" localSheetId="32">#REF!</definedName>
    <definedName name="_8945036420013598010E4892A102" localSheetId="33">#REF!</definedName>
    <definedName name="_9" localSheetId="32">#REF!</definedName>
    <definedName name="_9" localSheetId="33">#REF!</definedName>
    <definedName name="_a2" localSheetId="32">#REF!</definedName>
    <definedName name="_a2" localSheetId="33">#REF!</definedName>
    <definedName name="_a3" localSheetId="32">#REF!</definedName>
    <definedName name="_a3" localSheetId="33">#REF!</definedName>
    <definedName name="_aa1" localSheetId="32">#REF!</definedName>
    <definedName name="_aa1" localSheetId="33">#REF!</definedName>
    <definedName name="_ACK1" localSheetId="32">#REF!</definedName>
    <definedName name="_ACK1" localSheetId="33">#REF!</definedName>
    <definedName name="_ACK2" localSheetId="32">#REF!</definedName>
    <definedName name="_ACK2" localSheetId="33">#REF!</definedName>
    <definedName name="_adh10" localSheetId="32">#REF!</definedName>
    <definedName name="_adh10" localSheetId="33">#REF!</definedName>
    <definedName name="_adh26" localSheetId="32">#REF!</definedName>
    <definedName name="_adh26" localSheetId="33">#REF!</definedName>
    <definedName name="_ads10" localSheetId="32">#REF!</definedName>
    <definedName name="_ads10" localSheetId="33">#REF!</definedName>
    <definedName name="_ads26" localSheetId="32">#REF!</definedName>
    <definedName name="_ads26" localSheetId="33">#REF!</definedName>
    <definedName name="_ann2" localSheetId="32">#REF!</definedName>
    <definedName name="_ann2" localSheetId="33">#REF!</definedName>
    <definedName name="_ann3" localSheetId="32">#REF!</definedName>
    <definedName name="_ann3" localSheetId="33">#REF!</definedName>
    <definedName name="_B1" localSheetId="32">[4]선수금!#REF!</definedName>
    <definedName name="_B1" localSheetId="33">[4]선수금!#REF!</definedName>
    <definedName name="_B2" localSheetId="32">#REF!</definedName>
    <definedName name="_B2" localSheetId="33">#REF!</definedName>
    <definedName name="_B3" localSheetId="32">#REF!</definedName>
    <definedName name="_B3" localSheetId="33">#REF!</definedName>
    <definedName name="_B4" localSheetId="32">#REF!</definedName>
    <definedName name="_B4" localSheetId="33">#REF!</definedName>
    <definedName name="_B5" localSheetId="32">[4]선수금!#REF!</definedName>
    <definedName name="_B5" localSheetId="33">[4]선수금!#REF!</definedName>
    <definedName name="_B6" localSheetId="32">[4]선수금!#REF!</definedName>
    <definedName name="_B6" localSheetId="33">[4]선수금!#REF!</definedName>
    <definedName name="_B7" localSheetId="32">#REF!</definedName>
    <definedName name="_B7" localSheetId="33">#REF!</definedName>
    <definedName name="_BS1" localSheetId="32">#REF!</definedName>
    <definedName name="_BS1" localSheetId="33">#REF!</definedName>
    <definedName name="_bs2" hidden="1">{#N/A,#N/A,TRUE,"Staffnos &amp; cost"}</definedName>
    <definedName name="_BTM150" localSheetId="32">#REF!</definedName>
    <definedName name="_BTM150" localSheetId="33">#REF!</definedName>
    <definedName name="_BTM200" localSheetId="32">#REF!</definedName>
    <definedName name="_BTM200" localSheetId="33">#REF!</definedName>
    <definedName name="_BTM50" localSheetId="32">#REF!</definedName>
    <definedName name="_BTM50" localSheetId="33">#REF!</definedName>
    <definedName name="_C" localSheetId="32">#REF!</definedName>
    <definedName name="_C" localSheetId="33">#REF!</definedName>
    <definedName name="_C166252" localSheetId="32">#REF!</definedName>
    <definedName name="_C166252" localSheetId="33">#REF!</definedName>
    <definedName name="_cha1" localSheetId="32">[3]form26!#REF!</definedName>
    <definedName name="_cha1" localSheetId="33">[3]form26!#REF!</definedName>
    <definedName name="_cha2" localSheetId="32">[3]form26!#REF!</definedName>
    <definedName name="_cha2" localSheetId="33">[3]form26!#REF!</definedName>
    <definedName name="_cha4" localSheetId="32">[3]form26!#REF!</definedName>
    <definedName name="_cha4" localSheetId="33">[3]form26!#REF!</definedName>
    <definedName name="_cha5" localSheetId="32">[3]form26!#REF!</definedName>
    <definedName name="_cha5" localSheetId="33">[3]form26!#REF!</definedName>
    <definedName name="_cha6" localSheetId="32">[3]form26!#REF!</definedName>
    <definedName name="_cha6" localSheetId="33">[3]form26!#REF!</definedName>
    <definedName name="_Churn" localSheetId="32">#REF!</definedName>
    <definedName name="_Churn" localSheetId="33">#REF!</definedName>
    <definedName name="_CON1" localSheetId="32">#REF!</definedName>
    <definedName name="_CON1" localSheetId="33">#REF!</definedName>
    <definedName name="_CON2" localSheetId="32">#REF!</definedName>
    <definedName name="_CON2" localSheetId="33">#REF!</definedName>
    <definedName name="_DAT1" localSheetId="32">#REF!</definedName>
    <definedName name="_DAT1" localSheetId="33">#REF!</definedName>
    <definedName name="_DAT10" localSheetId="32">#REF!</definedName>
    <definedName name="_DAT10" localSheetId="33">#REF!</definedName>
    <definedName name="_DAT11" localSheetId="32">#REF!</definedName>
    <definedName name="_DAT11" localSheetId="33">#REF!</definedName>
    <definedName name="_DAT111" localSheetId="32">[5]Corp!#REF!</definedName>
    <definedName name="_DAT111" localSheetId="33">[5]Corp!#REF!</definedName>
    <definedName name="_DAT12" localSheetId="32">#REF!</definedName>
    <definedName name="_DAT12" localSheetId="33">#REF!</definedName>
    <definedName name="_DAT13" localSheetId="32">#REF!</definedName>
    <definedName name="_DAT13" localSheetId="33">#REF!</definedName>
    <definedName name="_DAT14" localSheetId="32">#REF!</definedName>
    <definedName name="_DAT14" localSheetId="33">#REF!</definedName>
    <definedName name="_DAT15" localSheetId="32">#REF!</definedName>
    <definedName name="_DAT15" localSheetId="33">#REF!</definedName>
    <definedName name="_DAT16" localSheetId="32">#REF!</definedName>
    <definedName name="_DAT16" localSheetId="33">#REF!</definedName>
    <definedName name="_DAT17" localSheetId="32">#REF!</definedName>
    <definedName name="_DAT17" localSheetId="33">#REF!</definedName>
    <definedName name="_DAT18" localSheetId="32">#REF!</definedName>
    <definedName name="_DAT18" localSheetId="33">#REF!</definedName>
    <definedName name="_DAT19" localSheetId="32">#REF!</definedName>
    <definedName name="_DAT19" localSheetId="33">#REF!</definedName>
    <definedName name="_DAT2" localSheetId="32">#REF!</definedName>
    <definedName name="_DAT2" localSheetId="33">#REF!</definedName>
    <definedName name="_DAT20" localSheetId="32">#REF!</definedName>
    <definedName name="_DAT20" localSheetId="33">#REF!</definedName>
    <definedName name="_DAT21" localSheetId="32">#REF!</definedName>
    <definedName name="_DAT21" localSheetId="33">#REF!</definedName>
    <definedName name="_DAT22" localSheetId="32">#REF!</definedName>
    <definedName name="_DAT22" localSheetId="33">#REF!</definedName>
    <definedName name="_DAT23" localSheetId="32">#REF!</definedName>
    <definedName name="_DAT23" localSheetId="33">#REF!</definedName>
    <definedName name="_DAT24" localSheetId="32">#REF!</definedName>
    <definedName name="_DAT24" localSheetId="33">#REF!</definedName>
    <definedName name="_DAT25" localSheetId="32">#REF!</definedName>
    <definedName name="_DAT25" localSheetId="33">#REF!</definedName>
    <definedName name="_DAT26" localSheetId="32">#REF!</definedName>
    <definedName name="_DAT26" localSheetId="33">#REF!</definedName>
    <definedName name="_DAT27" localSheetId="32">#REF!</definedName>
    <definedName name="_DAT27" localSheetId="33">#REF!</definedName>
    <definedName name="_DAT28" localSheetId="32">#REF!</definedName>
    <definedName name="_DAT28" localSheetId="33">#REF!</definedName>
    <definedName name="_DAT29" localSheetId="32">#REF!</definedName>
    <definedName name="_DAT29" localSheetId="33">#REF!</definedName>
    <definedName name="_DAT3" localSheetId="32">#REF!</definedName>
    <definedName name="_DAT3" localSheetId="33">#REF!</definedName>
    <definedName name="_DAT30" localSheetId="32">#REF!</definedName>
    <definedName name="_DAT30" localSheetId="33">#REF!</definedName>
    <definedName name="_DAT31" localSheetId="32">#REF!</definedName>
    <definedName name="_DAT31" localSheetId="33">#REF!</definedName>
    <definedName name="_DAT32" localSheetId="32">#REF!</definedName>
    <definedName name="_DAT32" localSheetId="33">#REF!</definedName>
    <definedName name="_DAT33" localSheetId="32">#REF!</definedName>
    <definedName name="_DAT33" localSheetId="33">#REF!</definedName>
    <definedName name="_DAT34" localSheetId="32">#REF!</definedName>
    <definedName name="_DAT34" localSheetId="33">#REF!</definedName>
    <definedName name="_DAT35" localSheetId="32">#REF!</definedName>
    <definedName name="_DAT35" localSheetId="33">#REF!</definedName>
    <definedName name="_DAT36" localSheetId="32">#REF!</definedName>
    <definedName name="_DAT36" localSheetId="33">#REF!</definedName>
    <definedName name="_DAT37" localSheetId="32">#REF!</definedName>
    <definedName name="_DAT37" localSheetId="33">#REF!</definedName>
    <definedName name="_DAT38" localSheetId="32">#REF!</definedName>
    <definedName name="_DAT38" localSheetId="33">#REF!</definedName>
    <definedName name="_DAT39" localSheetId="32">#REF!</definedName>
    <definedName name="_DAT39" localSheetId="33">#REF!</definedName>
    <definedName name="_DAT4" localSheetId="32">'[6]FAR-Mar''06'!#REF!</definedName>
    <definedName name="_DAT4" localSheetId="14">#REF!</definedName>
    <definedName name="_DAT4" localSheetId="33">'[6]FAR-Mar''06'!#REF!</definedName>
    <definedName name="_DAT40" localSheetId="32">#REF!</definedName>
    <definedName name="_DAT40" localSheetId="33">#REF!</definedName>
    <definedName name="_DAT41" localSheetId="32">#REF!</definedName>
    <definedName name="_DAT41" localSheetId="33">#REF!</definedName>
    <definedName name="_DAT42" localSheetId="32">#REF!</definedName>
    <definedName name="_DAT42" localSheetId="33">#REF!</definedName>
    <definedName name="_DAT43" localSheetId="32">#REF!</definedName>
    <definedName name="_DAT43" localSheetId="33">#REF!</definedName>
    <definedName name="_DAT44" localSheetId="32">#REF!</definedName>
    <definedName name="_DAT44" localSheetId="33">#REF!</definedName>
    <definedName name="_DAT45" localSheetId="32">#REF!</definedName>
    <definedName name="_DAT45" localSheetId="33">#REF!</definedName>
    <definedName name="_DAT46" localSheetId="32">#REF!</definedName>
    <definedName name="_DAT46" localSheetId="33">#REF!</definedName>
    <definedName name="_DAT47" localSheetId="32">#REF!</definedName>
    <definedName name="_DAT47" localSheetId="33">#REF!</definedName>
    <definedName name="_DAT48" localSheetId="32">#REF!</definedName>
    <definedName name="_DAT48" localSheetId="33">#REF!</definedName>
    <definedName name="_DAT49" localSheetId="32">#REF!</definedName>
    <definedName name="_DAT49" localSheetId="33">#REF!</definedName>
    <definedName name="_DAT5" localSheetId="32">#REF!</definedName>
    <definedName name="_DAT5" localSheetId="33">#REF!</definedName>
    <definedName name="_DAT50" localSheetId="32">#REF!</definedName>
    <definedName name="_DAT50" localSheetId="33">#REF!</definedName>
    <definedName name="_DAT51" localSheetId="32">#REF!</definedName>
    <definedName name="_DAT51" localSheetId="33">#REF!</definedName>
    <definedName name="_DAT52" localSheetId="32">#REF!</definedName>
    <definedName name="_DAT52" localSheetId="33">#REF!</definedName>
    <definedName name="_DAT53" localSheetId="32">#REF!</definedName>
    <definedName name="_DAT53" localSheetId="33">#REF!</definedName>
    <definedName name="_DAT54" localSheetId="32">#REF!</definedName>
    <definedName name="_DAT54" localSheetId="33">#REF!</definedName>
    <definedName name="_DAT55" localSheetId="32">#REF!</definedName>
    <definedName name="_DAT55" localSheetId="33">#REF!</definedName>
    <definedName name="_DAT56" localSheetId="32">#REF!</definedName>
    <definedName name="_DAT56" localSheetId="33">#REF!</definedName>
    <definedName name="_DAT57" localSheetId="32">#REF!</definedName>
    <definedName name="_DAT57" localSheetId="33">#REF!</definedName>
    <definedName name="_DAT58" localSheetId="32">#REF!</definedName>
    <definedName name="_DAT58" localSheetId="33">#REF!</definedName>
    <definedName name="_DAT59" localSheetId="32">#REF!</definedName>
    <definedName name="_DAT59" localSheetId="33">#REF!</definedName>
    <definedName name="_DAT6" localSheetId="32">#REF!</definedName>
    <definedName name="_DAT6" localSheetId="33">#REF!</definedName>
    <definedName name="_DAT60" localSheetId="32">#REF!</definedName>
    <definedName name="_DAT60" localSheetId="33">#REF!</definedName>
    <definedName name="_DAT61" localSheetId="32">#REF!</definedName>
    <definedName name="_DAT61" localSheetId="33">#REF!</definedName>
    <definedName name="_DAT62" localSheetId="32">#REF!</definedName>
    <definedName name="_DAT62" localSheetId="33">#REF!</definedName>
    <definedName name="_DAT63" localSheetId="32">#REF!</definedName>
    <definedName name="_DAT63" localSheetId="33">#REF!</definedName>
    <definedName name="_DAT64" localSheetId="32">#REF!</definedName>
    <definedName name="_DAT64" localSheetId="33">#REF!</definedName>
    <definedName name="_DAT65" localSheetId="32">#REF!</definedName>
    <definedName name="_DAT65" localSheetId="33">#REF!</definedName>
    <definedName name="_DAT66" localSheetId="32">#REF!</definedName>
    <definedName name="_DAT66" localSheetId="33">#REF!</definedName>
    <definedName name="_DAT67" localSheetId="32">#REF!</definedName>
    <definedName name="_DAT67" localSheetId="33">#REF!</definedName>
    <definedName name="_DAT68" localSheetId="32">#REF!</definedName>
    <definedName name="_DAT68" localSheetId="33">#REF!</definedName>
    <definedName name="_DAT69" localSheetId="32">#REF!</definedName>
    <definedName name="_DAT69" localSheetId="33">#REF!</definedName>
    <definedName name="_DAT7" localSheetId="32">#REF!</definedName>
    <definedName name="_DAT7" localSheetId="33">#REF!</definedName>
    <definedName name="_DAT70" localSheetId="32">#REF!</definedName>
    <definedName name="_DAT70" localSheetId="33">#REF!</definedName>
    <definedName name="_DAT71" localSheetId="32">#REF!</definedName>
    <definedName name="_DAT71" localSheetId="33">#REF!</definedName>
    <definedName name="_DAT72" localSheetId="32">#REF!</definedName>
    <definedName name="_DAT72" localSheetId="33">#REF!</definedName>
    <definedName name="_DAT73" localSheetId="32">#REF!</definedName>
    <definedName name="_DAT73" localSheetId="33">#REF!</definedName>
    <definedName name="_DAT74" localSheetId="32">#REF!</definedName>
    <definedName name="_DAT74" localSheetId="33">#REF!</definedName>
    <definedName name="_DAT75" localSheetId="32">#REF!</definedName>
    <definedName name="_DAT75" localSheetId="33">#REF!</definedName>
    <definedName name="_DAT76" localSheetId="32">#REF!</definedName>
    <definedName name="_DAT76" localSheetId="33">#REF!</definedName>
    <definedName name="_DAT77" localSheetId="32">#REF!</definedName>
    <definedName name="_DAT77" localSheetId="33">#REF!</definedName>
    <definedName name="_DAT78" localSheetId="32">#REF!</definedName>
    <definedName name="_DAT78" localSheetId="33">#REF!</definedName>
    <definedName name="_DAT79" localSheetId="32">#REF!</definedName>
    <definedName name="_DAT79" localSheetId="33">#REF!</definedName>
    <definedName name="_DAT8" localSheetId="32">#REF!</definedName>
    <definedName name="_DAT8" localSheetId="33">#REF!</definedName>
    <definedName name="_DAT80" localSheetId="32">#REF!</definedName>
    <definedName name="_DAT80" localSheetId="33">#REF!</definedName>
    <definedName name="_DAT81" localSheetId="32">#REF!</definedName>
    <definedName name="_DAT81" localSheetId="33">#REF!</definedName>
    <definedName name="_DAT82" localSheetId="32">#REF!</definedName>
    <definedName name="_DAT82" localSheetId="33">#REF!</definedName>
    <definedName name="_DAT83" localSheetId="32">#REF!</definedName>
    <definedName name="_DAT83" localSheetId="33">#REF!</definedName>
    <definedName name="_DAT84" localSheetId="32">#REF!</definedName>
    <definedName name="_DAT84" localSheetId="33">#REF!</definedName>
    <definedName name="_DAT85" localSheetId="32">#REF!</definedName>
    <definedName name="_DAT85" localSheetId="33">#REF!</definedName>
    <definedName name="_DAT86" localSheetId="32">#REF!</definedName>
    <definedName name="_DAT86" localSheetId="33">#REF!</definedName>
    <definedName name="_DAT87" localSheetId="32">#REF!</definedName>
    <definedName name="_DAT87" localSheetId="33">#REF!</definedName>
    <definedName name="_DAT9" localSheetId="32">#REF!</definedName>
    <definedName name="_DAT9" localSheetId="33">#REF!</definedName>
    <definedName name="_dat97" localSheetId="32">#REF!</definedName>
    <definedName name="_dat97" localSheetId="33">#REF!</definedName>
    <definedName name="_dat98" localSheetId="32">#REF!</definedName>
    <definedName name="_dat98" localSheetId="33">#REF!</definedName>
    <definedName name="_dat99" localSheetId="32">#REF!</definedName>
    <definedName name="_dat99" localSheetId="33">#REF!</definedName>
    <definedName name="_dcf1" localSheetId="32">#REF!</definedName>
    <definedName name="_dcf1" localSheetId="33">#REF!</definedName>
    <definedName name="_dcf2" localSheetId="32">#REF!</definedName>
    <definedName name="_dcf2" localSheetId="33">#REF!</definedName>
    <definedName name="_dur1" localSheetId="32">#REF!</definedName>
    <definedName name="_dur1" localSheetId="33">#REF!</definedName>
    <definedName name="_dur10" localSheetId="32">#REF!</definedName>
    <definedName name="_dur10" localSheetId="33">#REF!</definedName>
    <definedName name="_dur2" localSheetId="32">#REF!</definedName>
    <definedName name="_dur2" localSheetId="33">#REF!</definedName>
    <definedName name="_dur3" localSheetId="32">#REF!</definedName>
    <definedName name="_dur3" localSheetId="33">#REF!</definedName>
    <definedName name="_dur4" localSheetId="32">#REF!</definedName>
    <definedName name="_dur4" localSheetId="33">#REF!</definedName>
    <definedName name="_dur5" localSheetId="32">#REF!</definedName>
    <definedName name="_dur5" localSheetId="33">#REF!</definedName>
    <definedName name="_dur6" localSheetId="32">#REF!</definedName>
    <definedName name="_dur6" localSheetId="33">#REF!</definedName>
    <definedName name="_dur7" localSheetId="32">#REF!</definedName>
    <definedName name="_dur7" localSheetId="33">#REF!</definedName>
    <definedName name="_dur8" localSheetId="32">#REF!</definedName>
    <definedName name="_dur8" localSheetId="33">#REF!</definedName>
    <definedName name="_dur9" localSheetId="32">#REF!</definedName>
    <definedName name="_dur9" localSheetId="33">#REF!</definedName>
    <definedName name="_dur90" localSheetId="32">#REF!</definedName>
    <definedName name="_dur90" localSheetId="33">#REF!</definedName>
    <definedName name="_ES1" localSheetId="32">#REF!</definedName>
    <definedName name="_ES1" localSheetId="33">#REF!</definedName>
    <definedName name="_EXC1" localSheetId="32">#REF!</definedName>
    <definedName name="_EXC1" localSheetId="33">#REF!</definedName>
    <definedName name="_EXC2" localSheetId="32">#REF!</definedName>
    <definedName name="_EXC2" localSheetId="33">#REF!</definedName>
    <definedName name="_Fill" localSheetId="22" hidden="1">#REF!</definedName>
    <definedName name="_Fill" localSheetId="21" hidden="1">#REF!</definedName>
    <definedName name="_Fill" localSheetId="23" hidden="1">#REF!</definedName>
    <definedName name="_Fill" localSheetId="24" hidden="1">#REF!</definedName>
    <definedName name="_Fill" localSheetId="32" hidden="1">#REF!</definedName>
    <definedName name="_Fill" localSheetId="33" hidden="1">#REF!</definedName>
    <definedName name="_Fill" hidden="1">#REF!</definedName>
    <definedName name="_xlnm._FilterDatabase" localSheetId="20" hidden="1">'11(a)'!$B$10:$I$20</definedName>
    <definedName name="_xlnm._FilterDatabase" localSheetId="21" hidden="1">'11(b)'!$B$10:$H$21</definedName>
    <definedName name="_xlnm._FilterDatabase" localSheetId="25" hidden="1">'12'!$B$10:$I$36</definedName>
    <definedName name="_xlnm._FilterDatabase" localSheetId="27" hidden="1">'18'!$B$10:$E$25</definedName>
    <definedName name="_xlnm._FilterDatabase" localSheetId="32" hidden="1">'21'!$B$10:$E$16</definedName>
    <definedName name="_xlnm._FilterDatabase" localSheetId="9" hidden="1">'4(a)'!$B$18:$H$22</definedName>
    <definedName name="_xlnm._FilterDatabase" localSheetId="10" hidden="1">'4(b)'!$A$11:$Q$19</definedName>
    <definedName name="_xlnm._FilterDatabase" localSheetId="33" hidden="1">XX!$B$10:$D$25</definedName>
    <definedName name="_G" localSheetId="32">#REF!</definedName>
    <definedName name="_G" localSheetId="33">#REF!</definedName>
    <definedName name="_Gl222201" localSheetId="32">'[7]Cap Gain Bonds &amp; Sec. 332053 '!#REF!</definedName>
    <definedName name="_Gl222201" localSheetId="33">'[7]Cap Gain Bonds &amp; Sec. 332053 '!#REF!</definedName>
    <definedName name="_hom2" localSheetId="32">#REF!</definedName>
    <definedName name="_hom2" localSheetId="33">#REF!</definedName>
    <definedName name="_ICW1" localSheetId="32">#REF!</definedName>
    <definedName name="_ICW1" localSheetId="33">#REF!</definedName>
    <definedName name="_ICW2" localSheetId="32">#REF!</definedName>
    <definedName name="_ICW2" localSheetId="33">#REF!</definedName>
    <definedName name="_Key1" localSheetId="32" hidden="1">#REF!</definedName>
    <definedName name="_Key1" localSheetId="10" hidden="1">#REF!</definedName>
    <definedName name="_Key1" localSheetId="33" hidden="1">#REF!</definedName>
    <definedName name="_Key1" hidden="1">#REF!</definedName>
    <definedName name="_Key2" localSheetId="32" hidden="1">#REF!</definedName>
    <definedName name="_Key2" localSheetId="33" hidden="1">#REF!</definedName>
    <definedName name="_Key2" hidden="1">#REF!</definedName>
    <definedName name="_LFW1" localSheetId="32">#REF!</definedName>
    <definedName name="_LFW1" localSheetId="33">#REF!</definedName>
    <definedName name="_MAR99" localSheetId="32">#REF!</definedName>
    <definedName name="_MAR99" localSheetId="33">#REF!</definedName>
    <definedName name="_MKT1" localSheetId="32">#REF!</definedName>
    <definedName name="_MKT1" localSheetId="33">#REF!</definedName>
    <definedName name="_MKT10" localSheetId="32">#REF!</definedName>
    <definedName name="_MKT10" localSheetId="33">#REF!</definedName>
    <definedName name="_MKT11" localSheetId="32">#REF!</definedName>
    <definedName name="_MKT11" localSheetId="33">#REF!</definedName>
    <definedName name="_MKT2" localSheetId="32">#REF!</definedName>
    <definedName name="_MKT2" localSheetId="33">#REF!</definedName>
    <definedName name="_MKT3" localSheetId="32">#REF!</definedName>
    <definedName name="_MKT3" localSheetId="33">#REF!</definedName>
    <definedName name="_MKT4" localSheetId="32">#REF!</definedName>
    <definedName name="_MKT4" localSheetId="33">#REF!</definedName>
    <definedName name="_MKT5" localSheetId="32">#REF!</definedName>
    <definedName name="_MKT5" localSheetId="33">#REF!</definedName>
    <definedName name="_MKT6" localSheetId="32">#REF!</definedName>
    <definedName name="_MKT6" localSheetId="33">#REF!</definedName>
    <definedName name="_MKT7" localSheetId="32">#REF!</definedName>
    <definedName name="_MKT7" localSheetId="33">#REF!</definedName>
    <definedName name="_MKT8" localSheetId="32">#REF!</definedName>
    <definedName name="_MKT8" localSheetId="33">#REF!</definedName>
    <definedName name="_MKT9" localSheetId="32">#REF!</definedName>
    <definedName name="_MKT9" localSheetId="33">#REF!</definedName>
    <definedName name="_msl100" localSheetId="32">#REF!</definedName>
    <definedName name="_msl100" localSheetId="33">#REF!</definedName>
    <definedName name="_msl200" localSheetId="32">#REF!</definedName>
    <definedName name="_msl200" localSheetId="33">#REF!</definedName>
    <definedName name="_msl250" localSheetId="32">#REF!</definedName>
    <definedName name="_msl250" localSheetId="33">#REF!</definedName>
    <definedName name="_msl300" localSheetId="32">#REF!</definedName>
    <definedName name="_msl300" localSheetId="33">#REF!</definedName>
    <definedName name="_msl400" localSheetId="32">#REF!</definedName>
    <definedName name="_msl400" localSheetId="33">#REF!</definedName>
    <definedName name="_msl800" localSheetId="32">#REF!</definedName>
    <definedName name="_msl800" localSheetId="33">#REF!</definedName>
    <definedName name="_mui100" localSheetId="32">#REF!</definedName>
    <definedName name="_mui100" localSheetId="33">#REF!</definedName>
    <definedName name="_mui105" localSheetId="32">#REF!</definedName>
    <definedName name="_mui105" localSheetId="33">#REF!</definedName>
    <definedName name="_mui108" localSheetId="32">#REF!</definedName>
    <definedName name="_mui108" localSheetId="33">#REF!</definedName>
    <definedName name="_mui130" localSheetId="32">#REF!</definedName>
    <definedName name="_mui130" localSheetId="33">#REF!</definedName>
    <definedName name="_mui140" localSheetId="32">#REF!</definedName>
    <definedName name="_mui140" localSheetId="33">#REF!</definedName>
    <definedName name="_mui160" localSheetId="32">#REF!</definedName>
    <definedName name="_mui160" localSheetId="33">#REF!</definedName>
    <definedName name="_mui180" localSheetId="32">#REF!</definedName>
    <definedName name="_mui180" localSheetId="33">#REF!</definedName>
    <definedName name="_mui250" localSheetId="32">#REF!</definedName>
    <definedName name="_mui250" localSheetId="33">#REF!</definedName>
    <definedName name="_mui271" localSheetId="32">#REF!</definedName>
    <definedName name="_mui271" localSheetId="33">#REF!</definedName>
    <definedName name="_mui320" localSheetId="32">#REF!</definedName>
    <definedName name="_mui320" localSheetId="33">#REF!</definedName>
    <definedName name="_mui45" localSheetId="32">#REF!</definedName>
    <definedName name="_mui45" localSheetId="33">#REF!</definedName>
    <definedName name="_mui50" localSheetId="32">#REF!</definedName>
    <definedName name="_mui50" localSheetId="33">#REF!</definedName>
    <definedName name="_mui54" localSheetId="32">#REF!</definedName>
    <definedName name="_mui54" localSheetId="33">#REF!</definedName>
    <definedName name="_mui65" localSheetId="32">#REF!</definedName>
    <definedName name="_mui65" localSheetId="33">#REF!</definedName>
    <definedName name="_mui75" localSheetId="32">#REF!</definedName>
    <definedName name="_mui75" localSheetId="33">#REF!</definedName>
    <definedName name="_mui80" localSheetId="32">#REF!</definedName>
    <definedName name="_mui80" localSheetId="33">#REF!</definedName>
    <definedName name="_nA84" localSheetId="32">'[8]CAPI_01-02'!#REF!</definedName>
    <definedName name="_nA84" localSheetId="33">'[8]CAPI_01-02'!#REF!</definedName>
    <definedName name="_NET2" localSheetId="32">#REF!</definedName>
    <definedName name="_NET2" localSheetId="33">#REF!</definedName>
    <definedName name="_NO1" localSheetId="32">#REF!</definedName>
    <definedName name="_NO1" localSheetId="33">#REF!</definedName>
    <definedName name="_NO2" localSheetId="32">#REF!</definedName>
    <definedName name="_NO2" localSheetId="33">#REF!</definedName>
    <definedName name="_NO3" localSheetId="32">#REF!</definedName>
    <definedName name="_NO3" localSheetId="33">#REF!</definedName>
    <definedName name="_NO4" localSheetId="32">#REF!</definedName>
    <definedName name="_NO4" localSheetId="33">#REF!</definedName>
    <definedName name="_NO5" localSheetId="32">#REF!</definedName>
    <definedName name="_NO5" localSheetId="33">#REF!</definedName>
    <definedName name="_NO6" localSheetId="32">#REF!</definedName>
    <definedName name="_NO6" localSheetId="33">#REF!</definedName>
    <definedName name="_NOT2" localSheetId="32">#REF!</definedName>
    <definedName name="_NOT2" localSheetId="33">#REF!</definedName>
    <definedName name="_NOT3" localSheetId="32">#REF!</definedName>
    <definedName name="_NOT3" localSheetId="33">#REF!</definedName>
    <definedName name="_ond98" localSheetId="32">#REF!</definedName>
    <definedName name="_ond98" localSheetId="33">#REF!</definedName>
    <definedName name="_Order1" hidden="1">255</definedName>
    <definedName name="_Order2" hidden="1">255</definedName>
    <definedName name="_P1" localSheetId="32">#REF!</definedName>
    <definedName name="_P1" localSheetId="33">#REF!</definedName>
    <definedName name="_Parse_In" hidden="1">#REF!</definedName>
    <definedName name="_Parse_Out" hidden="1">#REF!</definedName>
    <definedName name="_Parse_Out2" hidden="1">[9]SHIV_B00!$A$5</definedName>
    <definedName name="_PG1" localSheetId="32">#REF!</definedName>
    <definedName name="_PG1" localSheetId="33">#REF!</definedName>
    <definedName name="_PG10" localSheetId="32">#REF!</definedName>
    <definedName name="_PG10" localSheetId="33">#REF!</definedName>
    <definedName name="_PG2" localSheetId="32">#REF!</definedName>
    <definedName name="_PG2" localSheetId="33">#REF!</definedName>
    <definedName name="_PG3" localSheetId="32">#REF!</definedName>
    <definedName name="_PG3" localSheetId="33">#REF!</definedName>
    <definedName name="_PG4" localSheetId="32">#REF!</definedName>
    <definedName name="_PG4" localSheetId="33">#REF!</definedName>
    <definedName name="_PG5" localSheetId="32">#REF!</definedName>
    <definedName name="_PG5" localSheetId="33">#REF!</definedName>
    <definedName name="_PG6" localSheetId="32">#REF!</definedName>
    <definedName name="_PG6" localSheetId="33">#REF!</definedName>
    <definedName name="_PG7" localSheetId="32">#REF!</definedName>
    <definedName name="_PG7" localSheetId="33">#REF!</definedName>
    <definedName name="_PG8" localSheetId="32">#REF!</definedName>
    <definedName name="_PG8" localSheetId="33">#REF!</definedName>
    <definedName name="_PG9" localSheetId="32">#REF!</definedName>
    <definedName name="_PG9" localSheetId="33">#REF!</definedName>
    <definedName name="_PGE1" localSheetId="32">#REF!</definedName>
    <definedName name="_PGE1" localSheetId="33">#REF!</definedName>
    <definedName name="_PGE10" localSheetId="32">#REF!</definedName>
    <definedName name="_PGE10" localSheetId="33">#REF!</definedName>
    <definedName name="_PGE2" localSheetId="32">#REF!</definedName>
    <definedName name="_PGE2" localSheetId="33">#REF!</definedName>
    <definedName name="_PGE3" localSheetId="32">#REF!</definedName>
    <definedName name="_PGE3" localSheetId="33">#REF!</definedName>
    <definedName name="_PGE4" localSheetId="32">#REF!</definedName>
    <definedName name="_PGE4" localSheetId="33">#REF!</definedName>
    <definedName name="_PGE5" localSheetId="32">#REF!</definedName>
    <definedName name="_PGE5" localSheetId="33">#REF!</definedName>
    <definedName name="_PGE6" localSheetId="32">#REF!</definedName>
    <definedName name="_PGE6" localSheetId="33">#REF!</definedName>
    <definedName name="_PGE7" localSheetId="32">#REF!</definedName>
    <definedName name="_PGE7" localSheetId="33">#REF!</definedName>
    <definedName name="_PGE8" localSheetId="32">#REF!</definedName>
    <definedName name="_PGE8" localSheetId="33">#REF!</definedName>
    <definedName name="_PGE9" localSheetId="32">#REF!</definedName>
    <definedName name="_PGE9" localSheetId="33">#REF!</definedName>
    <definedName name="_pnm10" localSheetId="32">#REF!</definedName>
    <definedName name="_pnm10" localSheetId="33">#REF!</definedName>
    <definedName name="_pnm2" localSheetId="32">#REF!</definedName>
    <definedName name="_pnm2" localSheetId="33">#REF!</definedName>
    <definedName name="_pnm3" localSheetId="32">#REF!</definedName>
    <definedName name="_pnm3" localSheetId="33">#REF!</definedName>
    <definedName name="_pnm4" localSheetId="32">#REF!</definedName>
    <definedName name="_pnm4" localSheetId="33">#REF!</definedName>
    <definedName name="_pnm5" localSheetId="32">#REF!</definedName>
    <definedName name="_pnm5" localSheetId="33">#REF!</definedName>
    <definedName name="_pnm6" localSheetId="32">#REF!</definedName>
    <definedName name="_pnm6" localSheetId="33">#REF!</definedName>
    <definedName name="_pnm7" localSheetId="32">#REF!</definedName>
    <definedName name="_pnm7" localSheetId="33">#REF!</definedName>
    <definedName name="_pnm8" localSheetId="32">#REF!</definedName>
    <definedName name="_pnm8" localSheetId="33">#REF!</definedName>
    <definedName name="_pnm9" localSheetId="32">#REF!</definedName>
    <definedName name="_pnm9" localSheetId="33">#REF!</definedName>
    <definedName name="_ptl1" localSheetId="32">#REF!</definedName>
    <definedName name="_ptl1" localSheetId="33">#REF!</definedName>
    <definedName name="_ptl10" localSheetId="32">#REF!</definedName>
    <definedName name="_ptl10" localSheetId="33">#REF!</definedName>
    <definedName name="_ptl2" localSheetId="32">#REF!</definedName>
    <definedName name="_ptl2" localSheetId="33">#REF!</definedName>
    <definedName name="_ptl3" localSheetId="32">#REF!</definedName>
    <definedName name="_ptl3" localSheetId="33">#REF!</definedName>
    <definedName name="_ptl4" localSheetId="32">#REF!</definedName>
    <definedName name="_ptl4" localSheetId="33">#REF!</definedName>
    <definedName name="_ptl5" localSheetId="32">#REF!</definedName>
    <definedName name="_ptl5" localSheetId="33">#REF!</definedName>
    <definedName name="_ptl6" localSheetId="32">#REF!</definedName>
    <definedName name="_ptl6" localSheetId="33">#REF!</definedName>
    <definedName name="_ptl7" localSheetId="32">#REF!</definedName>
    <definedName name="_ptl7" localSheetId="33">#REF!</definedName>
    <definedName name="_ptl8" localSheetId="32">#REF!</definedName>
    <definedName name="_ptl8" localSheetId="33">#REF!</definedName>
    <definedName name="_ptl9" localSheetId="32">#REF!</definedName>
    <definedName name="_ptl9" localSheetId="33">#REF!</definedName>
    <definedName name="_qtr02" localSheetId="32">#REF!</definedName>
    <definedName name="_qtr02" localSheetId="33">#REF!</definedName>
    <definedName name="_qtr4" localSheetId="32">#REF!</definedName>
    <definedName name="_qtr4" localSheetId="33">#REF!</definedName>
    <definedName name="_R" localSheetId="32">#REF!</definedName>
    <definedName name="_R" localSheetId="33">#REF!</definedName>
    <definedName name="_RAF1" localSheetId="32">[10]매크로!#REF!</definedName>
    <definedName name="_RAF1" localSheetId="33">[10]매크로!#REF!</definedName>
    <definedName name="_Regression_Int" hidden="1">1</definedName>
    <definedName name="_Regression_X" localSheetId="32" hidden="1">#REF!</definedName>
    <definedName name="_Regression_X" localSheetId="33" hidden="1">#REF!</definedName>
    <definedName name="_Regression_X" hidden="1">#REF!</definedName>
    <definedName name="_sat10" localSheetId="32">#REF!</definedName>
    <definedName name="_sat10" localSheetId="33">#REF!</definedName>
    <definedName name="_sat12" localSheetId="32">#REF!</definedName>
    <definedName name="_sat12" localSheetId="33">#REF!</definedName>
    <definedName name="_sat14" localSheetId="32">#REF!</definedName>
    <definedName name="_sat14" localSheetId="33">#REF!</definedName>
    <definedName name="_sat16" localSheetId="32">#REF!</definedName>
    <definedName name="_sat16" localSheetId="33">#REF!</definedName>
    <definedName name="_sat20" localSheetId="32">#REF!</definedName>
    <definedName name="_sat20" localSheetId="33">#REF!</definedName>
    <definedName name="_sat8" localSheetId="32">#REF!</definedName>
    <definedName name="_sat8" localSheetId="33">#REF!</definedName>
    <definedName name="_sch1" localSheetId="32">#REF!</definedName>
    <definedName name="_sch1" localSheetId="33">#REF!</definedName>
    <definedName name="_Sch12" localSheetId="32">[11]PointNo.5!#REF!</definedName>
    <definedName name="_Sch12" localSheetId="33">[11]PointNo.5!#REF!</definedName>
    <definedName name="_Sch13" localSheetId="32">[11]PointNo.5!#REF!</definedName>
    <definedName name="_Sch13" localSheetId="33">[11]PointNo.5!#REF!</definedName>
    <definedName name="_SCH2" localSheetId="32">#REF!</definedName>
    <definedName name="_SCH2" localSheetId="33">#REF!</definedName>
    <definedName name="_Sch3" localSheetId="32">[11]PointNo.5!#REF!</definedName>
    <definedName name="_Sch3" localSheetId="33">[11]PointNo.5!#REF!</definedName>
    <definedName name="_Sch4" localSheetId="32">[11]PointNo.5!#REF!</definedName>
    <definedName name="_Sch4" localSheetId="33">[11]PointNo.5!#REF!</definedName>
    <definedName name="_Sch7" localSheetId="32">[11]PointNo.5!#REF!</definedName>
    <definedName name="_Sch7" localSheetId="33">[11]PointNo.5!#REF!</definedName>
    <definedName name="_Sch8" localSheetId="32">[11]PointNo.5!#REF!</definedName>
    <definedName name="_Sch8" localSheetId="33">[11]PointNo.5!#REF!</definedName>
    <definedName name="_Sch91011" localSheetId="32">[11]PointNo.5!#REF!</definedName>
    <definedName name="_Sch91011" localSheetId="33">[11]PointNo.5!#REF!</definedName>
    <definedName name="_Sort" localSheetId="22" hidden="1">#REF!</definedName>
    <definedName name="_Sort" localSheetId="21" hidden="1">#REF!</definedName>
    <definedName name="_Sort" localSheetId="23" hidden="1">#REF!</definedName>
    <definedName name="_Sort" localSheetId="24" hidden="1">#REF!</definedName>
    <definedName name="_Sort" localSheetId="32" hidden="1">#REF!</definedName>
    <definedName name="_Sort" localSheetId="10" hidden="1">#REF!</definedName>
    <definedName name="_Sort" localSheetId="33" hidden="1">#REF!</definedName>
    <definedName name="_Sort" hidden="1">#REF!</definedName>
    <definedName name="_SR1" localSheetId="32">#REF!</definedName>
    <definedName name="_SR1" localSheetId="33">#REF!</definedName>
    <definedName name="_stl1" localSheetId="32">#REF!</definedName>
    <definedName name="_stl1" localSheetId="33">#REF!</definedName>
    <definedName name="_stl10" localSheetId="32">#REF!</definedName>
    <definedName name="_stl10" localSheetId="33">#REF!</definedName>
    <definedName name="_stl2" localSheetId="32">#REF!</definedName>
    <definedName name="_stl2" localSheetId="33">#REF!</definedName>
    <definedName name="_stl3" localSheetId="32">#REF!</definedName>
    <definedName name="_stl3" localSheetId="33">#REF!</definedName>
    <definedName name="_stl4" localSheetId="32">#REF!</definedName>
    <definedName name="_stl4" localSheetId="33">#REF!</definedName>
    <definedName name="_stl5" localSheetId="32">#REF!</definedName>
    <definedName name="_stl5" localSheetId="33">#REF!</definedName>
    <definedName name="_stl6" localSheetId="32">#REF!</definedName>
    <definedName name="_stl6" localSheetId="33">#REF!</definedName>
    <definedName name="_stl7" localSheetId="32">#REF!</definedName>
    <definedName name="_stl7" localSheetId="33">#REF!</definedName>
    <definedName name="_stl8" localSheetId="32">#REF!</definedName>
    <definedName name="_stl8" localSheetId="33">#REF!</definedName>
    <definedName name="_stl9" localSheetId="32">#REF!</definedName>
    <definedName name="_stl9" localSheetId="33">#REF!</definedName>
    <definedName name="_sua20" localSheetId="32">#REF!</definedName>
    <definedName name="_sua20" localSheetId="33">#REF!</definedName>
    <definedName name="_sua30" localSheetId="32">#REF!</definedName>
    <definedName name="_sua30" localSheetId="33">#REF!</definedName>
    <definedName name="_Table1_In1" localSheetId="32" hidden="1">#REF!</definedName>
    <definedName name="_Table1_In1" localSheetId="33" hidden="1">#REF!</definedName>
    <definedName name="_Table1_In1" hidden="1">#REF!</definedName>
    <definedName name="_Table1_Out" localSheetId="32" hidden="1">#REF!</definedName>
    <definedName name="_Table1_Out" localSheetId="33" hidden="1">#REF!</definedName>
    <definedName name="_Table1_Out" hidden="1">#REF!</definedName>
    <definedName name="_Table2_In1" hidden="1">[12]merger!#REF!</definedName>
    <definedName name="_Table2_In2" localSheetId="32" hidden="1">#REF!</definedName>
    <definedName name="_Table2_In2" localSheetId="33" hidden="1">#REF!</definedName>
    <definedName name="_Table2_In2" hidden="1">#REF!</definedName>
    <definedName name="_Table2_Out" hidden="1">[12]merger!#REF!</definedName>
    <definedName name="_tb33" localSheetId="32">'[13]LEGACY TB'!#REF!</definedName>
    <definedName name="_tb33" localSheetId="33">'[13]LEGACY TB'!#REF!</definedName>
    <definedName name="_tb89" localSheetId="32">'[13]LEGACY TB'!#REF!</definedName>
    <definedName name="_tb89" localSheetId="33">'[13]LEGACY TB'!#REF!</definedName>
    <definedName name="_TK1" localSheetId="32">#REF!</definedName>
    <definedName name="_TK1" localSheetId="33">#REF!</definedName>
    <definedName name="_TK2" localSheetId="32">#REF!</definedName>
    <definedName name="_TK2" localSheetId="33">#REF!</definedName>
    <definedName name="_TK3" localSheetId="32">#REF!</definedName>
    <definedName name="_TK3" localSheetId="33">#REF!</definedName>
    <definedName name="_tkk1" localSheetId="32">#REF!</definedName>
    <definedName name="_tkk1" localSheetId="33">#REF!</definedName>
    <definedName name="_tom1" localSheetId="32">#REF!</definedName>
    <definedName name="_tom1" localSheetId="33">#REF!</definedName>
    <definedName name="_TP1" localSheetId="32">#REF!</definedName>
    <definedName name="_TP1" localSheetId="33">#REF!</definedName>
    <definedName name="_vbt150" localSheetId="32">#REF!</definedName>
    <definedName name="_vbt150" localSheetId="33">#REF!</definedName>
    <definedName name="_vbt200" localSheetId="32">#REF!</definedName>
    <definedName name="_vbt200" localSheetId="33">#REF!</definedName>
    <definedName name="_vbt210" localSheetId="32">#REF!</definedName>
    <definedName name="_vbt210" localSheetId="33">#REF!</definedName>
    <definedName name="_vbt300" localSheetId="32">#REF!</definedName>
    <definedName name="_vbt300" localSheetId="33">#REF!</definedName>
    <definedName name="_vbt400" localSheetId="32">#REF!</definedName>
    <definedName name="_vbt400" localSheetId="33">#REF!</definedName>
    <definedName name="_vol1" localSheetId="32">#REF!</definedName>
    <definedName name="_vol1" localSheetId="33">#REF!</definedName>
    <definedName name="_vxm100" localSheetId="32">#REF!</definedName>
    <definedName name="_vxm100" localSheetId="33">#REF!</definedName>
    <definedName name="_vxm300" localSheetId="32">#REF!</definedName>
    <definedName name="_vxm300" localSheetId="33">#REF!</definedName>
    <definedName name="_vxm500" localSheetId="32">#REF!</definedName>
    <definedName name="_vxm500" localSheetId="33">#REF!</definedName>
    <definedName name="_vxm75" localSheetId="32">#REF!</definedName>
    <definedName name="_vxm75" localSheetId="33">#REF!</definedName>
    <definedName name="_wkg1" localSheetId="32">#REF!</definedName>
    <definedName name="_wkg1" localSheetId="33">#REF!</definedName>
    <definedName name="_wkg10" localSheetId="32">#REF!</definedName>
    <definedName name="_wkg10" localSheetId="33">#REF!</definedName>
    <definedName name="_wkg2" localSheetId="32">#REF!</definedName>
    <definedName name="_wkg2" localSheetId="33">#REF!</definedName>
    <definedName name="_wkg3" localSheetId="32">#REF!</definedName>
    <definedName name="_wkg3" localSheetId="33">#REF!</definedName>
    <definedName name="_wkg4" localSheetId="32">#REF!</definedName>
    <definedName name="_wkg4" localSheetId="33">#REF!</definedName>
    <definedName name="_wkg5" localSheetId="32">#REF!</definedName>
    <definedName name="_wkg5" localSheetId="33">#REF!</definedName>
    <definedName name="_wkg6" localSheetId="32">#REF!</definedName>
    <definedName name="_wkg6" localSheetId="33">#REF!</definedName>
    <definedName name="_wkg7" localSheetId="32">#REF!</definedName>
    <definedName name="_wkg7" localSheetId="33">#REF!</definedName>
    <definedName name="_wkg8" localSheetId="32">#REF!</definedName>
    <definedName name="_wkg8" localSheetId="33">#REF!</definedName>
    <definedName name="_wkg9" localSheetId="32">#REF!</definedName>
    <definedName name="_wkg9" localSheetId="33">#REF!</definedName>
    <definedName name="_xx1" hidden="1">{#N/A,#N/A,FALSE,"CMN_FE"}</definedName>
    <definedName name="【95年" localSheetId="32">#REF!</definedName>
    <definedName name="【95年" localSheetId="33">#REF!</definedName>
    <definedName name="a" localSheetId="32">#REF!</definedName>
    <definedName name="a" localSheetId="33">#REF!</definedName>
    <definedName name="a277Print_Titles" localSheetId="32">#REF!</definedName>
    <definedName name="a277Print_Titles" localSheetId="33">#REF!</definedName>
    <definedName name="aa" localSheetId="32">#REF!</definedName>
    <definedName name="aa" localSheetId="33">#REF!</definedName>
    <definedName name="aaa" localSheetId="32">#REF!</definedName>
    <definedName name="aaa" localSheetId="33">#REF!</definedName>
    <definedName name="aaaa" localSheetId="32">#REF!</definedName>
    <definedName name="aaaa" localSheetId="33">#REF!</definedName>
    <definedName name="aaaaaaaaaaaaaaaaaaaaa" localSheetId="32">#REF!</definedName>
    <definedName name="aaaaaaaaaaaaaaaaaaaaa" localSheetId="33">#REF!</definedName>
    <definedName name="aaaaaaaaaaaaaaaaaaaaaaa" localSheetId="32">#REF!</definedName>
    <definedName name="aaaaaaaaaaaaaaaaaaaaaaa" localSheetId="33">#REF!</definedName>
    <definedName name="AB" localSheetId="32">#REF!</definedName>
    <definedName name="AB" localSheetId="33">#REF!</definedName>
    <definedName name="abc" localSheetId="32">#REF!</definedName>
    <definedName name="abc" localSheetId="33">#REF!</definedName>
    <definedName name="abcd" localSheetId="32">#REF!</definedName>
    <definedName name="abcd" localSheetId="33">#REF!</definedName>
    <definedName name="abnl"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sorptionKostenstelle" localSheetId="32">#REF!</definedName>
    <definedName name="AbsorptionKostenstelle" localSheetId="33">#REF!</definedName>
    <definedName name="AC_O" localSheetId="32">#REF!</definedName>
    <definedName name="AC_O" localSheetId="33">#REF!</definedName>
    <definedName name="AC_S" localSheetId="32">#REF!</definedName>
    <definedName name="AC_S" localSheetId="33">#REF!</definedName>
    <definedName name="acc" localSheetId="32">#REF!</definedName>
    <definedName name="acc" localSheetId="33">#REF!</definedName>
    <definedName name="AccessDatabase" hidden="1">"C:\trimbak\Excel Files\PERSONNEL.mdb"</definedName>
    <definedName name="Accretion_Dilution_Analysis" localSheetId="32">#REF!</definedName>
    <definedName name="Accretion_Dilution_Analysis" localSheetId="33">#REF!</definedName>
    <definedName name="Accretion_Dilution_Sensitivity" localSheetId="32">#REF!</definedName>
    <definedName name="Accretion_Dilution_Sensitivity" localSheetId="33">#REF!</definedName>
    <definedName name="acdasdf" localSheetId="5" hidden="1">{"'I-1 and I-2'!$A$1:$G$190"}</definedName>
    <definedName name="acdasdf" localSheetId="10" hidden="1">{"'I-1 and I-2'!$A$1:$G$190"}</definedName>
    <definedName name="acdasdf" localSheetId="6" hidden="1">{"'I-1 and I-2'!$A$1:$G$190"}</definedName>
    <definedName name="acdasdf" localSheetId="14" hidden="1">{"'I-1 and I-2'!$A$1:$G$190"}</definedName>
    <definedName name="acdasdf" hidden="1">{"'I-1 and I-2'!$A$1:$G$190"}</definedName>
    <definedName name="Acdfg" hidden="1">{#N/A,#N/A,FALSE,"CMN_FE"}</definedName>
    <definedName name="ACK" localSheetId="32">#REF!</definedName>
    <definedName name="ACK" localSheetId="33">#REF!</definedName>
    <definedName name="ackcheck" localSheetId="32">#REF!</definedName>
    <definedName name="ackcheck" localSheetId="33">#REF!</definedName>
    <definedName name="Acq_Agg_Value" localSheetId="32">#REF!</definedName>
    <definedName name="Acq_Agg_Value" localSheetId="33">#REF!</definedName>
    <definedName name="acq_case" localSheetId="32">#REF!</definedName>
    <definedName name="acq_case" localSheetId="33">#REF!</definedName>
    <definedName name="Acq_Equity_Value" localSheetId="32">#REF!</definedName>
    <definedName name="Acq_Equity_Value" localSheetId="33">#REF!</definedName>
    <definedName name="acquirer" localSheetId="32">#REF!</definedName>
    <definedName name="acquirer" localSheetId="33">#REF!</definedName>
    <definedName name="acquirername" localSheetId="32">#REF!</definedName>
    <definedName name="acquirername" localSheetId="33">#REF!</definedName>
    <definedName name="acquiror" localSheetId="32">#REF!</definedName>
    <definedName name="acquiror" localSheetId="33">#REF!</definedName>
    <definedName name="Acquisition_Premium" localSheetId="32">#REF!</definedName>
    <definedName name="Acquisition_Premium" localSheetId="33">#REF!</definedName>
    <definedName name="Actual_O_M_escalator" localSheetId="32">#REF!</definedName>
    <definedName name="Actual_O_M_escalator" localSheetId="33">#REF!</definedName>
    <definedName name="Actual_ProjectCost" localSheetId="32">#REF!</definedName>
    <definedName name="Actual_ProjectCost" localSheetId="33">#REF!</definedName>
    <definedName name="AcuteExtendedPenetration" localSheetId="32">#REF!</definedName>
    <definedName name="AcuteExtendedPenetration" localSheetId="33">#REF!</definedName>
    <definedName name="add_data" localSheetId="32">#REF!</definedName>
    <definedName name="add_data" localSheetId="33">#REF!</definedName>
    <definedName name="addsummary" localSheetId="32">#REF!</definedName>
    <definedName name="addsummary" localSheetId="33">#REF!</definedName>
    <definedName name="adf" localSheetId="5" hidden="1">{"'I-1 and I-2'!$A$1:$G$190"}</definedName>
    <definedName name="adf" localSheetId="10" hidden="1">{"'I-1 and I-2'!$A$1:$G$190"}</definedName>
    <definedName name="adf" localSheetId="6" hidden="1">{"'I-1 and I-2'!$A$1:$G$190"}</definedName>
    <definedName name="adf" localSheetId="14" hidden="1">{"'I-1 and I-2'!$A$1:$G$190"}</definedName>
    <definedName name="adf" hidden="1">{"'I-1 and I-2'!$A$1:$G$190"}</definedName>
    <definedName name="adfacvasv" localSheetId="5" hidden="1">{"'I-1 and I-2'!$A$1:$G$190"}</definedName>
    <definedName name="adfacvasv" localSheetId="10" hidden="1">{"'I-1 and I-2'!$A$1:$G$190"}</definedName>
    <definedName name="adfacvasv" localSheetId="6" hidden="1">{"'I-1 and I-2'!$A$1:$G$190"}</definedName>
    <definedName name="adfacvasv" localSheetId="14" hidden="1">{"'I-1 and I-2'!$A$1:$G$190"}</definedName>
    <definedName name="adfacvasv" hidden="1">{"'I-1 and I-2'!$A$1:$G$190"}</definedName>
    <definedName name="adjhw" localSheetId="32">#REF!</definedName>
    <definedName name="adjhw" localSheetId="33">#REF!</definedName>
    <definedName name="adjsw" localSheetId="32">#REF!</definedName>
    <definedName name="adjsw" localSheetId="33">#REF!</definedName>
    <definedName name="ADMIN_EXP" localSheetId="32">#REF!</definedName>
    <definedName name="ADMIN_EXP" localSheetId="33">#REF!</definedName>
    <definedName name="Administrative_Overhead99" localSheetId="32">[14]Overheads01!#REF!</definedName>
    <definedName name="Administrative_Overhead99" localSheetId="33">[14]Overheads01!#REF!</definedName>
    <definedName name="adsddddddddddddddddd" localSheetId="10" hidden="1">{"'I-1 and I-2'!$A$1:$G$190"}</definedName>
    <definedName name="adsddddddddddddddddd" localSheetId="6" hidden="1">{"'I-1 and I-2'!$A$1:$G$190"}</definedName>
    <definedName name="adsddddddddddddddddd" hidden="1">{"'I-1 and I-2'!$A$1:$G$190"}</definedName>
    <definedName name="advance" localSheetId="32">#REF!</definedName>
    <definedName name="advance" localSheetId="33">#REF!</definedName>
    <definedName name="advstaff" localSheetId="32">#REF!</definedName>
    <definedName name="advstaff" localSheetId="33">#REF!</definedName>
    <definedName name="aerf" localSheetId="5" hidden="1">{"'I-1 and I-2'!$A$1:$G$190"}</definedName>
    <definedName name="aerf" localSheetId="10" hidden="1">{"'I-1 and I-2'!$A$1:$G$190"}</definedName>
    <definedName name="aerf" localSheetId="6" hidden="1">{"'I-1 and I-2'!$A$1:$G$190"}</definedName>
    <definedName name="aerf" localSheetId="14" hidden="1">{"'I-1 and I-2'!$A$1:$G$190"}</definedName>
    <definedName name="aerf" hidden="1">{"'I-1 and I-2'!$A$1:$G$190"}</definedName>
    <definedName name="Afa_SoAfaKumBil" localSheetId="32">#REF!</definedName>
    <definedName name="Afa_SoAfaKumBil" localSheetId="33">#REF!</definedName>
    <definedName name="Afa_SoAfaKumKalk" localSheetId="32">#REF!</definedName>
    <definedName name="Afa_SoAfaKumKalk" localSheetId="33">#REF!</definedName>
    <definedName name="AfaKumBil" localSheetId="32">#REF!</definedName>
    <definedName name="AfaKumBil" localSheetId="33">#REF!</definedName>
    <definedName name="AfaLfdJahrBil" localSheetId="32">#REF!</definedName>
    <definedName name="AfaLfdJahrBil" localSheetId="33">#REF!</definedName>
    <definedName name="AfaLfdMonatBil" localSheetId="32">#REF!</definedName>
    <definedName name="AfaLfdMonatBil" localSheetId="33">#REF!</definedName>
    <definedName name="afasdf" localSheetId="5" hidden="1">{"'I-1 and I-2'!$A$1:$G$190"}</definedName>
    <definedName name="afasdf" localSheetId="10" hidden="1">{"'I-1 and I-2'!$A$1:$G$190"}</definedName>
    <definedName name="afasdf" localSheetId="6" hidden="1">{"'I-1 and I-2'!$A$1:$G$190"}</definedName>
    <definedName name="afasdf" localSheetId="14" hidden="1">{"'I-1 and I-2'!$A$1:$G$190"}</definedName>
    <definedName name="afasdf" hidden="1">{"'I-1 and I-2'!$A$1:$G$190"}</definedName>
    <definedName name="AHC" localSheetId="32">#REF!</definedName>
    <definedName name="AHC" localSheetId="33">#REF!</definedName>
    <definedName name="aho" localSheetId="32">#REF!</definedName>
    <definedName name="aho" localSheetId="33">#REF!</definedName>
    <definedName name="AIR_CONDITIONERS" localSheetId="32">#REF!</definedName>
    <definedName name="AIR_CONDITIONERS" localSheetId="33">#REF!</definedName>
    <definedName name="aircompressor" localSheetId="32">#REF!</definedName>
    <definedName name="aircompressor" localSheetId="33">#REF!</definedName>
    <definedName name="ALL" localSheetId="32">#REF!</definedName>
    <definedName name="ALL" localSheetId="33">#REF!</definedName>
    <definedName name="Allo" localSheetId="32">#REF!</definedName>
    <definedName name="Allo" localSheetId="33">#REF!</definedName>
    <definedName name="alokmg" localSheetId="32">#REF!</definedName>
    <definedName name="alokmg" localSheetId="33">#REF!</definedName>
    <definedName name="Alokmgca" localSheetId="32">#REF!</definedName>
    <definedName name="Alokmgca" localSheetId="33">#REF!</definedName>
    <definedName name="alskdn" localSheetId="5" hidden="1">{"'I-1 and I-2'!$A$1:$G$190"}</definedName>
    <definedName name="alskdn" localSheetId="10" hidden="1">{"'I-1 and I-2'!$A$1:$G$190"}</definedName>
    <definedName name="alskdn" localSheetId="6" hidden="1">{"'I-1 and I-2'!$A$1:$G$190"}</definedName>
    <definedName name="alskdn" localSheetId="14" hidden="1">{"'I-1 and I-2'!$A$1:$G$190"}</definedName>
    <definedName name="alskdn" hidden="1">{"'I-1 and I-2'!$A$1:$G$190"}</definedName>
    <definedName name="AM_NEBS" localSheetId="32">[15]Software!#REF!</definedName>
    <definedName name="AM_NEBS" localSheetId="33">[15]Software!#REF!</definedName>
    <definedName name="AM_STD" localSheetId="32">[15]Software!#REF!</definedName>
    <definedName name="AM_STD" localSheetId="33">[15]Software!#REF!</definedName>
    <definedName name="AM_SWonly" localSheetId="32">[15]Software!#REF!</definedName>
    <definedName name="AM_SWonly" localSheetId="33">[15]Software!#REF!</definedName>
    <definedName name="AMMODULE_data" localSheetId="32">[15]Software!#REF!,[15]Software!#REF!,[15]Software!#REF!</definedName>
    <definedName name="AMMODULE_data" localSheetId="33">[15]Software!#REF!,[15]Software!#REF!,[15]Software!#REF!</definedName>
    <definedName name="amount" localSheetId="32">[16]Sheet3!#REF!</definedName>
    <definedName name="amount" localSheetId="33">[16]Sheet3!#REF!</definedName>
    <definedName name="Amount_Added_on_Revaluation" localSheetId="32">#REF!</definedName>
    <definedName name="Amount_Added_on_Revaluation" localSheetId="33">#REF!</definedName>
    <definedName name="Amount_of_Addition" localSheetId="32">#REF!</definedName>
    <definedName name="Amount_of_Addition" localSheetId="33">#REF!</definedName>
    <definedName name="amount_Saled" localSheetId="32">'[17]Deduction of assets'!#REF!</definedName>
    <definedName name="amount_Saled" localSheetId="33">'[17]Deduction of assets'!#REF!</definedName>
    <definedName name="Andhra" localSheetId="32">#REF!</definedName>
    <definedName name="Andhra" localSheetId="33">#REF!</definedName>
    <definedName name="ANM" localSheetId="32">#REF!</definedName>
    <definedName name="ANM" localSheetId="33">#REF!</definedName>
    <definedName name="ann" localSheetId="32">#REF!</definedName>
    <definedName name="ann" localSheetId="33">#REF!</definedName>
    <definedName name="ann2AA" localSheetId="32">[18]MAT!#REF!</definedName>
    <definedName name="ann2AA" localSheetId="33">[18]MAT!#REF!</definedName>
    <definedName name="ann3AA" localSheetId="32">[18]MAT!#REF!</definedName>
    <definedName name="ann3AA" localSheetId="33">[18]MAT!#REF!</definedName>
    <definedName name="AnnAvail" localSheetId="32">#REF!</definedName>
    <definedName name="AnnAvail" localSheetId="33">#REF!</definedName>
    <definedName name="AnnCapacity" localSheetId="32">#REF!</definedName>
    <definedName name="AnnCapacity" localSheetId="33">#REF!</definedName>
    <definedName name="Annex2" localSheetId="32">#REF!</definedName>
    <definedName name="Annex2" localSheetId="33">#REF!</definedName>
    <definedName name="Annex9" localSheetId="32">[19]Annexures!#REF!</definedName>
    <definedName name="Annex9" localSheetId="33">[19]Annexures!#REF!</definedName>
    <definedName name="Annexure1" localSheetId="32">#REF!</definedName>
    <definedName name="Annexure1" localSheetId="33">#REF!</definedName>
    <definedName name="Annexure2" localSheetId="32">#REF!</definedName>
    <definedName name="Annexure2" localSheetId="33">#REF!</definedName>
    <definedName name="AnnexurePART1" localSheetId="32">#REF!</definedName>
    <definedName name="AnnexurePART1" localSheetId="33">#REF!</definedName>
    <definedName name="anscount" hidden="1">1</definedName>
    <definedName name="ant_duty" localSheetId="32">#REF!</definedName>
    <definedName name="ant_duty" localSheetId="33">#REF!</definedName>
    <definedName name="ANX_2" localSheetId="32">#REF!</definedName>
    <definedName name="ANX_2" localSheetId="33">#REF!</definedName>
    <definedName name="ANX_2A" localSheetId="32">#REF!</definedName>
    <definedName name="ANX_2A" localSheetId="33">#REF!</definedName>
    <definedName name="ANX_3" localSheetId="32">#REF!</definedName>
    <definedName name="ANX_3" localSheetId="33">#REF!</definedName>
    <definedName name="AP_PrePay_Detail" localSheetId="32">#REF!</definedName>
    <definedName name="AP_PrePay_Detail" localSheetId="33">#REF!</definedName>
    <definedName name="AP_PrePay_Issue" localSheetId="32">#REF!</definedName>
    <definedName name="AP_PrePay_Issue" localSheetId="33">#REF!</definedName>
    <definedName name="APN" localSheetId="32">#REF!</definedName>
    <definedName name="APN" localSheetId="33">#REF!</definedName>
    <definedName name="APPSUSERNAME1" localSheetId="32">#REF!</definedName>
    <definedName name="APPSUSERNAME1" localSheetId="33">#REF!</definedName>
    <definedName name="Apr_98_to_Jun_98" localSheetId="32">#REF!</definedName>
    <definedName name="Apr_98_to_Jun_98" localSheetId="33">#REF!</definedName>
    <definedName name="Apr_98_to_Sep_98" localSheetId="32">#REF!</definedName>
    <definedName name="Apr_98_to_Sep_98" localSheetId="33">#REF!</definedName>
    <definedName name="APRDATA?" localSheetId="32">#REF!</definedName>
    <definedName name="APRDATA?" localSheetId="33">#REF!</definedName>
    <definedName name="APRIL" localSheetId="32">#REF!</definedName>
    <definedName name="APRIL" localSheetId="33">#REF!</definedName>
    <definedName name="aquirer" localSheetId="32">#REF!</definedName>
    <definedName name="aquirer" localSheetId="33">#REF!</definedName>
    <definedName name="area1" localSheetId="32">#REF!</definedName>
    <definedName name="area1" localSheetId="33">#REF!</definedName>
    <definedName name="area2" localSheetId="32">#REF!</definedName>
    <definedName name="area2" localSheetId="33">#REF!</definedName>
    <definedName name="area3" localSheetId="32">#REF!</definedName>
    <definedName name="area3" localSheetId="33">#REF!</definedName>
    <definedName name="ARREAR_DEPRECIATION___350" localSheetId="32">#REF!</definedName>
    <definedName name="ARREAR_DEPRECIATION___350" localSheetId="33">#REF!</definedName>
    <definedName name="ARREAR_DEPRECIATION_P_l" localSheetId="32">#REF!</definedName>
    <definedName name="ARREAR_DEPRECIATION_P_l" localSheetId="33">#REF!</definedName>
    <definedName name="as" localSheetId="5" hidden="1">{"'I-1 and I-2'!$A$1:$G$190"}</definedName>
    <definedName name="as" localSheetId="10" hidden="1">{"'I-1 and I-2'!$A$1:$G$190"}</definedName>
    <definedName name="as" localSheetId="6" hidden="1">{"'I-1 and I-2'!$A$1:$G$190"}</definedName>
    <definedName name="as" localSheetId="14" hidden="1">{"'I-1 and I-2'!$A$1:$G$190"}</definedName>
    <definedName name="as" hidden="1">{"'I-1 and I-2'!$A$1:$G$190"}</definedName>
    <definedName name="AS2DocOpenMode" hidden="1">"AS2DocumentEdit"</definedName>
    <definedName name="ASD" localSheetId="32">#REF!</definedName>
    <definedName name="ASD" localSheetId="33">#REF!</definedName>
    <definedName name="asdcvasdvasdv" localSheetId="5" hidden="1">{"'I-1 and I-2'!$A$1:$G$190"}</definedName>
    <definedName name="asdcvasdvasdv" localSheetId="10" hidden="1">{"'I-1 and I-2'!$A$1:$G$190"}</definedName>
    <definedName name="asdcvasdvasdv" localSheetId="6" hidden="1">{"'I-1 and I-2'!$A$1:$G$190"}</definedName>
    <definedName name="asdcvasdvasdv" localSheetId="14" hidden="1">{"'I-1 and I-2'!$A$1:$G$190"}</definedName>
    <definedName name="asdcvasdvasdv" hidden="1">{"'I-1 and I-2'!$A$1:$G$190"}</definedName>
    <definedName name="asdf" localSheetId="5" hidden="1">{"'I-1 and I-2'!$A$1:$G$190"}</definedName>
    <definedName name="asdf" localSheetId="10" hidden="1">{"'I-1 and I-2'!$A$1:$G$190"}</definedName>
    <definedName name="asdf" localSheetId="6" hidden="1">{"'I-1 and I-2'!$A$1:$G$190"}</definedName>
    <definedName name="asdf" localSheetId="14" hidden="1">{"'I-1 and I-2'!$A$1:$G$190"}</definedName>
    <definedName name="asdf" hidden="1">{"'I-1 and I-2'!$A$1:$G$190"}</definedName>
    <definedName name="asdfasd" localSheetId="5" hidden="1">{"'I-1 and I-2'!$A$1:$G$190"}</definedName>
    <definedName name="asdfasd" localSheetId="10" hidden="1">{"'I-1 and I-2'!$A$1:$G$190"}</definedName>
    <definedName name="asdfasd" localSheetId="6" hidden="1">{"'I-1 and I-2'!$A$1:$G$190"}</definedName>
    <definedName name="asdfasd" localSheetId="14" hidden="1">{"'I-1 and I-2'!$A$1:$G$190"}</definedName>
    <definedName name="asdfasd" hidden="1">{"'I-1 and I-2'!$A$1:$G$190"}</definedName>
    <definedName name="asdfasdf" localSheetId="5" hidden="1">{"'I-1 and I-2'!$A$1:$G$190"}</definedName>
    <definedName name="asdfasdf" localSheetId="10" hidden="1">{"'I-1 and I-2'!$A$1:$G$190"}</definedName>
    <definedName name="asdfasdf" localSheetId="6" hidden="1">{"'I-1 and I-2'!$A$1:$G$190"}</definedName>
    <definedName name="asdfasdf" localSheetId="14" hidden="1">{"'I-1 and I-2'!$A$1:$G$190"}</definedName>
    <definedName name="asdfasdf" hidden="1">{"'I-1 and I-2'!$A$1:$G$190"}</definedName>
    <definedName name="asdfasdf1" localSheetId="10" hidden="1">{"'I-1 and I-2'!$A$1:$G$190"}</definedName>
    <definedName name="asdfasdf1" localSheetId="6" hidden="1">{"'I-1 and I-2'!$A$1:$G$190"}</definedName>
    <definedName name="asdfasdf1" hidden="1">{"'I-1 and I-2'!$A$1:$G$190"}</definedName>
    <definedName name="asdfasdfggbhg" localSheetId="5" hidden="1">{"'I-1 and I-2'!$A$1:$G$190"}</definedName>
    <definedName name="asdfasdfggbhg" localSheetId="10" hidden="1">{"'I-1 and I-2'!$A$1:$G$190"}</definedName>
    <definedName name="asdfasdfggbhg" localSheetId="6" hidden="1">{"'I-1 and I-2'!$A$1:$G$190"}</definedName>
    <definedName name="asdfasdfggbhg" localSheetId="14" hidden="1">{"'I-1 and I-2'!$A$1:$G$190"}</definedName>
    <definedName name="asdfasdfggbhg" hidden="1">{"'I-1 and I-2'!$A$1:$G$190"}</definedName>
    <definedName name="asdfasf" localSheetId="5" hidden="1">{"'I-1 and I-2'!$A$1:$G$190"}</definedName>
    <definedName name="asdfasf" localSheetId="10" hidden="1">{"'I-1 and I-2'!$A$1:$G$190"}</definedName>
    <definedName name="asdfasf" localSheetId="6" hidden="1">{"'I-1 and I-2'!$A$1:$G$190"}</definedName>
    <definedName name="asdfasf" localSheetId="14" hidden="1">{"'I-1 and I-2'!$A$1:$G$190"}</definedName>
    <definedName name="asdfasf" hidden="1">{"'I-1 and I-2'!$A$1:$G$190"}</definedName>
    <definedName name="asdfnm" localSheetId="5" hidden="1">{"'I-1 and I-2'!$A$1:$G$190"}</definedName>
    <definedName name="asdfnm" localSheetId="10" hidden="1">{"'I-1 and I-2'!$A$1:$G$190"}</definedName>
    <definedName name="asdfnm" localSheetId="6" hidden="1">{"'I-1 and I-2'!$A$1:$G$190"}</definedName>
    <definedName name="asdfnm" localSheetId="14" hidden="1">{"'I-1 and I-2'!$A$1:$G$190"}</definedName>
    <definedName name="asdfnm" hidden="1">{"'I-1 and I-2'!$A$1:$G$190"}</definedName>
    <definedName name="ASP" localSheetId="32">#REF!</definedName>
    <definedName name="ASP" localSheetId="33">#REF!</definedName>
    <definedName name="ass" localSheetId="10" hidden="1">{"'I-1 and I-2'!$A$1:$G$190"}</definedName>
    <definedName name="ass" localSheetId="6" hidden="1">{"'I-1 and I-2'!$A$1:$G$190"}</definedName>
    <definedName name="ass" hidden="1">{"'I-1 and I-2'!$A$1:$G$190"}</definedName>
    <definedName name="assd" localSheetId="32">#REF!</definedName>
    <definedName name="assd" localSheetId="33">#REF!</definedName>
    <definedName name="ASSET" localSheetId="32">#REF!</definedName>
    <definedName name="ASSET" localSheetId="33">#REF!</definedName>
    <definedName name="ASSET_CODE" localSheetId="32">#REF!</definedName>
    <definedName name="ASSET_CODE" localSheetId="33">#REF!</definedName>
    <definedName name="Asset_Sub_Group_Code" localSheetId="32">#REF!</definedName>
    <definedName name="Asset_Sub_Group_Code" localSheetId="33">#REF!</definedName>
    <definedName name="asss" localSheetId="10" hidden="1">{"'I-1 and I-2'!$A$1:$G$190"}</definedName>
    <definedName name="asss" localSheetId="6" hidden="1">{"'I-1 and I-2'!$A$1:$G$190"}</definedName>
    <definedName name="asss" hidden="1">{"'I-1 and I-2'!$A$1:$G$190"}</definedName>
    <definedName name="assss" localSheetId="10" hidden="1">{"'I-1 and I-2'!$A$1:$G$190"}</definedName>
    <definedName name="assss" localSheetId="6" hidden="1">{"'I-1 and I-2'!$A$1:$G$190"}</definedName>
    <definedName name="assss" hidden="1">{"'I-1 and I-2'!$A$1:$G$190"}</definedName>
    <definedName name="asst_cost" localSheetId="32">#REF!</definedName>
    <definedName name="asst_cost" localSheetId="33">#REF!</definedName>
    <definedName name="assum_print1" localSheetId="32">#REF!</definedName>
    <definedName name="assum_print1" localSheetId="33">#REF!</definedName>
    <definedName name="assum_print2" localSheetId="32">'[20]JAN03 latest MIS FSV  Summary'!#REF!</definedName>
    <definedName name="assum_print2" localSheetId="33">'[20]JAN03 latest MIS FSV  Summary'!#REF!</definedName>
    <definedName name="assum_print3" localSheetId="32">#REF!</definedName>
    <definedName name="assum_print3" localSheetId="33">#REF!</definedName>
    <definedName name="assum_print4" localSheetId="32">#REF!</definedName>
    <definedName name="assum_print4" localSheetId="33">#REF!</definedName>
    <definedName name="AUG" localSheetId="32">#REF!</definedName>
    <definedName name="AUG" localSheetId="33">#REF!</definedName>
    <definedName name="AUGDATA?" localSheetId="32">#REF!</definedName>
    <definedName name="AUGDATA?" localSheetId="33">#REF!</definedName>
    <definedName name="AUGUST" localSheetId="32">#REF!</definedName>
    <definedName name="AUGUST" localSheetId="33">#REF!</definedName>
    <definedName name="AUS__REC" localSheetId="32">#REF!</definedName>
    <definedName name="AUS__REC" localSheetId="33">#REF!</definedName>
    <definedName name="Ausbuchung" localSheetId="32">#REF!</definedName>
    <definedName name="Ausbuchung" localSheetId="33">#REF!</definedName>
    <definedName name="_xlnm.Auto_Open" localSheetId="32">#REF!</definedName>
    <definedName name="_xlnm.Auto_Open" localSheetId="33">#REF!</definedName>
    <definedName name="AUTOPRINT_1" localSheetId="32">#REF!</definedName>
    <definedName name="AUTOPRINT_1" localSheetId="33">#REF!</definedName>
    <definedName name="AUTOPRINT_2" localSheetId="32">#REF!</definedName>
    <definedName name="AUTOPRINT_2" localSheetId="33">#REF!</definedName>
    <definedName name="av" localSheetId="32">#REF!</definedName>
    <definedName name="av" localSheetId="33">#REF!</definedName>
    <definedName name="aws" hidden="1">{#N/A,#N/A,FALSE,"CMN_FE"}</definedName>
    <definedName name="b" localSheetId="32">[21]EBT!#REF!</definedName>
    <definedName name="B" localSheetId="10" hidden="1">{"'I-1 and I-2'!$A$1:$G$190"}</definedName>
    <definedName name="b" localSheetId="33">[21]EBT!#REF!</definedName>
    <definedName name="baba" localSheetId="32">#REF!</definedName>
    <definedName name="baba" localSheetId="33">#REF!</definedName>
    <definedName name="bad_debt_provision" localSheetId="32">#REF!</definedName>
    <definedName name="bad_debt_provision" localSheetId="33">#REF!</definedName>
    <definedName name="bag" localSheetId="32">#REF!</definedName>
    <definedName name="bag" localSheetId="33">#REF!</definedName>
    <definedName name="bagcons" localSheetId="32">#REF!</definedName>
    <definedName name="bagcons" localSheetId="33">#REF!</definedName>
    <definedName name="Bal.Sheet" localSheetId="32">[11]PointNo.5!#REF!</definedName>
    <definedName name="Bal.Sheet" localSheetId="33">[11]PointNo.5!#REF!</definedName>
    <definedName name="Balance_Print" localSheetId="32">#REF!</definedName>
    <definedName name="Balance_Print" localSheetId="33">#REF!</definedName>
    <definedName name="BALC3" localSheetId="32">[22]AG00060!#REF!</definedName>
    <definedName name="BALC3" localSheetId="33">[22]AG00060!#REF!</definedName>
    <definedName name="Bandwidth" localSheetId="32">#REF!</definedName>
    <definedName name="Bandwidth" localSheetId="33">#REF!</definedName>
    <definedName name="Bandwidth1" localSheetId="32">#REF!</definedName>
    <definedName name="Bandwidth1" localSheetId="33">#REF!</definedName>
    <definedName name="Bang_cly" localSheetId="32">#REF!</definedName>
    <definedName name="Bang_cly" localSheetId="33">#REF!</definedName>
    <definedName name="Bang_CVC" localSheetId="32">#REF!</definedName>
    <definedName name="Bang_CVC" localSheetId="33">#REF!</definedName>
    <definedName name="bang_gia" localSheetId="32">#REF!</definedName>
    <definedName name="bang_gia" localSheetId="33">#REF!</definedName>
    <definedName name="Bang_travl" localSheetId="32">#REF!</definedName>
    <definedName name="Bang_travl" localSheetId="33">#REF!</definedName>
    <definedName name="bank" localSheetId="32">#REF!</definedName>
    <definedName name="bank" localSheetId="33">#REF!</definedName>
    <definedName name="BASE_YEAR" localSheetId="32">#REF!</definedName>
    <definedName name="BASE_YEAR" localSheetId="33">#REF!</definedName>
    <definedName name="BASIS_YEAR" localSheetId="32">#REF!</definedName>
    <definedName name="BASIS_YEAR" localSheetId="33">#REF!</definedName>
    <definedName name="bb" localSheetId="5" hidden="1">{"'I-1 and I-2'!$A$1:$G$190"}</definedName>
    <definedName name="bb" localSheetId="10" hidden="1">{"'I-1 and I-2'!$A$1:$G$190"}</definedName>
    <definedName name="bb" localSheetId="6" hidden="1">{"'I-1 and I-2'!$A$1:$G$190"}</definedName>
    <definedName name="bb" localSheetId="14" hidden="1">{"'I-1 and I-2'!$A$1:$G$190"}</definedName>
    <definedName name="bb" hidden="1">{"'I-1 and I-2'!$A$1:$G$190"}</definedName>
    <definedName name="bbbbbb" localSheetId="5" hidden="1">{"'I-1 and I-2'!$A$1:$G$190"}</definedName>
    <definedName name="bbbbbb" localSheetId="10" hidden="1">{"'I-1 and I-2'!$A$1:$G$190"}</definedName>
    <definedName name="bbbbbb" localSheetId="6" hidden="1">{"'I-1 and I-2'!$A$1:$G$190"}</definedName>
    <definedName name="bbbbbb" localSheetId="14" hidden="1">{"'I-1 and I-2'!$A$1:$G$190"}</definedName>
    <definedName name="bbbbbb" hidden="1">{"'I-1 and I-2'!$A$1:$G$190"}</definedName>
    <definedName name="bbbbbbbbbbbbbbbb" localSheetId="32">#REF!</definedName>
    <definedName name="bbbbbbbbbbbbbbbb" localSheetId="33">#REF!</definedName>
    <definedName name="BE_calc" localSheetId="32">#REF!</definedName>
    <definedName name="BE_calc" localSheetId="33">#REF!</definedName>
    <definedName name="Beg_Bal" localSheetId="32">#REF!</definedName>
    <definedName name="Beg_Bal" localSheetId="33">#REF!</definedName>
    <definedName name="bentonite" localSheetId="32">#REF!</definedName>
    <definedName name="bentonite" localSheetId="33">#REF!</definedName>
    <definedName name="BeschäftigungsabweichungVerdichtTechVerw" localSheetId="32">#REF!</definedName>
    <definedName name="BeschäftigungsabweichungVerdichtTechVerw" localSheetId="33">#REF!</definedName>
    <definedName name="Betriebswirtschaftliche_Betrachtung" localSheetId="32">#REF!</definedName>
    <definedName name="Betriebswirtschaftliche_Betrachtung" localSheetId="33">#REF!</definedName>
    <definedName name="BF1_" localSheetId="32">#REF!</definedName>
    <definedName name="BF1_" localSheetId="33">#REF!</definedName>
    <definedName name="BF2_" localSheetId="32">#REF!</definedName>
    <definedName name="BF2_" localSheetId="33">#REF!</definedName>
    <definedName name="BF3_" localSheetId="32">#REF!</definedName>
    <definedName name="BF3_" localSheetId="33">#REF!</definedName>
    <definedName name="BFBS" localSheetId="32">#REF!</definedName>
    <definedName name="BFBS" localSheetId="33">#REF!</definedName>
    <definedName name="BFES" localSheetId="32">#REF!</definedName>
    <definedName name="BFES" localSheetId="33">#REF!</definedName>
    <definedName name="BFS" localSheetId="32">#REF!</definedName>
    <definedName name="BFS" localSheetId="33">#REF!</definedName>
    <definedName name="Bilanzielle_Betrachtung" localSheetId="32">#REF!</definedName>
    <definedName name="Bilanzielle_Betrachtung" localSheetId="33">#REF!</definedName>
    <definedName name="BILLING_RATE" localSheetId="32">#REF!</definedName>
    <definedName name="BILLING_RATE" localSheetId="33">#REF!</definedName>
    <definedName name="BillMkt1" localSheetId="32">#REF!</definedName>
    <definedName name="BillMkt1" localSheetId="33">#REF!</definedName>
    <definedName name="BillMkt10" localSheetId="32">#REF!</definedName>
    <definedName name="BillMkt10" localSheetId="33">#REF!</definedName>
    <definedName name="BillMkt11" localSheetId="32">#REF!</definedName>
    <definedName name="BillMkt11" localSheetId="33">#REF!</definedName>
    <definedName name="BillMkt2" localSheetId="32">#REF!</definedName>
    <definedName name="BillMkt2" localSheetId="33">#REF!</definedName>
    <definedName name="BillMkt3" localSheetId="32">#REF!</definedName>
    <definedName name="BillMkt3" localSheetId="33">#REF!</definedName>
    <definedName name="BillMkt4" localSheetId="32">#REF!</definedName>
    <definedName name="BillMkt4" localSheetId="33">#REF!</definedName>
    <definedName name="BillMkt5" localSheetId="32">#REF!</definedName>
    <definedName name="BillMkt5" localSheetId="33">#REF!</definedName>
    <definedName name="BillMkt6" localSheetId="32">#REF!</definedName>
    <definedName name="BillMkt6" localSheetId="33">#REF!</definedName>
    <definedName name="BillMkt7" localSheetId="32">#REF!</definedName>
    <definedName name="BillMkt7" localSheetId="33">#REF!</definedName>
    <definedName name="BillMkt8" localSheetId="32">#REF!</definedName>
    <definedName name="BillMkt8" localSheetId="33">#REF!</definedName>
    <definedName name="BillMkt9" localSheetId="32">#REF!</definedName>
    <definedName name="BillMkt9" localSheetId="33">#REF!</definedName>
    <definedName name="BillTtl" localSheetId="32">#REF!</definedName>
    <definedName name="BillTtl" localSheetId="33">#REF!</definedName>
    <definedName name="BIP" localSheetId="32">#REF!</definedName>
    <definedName name="BIP" localSheetId="33">#REF!</definedName>
    <definedName name="BIT" localSheetId="32">#REF!</definedName>
    <definedName name="BIT" localSheetId="33">#REF!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DPR" localSheetId="32">#REF!</definedName>
    <definedName name="BLDPR" localSheetId="33">#REF!</definedName>
    <definedName name="Blore" localSheetId="32">#REF!</definedName>
    <definedName name="Blore" localSheetId="33">#REF!</definedName>
    <definedName name="BlrChemCost" localSheetId="32">#REF!</definedName>
    <definedName name="BlrChemCost" localSheetId="33">#REF!</definedName>
    <definedName name="BNIU" localSheetId="32">#REF!</definedName>
    <definedName name="BNIU" localSheetId="33">#REF!</definedName>
    <definedName name="BonusFee" localSheetId="32">#REF!</definedName>
    <definedName name="BonusFee" localSheetId="33">#REF!</definedName>
    <definedName name="Book" localSheetId="32">#REF!</definedName>
    <definedName name="Book" localSheetId="33">#REF!</definedName>
    <definedName name="Book2" localSheetId="32">#REF!</definedName>
    <definedName name="Book2" localSheetId="33">#REF!</definedName>
    <definedName name="BOQ" localSheetId="32">#REF!</definedName>
    <definedName name="BOQ" localSheetId="33">#REF!</definedName>
    <definedName name="BORDER" localSheetId="32">[23]Precalculation!#REF!</definedName>
    <definedName name="BORDER" localSheetId="33">[23]Precalculation!#REF!</definedName>
    <definedName name="BORDERKostenstelle" localSheetId="32">#REF!</definedName>
    <definedName name="BORDERKostenstelle" localSheetId="33">#REF!</definedName>
    <definedName name="boss" localSheetId="32">#REF!</definedName>
    <definedName name="boss" localSheetId="33">#REF!</definedName>
    <definedName name="Bottles_IU_Detail" localSheetId="32">#REF!</definedName>
    <definedName name="Bottles_IU_Detail" localSheetId="33">#REF!</definedName>
    <definedName name="Bottles_IU_Issue" localSheetId="32">#REF!</definedName>
    <definedName name="Bottles_IU_Issue" localSheetId="33">#REF!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 localSheetId="32">#REF!</definedName>
    <definedName name="BS" localSheetId="33">#REF!</definedName>
    <definedName name="bsandpl" localSheetId="32">#REF!</definedName>
    <definedName name="bsandpl" localSheetId="33">#REF!</definedName>
    <definedName name="BSGROUP" localSheetId="32">#REF!</definedName>
    <definedName name="BSGROUP" localSheetId="33">#REF!</definedName>
    <definedName name="BSGrouping" localSheetId="32">#REF!</definedName>
    <definedName name="BSGrouping" localSheetId="33">#REF!</definedName>
    <definedName name="bsheet" localSheetId="32">#REF!</definedName>
    <definedName name="bsheet" localSheetId="33">#REF!</definedName>
    <definedName name="BSMAR01" localSheetId="32">#REF!</definedName>
    <definedName name="BSMAR01" localSheetId="33">#REF!</definedName>
    <definedName name="bso" localSheetId="32">#REF!</definedName>
    <definedName name="bso" localSheetId="33">#REF!</definedName>
    <definedName name="Bsp" localSheetId="32">#REF!</definedName>
    <definedName name="Bsp" localSheetId="33">#REF!</definedName>
    <definedName name="BSP_LSCH" localSheetId="32">#REF!</definedName>
    <definedName name="BSP_LSCH" localSheetId="33">#REF!</definedName>
    <definedName name="BT" localSheetId="32">#REF!</definedName>
    <definedName name="BT" localSheetId="33">#REF!</definedName>
    <definedName name="btcocnhoi" localSheetId="32">#REF!</definedName>
    <definedName name="btcocnhoi" localSheetId="33">#REF!</definedName>
    <definedName name="BUDGET_YEAR" localSheetId="32">#REF!</definedName>
    <definedName name="BUDGET_YEAR" localSheetId="33">#REF!</definedName>
    <definedName name="buffer" localSheetId="32">#REF!</definedName>
    <definedName name="buffer" localSheetId="33">#REF!</definedName>
    <definedName name="BUILDING" localSheetId="32">#REF!</definedName>
    <definedName name="BUILDING" localSheetId="33">#REF!</definedName>
    <definedName name="BuildingCost" localSheetId="32">#REF!</definedName>
    <definedName name="BuildingCost" localSheetId="33">#REF!</definedName>
    <definedName name="BuiltIn_Print_Area" localSheetId="32">#REF!</definedName>
    <definedName name="BuiltIn_Print_Area" localSheetId="33">#REF!</definedName>
    <definedName name="BuiltIn_Print_Area___0" localSheetId="32">#REF!</definedName>
    <definedName name="BuiltIn_Print_Area___0" localSheetId="33">#REF!</definedName>
    <definedName name="BuiltIn_Print_Titles" localSheetId="32">#REF!</definedName>
    <definedName name="BuiltIn_Print_Titles" localSheetId="33">#REF!</definedName>
    <definedName name="BuiltIn_Print_Titles___0" localSheetId="32">#REF!</definedName>
    <definedName name="BuiltIn_Print_Titles___0" localSheetId="33">#REF!</definedName>
    <definedName name="button_area_1" localSheetId="32">#REF!</definedName>
    <definedName name="button_area_1" localSheetId="33">#REF!</definedName>
    <definedName name="BVA" localSheetId="32">#REF!</definedName>
    <definedName name="BVA" localSheetId="33">#REF!</definedName>
    <definedName name="BVCISUMMARY" localSheetId="32">#REF!</definedName>
    <definedName name="BVCISUMMARY" localSheetId="33">#REF!</definedName>
    <definedName name="C.1.1..Phat_tuyen" localSheetId="32">#REF!</definedName>
    <definedName name="C.1.1..Phat_tuyen" localSheetId="33">#REF!</definedName>
    <definedName name="C.1.10..VC_Thu_cong_CG" localSheetId="32">#REF!</definedName>
    <definedName name="C.1.10..VC_Thu_cong_CG" localSheetId="33">#REF!</definedName>
    <definedName name="C.1.2..Chat_cay_thu_cong" localSheetId="32">#REF!</definedName>
    <definedName name="C.1.2..Chat_cay_thu_cong" localSheetId="33">#REF!</definedName>
    <definedName name="C.1.3..Chat_cay_may" localSheetId="32">#REF!</definedName>
    <definedName name="C.1.3..Chat_cay_may" localSheetId="33">#REF!</definedName>
    <definedName name="C.1.4..Dao_goc_cay" localSheetId="32">#REF!</definedName>
    <definedName name="C.1.4..Dao_goc_cay" localSheetId="33">#REF!</definedName>
    <definedName name="C.1.5..Lam_duong_tam" localSheetId="32">#REF!</definedName>
    <definedName name="C.1.5..Lam_duong_tam" localSheetId="33">#REF!</definedName>
    <definedName name="C.1.6..Lam_cau_tam" localSheetId="32">#REF!</definedName>
    <definedName name="C.1.6..Lam_cau_tam" localSheetId="33">#REF!</definedName>
    <definedName name="C.1.7..Rai_da_chong_lun" localSheetId="32">#REF!</definedName>
    <definedName name="C.1.7..Rai_da_chong_lun" localSheetId="33">#REF!</definedName>
    <definedName name="C.1.8..Lam_kho_tam" localSheetId="32">#REF!</definedName>
    <definedName name="C.1.8..Lam_kho_tam" localSheetId="33">#REF!</definedName>
    <definedName name="C.1.8..San_mat_bang" localSheetId="32">#REF!</definedName>
    <definedName name="C.1.8..San_mat_bang" localSheetId="33">#REF!</definedName>
    <definedName name="C.2.1..VC_Thu_cong" localSheetId="32">#REF!</definedName>
    <definedName name="C.2.1..VC_Thu_cong" localSheetId="33">#REF!</definedName>
    <definedName name="C.2.2..VC_T_cong_CG" localSheetId="32">#REF!</definedName>
    <definedName name="C.2.2..VC_T_cong_CG" localSheetId="33">#REF!</definedName>
    <definedName name="C.2.3..Boc_do" localSheetId="32">#REF!</definedName>
    <definedName name="C.2.3..Boc_do" localSheetId="33">#REF!</definedName>
    <definedName name="C.3.1..Dao_dat_mong_cot" localSheetId="32">#REF!</definedName>
    <definedName name="C.3.1..Dao_dat_mong_cot" localSheetId="33">#REF!</definedName>
    <definedName name="C.3.2..Dao_dat_de_dap" localSheetId="32">#REF!</definedName>
    <definedName name="C.3.2..Dao_dat_de_dap" localSheetId="33">#REF!</definedName>
    <definedName name="C.3.3..Dap_dat_mong" localSheetId="32">#REF!</definedName>
    <definedName name="C.3.3..Dap_dat_mong" localSheetId="33">#REF!</definedName>
    <definedName name="C.3.4..Dao_dap_TDia" localSheetId="32">#REF!</definedName>
    <definedName name="C.3.4..Dao_dap_TDia" localSheetId="33">#REF!</definedName>
    <definedName name="C.3.5..Dap_bo_bao" localSheetId="32">#REF!</definedName>
    <definedName name="C.3.5..Dap_bo_bao" localSheetId="33">#REF!</definedName>
    <definedName name="C.3.6..Bom_tat_nuoc" localSheetId="32">#REF!</definedName>
    <definedName name="C.3.6..Bom_tat_nuoc" localSheetId="33">#REF!</definedName>
    <definedName name="C.3.7..Dao_bun" localSheetId="32">#REF!</definedName>
    <definedName name="C.3.7..Dao_bun" localSheetId="33">#REF!</definedName>
    <definedName name="C.3.8..Dap_cat_CT" localSheetId="32">#REF!</definedName>
    <definedName name="C.3.8..Dap_cat_CT" localSheetId="33">#REF!</definedName>
    <definedName name="C.3.9..Dao_pha_da" localSheetId="32">#REF!</definedName>
    <definedName name="C.3.9..Dao_pha_da" localSheetId="33">#REF!</definedName>
    <definedName name="C.4.1.Cot_thep" localSheetId="32">#REF!</definedName>
    <definedName name="C.4.1.Cot_thep" localSheetId="33">#REF!</definedName>
    <definedName name="C.4.2..Van_khuon" localSheetId="32">#REF!</definedName>
    <definedName name="C.4.2..Van_khuon" localSheetId="33">#REF!</definedName>
    <definedName name="C.4.3..Be_tong" localSheetId="32">#REF!</definedName>
    <definedName name="C.4.3..Be_tong" localSheetId="33">#REF!</definedName>
    <definedName name="C.4.4..Lap_BT_D.San" localSheetId="32">#REF!</definedName>
    <definedName name="C.4.4..Lap_BT_D.San" localSheetId="33">#REF!</definedName>
    <definedName name="C.4.5..Xay_da_hoc" localSheetId="32">#REF!</definedName>
    <definedName name="C.4.5..Xay_da_hoc" localSheetId="33">#REF!</definedName>
    <definedName name="C.4.6..Dong_coc" localSheetId="32">#REF!</definedName>
    <definedName name="C.4.6..Dong_coc" localSheetId="33">#REF!</definedName>
    <definedName name="C.4.7..Quet_Bi_tum" localSheetId="32">#REF!</definedName>
    <definedName name="C.4.7..Quet_Bi_tum" localSheetId="33">#REF!</definedName>
    <definedName name="C.5.1..Lap_cot_thep" localSheetId="32">#REF!</definedName>
    <definedName name="C.5.1..Lap_cot_thep" localSheetId="33">#REF!</definedName>
    <definedName name="C.5.2..Lap_cot_BT" localSheetId="32">#REF!</definedName>
    <definedName name="C.5.2..Lap_cot_BT" localSheetId="33">#REF!</definedName>
    <definedName name="C.5.3..Lap_dat_xa" localSheetId="32">#REF!</definedName>
    <definedName name="C.5.3..Lap_dat_xa" localSheetId="33">#REF!</definedName>
    <definedName name="C.5.4..Lap_tiep_dia" localSheetId="32">#REF!</definedName>
    <definedName name="C.5.4..Lap_tiep_dia" localSheetId="33">#REF!</definedName>
    <definedName name="C.5.5..Son_sat_thep" localSheetId="32">#REF!</definedName>
    <definedName name="C.5.5..Son_sat_thep" localSheetId="33">#REF!</definedName>
    <definedName name="C.6.1..Lap_su_dung" localSheetId="32">#REF!</definedName>
    <definedName name="C.6.1..Lap_su_dung" localSheetId="33">#REF!</definedName>
    <definedName name="C.6.2..Lap_su_CS" localSheetId="32">#REF!</definedName>
    <definedName name="C.6.2..Lap_su_CS" localSheetId="33">#REF!</definedName>
    <definedName name="C.6.3..Su_chuoi_do" localSheetId="32">#REF!</definedName>
    <definedName name="C.6.3..Su_chuoi_do" localSheetId="33">#REF!</definedName>
    <definedName name="C.6.4..Su_chuoi_neo" localSheetId="32">#REF!</definedName>
    <definedName name="C.6.4..Su_chuoi_neo" localSheetId="33">#REF!</definedName>
    <definedName name="C.6.5..Lap_phu_kien" localSheetId="32">#REF!</definedName>
    <definedName name="C.6.5..Lap_phu_kien" localSheetId="33">#REF!</definedName>
    <definedName name="C.6.6..Ep_noi_day" localSheetId="32">#REF!</definedName>
    <definedName name="C.6.6..Ep_noi_day" localSheetId="33">#REF!</definedName>
    <definedName name="C.6.7..KD_vuot_CN" localSheetId="32">#REF!</definedName>
    <definedName name="C.6.7..KD_vuot_CN" localSheetId="33">#REF!</definedName>
    <definedName name="C.6.8..Rai_cang_day" localSheetId="32">#REF!</definedName>
    <definedName name="C.6.8..Rai_cang_day" localSheetId="33">#REF!</definedName>
    <definedName name="C.6.9..Cap_quang" localSheetId="32">#REF!</definedName>
    <definedName name="C.6.9..Cap_quang" localSheetId="33">#REF!</definedName>
    <definedName name="C_2" localSheetId="32">#REF!</definedName>
    <definedName name="C_2" localSheetId="33">#REF!</definedName>
    <definedName name="c_area" localSheetId="32">#REF!</definedName>
    <definedName name="c_area" localSheetId="33">#REF!</definedName>
    <definedName name="CA" localSheetId="32">#REF!</definedName>
    <definedName name="CA" localSheetId="33">#REF!</definedName>
    <definedName name="cad" localSheetId="32">#REF!</definedName>
    <definedName name="cad" localSheetId="33">#REF!</definedName>
    <definedName name="cage_pc" localSheetId="32">#REF!</definedName>
    <definedName name="cage_pc" localSheetId="33">#REF!</definedName>
    <definedName name="cage_price" localSheetId="32">#REF!</definedName>
    <definedName name="cage_price" localSheetId="33">#REF!</definedName>
    <definedName name="Calbr" localSheetId="32">#REF!</definedName>
    <definedName name="Calbr" localSheetId="33">#REF!</definedName>
    <definedName name="CALC2" localSheetId="32">[22]AG00060!#REF!</definedName>
    <definedName name="CALC2" localSheetId="33">[22]AG00060!#REF!</definedName>
    <definedName name="CALC3" localSheetId="32">[22]AG00060!#REF!</definedName>
    <definedName name="CALC3" localSheetId="33">[22]AG00060!#REF!</definedName>
    <definedName name="calcutta" hidden="1">{#N/A,#N/A,FALSE,"CMN_FE"}</definedName>
    <definedName name="CALOF" localSheetId="32">#REF!</definedName>
    <definedName name="CALOF" localSheetId="33">#REF!</definedName>
    <definedName name="caloff" localSheetId="32">#REF!</definedName>
    <definedName name="caloff" localSheetId="33">#REF!</definedName>
    <definedName name="cap" localSheetId="32">#REF!</definedName>
    <definedName name="cap" localSheetId="33">#REF!</definedName>
    <definedName name="Capex" localSheetId="32">#REF!</definedName>
    <definedName name="Capex" localSheetId="33">#REF!</definedName>
    <definedName name="CAPITAL" localSheetId="32">#REF!</definedName>
    <definedName name="CAPITAL" localSheetId="33">#REF!</definedName>
    <definedName name="caputilisation" localSheetId="32">#REF!</definedName>
    <definedName name="caputilisation" localSheetId="33">#REF!</definedName>
    <definedName name="carryforw" localSheetId="32">#REF!</definedName>
    <definedName name="carryforw" localSheetId="33">#REF!</definedName>
    <definedName name="Case" localSheetId="32">#REF!</definedName>
    <definedName name="Case" localSheetId="33">#REF!</definedName>
    <definedName name="cash" localSheetId="32" hidden="1">#REF!</definedName>
    <definedName name="cash" localSheetId="33" hidden="1">#REF!</definedName>
    <definedName name="cash" hidden="1">#REF!</definedName>
    <definedName name="Cash_flow_for_mechanical_jobs" localSheetId="32">#REF!</definedName>
    <definedName name="Cash_flow_for_mechanical_jobs" localSheetId="33">#REF!</definedName>
    <definedName name="Cash_Print" localSheetId="32">#REF!</definedName>
    <definedName name="Cash_Print" localSheetId="33">#REF!</definedName>
    <definedName name="CashforPaydown" localSheetId="32">#REF!</definedName>
    <definedName name="CashforPaydown" localSheetId="33">#REF!</definedName>
    <definedName name="Catalyser" localSheetId="32">#REF!</definedName>
    <definedName name="Catalyser" localSheetId="33">#REF!</definedName>
    <definedName name="CATEGORY_HEADER" localSheetId="32">#REF!</definedName>
    <definedName name="CATEGORY_HEADER" localSheetId="33">#REF!</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 localSheetId="5" hidden="1">{"'I-1 and I-2'!$A$1:$G$190"}</definedName>
    <definedName name="CC" localSheetId="10" hidden="1">{"'I-1 and I-2'!$A$1:$G$190"}</definedName>
    <definedName name="CC" localSheetId="6" hidden="1">{"'I-1 and I-2'!$A$1:$G$190"}</definedName>
    <definedName name="CC" localSheetId="14" hidden="1">{"'I-1 and I-2'!$A$1:$G$190"}</definedName>
    <definedName name="CC" hidden="1">{"'I-1 and I-2'!$A$1:$G$190"}</definedName>
    <definedName name="CDE" hidden="1">{#N/A,#N/A,FALSE,"CMN_FE"}</definedName>
    <definedName name="CDMA_1.9_large" localSheetId="32">#REF!</definedName>
    <definedName name="CDMA_1.9_large" localSheetId="33">#REF!</definedName>
    <definedName name="CDMA_1.9_medium" localSheetId="32">#REF!</definedName>
    <definedName name="CDMA_1.9_medium" localSheetId="33">#REF!</definedName>
    <definedName name="CDMA_1.9_small" localSheetId="32">#REF!</definedName>
    <definedName name="CDMA_1.9_small" localSheetId="33">#REF!</definedName>
    <definedName name="CDMA_800_Dom_large" localSheetId="32">#REF!</definedName>
    <definedName name="CDMA_800_Dom_large" localSheetId="33">#REF!</definedName>
    <definedName name="CDMA_800_Dom_medium" localSheetId="32">#REF!</definedName>
    <definedName name="CDMA_800_Dom_medium" localSheetId="33">#REF!</definedName>
    <definedName name="CDMA_800_Dom_small" localSheetId="32">#REF!</definedName>
    <definedName name="CDMA_800_Dom_small" localSheetId="33">#REF!</definedName>
    <definedName name="CDMA_800_Int_large" localSheetId="32">#REF!</definedName>
    <definedName name="CDMA_800_Int_large" localSheetId="33">#REF!</definedName>
    <definedName name="CDMA_800_Int_medium" localSheetId="32">#REF!</definedName>
    <definedName name="CDMA_800_Int_medium" localSheetId="33">#REF!</definedName>
    <definedName name="CDMA_800_Int_small" localSheetId="32">#REF!</definedName>
    <definedName name="CDMA_800_Int_small" localSheetId="33">#REF!</definedName>
    <definedName name="CDMA_900_large" localSheetId="32">#REF!</definedName>
    <definedName name="CDMA_900_large" localSheetId="33">#REF!</definedName>
    <definedName name="CDMA_900_medium" localSheetId="32">#REF!</definedName>
    <definedName name="CDMA_900_medium" localSheetId="33">#REF!</definedName>
    <definedName name="CDMA_900_small" localSheetId="32">#REF!</definedName>
    <definedName name="CDMA_900_small" localSheetId="33">#REF!</definedName>
    <definedName name="CDMA_Japan_large" localSheetId="32">#REF!</definedName>
    <definedName name="CDMA_Japan_large" localSheetId="33">#REF!</definedName>
    <definedName name="CDMA_Japan_medium" localSheetId="32">#REF!</definedName>
    <definedName name="CDMA_Japan_medium" localSheetId="33">#REF!</definedName>
    <definedName name="CDMA_Japan_small" localSheetId="32">#REF!</definedName>
    <definedName name="CDMA_Japan_small" localSheetId="33">#REF!</definedName>
    <definedName name="celltips_area" localSheetId="32">#REF!</definedName>
    <definedName name="celltips_area" localSheetId="33">#REF!</definedName>
    <definedName name="Cement" localSheetId="32">#REF!</definedName>
    <definedName name="Cement" localSheetId="33">#REF!</definedName>
    <definedName name="CF" localSheetId="32">#REF!</definedName>
    <definedName name="CF" localSheetId="33">#REF!</definedName>
    <definedName name="cfdata" localSheetId="32">#REF!</definedName>
    <definedName name="cfdata" localSheetId="33">#REF!</definedName>
    <definedName name="cfk" localSheetId="32">#REF!</definedName>
    <definedName name="cfk" localSheetId="33">#REF!</definedName>
    <definedName name="cfpivot" localSheetId="32">#REF!</definedName>
    <definedName name="cfpivot" localSheetId="33">#REF!</definedName>
    <definedName name="cfrev" localSheetId="32">#REF!</definedName>
    <definedName name="cfrev" localSheetId="33">#REF!</definedName>
    <definedName name="CFSUMRY" localSheetId="32">#REF!</definedName>
    <definedName name="CFSUMRY" localSheetId="33">#REF!</definedName>
    <definedName name="CGTScale" localSheetId="32">#REF!</definedName>
    <definedName name="CGTScale" localSheetId="33">#REF!</definedName>
    <definedName name="CHA" localSheetId="32">#REF!</definedName>
    <definedName name="CHA" localSheetId="33">#REF!</definedName>
    <definedName name="challan" localSheetId="32">[3]form26!#REF!</definedName>
    <definedName name="challan" localSheetId="33">[3]form26!#REF!</definedName>
    <definedName name="CHANGE" localSheetId="32">#REF!</definedName>
    <definedName name="CHANGE" localSheetId="33">#REF!</definedName>
    <definedName name="ChangeRange" localSheetId="24" hidden="1">[24]!ChangeRange</definedName>
    <definedName name="ChangeRange" hidden="1">[24]!ChangeRange</definedName>
    <definedName name="CHECK" localSheetId="32">#REF!</definedName>
    <definedName name="CHECK" localSheetId="33">#REF!</definedName>
    <definedName name="CHECK1" localSheetId="32">#REF!</definedName>
    <definedName name="CHECK1" localSheetId="33">#REF!</definedName>
    <definedName name="check2" localSheetId="32">#REF!</definedName>
    <definedName name="check2" localSheetId="33">#REF!</definedName>
    <definedName name="check3" localSheetId="32">#REF!</definedName>
    <definedName name="check3" localSheetId="33">#REF!</definedName>
    <definedName name="checkboxlink" localSheetId="32">[25]SWITCH!#REF!</definedName>
    <definedName name="checkboxlink" localSheetId="33">[25]SWITCH!#REF!</definedName>
    <definedName name="checkBOXlink1" localSheetId="32">[25]CONNECTIVITY!#REF!</definedName>
    <definedName name="checkBOXlink1" localSheetId="33">[25]CONNECTIVITY!#REF!</definedName>
    <definedName name="CHEM" localSheetId="32">#REF!</definedName>
    <definedName name="CHEM" localSheetId="33">#REF!</definedName>
    <definedName name="Chennai" localSheetId="32">#REF!</definedName>
    <definedName name="Chennai" localSheetId="33">#REF!</definedName>
    <definedName name="chiyoko" localSheetId="32">#REF!</definedName>
    <definedName name="chiyoko" localSheetId="33">#REF!</definedName>
    <definedName name="civilcost" localSheetId="32">#REF!</definedName>
    <definedName name="civilcost" localSheetId="33">#REF!</definedName>
    <definedName name="CL" localSheetId="32">#REF!</definedName>
    <definedName name="CL" localSheetId="33">#REF!</definedName>
    <definedName name="clause10" localSheetId="32">#REF!</definedName>
    <definedName name="clause10" localSheetId="33">#REF!</definedName>
    <definedName name="CLAUSE13" localSheetId="32">#REF!</definedName>
    <definedName name="CLAUSE13" localSheetId="33">#REF!</definedName>
    <definedName name="CLAUSE13b" localSheetId="32">#REF!</definedName>
    <definedName name="CLAUSE13b" localSheetId="33">#REF!</definedName>
    <definedName name="clause14" localSheetId="32">#REF!</definedName>
    <definedName name="clause14" localSheetId="33">#REF!</definedName>
    <definedName name="clause14d" localSheetId="32">#REF!</definedName>
    <definedName name="clause14d" localSheetId="33">#REF!</definedName>
    <definedName name="clause15" localSheetId="32">#REF!</definedName>
    <definedName name="clause15" localSheetId="33">#REF!</definedName>
    <definedName name="clause16b" localSheetId="32">#REF!</definedName>
    <definedName name="clause16b" localSheetId="33">#REF!</definedName>
    <definedName name="clause17a" localSheetId="32">#REF!</definedName>
    <definedName name="clause17a" localSheetId="33">#REF!</definedName>
    <definedName name="clause17B" localSheetId="32">#REF!</definedName>
    <definedName name="clause17B" localSheetId="33">#REF!</definedName>
    <definedName name="clause17C" localSheetId="32">#REF!</definedName>
    <definedName name="clause17C" localSheetId="33">#REF!</definedName>
    <definedName name="CLAUSE17D" localSheetId="32">#REF!</definedName>
    <definedName name="CLAUSE17D" localSheetId="33">#REF!</definedName>
    <definedName name="clause17E" localSheetId="32">#REF!</definedName>
    <definedName name="clause17E" localSheetId="33">#REF!</definedName>
    <definedName name="clause17F" localSheetId="32">#REF!</definedName>
    <definedName name="clause17F" localSheetId="33">#REF!</definedName>
    <definedName name="clause17h" localSheetId="32">#REF!</definedName>
    <definedName name="clause17h" localSheetId="33">#REF!</definedName>
    <definedName name="clause17K" localSheetId="32">#REF!</definedName>
    <definedName name="clause17K" localSheetId="33">#REF!</definedName>
    <definedName name="clause18" localSheetId="32">#REF!</definedName>
    <definedName name="clause18" localSheetId="33">#REF!</definedName>
    <definedName name="CLAUSE20" localSheetId="32">#REF!</definedName>
    <definedName name="CLAUSE20" localSheetId="33">#REF!</definedName>
    <definedName name="clause21" localSheetId="32">#REF!</definedName>
    <definedName name="clause21" localSheetId="33">#REF!</definedName>
    <definedName name="CLAUSE22A" localSheetId="32">#REF!</definedName>
    <definedName name="CLAUSE22A" localSheetId="33">#REF!</definedName>
    <definedName name="CLAUSE22B" localSheetId="32">#REF!</definedName>
    <definedName name="CLAUSE22B" localSheetId="33">#REF!</definedName>
    <definedName name="clause23" localSheetId="32">#REF!</definedName>
    <definedName name="clause23" localSheetId="33">#REF!</definedName>
    <definedName name="clause24" localSheetId="32">#REF!</definedName>
    <definedName name="clause24" localSheetId="33">#REF!</definedName>
    <definedName name="clause24b" localSheetId="32">#REF!</definedName>
    <definedName name="clause24b" localSheetId="33">#REF!</definedName>
    <definedName name="clause25" localSheetId="32">#REF!</definedName>
    <definedName name="clause25" localSheetId="33">#REF!</definedName>
    <definedName name="clause26" localSheetId="32">#REF!</definedName>
    <definedName name="clause26" localSheetId="33">#REF!</definedName>
    <definedName name="clause27" localSheetId="32">#REF!</definedName>
    <definedName name="clause27" localSheetId="33">#REF!</definedName>
    <definedName name="clause28" localSheetId="32">#REF!</definedName>
    <definedName name="clause28" localSheetId="33">#REF!</definedName>
    <definedName name="clause28b" localSheetId="32">#REF!</definedName>
    <definedName name="clause28b" localSheetId="33">#REF!</definedName>
    <definedName name="cmb_HP.ifLetOut1" hidden="1">[26]HOUSE_PROPERTY!$F$61:$F$62</definedName>
    <definedName name="cmb_HP.StateCode1" hidden="1">[26]HOUSE_PROPERTY!$D$61:$D$96</definedName>
    <definedName name="cmb_OI.ChangeInAcctMethFlg" hidden="1">[26]OTHER_INFORMATION!$P$4:$P$5</definedName>
    <definedName name="cmb_OI.MethodOfAcct" hidden="1">[26]OTHER_INFORMATION!$O$4:$O$5</definedName>
    <definedName name="cmb_OIMethodofValClgStk.ChngStockValMetFlg" hidden="1">[26]OTHER_INFORMATION!$S$4:$S$5</definedName>
    <definedName name="cmb_OIMethodofValClgStk.ValFinishedGoods" hidden="1">[26]OTHER_INFORMATION!$R$4:$R$6</definedName>
    <definedName name="cmb_OIMethodofValClgStk.ValRawMaterial" hidden="1">[26]OTHER_INFORMATION!$Q$4:$Q$6</definedName>
    <definedName name="Co" localSheetId="32">#REF!</definedName>
    <definedName name="Co" localSheetId="33">#REF!</definedName>
    <definedName name="COAT" localSheetId="32">#REF!</definedName>
    <definedName name="COAT" localSheetId="33">#REF!</definedName>
    <definedName name="COESM" localSheetId="32">#REF!</definedName>
    <definedName name="COESM" localSheetId="33">#REF!</definedName>
    <definedName name="COESS" localSheetId="32">#REF!</definedName>
    <definedName name="COESS" localSheetId="33">#REF!</definedName>
    <definedName name="ColumnAttributes1" localSheetId="32">#REF!</definedName>
    <definedName name="ColumnAttributes1" localSheetId="33">#REF!</definedName>
    <definedName name="ColumnHeadings1" localSheetId="32">#REF!</definedName>
    <definedName name="ColumnHeadings1" localSheetId="33">#REF!</definedName>
    <definedName name="COM" localSheetId="32">#REF!</definedName>
    <definedName name="COM" localSheetId="33">#REF!</definedName>
    <definedName name="COMM_L_MONTHS" localSheetId="32">#REF!</definedName>
    <definedName name="COMM_L_MONTHS" localSheetId="33">#REF!</definedName>
    <definedName name="COMMON" localSheetId="32">#REF!</definedName>
    <definedName name="COMMON" localSheetId="33">#REF!</definedName>
    <definedName name="COMP" localSheetId="32">#REF!</definedName>
    <definedName name="COMP" localSheetId="33">#REF!</definedName>
    <definedName name="comp1" localSheetId="32">#REF!</definedName>
    <definedName name="comp1" localSheetId="33">#REF!</definedName>
    <definedName name="comp2" localSheetId="32">#REF!</definedName>
    <definedName name="comp2" localSheetId="33">#REF!</definedName>
    <definedName name="COMPACT.CSS" localSheetId="32">'[27]Item- Compact'!$B$2:$I$80,'[27]Item- Compact'!#REF!</definedName>
    <definedName name="COMPACT.CSS" localSheetId="33">'[27]Item- Compact'!$B$2:$I$80,'[27]Item- Compact'!#REF!</definedName>
    <definedName name="Compress_Pr" localSheetId="32">#REF!</definedName>
    <definedName name="Compress_Pr" localSheetId="33">#REF!</definedName>
    <definedName name="COMPUTATION" localSheetId="32">#REF!</definedName>
    <definedName name="COMPUTATION" localSheetId="33">#REF!</definedName>
    <definedName name="COMPUTATION_OF_INTEREST_UNDER_SECTION_234_C" localSheetId="32">#REF!</definedName>
    <definedName name="COMPUTATION_OF_INTEREST_UNDER_SECTION_234_C" localSheetId="33">#REF!</definedName>
    <definedName name="con" localSheetId="32">#REF!</definedName>
    <definedName name="con" localSheetId="33">#REF!</definedName>
    <definedName name="CON_EQP_COS" localSheetId="32">#REF!</definedName>
    <definedName name="CON_EQP_COS" localSheetId="33">#REF!</definedName>
    <definedName name="CONC25" localSheetId="32">#REF!</definedName>
    <definedName name="CONC25" localSheetId="33">#REF!</definedName>
    <definedName name="CONC30" localSheetId="32">#REF!</definedName>
    <definedName name="CONC30" localSheetId="33">#REF!</definedName>
    <definedName name="concast" localSheetId="32">#REF!</definedName>
    <definedName name="concast" localSheetId="33">#REF!</definedName>
    <definedName name="CONCS25" localSheetId="32">#REF!</definedName>
    <definedName name="CONCS25" localSheetId="33">#REF!</definedName>
    <definedName name="CONCS30" localSheetId="32">#REF!</definedName>
    <definedName name="CONCS30" localSheetId="33">#REF!</definedName>
    <definedName name="CondensateRtrn" localSheetId="32">#REF!</definedName>
    <definedName name="CondensateRtrn" localSheetId="33">#REF!</definedName>
    <definedName name="Cong_HM_DTCT" localSheetId="32">#REF!</definedName>
    <definedName name="Cong_HM_DTCT" localSheetId="33">#REF!</definedName>
    <definedName name="Cong_M_DTCT" localSheetId="32">#REF!</definedName>
    <definedName name="Cong_M_DTCT" localSheetId="33">#REF!</definedName>
    <definedName name="Cong_NC_DTCT" localSheetId="32">#REF!</definedName>
    <definedName name="Cong_NC_DTCT" localSheetId="33">#REF!</definedName>
    <definedName name="Cong_VL_DTCT" localSheetId="32">#REF!</definedName>
    <definedName name="Cong_VL_DTCT" localSheetId="33">#REF!</definedName>
    <definedName name="CONNECTSTRING1" localSheetId="32">#REF!</definedName>
    <definedName name="CONNECTSTRING1" localSheetId="33">#REF!</definedName>
    <definedName name="CONS" localSheetId="32">#REF!</definedName>
    <definedName name="CONS" localSheetId="33">#REF!</definedName>
    <definedName name="CONSOLIDATION" localSheetId="32">#REF!</definedName>
    <definedName name="CONSOLIDATION" localSheetId="33">#REF!</definedName>
    <definedName name="consumable" localSheetId="32">#REF!</definedName>
    <definedName name="consumable" localSheetId="33">#REF!</definedName>
    <definedName name="consumption" localSheetId="32">#REF!</definedName>
    <definedName name="consumption" localSheetId="33">#REF!</definedName>
    <definedName name="ContentsHelp" localSheetId="24" hidden="1">[24]!ContentsHelp</definedName>
    <definedName name="ContentsHelp" hidden="1">[24]!ContentsHelp</definedName>
    <definedName name="CONTRACTOR" localSheetId="32">#REF!</definedName>
    <definedName name="CONTRACTOR" localSheetId="33">#REF!</definedName>
    <definedName name="Contribution_Analysis" localSheetId="32">#REF!</definedName>
    <definedName name="Contribution_Analysis" localSheetId="33">#REF!</definedName>
    <definedName name="Conver_TBL1" localSheetId="32">#REF!</definedName>
    <definedName name="Conver_TBL1" localSheetId="33">#REF!</definedName>
    <definedName name="Conver_TBL2" localSheetId="32">#REF!</definedName>
    <definedName name="Conver_TBL2" localSheetId="33">#REF!</definedName>
    <definedName name="Coors_Assumptions" localSheetId="32">#REF!</definedName>
    <definedName name="Coors_Assumptions" localSheetId="33">#REF!</definedName>
    <definedName name="Corporate" localSheetId="32">#REF!</definedName>
    <definedName name="Corporate" localSheetId="33">#REF!</definedName>
    <definedName name="cosm" localSheetId="32">#REF!</definedName>
    <definedName name="cosm" localSheetId="33">#REF!</definedName>
    <definedName name="coss" localSheetId="32">#REF!</definedName>
    <definedName name="coss" localSheetId="33">#REF!</definedName>
    <definedName name="Cost_and_cata" localSheetId="32">#REF!</definedName>
    <definedName name="Cost_and_cata" localSheetId="33">#REF!</definedName>
    <definedName name="Cost_Center" localSheetId="32">#REF!</definedName>
    <definedName name="Cost_Center" localSheetId="33">#REF!</definedName>
    <definedName name="Costcenter" localSheetId="32">[28]Masters!#REF!</definedName>
    <definedName name="Costcenter" localSheetId="33">[28]Masters!#REF!</definedName>
    <definedName name="Costcenterold" localSheetId="32">[28]Masters!#REF!</definedName>
    <definedName name="Costcenterold" localSheetId="33">[28]Masters!#REF!</definedName>
    <definedName name="costofcap" localSheetId="32">#REF!</definedName>
    <definedName name="costofcap" localSheetId="33">#REF!</definedName>
    <definedName name="cot7.5" localSheetId="32">#REF!</definedName>
    <definedName name="cot7.5" localSheetId="33">#REF!</definedName>
    <definedName name="cot8.5" localSheetId="32">#REF!</definedName>
    <definedName name="cot8.5" localSheetId="33">#REF!</definedName>
    <definedName name="COVER" localSheetId="32">#REF!</definedName>
    <definedName name="COVER" localSheetId="33">#REF!</definedName>
    <definedName name="Coversheet_Print" localSheetId="32">#REF!</definedName>
    <definedName name="Coversheet_Print" localSheetId="33">#REF!</definedName>
    <definedName name="cpc" localSheetId="32">#REF!</definedName>
    <definedName name="cpc" localSheetId="33">#REF!</definedName>
    <definedName name="cr_2" localSheetId="32">#REF!</definedName>
    <definedName name="cr_2" localSheetId="33">#REF!</definedName>
    <definedName name="CRE" localSheetId="32">#REF!</definedName>
    <definedName name="CRE" localSheetId="33">#REF!</definedName>
    <definedName name="CreateTable" localSheetId="24" hidden="1">[24]!CreateTable</definedName>
    <definedName name="CreateTable" hidden="1">[24]!CreateTable</definedName>
    <definedName name="creditors" localSheetId="32">#REF!</definedName>
    <definedName name="creditors" localSheetId="33">#REF!</definedName>
    <definedName name="credotor" localSheetId="32">#REF!</definedName>
    <definedName name="credotor" localSheetId="33">#REF!</definedName>
    <definedName name="cri_1" localSheetId="32">#REF!</definedName>
    <definedName name="cri_1" localSheetId="33">#REF!</definedName>
    <definedName name="cri_3" localSheetId="32">#REF!</definedName>
    <definedName name="cri_3" localSheetId="33">#REF!</definedName>
    <definedName name="cri_4" localSheetId="32">#REF!</definedName>
    <definedName name="cri_4" localSheetId="33">#REF!</definedName>
    <definedName name="CRIT" localSheetId="32">#REF!</definedName>
    <definedName name="CRIT" localSheetId="33">#REF!</definedName>
    <definedName name="CRITERIABACKCOLOUR1" localSheetId="32">#REF!</definedName>
    <definedName name="CRITERIABACKCOLOUR1" localSheetId="33">#REF!</definedName>
    <definedName name="CRITERIABORDERCOLOUR1" localSheetId="32">#REF!</definedName>
    <definedName name="CRITERIABORDERCOLOUR1" localSheetId="33">#REF!</definedName>
    <definedName name="CRITERIAFORECOLOUR1" localSheetId="32">#REF!</definedName>
    <definedName name="CRITERIAFORECOLOUR1" localSheetId="33">#REF!</definedName>
    <definedName name="CRITINST" localSheetId="32">#REF!</definedName>
    <definedName name="CRITINST" localSheetId="33">#REF!</definedName>
    <definedName name="CRITPURC" localSheetId="32">#REF!</definedName>
    <definedName name="CRITPURC" localSheetId="33">#REF!</definedName>
    <definedName name="CS" localSheetId="32">#REF!</definedName>
    <definedName name="CS" localSheetId="33">#REF!</definedName>
    <definedName name="CS_10" localSheetId="32">#REF!</definedName>
    <definedName name="CS_10" localSheetId="33">#REF!</definedName>
    <definedName name="CS_100" localSheetId="32">#REF!</definedName>
    <definedName name="CS_100" localSheetId="33">#REF!</definedName>
    <definedName name="CS_10S" localSheetId="32">#REF!</definedName>
    <definedName name="CS_10S" localSheetId="33">#REF!</definedName>
    <definedName name="CS_120" localSheetId="32">#REF!</definedName>
    <definedName name="CS_120" localSheetId="33">#REF!</definedName>
    <definedName name="CS_140" localSheetId="32">#REF!</definedName>
    <definedName name="CS_140" localSheetId="33">#REF!</definedName>
    <definedName name="CS_160" localSheetId="32">#REF!</definedName>
    <definedName name="CS_160" localSheetId="33">#REF!</definedName>
    <definedName name="CS_20" localSheetId="32">#REF!</definedName>
    <definedName name="CS_20" localSheetId="33">#REF!</definedName>
    <definedName name="CS_30" localSheetId="32">#REF!</definedName>
    <definedName name="CS_30" localSheetId="33">#REF!</definedName>
    <definedName name="CS_40" localSheetId="32">#REF!</definedName>
    <definedName name="CS_40" localSheetId="33">#REF!</definedName>
    <definedName name="CS_40S" localSheetId="32">#REF!</definedName>
    <definedName name="CS_40S" localSheetId="33">#REF!</definedName>
    <definedName name="CS_5S" localSheetId="32">#REF!</definedName>
    <definedName name="CS_5S" localSheetId="33">#REF!</definedName>
    <definedName name="CS_60" localSheetId="32">#REF!</definedName>
    <definedName name="CS_60" localSheetId="33">#REF!</definedName>
    <definedName name="CS_80" localSheetId="32">#REF!</definedName>
    <definedName name="CS_80" localSheetId="33">#REF!</definedName>
    <definedName name="CS_80S" localSheetId="32">#REF!</definedName>
    <definedName name="CS_80S" localSheetId="33">#REF!</definedName>
    <definedName name="CS_STD" localSheetId="32">#REF!</definedName>
    <definedName name="CS_STD" localSheetId="33">#REF!</definedName>
    <definedName name="CS_XS" localSheetId="32">#REF!</definedName>
    <definedName name="CS_XS" localSheetId="33">#REF!</definedName>
    <definedName name="CS_XXS" localSheetId="32">#REF!</definedName>
    <definedName name="CS_XXS" localSheetId="33">#REF!</definedName>
    <definedName name="cssum" localSheetId="32">#REF!</definedName>
    <definedName name="cssum" localSheetId="33">#REF!</definedName>
    <definedName name="CTGMW" localSheetId="32">#REF!</definedName>
    <definedName name="CTGMW" localSheetId="33">#REF!</definedName>
    <definedName name="CTGRY" localSheetId="32">#REF!</definedName>
    <definedName name="CTGRY" localSheetId="33">#REF!</definedName>
    <definedName name="ctiep" localSheetId="32">#REF!</definedName>
    <definedName name="ctiep" localSheetId="33">#REF!</definedName>
    <definedName name="CU_LY" localSheetId="32">#REF!</definedName>
    <definedName name="CU_LY" localSheetId="33">#REF!</definedName>
    <definedName name="Cumulative" localSheetId="32">#REF!</definedName>
    <definedName name="Cumulative" localSheetId="33">#REF!</definedName>
    <definedName name="cuoc_vc" localSheetId="32">#REF!</definedName>
    <definedName name="cuoc_vc" localSheetId="33">#REF!</definedName>
    <definedName name="CUr_mth" localSheetId="32">#REF!</definedName>
    <definedName name="CUr_mth" localSheetId="33">#REF!</definedName>
    <definedName name="CurMthNo" localSheetId="32">#REF!</definedName>
    <definedName name="CurMthNo" localSheetId="33">#REF!</definedName>
    <definedName name="CURR_LIB" localSheetId="32">#REF!</definedName>
    <definedName name="CURR_LIB" localSheetId="33">#REF!</definedName>
    <definedName name="Current_Acq_Price" localSheetId="32">#REF!</definedName>
    <definedName name="Current_Acq_Price" localSheetId="33">#REF!</definedName>
    <definedName name="Current_Share_Price" localSheetId="32">#REF!</definedName>
    <definedName name="Current_Share_Price" localSheetId="33">#REF!</definedName>
    <definedName name="currentprice" localSheetId="32">#REF!</definedName>
    <definedName name="currentprice" localSheetId="33">#REF!</definedName>
    <definedName name="cx" localSheetId="32">#REF!</definedName>
    <definedName name="cx" localSheetId="33">#REF!</definedName>
    <definedName name="cy01EPS_a" localSheetId="32">#REF!</definedName>
    <definedName name="cy01EPS_a" localSheetId="33">#REF!</definedName>
    <definedName name="cy01EPS_t" localSheetId="32">#REF!</definedName>
    <definedName name="cy01EPS_t" localSheetId="33">#REF!</definedName>
    <definedName name="cy02EPS_a" localSheetId="32">#REF!</definedName>
    <definedName name="cy02EPS_a" localSheetId="33">#REF!</definedName>
    <definedName name="cy02EPS_t" localSheetId="32">#REF!</definedName>
    <definedName name="cy02EPS_t" localSheetId="33">#REF!</definedName>
    <definedName name="D" localSheetId="32">#REF!</definedName>
    <definedName name="D" localSheetId="33">#REF!</definedName>
    <definedName name="D_1" localSheetId="32">#REF!</definedName>
    <definedName name="D_1" localSheetId="33">#REF!</definedName>
    <definedName name="d_area" localSheetId="32">#REF!</definedName>
    <definedName name="d_area" localSheetId="33">#REF!</definedName>
    <definedName name="Dat" localSheetId="32">[5]Corp!#REF!</definedName>
    <definedName name="Dat" localSheetId="33">[5]Corp!#REF!</definedName>
    <definedName name="data" localSheetId="32">#REF!</definedName>
    <definedName name="data" localSheetId="33">#REF!</definedName>
    <definedName name="_xlnm.Data_Form" localSheetId="14">#N/A</definedName>
    <definedName name="DATA_PROCESSING_MACHINES" localSheetId="32">#REF!</definedName>
    <definedName name="DATA_PROCESSING_MACHINES" localSheetId="33">#REF!</definedName>
    <definedName name="data1" localSheetId="32">'[29]Fcst vs Budgets'!#REF!</definedName>
    <definedName name="data1" localSheetId="6">'[29]Fcst vs Budgets'!#REF!</definedName>
    <definedName name="data1" localSheetId="33">'[29]Fcst vs Budgets'!#REF!</definedName>
    <definedName name="data10" localSheetId="32">#REF!</definedName>
    <definedName name="data10" localSheetId="33">#REF!</definedName>
    <definedName name="data11" localSheetId="32">#REF!</definedName>
    <definedName name="data11" localSheetId="33">#REF!</definedName>
    <definedName name="data12" localSheetId="32">#REF!</definedName>
    <definedName name="data12" localSheetId="33">#REF!</definedName>
    <definedName name="data13" localSheetId="32">#REF!</definedName>
    <definedName name="data13" localSheetId="33">#REF!</definedName>
    <definedName name="data14" localSheetId="32">#REF!</definedName>
    <definedName name="data14" localSheetId="33">#REF!</definedName>
    <definedName name="data15" localSheetId="32">#REF!</definedName>
    <definedName name="data15" localSheetId="33">#REF!</definedName>
    <definedName name="data16" localSheetId="32">#REF!</definedName>
    <definedName name="data16" localSheetId="33">#REF!</definedName>
    <definedName name="data17" localSheetId="32">#REF!</definedName>
    <definedName name="data17" localSheetId="33">#REF!</definedName>
    <definedName name="data18" localSheetId="32">#REF!</definedName>
    <definedName name="data18" localSheetId="33">#REF!</definedName>
    <definedName name="data19" localSheetId="32">#REF!</definedName>
    <definedName name="data19" localSheetId="33">#REF!</definedName>
    <definedName name="DATA2" localSheetId="32">#REF!</definedName>
    <definedName name="DATA2" localSheetId="33">#REF!</definedName>
    <definedName name="data20" localSheetId="32">#REF!</definedName>
    <definedName name="data20" localSheetId="33">#REF!</definedName>
    <definedName name="data21" localSheetId="32">#REF!</definedName>
    <definedName name="data21" localSheetId="33">#REF!</definedName>
    <definedName name="data22" localSheetId="32">#REF!</definedName>
    <definedName name="data22" localSheetId="33">#REF!</definedName>
    <definedName name="data23" localSheetId="32">#REF!</definedName>
    <definedName name="data23" localSheetId="33">#REF!</definedName>
    <definedName name="data24" localSheetId="32">#REF!</definedName>
    <definedName name="data24" localSheetId="33">#REF!</definedName>
    <definedName name="data25" localSheetId="32">#REF!</definedName>
    <definedName name="data25" localSheetId="33">#REF!</definedName>
    <definedName name="data26" localSheetId="32">#REF!</definedName>
    <definedName name="data26" localSheetId="33">#REF!</definedName>
    <definedName name="data27" localSheetId="32">#REF!</definedName>
    <definedName name="data27" localSheetId="33">#REF!</definedName>
    <definedName name="data28" localSheetId="32">#REF!</definedName>
    <definedName name="data28" localSheetId="33">#REF!</definedName>
    <definedName name="data29" localSheetId="32">#REF!</definedName>
    <definedName name="data29" localSheetId="33">#REF!</definedName>
    <definedName name="DATA3" localSheetId="32">#REF!</definedName>
    <definedName name="DATA3" localSheetId="33">#REF!</definedName>
    <definedName name="data30" localSheetId="32">#REF!</definedName>
    <definedName name="data30" localSheetId="33">#REF!</definedName>
    <definedName name="data31" localSheetId="32">#REF!</definedName>
    <definedName name="data31" localSheetId="33">#REF!</definedName>
    <definedName name="data32" localSheetId="32">#REF!</definedName>
    <definedName name="data32" localSheetId="33">#REF!</definedName>
    <definedName name="data33" localSheetId="32">#REF!</definedName>
    <definedName name="data33" localSheetId="33">#REF!</definedName>
    <definedName name="data34" localSheetId="32">#REF!</definedName>
    <definedName name="data34" localSheetId="33">#REF!</definedName>
    <definedName name="data35" localSheetId="32">#REF!</definedName>
    <definedName name="data35" localSheetId="33">#REF!</definedName>
    <definedName name="data36" localSheetId="32">#REF!</definedName>
    <definedName name="data36" localSheetId="33">#REF!</definedName>
    <definedName name="data37" localSheetId="32">#REF!</definedName>
    <definedName name="data37" localSheetId="33">#REF!</definedName>
    <definedName name="data38" localSheetId="32">#REF!</definedName>
    <definedName name="data38" localSheetId="33">#REF!</definedName>
    <definedName name="data39" localSheetId="32">#REF!</definedName>
    <definedName name="data39" localSheetId="33">#REF!</definedName>
    <definedName name="DATA4" localSheetId="32">#REF!</definedName>
    <definedName name="DATA4" localSheetId="33">#REF!</definedName>
    <definedName name="data40" localSheetId="32">#REF!</definedName>
    <definedName name="data40" localSheetId="33">#REF!</definedName>
    <definedName name="data41" localSheetId="32">#REF!</definedName>
    <definedName name="data41" localSheetId="33">#REF!</definedName>
    <definedName name="data42" localSheetId="32">#REF!</definedName>
    <definedName name="data42" localSheetId="33">#REF!</definedName>
    <definedName name="data43" localSheetId="32">#REF!</definedName>
    <definedName name="data43" localSheetId="33">#REF!</definedName>
    <definedName name="data44" localSheetId="32">#REF!</definedName>
    <definedName name="data44" localSheetId="33">#REF!</definedName>
    <definedName name="data45" localSheetId="32">#REF!</definedName>
    <definedName name="data45" localSheetId="33">#REF!</definedName>
    <definedName name="data46" localSheetId="32">#REF!</definedName>
    <definedName name="data46" localSheetId="33">#REF!</definedName>
    <definedName name="data47" localSheetId="32">#REF!</definedName>
    <definedName name="data47" localSheetId="33">#REF!</definedName>
    <definedName name="data48" localSheetId="32">#REF!</definedName>
    <definedName name="data48" localSheetId="33">#REF!</definedName>
    <definedName name="data49" localSheetId="32">#REF!</definedName>
    <definedName name="data49" localSheetId="33">#REF!</definedName>
    <definedName name="DATA5" localSheetId="32">#REF!</definedName>
    <definedName name="DATA5" localSheetId="33">#REF!</definedName>
    <definedName name="data50" localSheetId="32">#REF!</definedName>
    <definedName name="data50" localSheetId="33">#REF!</definedName>
    <definedName name="data51" localSheetId="32">#REF!</definedName>
    <definedName name="data51" localSheetId="33">#REF!</definedName>
    <definedName name="data52" localSheetId="32">#REF!</definedName>
    <definedName name="data52" localSheetId="33">#REF!</definedName>
    <definedName name="data53" localSheetId="32">#REF!</definedName>
    <definedName name="data53" localSheetId="33">#REF!</definedName>
    <definedName name="data54" localSheetId="32">#REF!</definedName>
    <definedName name="data54" localSheetId="33">#REF!</definedName>
    <definedName name="data55" localSheetId="32">#REF!</definedName>
    <definedName name="data55" localSheetId="33">#REF!</definedName>
    <definedName name="data56" localSheetId="32">#REF!</definedName>
    <definedName name="data56" localSheetId="33">#REF!</definedName>
    <definedName name="data57" localSheetId="32">#REF!</definedName>
    <definedName name="data57" localSheetId="33">#REF!</definedName>
    <definedName name="data58" localSheetId="32">#REF!</definedName>
    <definedName name="data58" localSheetId="33">#REF!</definedName>
    <definedName name="data59" localSheetId="32">#REF!</definedName>
    <definedName name="data59" localSheetId="33">#REF!</definedName>
    <definedName name="DATA6" localSheetId="32">#REF!</definedName>
    <definedName name="DATA6" localSheetId="33">#REF!</definedName>
    <definedName name="data60" localSheetId="32">#REF!</definedName>
    <definedName name="data60" localSheetId="33">#REF!</definedName>
    <definedName name="data61" localSheetId="32">#REF!</definedName>
    <definedName name="data61" localSheetId="33">#REF!</definedName>
    <definedName name="data66" localSheetId="32">#REF!</definedName>
    <definedName name="data66" localSheetId="33">#REF!</definedName>
    <definedName name="DATA7" localSheetId="32">#REF!</definedName>
    <definedName name="DATA7" localSheetId="33">#REF!</definedName>
    <definedName name="DATA8" localSheetId="32">#REF!</definedName>
    <definedName name="DATA8" localSheetId="33">#REF!</definedName>
    <definedName name="DATA9" localSheetId="32">#REF!</definedName>
    <definedName name="DATA9" localSheetId="33">#REF!</definedName>
    <definedName name="_xlnm.Database" localSheetId="32">#REF!</definedName>
    <definedName name="_xlnm.Database" localSheetId="33">#REF!</definedName>
    <definedName name="datarev" localSheetId="32">#REF!</definedName>
    <definedName name="datarev" localSheetId="33">#REF!</definedName>
    <definedName name="datarev1" localSheetId="32">#REF!</definedName>
    <definedName name="datarev1" localSheetId="33">#REF!</definedName>
    <definedName name="DataSumm" localSheetId="32">#REF!</definedName>
    <definedName name="DataSumm" localSheetId="33">#REF!</definedName>
    <definedName name="DATE" localSheetId="32">#REF!</definedName>
    <definedName name="DATE" localSheetId="33">#REF!</definedName>
    <definedName name="date.of.agr.reqrd" localSheetId="32">#REF!</definedName>
    <definedName name="date.of.agr.reqrd" localSheetId="33">#REF!</definedName>
    <definedName name="Date_of_Addition" localSheetId="32">#REF!</definedName>
    <definedName name="Date_of_Addition" localSheetId="33">#REF!</definedName>
    <definedName name="days1" localSheetId="32">#REF!</definedName>
    <definedName name="days1" localSheetId="33">#REF!</definedName>
    <definedName name="days11" localSheetId="32">#REF!</definedName>
    <definedName name="days11" localSheetId="33">#REF!</definedName>
    <definedName name="days2" localSheetId="32">#REF!</definedName>
    <definedName name="days2" localSheetId="33">#REF!</definedName>
    <definedName name="days21" localSheetId="32">#REF!</definedName>
    <definedName name="days21" localSheetId="33">#REF!</definedName>
    <definedName name="daysoff" localSheetId="32">#REF!</definedName>
    <definedName name="daysoff" localSheetId="33">#REF!</definedName>
    <definedName name="daysoffbob" localSheetId="32">#REF!</definedName>
    <definedName name="daysoffbob" localSheetId="33">#REF!</definedName>
    <definedName name="db" localSheetId="32">#REF!</definedName>
    <definedName name="db" localSheetId="33">#REF!</definedName>
    <definedName name="db_silo" localSheetId="32">#REF!</definedName>
    <definedName name="db_silo" localSheetId="33">#REF!</definedName>
    <definedName name="dbn_assts" localSheetId="32">#REF!</definedName>
    <definedName name="dbn_assts" localSheetId="33">#REF!</definedName>
    <definedName name="DBUSERNAME1" localSheetId="32">#REF!</definedName>
    <definedName name="DBUSERNAME1" localSheetId="33">#REF!</definedName>
    <definedName name="dcf" localSheetId="32">#REF!</definedName>
    <definedName name="dcf" localSheetId="33">#REF!</definedName>
    <definedName name="DCF_Inputs" localSheetId="32">#REF!</definedName>
    <definedName name="DCF_Inputs" localSheetId="33">#REF!</definedName>
    <definedName name="DCF_Matrix" localSheetId="32">#REF!</definedName>
    <definedName name="DCF_Matrix" localSheetId="33">#REF!</definedName>
    <definedName name="DCF_multiple" localSheetId="32">#REF!</definedName>
    <definedName name="DCF_multiple" localSheetId="33">#REF!</definedName>
    <definedName name="DCF_step" localSheetId="32">#REF!</definedName>
    <definedName name="DCF_step" localSheetId="33">#REF!</definedName>
    <definedName name="dcfmatrix" localSheetId="32">#REF!</definedName>
    <definedName name="dcfmatrix" localSheetId="33">#REF!</definedName>
    <definedName name="DD" localSheetId="5" hidden="1">{"'I-1 and I-2'!$A$1:$G$190"}</definedName>
    <definedName name="DD" localSheetId="10" hidden="1">{"'I-1 and I-2'!$A$1:$G$190"}</definedName>
    <definedName name="DD" localSheetId="6" hidden="1">{"'I-1 and I-2'!$A$1:$G$190"}</definedName>
    <definedName name="DD" localSheetId="14" hidden="1">{"'I-1 and I-2'!$A$1:$G$190"}</definedName>
    <definedName name="DD" hidden="1">{"'I-1 and I-2'!$A$1:$G$190"}</definedName>
    <definedName name="DDE_RANGE" localSheetId="32">#REF!</definedName>
    <definedName name="DDE_RANGE" localSheetId="33">#REF!</definedName>
    <definedName name="Deal" localSheetId="32">#REF!</definedName>
    <definedName name="Deal" localSheetId="33">#REF!</definedName>
    <definedName name="Dealsheet_Print" localSheetId="32">#REF!</definedName>
    <definedName name="Dealsheet_Print" localSheetId="33">#REF!</definedName>
    <definedName name="Debt_Schedule" localSheetId="32">#REF!</definedName>
    <definedName name="Debt_Schedule" localSheetId="33">#REF!</definedName>
    <definedName name="Debt_Schedule_Print" localSheetId="32">#REF!</definedName>
    <definedName name="Debt_Schedule_Print" localSheetId="33">#REF!</definedName>
    <definedName name="Debtors_Prov_Detail" localSheetId="32">#REF!</definedName>
    <definedName name="Debtors_Prov_Detail" localSheetId="33">#REF!</definedName>
    <definedName name="Debtors_Prov_Issue" localSheetId="32">#REF!</definedName>
    <definedName name="Debtors_Prov_Issue" localSheetId="33">#REF!</definedName>
    <definedName name="DEC" localSheetId="32">#REF!</definedName>
    <definedName name="DEC" localSheetId="33">#REF!</definedName>
    <definedName name="DECDATA?" localSheetId="32">#REF!</definedName>
    <definedName name="DECDATA?" localSheetId="33">#REF!</definedName>
    <definedName name="DECIMALPLACES1" localSheetId="32">#REF!</definedName>
    <definedName name="DECIMALPLACES1" localSheetId="33">#REF!</definedName>
    <definedName name="DeficitFunding" localSheetId="32">#REF!</definedName>
    <definedName name="DeficitFunding" localSheetId="33">#REF!</definedName>
    <definedName name="Del" localSheetId="32">#REF!</definedName>
    <definedName name="Del" localSheetId="33">#REF!</definedName>
    <definedName name="DeleteRange" localSheetId="24" hidden="1">[24]!DeleteRange</definedName>
    <definedName name="DeleteRange" hidden="1">[24]!DeleteRange</definedName>
    <definedName name="DeleteTable" localSheetId="24" hidden="1">[24]!DeleteTable</definedName>
    <definedName name="DeleteTable" hidden="1">[24]!DeleteTable</definedName>
    <definedName name="DELHI" localSheetId="32">#REF!</definedName>
    <definedName name="DELHI" localSheetId="33">#REF!</definedName>
    <definedName name="den_bu" localSheetId="32">#REF!</definedName>
    <definedName name="den_bu" localSheetId="33">#REF!</definedName>
    <definedName name="denbu" localSheetId="32">#REF!</definedName>
    <definedName name="denbu" localSheetId="33">#REF!</definedName>
    <definedName name="DEP" localSheetId="32">#REF!</definedName>
    <definedName name="DEP" localSheetId="33">#REF!</definedName>
    <definedName name="Dep_Chart_Code" localSheetId="32">#REF!</definedName>
    <definedName name="Dep_Chart_Code" localSheetId="33">#REF!</definedName>
    <definedName name="dep80per1" localSheetId="32">#REF!</definedName>
    <definedName name="dep80per1" localSheetId="33">#REF!</definedName>
    <definedName name="dep80per11" localSheetId="32">#REF!</definedName>
    <definedName name="dep80per11" localSheetId="33">#REF!</definedName>
    <definedName name="depn" localSheetId="32">#REF!</definedName>
    <definedName name="depn" localSheetId="33">#REF!</definedName>
    <definedName name="depn1" localSheetId="32">#REF!</definedName>
    <definedName name="depn1" localSheetId="33">#REF!</definedName>
    <definedName name="DEPR" localSheetId="32">#REF!</definedName>
    <definedName name="DEPR" localSheetId="33">#REF!</definedName>
    <definedName name="Depreciation" localSheetId="32">#REF!</definedName>
    <definedName name="Depreciation" localSheetId="33">#REF!</definedName>
    <definedName name="Depreciation_2001_02" localSheetId="32">#REF!</definedName>
    <definedName name="Depreciation_2001_02" localSheetId="33">#REF!</definedName>
    <definedName name="Depreciation_for_1998_99" localSheetId="32">#REF!</definedName>
    <definedName name="Depreciation_for_1998_99" localSheetId="33">#REF!</definedName>
    <definedName name="Depreciation_for_2000_01" localSheetId="32">#REF!</definedName>
    <definedName name="Depreciation_for_2000_01" localSheetId="33">#REF!</definedName>
    <definedName name="Depreciation_for_2001_02" localSheetId="32">#REF!</definedName>
    <definedName name="Depreciation_for_2001_02" localSheetId="33">#REF!</definedName>
    <definedName name="Depreciation_for_2002_03" localSheetId="32">#REF!</definedName>
    <definedName name="Depreciation_for_2002_03" localSheetId="33">#REF!</definedName>
    <definedName name="Depreciation_for_2003_04" localSheetId="32">#REF!</definedName>
    <definedName name="Depreciation_for_2003_04" localSheetId="33">#REF!</definedName>
    <definedName name="Depreciation_for_2004_05" localSheetId="32">#REF!</definedName>
    <definedName name="Depreciation_for_2004_05" localSheetId="33">#REF!</definedName>
    <definedName name="Depreciation_for_2005_06" localSheetId="32">#REF!</definedName>
    <definedName name="Depreciation_for_2005_06" localSheetId="33">#REF!</definedName>
    <definedName name="Depreciation1999_2000" localSheetId="32">#REF!</definedName>
    <definedName name="Depreciation1999_2000" localSheetId="33">#REF!</definedName>
    <definedName name="Depreciation2000_01" localSheetId="32">#REF!</definedName>
    <definedName name="Depreciation2000_01" localSheetId="33">#REF!</definedName>
    <definedName name="Depreciation2002_03" localSheetId="32">#REF!</definedName>
    <definedName name="Depreciation2002_03" localSheetId="33">#REF!</definedName>
    <definedName name="DEWAS" localSheetId="32">#REF!</definedName>
    <definedName name="DEWAS" localSheetId="33">#REF!</definedName>
    <definedName name="df" localSheetId="32">#REF!</definedName>
    <definedName name="df" localSheetId="33">#REF!</definedName>
    <definedName name="dfgdgrbg" localSheetId="5" hidden="1">{"'I-1 and I-2'!$A$1:$G$190"}</definedName>
    <definedName name="dfgdgrbg" localSheetId="10" hidden="1">{"'I-1 and I-2'!$A$1:$G$190"}</definedName>
    <definedName name="dfgdgrbg" localSheetId="6" hidden="1">{"'I-1 and I-2'!$A$1:$G$190"}</definedName>
    <definedName name="dfgdgrbg" localSheetId="14" hidden="1">{"'I-1 and I-2'!$A$1:$G$190"}</definedName>
    <definedName name="dfgdgrbg" hidden="1">{"'I-1 and I-2'!$A$1:$G$190"}</definedName>
    <definedName name="DGCTI592" localSheetId="32">#REF!</definedName>
    <definedName name="DGCTI592" localSheetId="33">#REF!</definedName>
    <definedName name="dhom" localSheetId="32">#REF!</definedName>
    <definedName name="dhom" localSheetId="33">#REF!</definedName>
    <definedName name="Discount" localSheetId="32">#REF!</definedName>
    <definedName name="Discount" localSheetId="33">#REF!</definedName>
    <definedName name="discount_rate" localSheetId="32">#REF!</definedName>
    <definedName name="discount_rate" localSheetId="33">#REF!</definedName>
    <definedName name="DISCOUNTHW1" localSheetId="32">'[30]Quote-ExtMG-Y1'!#REF!</definedName>
    <definedName name="DISCOUNTHW1" localSheetId="33">'[30]Quote-ExtMG-Y1'!#REF!</definedName>
    <definedName name="DISCOUNTHW2" localSheetId="32">'[30]Quote-ExtMG-Y1'!#REF!</definedName>
    <definedName name="DISCOUNTHW2" localSheetId="33">'[30]Quote-ExtMG-Y1'!#REF!</definedName>
    <definedName name="DISCOUNTSW1" localSheetId="32">'[30]Quote-ExtMG-Y1'!#REF!</definedName>
    <definedName name="DISCOUNTSW1" localSheetId="33">'[30]Quote-ExtMG-Y1'!#REF!</definedName>
    <definedName name="DISCOUNTSW2" localSheetId="32">'[30]Quote-ExtMG-Y1'!#REF!</definedName>
    <definedName name="DISCOUNTSW2" localSheetId="33">'[30]Quote-ExtMG-Y1'!#REF!</definedName>
    <definedName name="Dismant__ling_charges" localSheetId="32">#REF!</definedName>
    <definedName name="Dismant__ling_charges" localSheetId="33">#REF!</definedName>
    <definedName name="display_area_2" localSheetId="32">#REF!</definedName>
    <definedName name="display_area_2" localSheetId="33">#REF!</definedName>
    <definedName name="DisplaySelectedSheetsMacroButton" localSheetId="32">#REF!</definedName>
    <definedName name="DisplaySelectedSheetsMacroButton" localSheetId="33">#REF!</definedName>
    <definedName name="DIST" localSheetId="32">#REF!</definedName>
    <definedName name="DIST" localSheetId="33">#REF!</definedName>
    <definedName name="DISTRIBUTORS" localSheetId="32">#REF!</definedName>
    <definedName name="DISTRIBUTORS" localSheetId="33">#REF!</definedName>
    <definedName name="DIV" localSheetId="32">#REF!</definedName>
    <definedName name="DIV" localSheetId="33">#REF!</definedName>
    <definedName name="DivTB" localSheetId="32">#REF!</definedName>
    <definedName name="DivTB" localSheetId="33">#REF!</definedName>
    <definedName name="Doc_Type" localSheetId="32">[31]Tables!#REF!</definedName>
    <definedName name="Doc_Type" localSheetId="33">[31]Tables!#REF!</definedName>
    <definedName name="DollarValue" localSheetId="32">#REF!</definedName>
    <definedName name="DollarValue" localSheetId="33">#REF!</definedName>
    <definedName name="DP" localSheetId="32">#REF!</definedName>
    <definedName name="DP" localSheetId="33">#REF!</definedName>
    <definedName name="DPC" localSheetId="32">#REF!</definedName>
    <definedName name="DPC" localSheetId="33">#REF!</definedName>
    <definedName name="DPR" localSheetId="32">#REF!</definedName>
    <definedName name="DPR" localSheetId="33">#REF!</definedName>
    <definedName name="drev" localSheetId="32">#REF!</definedName>
    <definedName name="drev" localSheetId="33">#REF!</definedName>
    <definedName name="dsfvacvav" localSheetId="5" hidden="1">{"'I-1 and I-2'!$A$1:$G$190"}</definedName>
    <definedName name="dsfvacvav" localSheetId="10" hidden="1">{"'I-1 and I-2'!$A$1:$G$190"}</definedName>
    <definedName name="dsfvacvav" localSheetId="6" hidden="1">{"'I-1 and I-2'!$A$1:$G$190"}</definedName>
    <definedName name="dsfvacvav" localSheetId="14" hidden="1">{"'I-1 and I-2'!$A$1:$G$190"}</definedName>
    <definedName name="dsfvacvav" hidden="1">{"'I-1 and I-2'!$A$1:$G$190"}</definedName>
    <definedName name="DSUMDATA" localSheetId="32">#REF!</definedName>
    <definedName name="DSUMDATA" localSheetId="33">#REF!</definedName>
    <definedName name="DTS" localSheetId="32">#REF!</definedName>
    <definedName name="DTS" localSheetId="33">#REF!</definedName>
    <definedName name="duoi" localSheetId="32">#REF!</definedName>
    <definedName name="duoi" localSheetId="33">#REF!</definedName>
    <definedName name="DutoanDongmo" localSheetId="32">#REF!</definedName>
    <definedName name="DutoanDongmo" localSheetId="33">#REF!</definedName>
    <definedName name="DutyAppl" localSheetId="32">#REF!</definedName>
    <definedName name="DutyAppl" localSheetId="33">#REF!</definedName>
    <definedName name="DutyRate" localSheetId="32">#REF!</definedName>
    <definedName name="DutyRate" localSheetId="33">#REF!</definedName>
    <definedName name="dw" localSheetId="32">#REF!</definedName>
    <definedName name="dw" localSheetId="33">#REF!</definedName>
    <definedName name="E.12" localSheetId="32">#REF!</definedName>
    <definedName name="E.12" localSheetId="33">#REF!</definedName>
    <definedName name="E_1" localSheetId="32">#REF!</definedName>
    <definedName name="E_1" localSheetId="33">#REF!</definedName>
    <definedName name="E_7" localSheetId="32">#REF!</definedName>
    <definedName name="E_7" localSheetId="33">#REF!</definedName>
    <definedName name="e23e23" localSheetId="5" hidden="1">{"'I-1 and I-2'!$A$1:$G$190"}</definedName>
    <definedName name="e23e23" localSheetId="10" hidden="1">{"'I-1 and I-2'!$A$1:$G$190"}</definedName>
    <definedName name="e23e23" localSheetId="6" hidden="1">{"'I-1 and I-2'!$A$1:$G$190"}</definedName>
    <definedName name="e23e23" localSheetId="14" hidden="1">{"'I-1 and I-2'!$A$1:$G$190"}</definedName>
    <definedName name="e23e23" hidden="1">{"'I-1 and I-2'!$A$1:$G$190"}</definedName>
    <definedName name="eeeeeeee" hidden="1">{#N/A,#N/A,TRUE,"Sheet1"}</definedName>
    <definedName name="EF" localSheetId="32">#REF!</definedName>
    <definedName name="EF" localSheetId="33">#REF!</definedName>
    <definedName name="Efficiency" localSheetId="32">#REF!</definedName>
    <definedName name="Efficiency" localSheetId="33">#REF!</definedName>
    <definedName name="eifel" localSheetId="32">#REF!</definedName>
    <definedName name="eifel" localSheetId="33">#REF!</definedName>
    <definedName name="EIFEL903" localSheetId="32">#REF!</definedName>
    <definedName name="EIFEL903" localSheetId="33">#REF!</definedName>
    <definedName name="EIFFEL" localSheetId="32">#REF!</definedName>
    <definedName name="EIFFEL" localSheetId="33">#REF!</definedName>
    <definedName name="eiffel5" localSheetId="32">#REF!</definedName>
    <definedName name="eiffel5" localSheetId="33">#REF!</definedName>
    <definedName name="EIFINTRA" localSheetId="32">#REF!</definedName>
    <definedName name="EIFINTRA" localSheetId="33">#REF!</definedName>
    <definedName name="EIFL" localSheetId="32">'[32]204eiffel'!#REF!</definedName>
    <definedName name="EIFL" localSheetId="33">'[32]204eiffel'!#REF!</definedName>
    <definedName name="eleccost" localSheetId="32">#REF!</definedName>
    <definedName name="eleccost" localSheetId="33">#REF!</definedName>
    <definedName name="ELECTRICALS" localSheetId="32">#REF!</definedName>
    <definedName name="ELECTRICALS" localSheetId="33">#REF!</definedName>
    <definedName name="emi" localSheetId="32">#REF!</definedName>
    <definedName name="emi" localSheetId="33">#REF!</definedName>
    <definedName name="EMP_BENFIT_EXP" localSheetId="32">#REF!</definedName>
    <definedName name="EMP_BENFIT_EXP" localSheetId="33">#REF!</definedName>
    <definedName name="END" localSheetId="32">#REF!</definedName>
    <definedName name="END" localSheetId="33">#REF!</definedName>
    <definedName name="End_1" localSheetId="32">#REF!</definedName>
    <definedName name="End_1" localSheetId="33">#REF!</definedName>
    <definedName name="End_10" localSheetId="32">#REF!</definedName>
    <definedName name="End_10" localSheetId="33">#REF!</definedName>
    <definedName name="End_11" localSheetId="32">#REF!</definedName>
    <definedName name="End_11" localSheetId="33">#REF!</definedName>
    <definedName name="End_12" localSheetId="32">#REF!</definedName>
    <definedName name="End_12" localSheetId="33">#REF!</definedName>
    <definedName name="End_13" localSheetId="32">#REF!</definedName>
    <definedName name="End_13" localSheetId="33">#REF!</definedName>
    <definedName name="End_2" localSheetId="32">#REF!</definedName>
    <definedName name="End_2" localSheetId="33">#REF!</definedName>
    <definedName name="End_3" localSheetId="32">#REF!</definedName>
    <definedName name="End_3" localSheetId="33">#REF!</definedName>
    <definedName name="End_4" localSheetId="32">#REF!</definedName>
    <definedName name="End_4" localSheetId="33">#REF!</definedName>
    <definedName name="End_5" localSheetId="32">#REF!</definedName>
    <definedName name="End_5" localSheetId="33">#REF!</definedName>
    <definedName name="End_6" localSheetId="32">#REF!</definedName>
    <definedName name="End_6" localSheetId="33">#REF!</definedName>
    <definedName name="End_7" localSheetId="32">#REF!</definedName>
    <definedName name="End_7" localSheetId="33">#REF!</definedName>
    <definedName name="End_8" localSheetId="32">#REF!</definedName>
    <definedName name="End_8" localSheetId="33">#REF!</definedName>
    <definedName name="End_9" localSheetId="32">#REF!</definedName>
    <definedName name="End_9" localSheetId="33">#REF!</definedName>
    <definedName name="ENGG" localSheetId="32">#REF!</definedName>
    <definedName name="ENGG" localSheetId="33">#REF!</definedName>
    <definedName name="equity" localSheetId="32">#REF!</definedName>
    <definedName name="equity" localSheetId="33">#REF!</definedName>
    <definedName name="er" localSheetId="32">#REF!</definedName>
    <definedName name="er" localSheetId="33">#REF!</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langs" localSheetId="32">#REF!</definedName>
    <definedName name="Erlangs" localSheetId="33">#REF!</definedName>
    <definedName name="Erlangs_per_Span" localSheetId="32">#REF!</definedName>
    <definedName name="Erlangs_per_Span" localSheetId="33">#REF!</definedName>
    <definedName name="ESM" localSheetId="32">#REF!</definedName>
    <definedName name="ESM" localSheetId="33">#REF!</definedName>
    <definedName name="esop" localSheetId="32">#REF!</definedName>
    <definedName name="esop" localSheetId="33">#REF!</definedName>
    <definedName name="ESS" localSheetId="32">#REF!</definedName>
    <definedName name="ESS" localSheetId="33">#REF!</definedName>
    <definedName name="ESW" localSheetId="32">#REF!</definedName>
    <definedName name="ESW" localSheetId="33">#REF!</definedName>
    <definedName name="Eth_Pr" localSheetId="32">#REF!</definedName>
    <definedName name="Eth_Pr" localSheetId="33">#REF!</definedName>
    <definedName name="euro" localSheetId="32">#REF!</definedName>
    <definedName name="euro" localSheetId="33">#REF!</definedName>
    <definedName name="ev" localSheetId="32">#REF!</definedName>
    <definedName name="ev" localSheetId="33">#REF!</definedName>
    <definedName name="EX" localSheetId="32">#REF!</definedName>
    <definedName name="EX" localSheetId="33">#REF!</definedName>
    <definedName name="Ex.Cost" localSheetId="32">#REF!</definedName>
    <definedName name="Ex.Cost" localSheetId="33">#REF!</definedName>
    <definedName name="EXC" localSheetId="32">#REF!</definedName>
    <definedName name="EXC" localSheetId="33">#REF!</definedName>
    <definedName name="Excel_BuiltIn__FilterDatabase_1_1" localSheetId="32">#REF!</definedName>
    <definedName name="Excel_BuiltIn__FilterDatabase_1_1" localSheetId="33">#REF!</definedName>
    <definedName name="Excel_BuiltIn__FilterDatabase_1_1_1" localSheetId="32">#REF!</definedName>
    <definedName name="Excel_BuiltIn__FilterDatabase_1_1_1" localSheetId="33">#REF!</definedName>
    <definedName name="Excel_BuiltIn_Recorder_0" localSheetId="32">#REF!</definedName>
    <definedName name="Excel_BuiltIn_Recorder_0" localSheetId="33">#REF!</definedName>
    <definedName name="EXCH" localSheetId="32">#REF!</definedName>
    <definedName name="EXCH" localSheetId="33">#REF!</definedName>
    <definedName name="exch_rate" localSheetId="32">#REF!</definedName>
    <definedName name="exch_rate" localSheetId="33">#REF!</definedName>
    <definedName name="ExchangeRt" localSheetId="32">#REF!</definedName>
    <definedName name="ExchangeRt" localSheetId="33">#REF!</definedName>
    <definedName name="Existing_Cash" localSheetId="32">#REF!</definedName>
    <definedName name="Existing_Cash" localSheetId="33">#REF!</definedName>
    <definedName name="Existing_LT_Debt" localSheetId="32">#REF!</definedName>
    <definedName name="Existing_LT_Debt" localSheetId="33">#REF!</definedName>
    <definedName name="Existing_Minority_Interest" localSheetId="32">#REF!</definedName>
    <definedName name="Existing_Minority_Interest" localSheetId="33">#REF!</definedName>
    <definedName name="Existing_PreferredA" localSheetId="32">#REF!</definedName>
    <definedName name="Existing_PreferredA" localSheetId="33">#REF!</definedName>
    <definedName name="Existing_PreferredB" localSheetId="32">#REF!</definedName>
    <definedName name="Existing_PreferredB" localSheetId="33">#REF!</definedName>
    <definedName name="Existing_Shares_Outstanding" localSheetId="32">#REF!</definedName>
    <definedName name="Existing_Shares_Outstanding" localSheetId="33">#REF!</definedName>
    <definedName name="Existing_ST_Debt" localSheetId="32">#REF!</definedName>
    <definedName name="Existing_ST_Debt" localSheetId="33">#REF!</definedName>
    <definedName name="Exit_Multiple" localSheetId="32">#REF!</definedName>
    <definedName name="Exit_Multiple" localSheetId="33">#REF!</definedName>
    <definedName name="Exit_Multiple_Temp" localSheetId="32">#REF!</definedName>
    <definedName name="Exit_Multiple_Temp" localSheetId="33">#REF!</definedName>
    <definedName name="Exit_Year" localSheetId="32">#REF!</definedName>
    <definedName name="Exit_Year" localSheetId="33">#REF!</definedName>
    <definedName name="Exit_Year_Temp" localSheetId="32">#REF!</definedName>
    <definedName name="Exit_Year_Temp" localSheetId="33">#REF!</definedName>
    <definedName name="exppower1" localSheetId="32">#REF!</definedName>
    <definedName name="exppower1" localSheetId="33">#REF!</definedName>
    <definedName name="exppower2" localSheetId="32">#REF!</definedName>
    <definedName name="exppower2" localSheetId="33">#REF!</definedName>
    <definedName name="exppoweroff" localSheetId="32">#REF!</definedName>
    <definedName name="exppoweroff" localSheetId="33">#REF!</definedName>
    <definedName name="expyear" localSheetId="32">#REF!</definedName>
    <definedName name="expyear" localSheetId="33">#REF!</definedName>
    <definedName name="Extra_Pay" localSheetId="32">#REF!</definedName>
    <definedName name="Extra_Pay" localSheetId="33">#REF!</definedName>
    <definedName name="_xlnm.Extract" localSheetId="32">#REF!</definedName>
    <definedName name="_xlnm.Extract" localSheetId="33">#REF!</definedName>
    <definedName name="F" localSheetId="32">[4]선수금!#REF!</definedName>
    <definedName name="F" localSheetId="33">[4]선수금!#REF!</definedName>
    <definedName name="F_3.1" localSheetId="32">'[33]I-5.1_Doubtful Adv Provision'!#REF!</definedName>
    <definedName name="F_3.1" localSheetId="33">'[33]I-5.1_Doubtful Adv Provision'!#REF!</definedName>
    <definedName name="FA" localSheetId="32">#REF!</definedName>
    <definedName name="FA" localSheetId="33">#REF!</definedName>
    <definedName name="factor" localSheetId="32">#REF!</definedName>
    <definedName name="factor" localSheetId="33">#REF!</definedName>
    <definedName name="factor1" localSheetId="32">#REF!</definedName>
    <definedName name="factor1" localSheetId="33">#REF!</definedName>
    <definedName name="factoryeqip" localSheetId="32">#REF!</definedName>
    <definedName name="factoryeqip" localSheetId="33">#REF!</definedName>
    <definedName name="fake" localSheetId="32">#REF!</definedName>
    <definedName name="fake" localSheetId="33">#REF!</definedName>
    <definedName name="FASch" localSheetId="32">#REF!</definedName>
    <definedName name="FASch" localSheetId="33">#REF!</definedName>
    <definedName name="FAXNO" localSheetId="32">#REF!</definedName>
    <definedName name="FAXNO" localSheetId="33">#REF!</definedName>
    <definedName name="fb" localSheetId="32">#REF!</definedName>
    <definedName name="fb" localSheetId="33">#REF!</definedName>
    <definedName name="FC5_total" localSheetId="32">#REF!</definedName>
    <definedName name="FC5_total" localSheetId="33">#REF!</definedName>
    <definedName name="FC6_total" localSheetId="32">#REF!</definedName>
    <definedName name="FC6_total" localSheetId="33">#REF!</definedName>
    <definedName name="FD" localSheetId="32">[10]매크로!#REF!</definedName>
    <definedName name="FD" localSheetId="33">[10]매크로!#REF!</definedName>
    <definedName name="FDS_a" localSheetId="32">#REF!</definedName>
    <definedName name="FDS_a" localSheetId="33">#REF!</definedName>
    <definedName name="FDS_t" localSheetId="32">#REF!</definedName>
    <definedName name="FDS_t" localSheetId="33">#REF!</definedName>
    <definedName name="FDS01_a" localSheetId="32">#REF!</definedName>
    <definedName name="FDS01_a" localSheetId="33">#REF!</definedName>
    <definedName name="FDS01_t" localSheetId="32">#REF!</definedName>
    <definedName name="FDS01_t" localSheetId="33">#REF!</definedName>
    <definedName name="FDS02_a" localSheetId="32">#REF!</definedName>
    <definedName name="FDS02_a" localSheetId="33">#REF!</definedName>
    <definedName name="FDS02_t" localSheetId="32">#REF!</definedName>
    <definedName name="FDS02_t" localSheetId="33">#REF!</definedName>
    <definedName name="FDSFSDFSDF" localSheetId="32">#REF!</definedName>
    <definedName name="FDSFSDFSDF" localSheetId="33">#REF!</definedName>
    <definedName name="FE" localSheetId="32">#REF!</definedName>
    <definedName name="FE" localSheetId="33">#REF!</definedName>
    <definedName name="fe_cost" localSheetId="32">#REF!</definedName>
    <definedName name="fe_cost" localSheetId="33">#REF!</definedName>
    <definedName name="fe_price" localSheetId="32">#REF!</definedName>
    <definedName name="fe_price" localSheetId="33">#REF!</definedName>
    <definedName name="FEB" localSheetId="32">#REF!</definedName>
    <definedName name="FEB" localSheetId="33">#REF!</definedName>
    <definedName name="FEBDATA?" localSheetId="32">#REF!</definedName>
    <definedName name="FEBDATA?" localSheetId="33">#REF!</definedName>
    <definedName name="febmar" localSheetId="32">#REF!</definedName>
    <definedName name="febmar" localSheetId="33">#REF!</definedName>
    <definedName name="fees" localSheetId="32">#REF!</definedName>
    <definedName name="fees" localSheetId="33">#REF!</definedName>
    <definedName name="FFAA" localSheetId="32">#REF!</definedName>
    <definedName name="FFAA" localSheetId="33">#REF!</definedName>
    <definedName name="FHKJDHFK" localSheetId="32">#REF!</definedName>
    <definedName name="FHKJDHFK" localSheetId="33">#REF!</definedName>
    <definedName name="fibrizor" localSheetId="32">#REF!</definedName>
    <definedName name="fibrizor" localSheetId="33">#REF!</definedName>
    <definedName name="fiinterest" localSheetId="32">#REF!</definedName>
    <definedName name="fiinterest" localSheetId="33">#REF!</definedName>
    <definedName name="FIN" localSheetId="32">#REF!</definedName>
    <definedName name="FIN" localSheetId="33">#REF!</definedName>
    <definedName name="Final" localSheetId="32">#REF!</definedName>
    <definedName name="Final" localSheetId="33">#REF!</definedName>
    <definedName name="Financial_Statements_Print" localSheetId="32">#REF!,#REF!,#REF!</definedName>
    <definedName name="Financial_Statements_Print" localSheetId="33">#REF!,#REF!,#REF!</definedName>
    <definedName name="Financing_Scenario" localSheetId="32">#REF!</definedName>
    <definedName name="Financing_Scenario" localSheetId="33">#REF!</definedName>
    <definedName name="FinStat_USGAAP" localSheetId="32">#REF!</definedName>
    <definedName name="FinStat_USGAAP" localSheetId="33">#REF!</definedName>
    <definedName name="FIRE_FIGHTING_SYSTEMS" localSheetId="32">#REF!</definedName>
    <definedName name="FIRE_FIGHTING_SYSTEMS" localSheetId="33">#REF!</definedName>
    <definedName name="firepayperiod" localSheetId="32">#REF!</definedName>
    <definedName name="firepayperiod" localSheetId="33">#REF!</definedName>
    <definedName name="FirstCommYr" localSheetId="32">#REF!</definedName>
    <definedName name="FirstCommYr" localSheetId="33">#REF!</definedName>
    <definedName name="FIRSTDATAROW1" localSheetId="32">#REF!</definedName>
    <definedName name="FIRSTDATAROW1" localSheetId="33">#REF!</definedName>
    <definedName name="firstnum" localSheetId="32">[25]SWITCH!#REF!</definedName>
    <definedName name="firstnum" localSheetId="33">[25]SWITCH!#REF!</definedName>
    <definedName name="firstnum1" localSheetId="32">[25]CONNECTIVITY!#REF!</definedName>
    <definedName name="firstnum1" localSheetId="33">[25]CONNECTIVITY!#REF!</definedName>
    <definedName name="FiscalYear" localSheetId="32">#REF!</definedName>
    <definedName name="FiscalYear" localSheetId="33">#REF!</definedName>
    <definedName name="FiscalYearEnd" localSheetId="32">#REF!</definedName>
    <definedName name="FiscalYearEnd" localSheetId="33">#REF!</definedName>
    <definedName name="FIVEDAY" localSheetId="32">#REF!</definedName>
    <definedName name="FIVEDAY" localSheetId="33">#REF!</definedName>
    <definedName name="FixedCost" localSheetId="32">#REF!</definedName>
    <definedName name="FixedCost" localSheetId="33">#REF!</definedName>
    <definedName name="FNDNAM1" localSheetId="32">#REF!</definedName>
    <definedName name="FNDNAM1" localSheetId="33">#REF!</definedName>
    <definedName name="FNDUSERID1" localSheetId="32">#REF!</definedName>
    <definedName name="FNDUSERID1" localSheetId="33">#REF!</definedName>
    <definedName name="four" localSheetId="32">#REF!</definedName>
    <definedName name="four" localSheetId="33">#REF!</definedName>
    <definedName name="frame_price" localSheetId="32">#REF!</definedName>
    <definedName name="frame_price" localSheetId="33">#REF!</definedName>
    <definedName name="FreePulsesMUM" localSheetId="32">#REF!</definedName>
    <definedName name="FreePulsesMUM" localSheetId="33">#REF!</definedName>
    <definedName name="freight" localSheetId="32">#REF!</definedName>
    <definedName name="freight" localSheetId="33">#REF!</definedName>
    <definedName name="FrMultiple" localSheetId="32">#REF!</definedName>
    <definedName name="FrMultiple" localSheetId="33">#REF!</definedName>
    <definedName name="FrontLine_Detail" localSheetId="32">#REF!</definedName>
    <definedName name="FrontLine_Detail" localSheetId="33">#REF!</definedName>
    <definedName name="FrontLine_Issue" localSheetId="32">#REF!</definedName>
    <definedName name="FrontLine_Issue" localSheetId="33">#REF!</definedName>
    <definedName name="FRSM_Pr" localSheetId="32">#REF!</definedName>
    <definedName name="FRSM_Pr" localSheetId="33">#REF!</definedName>
    <definedName name="frt" localSheetId="32">#REF!</definedName>
    <definedName name="frt" localSheetId="33">#REF!</definedName>
    <definedName name="FUEL" localSheetId="32">#REF!</definedName>
    <definedName name="FUEL" localSheetId="33">#REF!</definedName>
    <definedName name="FURNITURE___FIXTURES" localSheetId="32">#REF!</definedName>
    <definedName name="FURNITURE___FIXTURES" localSheetId="33">#REF!</definedName>
    <definedName name="fx" localSheetId="32">'[34]Model Pricing'!#REF!</definedName>
    <definedName name="fx" localSheetId="33">'[34]Model Pricing'!#REF!</definedName>
    <definedName name="FY" localSheetId="32">#REF!</definedName>
    <definedName name="FY" localSheetId="33">#REF!</definedName>
    <definedName name="FYU" localSheetId="32">#REF!</definedName>
    <definedName name="FYU" localSheetId="33">#REF!</definedName>
    <definedName name="G" localSheetId="32">#REF!</definedName>
    <definedName name="G" localSheetId="33">#REF!</definedName>
    <definedName name="G_1" localSheetId="32">#REF!</definedName>
    <definedName name="G_1" localSheetId="33">#REF!</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c" localSheetId="32">#REF!</definedName>
    <definedName name="gc" localSheetId="33">#REF!</definedName>
    <definedName name="Gdpgr" localSheetId="32">#REF!</definedName>
    <definedName name="Gdpgr" localSheetId="33">#REF!</definedName>
    <definedName name="Genesc" localSheetId="32">#REF!</definedName>
    <definedName name="Genesc" localSheetId="33">#REF!</definedName>
    <definedName name="GesamtabweichungVerdichtTechVerw" localSheetId="32">#REF!</definedName>
    <definedName name="GesamtabweichungVerdichtTechVerw" localSheetId="33">#REF!</definedName>
    <definedName name="gf"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GH" localSheetId="32">#REF!</definedName>
    <definedName name="GHGH" localSheetId="33">#REF!</definedName>
    <definedName name="ghip" localSheetId="32">#REF!</definedName>
    <definedName name="ghip" localSheetId="33">#REF!</definedName>
    <definedName name="GHJ" localSheetId="32">#REF!</definedName>
    <definedName name="GHJ" localSheetId="33">#REF!</definedName>
    <definedName name="gia" localSheetId="32">#REF!</definedName>
    <definedName name="gia" localSheetId="33">#REF!</definedName>
    <definedName name="gia_tien" localSheetId="32">#REF!</definedName>
    <definedName name="gia_tien" localSheetId="33">#REF!</definedName>
    <definedName name="gia_tien_BTN" localSheetId="32">#REF!</definedName>
    <definedName name="gia_tien_BTN" localSheetId="33">#REF!</definedName>
    <definedName name="GIG" localSheetId="32">#REF!</definedName>
    <definedName name="GIG" localSheetId="33">#REF!</definedName>
    <definedName name="gig_pc" localSheetId="32">#REF!</definedName>
    <definedName name="gig_pc" localSheetId="33">#REF!</definedName>
    <definedName name="gig_price" localSheetId="32">#REF!</definedName>
    <definedName name="gig_price" localSheetId="33">#REF!</definedName>
    <definedName name="GL" localSheetId="32">'[7]Cap Gain Bonds &amp; Sec. 332053 '!#REF!</definedName>
    <definedName name="GL" localSheetId="33">'[7]Cap Gain Bonds &amp; Sec. 332053 '!#REF!</definedName>
    <definedName name="gpp" localSheetId="32">#REF!</definedName>
    <definedName name="gpp" localSheetId="33">#REF!</definedName>
    <definedName name="graph" hidden="1">'[2]S &amp; A'!$A$4:$A$8</definedName>
    <definedName name="GRBLOCK" localSheetId="32">#REF!</definedName>
    <definedName name="GRBLOCK" localSheetId="33">#REF!</definedName>
    <definedName name="GrCode" localSheetId="32">#REF!</definedName>
    <definedName name="GrCode" localSheetId="33">#REF!</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ing" localSheetId="32">#REF!</definedName>
    <definedName name="grouping" localSheetId="33">#REF!</definedName>
    <definedName name="Grps" localSheetId="32">#REF!</definedName>
    <definedName name="Grps" localSheetId="33">#REF!</definedName>
    <definedName name="gt" localSheetId="32">#REF!</definedName>
    <definedName name="gt" localSheetId="33">#REF!</definedName>
    <definedName name="GTFixedPrice" localSheetId="32">#REF!</definedName>
    <definedName name="GTFixedPrice" localSheetId="33">#REF!</definedName>
    <definedName name="GTScaler" localSheetId="32">#REF!</definedName>
    <definedName name="GTScaler" localSheetId="33">#REF!</definedName>
    <definedName name="GTVariablePrice" localSheetId="32">#REF!</definedName>
    <definedName name="GTVariablePrice" localSheetId="33">#REF!</definedName>
    <definedName name="GUESS" localSheetId="32">#REF!</definedName>
    <definedName name="GUESS" localSheetId="33">#REF!</definedName>
    <definedName name="GURGAON" localSheetId="32">#REF!</definedName>
    <definedName name="GURGAON" localSheetId="33">#REF!</definedName>
    <definedName name="GWYUID1" localSheetId="32">#REF!</definedName>
    <definedName name="GWYUID1" localSheetId="33">#REF!</definedName>
    <definedName name="H" localSheetId="32">#REF!</definedName>
    <definedName name="H" localSheetId="33">#REF!</definedName>
    <definedName name="H_1" localSheetId="32">#REF!</definedName>
    <definedName name="H_1" localSheetId="33">#REF!</definedName>
    <definedName name="Har" localSheetId="32">#REF!</definedName>
    <definedName name="Har" localSheetId="33">#REF!</definedName>
    <definedName name="Head_of_Account___Particulars_of_Asset" localSheetId="32">#REF!</definedName>
    <definedName name="Head_of_Account___Particulars_of_Asset" localSheetId="33">#REF!</definedName>
    <definedName name="header" localSheetId="32">#REF!</definedName>
    <definedName name="header" localSheetId="33">#REF!</definedName>
    <definedName name="HEADERSVC" localSheetId="32">'[30]Quote-ExtMG-Y1'!#REF!</definedName>
    <definedName name="HEADERSVC" localSheetId="33">'[30]Quote-ExtMG-Y1'!#REF!</definedName>
    <definedName name="HEADERTRN" localSheetId="32">'[30]Quote-ExtMG-Y1'!#REF!</definedName>
    <definedName name="HEADERTRN" localSheetId="33">'[30]Quote-ExtMG-Y1'!#REF!</definedName>
    <definedName name="HEAVEN" localSheetId="32">#REF!</definedName>
    <definedName name="HEAVEN" localSheetId="33">#REF!</definedName>
    <definedName name="HF" localSheetId="32">#REF!</definedName>
    <definedName name="HF" localSheetId="33">#REF!</definedName>
    <definedName name="hh" hidden="1">{#N/A,#N/A,TRUE,"Sheet1"}</definedName>
    <definedName name="HHcat" localSheetId="32">#REF!</definedName>
    <definedName name="HHcat" localSheetId="33">#REF!</definedName>
    <definedName name="HHda" localSheetId="32">#REF!</definedName>
    <definedName name="HHda" localSheetId="33">#REF!</definedName>
    <definedName name="hhh"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xm" localSheetId="32">#REF!</definedName>
    <definedName name="HHxm" localSheetId="33">#REF!</definedName>
    <definedName name="hi_yld" localSheetId="32">#REF!</definedName>
    <definedName name="hi_yld" localSheetId="33">#REF!</definedName>
    <definedName name="hien" localSheetId="32">#REF!</definedName>
    <definedName name="hien" localSheetId="33">#REF!</definedName>
    <definedName name="hihi" localSheetId="5" hidden="1">{#N/A,#N/A,FALSE,"Staffnos &amp; cost"}</definedName>
    <definedName name="hihi" localSheetId="10" hidden="1">{#N/A,#N/A,FALSE,"Staffnos &amp; cost"}</definedName>
    <definedName name="hihi" localSheetId="6" hidden="1">{#N/A,#N/A,FALSE,"Staffnos &amp; cost"}</definedName>
    <definedName name="hihi" localSheetId="14" hidden="1">{#N/A,#N/A,FALSE,"Staffnos &amp; cost"}</definedName>
    <definedName name="hihi" hidden="1">{#N/A,#N/A,FALSE,"Staffnos &amp; cost"}</definedName>
    <definedName name="HII" localSheetId="32">#REF!</definedName>
    <definedName name="HII" localSheetId="33">#REF!</definedName>
    <definedName name="hjbj" localSheetId="32">#REF!</definedName>
    <definedName name="hjbj" localSheetId="33">#REF!</definedName>
    <definedName name="hk" hidden="1">{"multiple",#N/A,FALSE,"client";"margins",#N/A,FALSE,"client";"data",#N/A,FALSE,"client"}</definedName>
    <definedName name="HLREC" localSheetId="32">#REF!</definedName>
    <definedName name="HLREC" localSheetId="33">#REF!</definedName>
    <definedName name="HOME_MANP" localSheetId="32">#REF!</definedName>
    <definedName name="HOME_MANP" localSheetId="33">#REF!</definedName>
    <definedName name="HOMEOFFICE_COST" localSheetId="32">#REF!</definedName>
    <definedName name="HOMEOFFICE_COST" localSheetId="33">#REF!</definedName>
    <definedName name="hourlybagcons" localSheetId="32">#REF!</definedName>
    <definedName name="hourlybagcons" localSheetId="33">#REF!</definedName>
    <definedName name="HowItWorks" localSheetId="32">[15]General!#REF!</definedName>
    <definedName name="HowItWorks" localSheetId="33">[15]General!#REF!</definedName>
    <definedName name="HP" localSheetId="32">#REF!</definedName>
    <definedName name="HP" localSheetId="33">#REF!</definedName>
    <definedName name="HR._CWIP" localSheetId="32">#REF!</definedName>
    <definedName name="HR._CWIP" localSheetId="33">#REF!</definedName>
    <definedName name="HRISVersion1" localSheetId="32">#REF!</definedName>
    <definedName name="HRISVersion1" localSheetId="33">#REF!</definedName>
    <definedName name="HRSGFlow" localSheetId="32">#REF!</definedName>
    <definedName name="HRSGFlow" localSheetId="33">#REF!</definedName>
    <definedName name="hßm4" localSheetId="32">#REF!</definedName>
    <definedName name="hßm4" localSheetId="33">#REF!</definedName>
    <definedName name="HTML_CodePage" localSheetId="10" hidden="1">949</definedName>
    <definedName name="HTML_CodePage" localSheetId="14" hidden="1">949</definedName>
    <definedName name="HTML_CodePage" hidden="1">1252</definedName>
    <definedName name="HTML_Control" localSheetId="5" hidden="1">{"'Furniture&amp; O.E'!$A$4:$D$27"}</definedName>
    <definedName name="HTML_Control" localSheetId="6" hidden="1">{"'Furniture&amp; O.E'!$A$4:$D$27"}</definedName>
    <definedName name="HTML_Control" hidden="1">{"'Furniture&amp; O.E'!$A$4:$D$27"}</definedName>
    <definedName name="HTML_Control11" hidden="1">{"'Int.-Cem.unit -SUMMARY'!$A$1:$J$25"}</definedName>
    <definedName name="HTML_Description" hidden="1">""</definedName>
    <definedName name="HTML_Email" hidden="1">""</definedName>
    <definedName name="HTML_Header" hidden="1">"Furniture&amp; O.E"</definedName>
    <definedName name="HTML_LastUpdate" hidden="1">"09/15/2000"</definedName>
    <definedName name="HTML_LineAfter" hidden="1">FALSE</definedName>
    <definedName name="HTML_LineBefore" hidden="1">FALSE</definedName>
    <definedName name="HTML_Name" localSheetId="10" hidden="1">"dsr"</definedName>
    <definedName name="HTML_Name" localSheetId="14" hidden="1">"dsr"</definedName>
    <definedName name="HTML_Name" hidden="1">"Raman"</definedName>
    <definedName name="HTML_OBDlg2" hidden="1">TRUE</definedName>
    <definedName name="HTML_OBDlg4" hidden="1">TRUE</definedName>
    <definedName name="HTML_OS" hidden="1">0</definedName>
    <definedName name="HTML_PathFile" localSheetId="10" hidden="1">"C:\ECDUMP\Wrksheet\MyHTML.htm"</definedName>
    <definedName name="HTML_PathFile" localSheetId="14" hidden="1">"C:\ECDUMP\Wrksheet\MyHTML.htm"</definedName>
    <definedName name="HTML_PathFile" hidden="1">"C:\My Documents\MyHTML.htm"</definedName>
    <definedName name="HTML_Title" localSheetId="10" hidden="1">"I-1&amp;I-2"</definedName>
    <definedName name="HTML_Title" localSheetId="14" hidden="1">"I-1&amp;I-2"</definedName>
    <definedName name="HTML_Title" hidden="1">"New Codes"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y" hidden="1">{"'Sheet1'!$L$16"}</definedName>
    <definedName name="hvjhyvyfylugfiuiyfyfylo" localSheetId="32">#REF!</definedName>
    <definedName name="hvjhyvyfylugfiuiyfyfylo" localSheetId="33">#REF!</definedName>
    <definedName name="Hyd" localSheetId="32">#REF!</definedName>
    <definedName name="Hyd" localSheetId="33">#REF!</definedName>
    <definedName name="I" localSheetId="32">#REF!</definedName>
    <definedName name="I" localSheetId="33">#REF!</definedName>
    <definedName name="I.T_Code" localSheetId="32">#REF!</definedName>
    <definedName name="I.T_Code" localSheetId="33">#REF!</definedName>
    <definedName name="i464236666" localSheetId="32">#REF!</definedName>
    <definedName name="i464236666" localSheetId="33">#REF!</definedName>
    <definedName name="ICW" localSheetId="32">#REF!</definedName>
    <definedName name="ICW" localSheetId="33">#REF!</definedName>
    <definedName name="idc" localSheetId="32">#REF!</definedName>
    <definedName name="idc" localSheetId="33">#REF!</definedName>
    <definedName name="IDLAB_COST" localSheetId="32">#REF!</definedName>
    <definedName name="IDLAB_COST" localSheetId="33">#REF!</definedName>
    <definedName name="IDN" localSheetId="32">'[35]adp-budget'!#REF!</definedName>
    <definedName name="IDN" localSheetId="33">'[35]adp-budget'!#REF!</definedName>
    <definedName name="IFN" localSheetId="32">'[35]adp-budget'!#REF!</definedName>
    <definedName name="IFN" localSheetId="33">'[35]adp-budget'!#REF!</definedName>
    <definedName name="III" localSheetId="32">[36]월선수금!#REF!</definedName>
    <definedName name="III" localSheetId="33">[36]월선수금!#REF!</definedName>
    <definedName name="IMCode" localSheetId="32">#REF!</definedName>
    <definedName name="IMCode" localSheetId="33">#REF!</definedName>
    <definedName name="IMPORTFIRSTLINE1" localSheetId="32">#REF!</definedName>
    <definedName name="IMPORTFIRSTLINE1" localSheetId="33">#REF!</definedName>
    <definedName name="IMPORTMAPPINGHEADER1" localSheetId="32">#REF!</definedName>
    <definedName name="IMPORTMAPPINGHEADER1" localSheetId="33">#REF!</definedName>
    <definedName name="IMPORTMAPPINGLINES1" localSheetId="32">#REF!</definedName>
    <definedName name="IMPORTMAPPINGLINES1" localSheetId="33">#REF!</definedName>
    <definedName name="Imports" localSheetId="32">#REF!</definedName>
    <definedName name="Imports" localSheetId="33">#REF!</definedName>
    <definedName name="IMPORTSEPARATOR1" localSheetId="32">#REF!</definedName>
    <definedName name="IMPORTSEPARATOR1" localSheetId="33">#REF!</definedName>
    <definedName name="IMPORTSOURCEFILE1" localSheetId="32">#REF!</definedName>
    <definedName name="IMPORTSOURCEFILE1" localSheetId="33">#REF!</definedName>
    <definedName name="IMPORTTITLE1" localSheetId="32">#REF!</definedName>
    <definedName name="IMPORTTITLE1" localSheetId="33">#REF!</definedName>
    <definedName name="imprim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N" localSheetId="32">#REF!</definedName>
    <definedName name="IN" localSheetId="33">#REF!</definedName>
    <definedName name="Income_Print" localSheetId="32">#REF!</definedName>
    <definedName name="Income_Print" localSheetId="33">#REF!</definedName>
    <definedName name="INCOMTAX" localSheetId="32">#REF!</definedName>
    <definedName name="INCOMTAX" localSheetId="33">#REF!</definedName>
    <definedName name="INDMANP" localSheetId="32">#REF!</definedName>
    <definedName name="INDMANP" localSheetId="33">#REF!</definedName>
    <definedName name="Ini_A1particulars" localSheetId="32">#REF!</definedName>
    <definedName name="Ini_A1particulars" localSheetId="33">#REF!</definedName>
    <definedName name="Ini_A1Row" localSheetId="32">#REF!</definedName>
    <definedName name="Ini_A1Row" localSheetId="33">#REF!</definedName>
    <definedName name="Ini_AC1Row" localSheetId="32">#REF!</definedName>
    <definedName name="Ini_AC1Row" localSheetId="33">#REF!</definedName>
    <definedName name="Ini_ConNo" localSheetId="32">#REF!</definedName>
    <definedName name="Ini_ConNo" localSheetId="33">#REF!</definedName>
    <definedName name="Ini_ConShort" localSheetId="32">#REF!</definedName>
    <definedName name="Ini_ConShort" localSheetId="33">#REF!</definedName>
    <definedName name="Ini_CurCircleID" localSheetId="32">#REF!</definedName>
    <definedName name="Ini_CurCircleID" localSheetId="33">#REF!</definedName>
    <definedName name="Ini_FirstColActual" localSheetId="32">#REF!</definedName>
    <definedName name="Ini_FirstColActual" localSheetId="33">#REF!</definedName>
    <definedName name="Ini_FirstColOE" localSheetId="32">#REF!</definedName>
    <definedName name="Ini_FirstColOE" localSheetId="33">#REF!</definedName>
    <definedName name="Ini_FirstMthActual" localSheetId="32">#REF!</definedName>
    <definedName name="Ini_FirstMthActual" localSheetId="33">#REF!</definedName>
    <definedName name="Ini_FirstMthOE" localSheetId="32">#REF!</definedName>
    <definedName name="Ini_FirstMthOE" localSheetId="33">#REF!</definedName>
    <definedName name="Ini_FormatRCol" localSheetId="32">#REF!</definedName>
    <definedName name="Ini_FormatRCol" localSheetId="33">#REF!</definedName>
    <definedName name="Ini_FormatUCol" localSheetId="32">#REF!</definedName>
    <definedName name="Ini_FormatUCol" localSheetId="33">#REF!</definedName>
    <definedName name="Ini_Headings" localSheetId="32">#REF!</definedName>
    <definedName name="Ini_Headings" localSheetId="33">#REF!</definedName>
    <definedName name="Ini_ie" localSheetId="32">#REF!</definedName>
    <definedName name="Ini_ie" localSheetId="33">#REF!</definedName>
    <definedName name="Ini_O1PageNo" localSheetId="32">#REF!</definedName>
    <definedName name="Ini_O1PageNo" localSheetId="33">#REF!</definedName>
    <definedName name="Ini_VersionName" localSheetId="32">#REF!</definedName>
    <definedName name="Ini_VersionName" localSheetId="33">#REF!</definedName>
    <definedName name="IniFormatXCol" localSheetId="32">#REF!</definedName>
    <definedName name="IniFormatXCol" localSheetId="33">#REF!</definedName>
    <definedName name="input" localSheetId="32">#REF!</definedName>
    <definedName name="input" localSheetId="33">#REF!</definedName>
    <definedName name="input1" localSheetId="32">#REF!</definedName>
    <definedName name="input1" localSheetId="33">#REF!</definedName>
    <definedName name="input2" localSheetId="32">#REF!</definedName>
    <definedName name="input2" localSheetId="33">#REF!</definedName>
    <definedName name="Int" localSheetId="32">#REF!</definedName>
    <definedName name="Int" localSheetId="33">#REF!</definedName>
    <definedName name="int234B" localSheetId="32">#REF!</definedName>
    <definedName name="int234B" localSheetId="33">#REF!</definedName>
    <definedName name="int234C" localSheetId="32">#REF!</definedName>
    <definedName name="int234C" localSheetId="33">#REF!</definedName>
    <definedName name="inter_firm" localSheetId="32">#REF!</definedName>
    <definedName name="inter_firm" localSheetId="33">#REF!</definedName>
    <definedName name="interest" localSheetId="32">#REF!</definedName>
    <definedName name="interest" localSheetId="33">#REF!</definedName>
    <definedName name="intra" localSheetId="32">#REF!</definedName>
    <definedName name="intra" localSheetId="33">#REF!</definedName>
    <definedName name="INTRA05" localSheetId="32">#REF!</definedName>
    <definedName name="INTRA05" localSheetId="33">#REF!</definedName>
    <definedName name="intra4" localSheetId="32">#REF!</definedName>
    <definedName name="intra4" localSheetId="33">#REF!</definedName>
    <definedName name="intra5" localSheetId="32">#REF!</definedName>
    <definedName name="intra5" localSheetId="33">#REF!</definedName>
    <definedName name="intra6" localSheetId="32">#REF!</definedName>
    <definedName name="intra6" localSheetId="33">#REF!</definedName>
    <definedName name="INTRAC" localSheetId="32">#REF!</definedName>
    <definedName name="INTRAC" localSheetId="33">#REF!</definedName>
    <definedName name="INTT_EXP" localSheetId="32">#REF!</definedName>
    <definedName name="INTT_EXP" localSheetId="33">#REF!</definedName>
    <definedName name="INV" localSheetId="32">#REF!</definedName>
    <definedName name="INV" localSheetId="33">#REF!</definedName>
    <definedName name="inven" localSheetId="32">'[1]PSO-Scedule-6'!#REF!</definedName>
    <definedName name="inven" localSheetId="33">'[1]PSO-Scedule-6'!#REF!</definedName>
    <definedName name="INVENTORY" localSheetId="32">'[1]PSO-Scedule-6'!#REF!</definedName>
    <definedName name="INVENTORY" localSheetId="33">'[1]PSO-Scedule-6'!#REF!</definedName>
    <definedName name="Inverece" localSheetId="32">#REF!</definedName>
    <definedName name="Inverece" localSheetId="33">#REF!</definedName>
    <definedName name="Investment" localSheetId="32">#REF!</definedName>
    <definedName name="Investment" localSheetId="33">#REF!</definedName>
    <definedName name="INVSTMNT" localSheetId="32">#REF!</definedName>
    <definedName name="INVSTMNT" localSheetId="33">#REF!</definedName>
    <definedName name="IS현황" localSheetId="32">[16]Sheet3!#REF!</definedName>
    <definedName name="IS현황" localSheetId="33">[16]Sheet3!#REF!</definedName>
    <definedName name="it_code" localSheetId="32">#REF!</definedName>
    <definedName name="it_code" localSheetId="33">#REF!</definedName>
    <definedName name="ITEX" localSheetId="32">#REF!</definedName>
    <definedName name="ITEX" localSheetId="33">#REF!</definedName>
    <definedName name="IU_1" localSheetId="32">#REF!</definedName>
    <definedName name="IU_1" localSheetId="33">#REF!</definedName>
    <definedName name="IU_2" localSheetId="32">#REF!</definedName>
    <definedName name="IU_2" localSheetId="33">#REF!</definedName>
    <definedName name="IUI" localSheetId="32">#REF!</definedName>
    <definedName name="IUI" localSheetId="33">#REF!</definedName>
    <definedName name="J" localSheetId="32">#REF!</definedName>
    <definedName name="J" localSheetId="33">#REF!</definedName>
    <definedName name="j7_99" localSheetId="32">#REF!</definedName>
    <definedName name="j7_99" localSheetId="33">#REF!</definedName>
    <definedName name="JAN" localSheetId="32">#REF!</definedName>
    <definedName name="JAN" localSheetId="33">#REF!</definedName>
    <definedName name="JANDATA?" localSheetId="32">#REF!</definedName>
    <definedName name="JANDATA?" localSheetId="33">#REF!</definedName>
    <definedName name="je_99" localSheetId="32">#REF!</definedName>
    <definedName name="je_99" localSheetId="33">#REF!</definedName>
    <definedName name="JJJF" localSheetId="32">#REF!</definedName>
    <definedName name="JJJF" localSheetId="33">#REF!</definedName>
    <definedName name="jjjjjjjjj" localSheetId="5" hidden="1">{"'I-1 and I-2'!$A$1:$G$190"}</definedName>
    <definedName name="jjjjjjjjj" localSheetId="10" hidden="1">{"'I-1 and I-2'!$A$1:$G$190"}</definedName>
    <definedName name="jjjjjjjjj" localSheetId="6" hidden="1">{"'I-1 and I-2'!$A$1:$G$190"}</definedName>
    <definedName name="jjjjjjjjj" localSheetId="14" hidden="1">{"'I-1 and I-2'!$A$1:$G$190"}</definedName>
    <definedName name="jjjjjjjjj" hidden="1">{"'I-1 and I-2'!$A$1:$G$190"}</definedName>
    <definedName name="JNTCMB" localSheetId="32">#REF!</definedName>
    <definedName name="JNTCMB" localSheetId="33">#REF!</definedName>
    <definedName name="JNTCYOS2" localSheetId="32">#REF!</definedName>
    <definedName name="JNTCYOS2" localSheetId="33">#REF!</definedName>
    <definedName name="JNTEXP" localSheetId="32">#REF!</definedName>
    <definedName name="JNTEXP" localSheetId="33">#REF!</definedName>
    <definedName name="JOB_NO" localSheetId="32">#REF!</definedName>
    <definedName name="JOB_NO" localSheetId="33">#REF!</definedName>
    <definedName name="Job_Number" localSheetId="32">#REF!</definedName>
    <definedName name="Job_Number" localSheetId="33">#REF!</definedName>
    <definedName name="Jul_98_to_Mar__99" localSheetId="32">#REF!</definedName>
    <definedName name="Jul_98_to_Mar__99" localSheetId="33">#REF!</definedName>
    <definedName name="JULDATA?" localSheetId="32">#REF!</definedName>
    <definedName name="JULDATA?" localSheetId="33">#REF!</definedName>
    <definedName name="JULY" localSheetId="32">#REF!</definedName>
    <definedName name="JULY" localSheetId="33">#REF!</definedName>
    <definedName name="JUNDATA?" localSheetId="32">#REF!</definedName>
    <definedName name="JUNDATA?" localSheetId="33">#REF!</definedName>
    <definedName name="JUNE" localSheetId="32">#REF!</definedName>
    <definedName name="JUNE" localSheetId="33">#REF!</definedName>
    <definedName name="K" localSheetId="32">#REF!</definedName>
    <definedName name="K" localSheetId="33">#REF!</definedName>
    <definedName name="kaori" localSheetId="32">#REF!</definedName>
    <definedName name="kaori" localSheetId="33">#REF!</definedName>
    <definedName name="kazuyo" localSheetId="32">#REF!</definedName>
    <definedName name="kazuyo" localSheetId="33">#REF!</definedName>
    <definedName name="kcong" localSheetId="32">#REF!</definedName>
    <definedName name="kcong" localSheetId="33">#REF!</definedName>
    <definedName name="Ker" localSheetId="32">#REF!</definedName>
    <definedName name="Ker" localSheetId="33">#REF!</definedName>
    <definedName name="key" localSheetId="32" hidden="1">#REF!</definedName>
    <definedName name="key" localSheetId="10" hidden="1">#REF!</definedName>
    <definedName name="key" localSheetId="33" hidden="1">#REF!</definedName>
    <definedName name="key" hidden="1">#REF!</definedName>
    <definedName name="Kiem_tra_trung_ten" localSheetId="32">#REF!</definedName>
    <definedName name="Kiem_tra_trung_ten" localSheetId="33">#REF!</definedName>
    <definedName name="KK" localSheetId="32">#REF!</definedName>
    <definedName name="KK" localSheetId="33">#REF!</definedName>
    <definedName name="kkk" hidden="1">{#N/A,#N/A,FALSE,"COMP"}</definedName>
    <definedName name="Kola" localSheetId="32">#REF!</definedName>
    <definedName name="Kola" localSheetId="33">#REF!</definedName>
    <definedName name="kola1" localSheetId="32">#REF!</definedName>
    <definedName name="kola1" localSheetId="33">#REF!</definedName>
    <definedName name="KUULSD" hidden="1">{#N/A,#N/A,FALSE,"COMP"}</definedName>
    <definedName name="L" localSheetId="32">#REF!</definedName>
    <definedName name="L" localSheetId="33">#REF!</definedName>
    <definedName name="L_TCost" localSheetId="32">#REF!</definedName>
    <definedName name="L_TCost" localSheetId="33">#REF!</definedName>
    <definedName name="LA" localSheetId="32">[10]매크로!#REF!</definedName>
    <definedName name="LA" localSheetId="33">[10]매크로!#REF!</definedName>
    <definedName name="LABOR3" localSheetId="32">#REF!</definedName>
    <definedName name="LABOR3" localSheetId="33">#REF!</definedName>
    <definedName name="lan" localSheetId="32">#REF!</definedName>
    <definedName name="lan" localSheetId="33">#REF!</definedName>
    <definedName name="Large_TCH" localSheetId="32">#REF!</definedName>
    <definedName name="Large_TCH" localSheetId="33">#REF!</definedName>
    <definedName name="Last_Qtr" localSheetId="32">#REF!</definedName>
    <definedName name="Last_Qtr" localSheetId="33">#REF!</definedName>
    <definedName name="Last_Row" localSheetId="6">#N/A</definedName>
    <definedName name="LBO" localSheetId="32">#REF!</definedName>
    <definedName name="LBO" localSheetId="33">#REF!</definedName>
    <definedName name="LC_CD" localSheetId="32">#REF!</definedName>
    <definedName name="LC_CD" localSheetId="33">#REF!</definedName>
    <definedName name="LC5_total" localSheetId="32">#REF!</definedName>
    <definedName name="LC5_total" localSheetId="33">#REF!</definedName>
    <definedName name="LC6_total" localSheetId="32">#REF!</definedName>
    <definedName name="LC6_total" localSheetId="33">#REF!</definedName>
    <definedName name="LE" localSheetId="32">#REF!</definedName>
    <definedName name="LE" localSheetId="33">#REF!</definedName>
    <definedName name="LeistungKostenstelle" localSheetId="32">#REF!</definedName>
    <definedName name="LeistungKostenstelle" localSheetId="33">#REF!</definedName>
    <definedName name="LeistungVerdichtTechVerw" localSheetId="32">#REF!</definedName>
    <definedName name="LeistungVerdichtTechVerw" localSheetId="33">#REF!</definedName>
    <definedName name="LevMaint_" localSheetId="32">#REF!</definedName>
    <definedName name="LevMaint_" localSheetId="33">#REF!</definedName>
    <definedName name="LFS" localSheetId="32">#REF!</definedName>
    <definedName name="LFS" localSheetId="33">#REF!</definedName>
    <definedName name="LFW" localSheetId="32">#REF!</definedName>
    <definedName name="LFW" localSheetId="33">#REF!</definedName>
    <definedName name="LFWG" localSheetId="32">#REF!</definedName>
    <definedName name="LFWG" localSheetId="33">#REF!</definedName>
    <definedName name="LG" localSheetId="32">#REF!</definedName>
    <definedName name="LG" localSheetId="33">#REF!</definedName>
    <definedName name="LIABILITY" localSheetId="32">#REF!</definedName>
    <definedName name="LIABILITY" localSheetId="33">#REF!</definedName>
    <definedName name="ListSheetsMacroButton" localSheetId="32">#REF!</definedName>
    <definedName name="ListSheetsMacroButton" localSheetId="33">#REF!</definedName>
    <definedName name="lk" localSheetId="32">#REF!</definedName>
    <definedName name="lk" localSheetId="33">#REF!</definedName>
    <definedName name="lllllllllllll" localSheetId="5" hidden="1">{"'I-1 and I-2'!$A$1:$G$190"}</definedName>
    <definedName name="lllllllllllll" localSheetId="10" hidden="1">{"'I-1 and I-2'!$A$1:$G$190"}</definedName>
    <definedName name="lllllllllllll" localSheetId="6" hidden="1">{"'I-1 and I-2'!$A$1:$G$190"}</definedName>
    <definedName name="lllllllllllll" localSheetId="14" hidden="1">{"'I-1 and I-2'!$A$1:$G$190"}</definedName>
    <definedName name="lllllllllllll" hidden="1">{"'I-1 and I-2'!$A$1:$G$190"}</definedName>
    <definedName name="ln" localSheetId="32">#REF!</definedName>
    <definedName name="ln" localSheetId="33">#REF!</definedName>
    <definedName name="loan" localSheetId="32">#REF!</definedName>
    <definedName name="loan" localSheetId="33">#REF!</definedName>
    <definedName name="LOANS__A" localSheetId="32">#REF!</definedName>
    <definedName name="LOANS__A" localSheetId="33">#REF!</definedName>
    <definedName name="Loansinvest" localSheetId="32">#REF!</definedName>
    <definedName name="Loansinvest" localSheetId="33">#REF!</definedName>
    <definedName name="Loss" localSheetId="32">#REF!</definedName>
    <definedName name="Loss" localSheetId="33">#REF!</definedName>
    <definedName name="LOSSES" localSheetId="32">#REF!</definedName>
    <definedName name="LOSSES" localSheetId="33">#REF!</definedName>
    <definedName name="LQR" localSheetId="32">#REF!</definedName>
    <definedName name="LQR" localSheetId="33">#REF!</definedName>
    <definedName name="lqrdata" localSheetId="32">#REF!</definedName>
    <definedName name="lqrdata" localSheetId="33">#REF!</definedName>
    <definedName name="LQT" localSheetId="32">#REF!</definedName>
    <definedName name="LQT" localSheetId="33">#REF!</definedName>
    <definedName name="LTM_EBITDA" localSheetId="32">#REF!</definedName>
    <definedName name="LTM_EBITDA" localSheetId="33">#REF!</definedName>
    <definedName name="LTM_or_PF" localSheetId="32">#REF!</definedName>
    <definedName name="LTM_or_PF" localSheetId="33">#REF!</definedName>
    <definedName name="LYN" localSheetId="32">'[35]adp-budget'!#REF!</definedName>
    <definedName name="LYN" localSheetId="33">'[35]adp-budget'!#REF!</definedName>
    <definedName name="M_ACost" localSheetId="32">#REF!</definedName>
    <definedName name="M_ACost" localSheetId="33">#REF!</definedName>
    <definedName name="m1500." localSheetId="32">#REF!</definedName>
    <definedName name="m1500." localSheetId="33">#REF!</definedName>
    <definedName name="MachineryCost" localSheetId="32">#REF!</definedName>
    <definedName name="MachineryCost" localSheetId="33">#REF!</definedName>
    <definedName name="mah" localSheetId="32">[37]BS!#REF!</definedName>
    <definedName name="mah" localSheetId="33">[37]BS!#REF!</definedName>
    <definedName name="main_comp" localSheetId="32">#REF!</definedName>
    <definedName name="main_comp" localSheetId="33">#REF!</definedName>
    <definedName name="MAJ_CON_EQP" localSheetId="32">#REF!</definedName>
    <definedName name="MAJ_CON_EQP" localSheetId="33">#REF!</definedName>
    <definedName name="MAJOR" localSheetId="32">#REF!</definedName>
    <definedName name="MAJOR" localSheetId="33">#REF!</definedName>
    <definedName name="MAJORFUND" localSheetId="32">#REF!</definedName>
    <definedName name="MAJORFUND" localSheetId="33">#REF!</definedName>
    <definedName name="MakeUpGPH" localSheetId="32">#REF!</definedName>
    <definedName name="MakeUpGPH" localSheetId="33">#REF!</definedName>
    <definedName name="maneesh" localSheetId="32">#REF!</definedName>
    <definedName name="maneesh" localSheetId="33">#REF!</definedName>
    <definedName name="MANU_EXP" localSheetId="32">#REF!</definedName>
    <definedName name="MANU_EXP" localSheetId="33">#REF!</definedName>
    <definedName name="Manual_Batch_Data" localSheetId="32">[38]Manual_Batch_Data!#REF!</definedName>
    <definedName name="Manual_Batch_Data" localSheetId="33">[38]Manual_Batch_Data!#REF!</definedName>
    <definedName name="mar" localSheetId="32">#REF!</definedName>
    <definedName name="mar" localSheetId="33">#REF!</definedName>
    <definedName name="mar_98" localSheetId="32">#REF!</definedName>
    <definedName name="mar_98" localSheetId="33">#REF!</definedName>
    <definedName name="mar_99" localSheetId="32">#REF!</definedName>
    <definedName name="mar_99" localSheetId="33">#REF!</definedName>
    <definedName name="mar2k" localSheetId="32">#REF!</definedName>
    <definedName name="mar2k" localSheetId="33">#REF!</definedName>
    <definedName name="MARCH" localSheetId="32">#REF!</definedName>
    <definedName name="MARCH" localSheetId="33">#REF!</definedName>
    <definedName name="MARDATA?" localSheetId="32">#REF!</definedName>
    <definedName name="MARDATA?" localSheetId="33">#REF!</definedName>
    <definedName name="masaru" localSheetId="32">#REF!</definedName>
    <definedName name="masaru" localSheetId="33">#REF!</definedName>
    <definedName name="MAT" localSheetId="32">#REF!</definedName>
    <definedName name="MAT" localSheetId="33">#REF!</definedName>
    <definedName name="MAY" localSheetId="32">#REF!</definedName>
    <definedName name="MAY" localSheetId="33">#REF!</definedName>
    <definedName name="MAYDATA?" localSheetId="32">#REF!</definedName>
    <definedName name="MAYDATA?" localSheetId="33">#REF!</definedName>
    <definedName name="mayumi" localSheetId="32">#REF!</definedName>
    <definedName name="mayumi" localSheetId="33">#REF!</definedName>
    <definedName name="mbangtai10" localSheetId="32">#REF!</definedName>
    <definedName name="mbangtai10" localSheetId="33">#REF!</definedName>
    <definedName name="mbangtai100" localSheetId="32">#REF!</definedName>
    <definedName name="mbangtai100" localSheetId="33">#REF!</definedName>
    <definedName name="mbangtai15" localSheetId="32">#REF!</definedName>
    <definedName name="mbangtai15" localSheetId="33">#REF!</definedName>
    <definedName name="mbangtai150" localSheetId="32">#REF!</definedName>
    <definedName name="mbangtai150" localSheetId="33">#REF!</definedName>
    <definedName name="mbangtai25" localSheetId="32">#REF!</definedName>
    <definedName name="mbangtai25" localSheetId="33">#REF!</definedName>
    <definedName name="mbombtth50" localSheetId="32">#REF!</definedName>
    <definedName name="mbombtth50" localSheetId="33">#REF!</definedName>
    <definedName name="mbombtth60" localSheetId="32">#REF!</definedName>
    <definedName name="mbombtth60" localSheetId="33">#REF!</definedName>
    <definedName name="mbomdien0.55" localSheetId="32">#REF!</definedName>
    <definedName name="mbomdien0.55" localSheetId="33">#REF!</definedName>
    <definedName name="mbomdien0.75" localSheetId="32">#REF!</definedName>
    <definedName name="mbomdien0.75" localSheetId="33">#REF!</definedName>
    <definedName name="mbomdien1.1" localSheetId="32">#REF!</definedName>
    <definedName name="mbomdien1.1" localSheetId="33">#REF!</definedName>
    <definedName name="mbomdien1.5" localSheetId="32">#REF!</definedName>
    <definedName name="mbomdien1.5" localSheetId="33">#REF!</definedName>
    <definedName name="mbomdien10" localSheetId="32">#REF!</definedName>
    <definedName name="mbomdien10" localSheetId="33">#REF!</definedName>
    <definedName name="mbomdien113" localSheetId="32">#REF!</definedName>
    <definedName name="mbomdien113" localSheetId="33">#REF!</definedName>
    <definedName name="mbomdien14" localSheetId="32">#REF!</definedName>
    <definedName name="mbomdien14" localSheetId="33">#REF!</definedName>
    <definedName name="mbomdien2" localSheetId="32">#REF!</definedName>
    <definedName name="mbomdien2" localSheetId="33">#REF!</definedName>
    <definedName name="mbomdien2.8" localSheetId="32">#REF!</definedName>
    <definedName name="mbomdien2.8" localSheetId="33">#REF!</definedName>
    <definedName name="mbomdien20" localSheetId="32">#REF!</definedName>
    <definedName name="mbomdien20" localSheetId="33">#REF!</definedName>
    <definedName name="mbomdien22" localSheetId="32">#REF!</definedName>
    <definedName name="mbomdien22" localSheetId="33">#REF!</definedName>
    <definedName name="mbomdien28" localSheetId="32">#REF!</definedName>
    <definedName name="mbomdien28" localSheetId="33">#REF!</definedName>
    <definedName name="mbomdien30" localSheetId="32">#REF!</definedName>
    <definedName name="mbomdien30" localSheetId="33">#REF!</definedName>
    <definedName name="mbomdien4" localSheetId="32">#REF!</definedName>
    <definedName name="mbomdien4" localSheetId="33">#REF!</definedName>
    <definedName name="mbomdien4.5" localSheetId="32">#REF!</definedName>
    <definedName name="mbomdien4.5" localSheetId="33">#REF!</definedName>
    <definedName name="mbomdien40" localSheetId="32">#REF!</definedName>
    <definedName name="mbomdien40" localSheetId="33">#REF!</definedName>
    <definedName name="mbomdien50" localSheetId="32">#REF!</definedName>
    <definedName name="mbomdien50" localSheetId="33">#REF!</definedName>
    <definedName name="mbomdien55" localSheetId="32">#REF!</definedName>
    <definedName name="mbomdien55" localSheetId="33">#REF!</definedName>
    <definedName name="mbomdien7" localSheetId="32">#REF!</definedName>
    <definedName name="mbomdien7" localSheetId="33">#REF!</definedName>
    <definedName name="mbomdien75" localSheetId="32">#REF!</definedName>
    <definedName name="mbomdien75" localSheetId="33">#REF!</definedName>
    <definedName name="mbomth10" localSheetId="32">#REF!</definedName>
    <definedName name="mbomth10" localSheetId="33">#REF!</definedName>
    <definedName name="mbomth100" localSheetId="32">#REF!</definedName>
    <definedName name="mbomth100" localSheetId="33">#REF!</definedName>
    <definedName name="mbomth15" localSheetId="32">#REF!</definedName>
    <definedName name="mbomth15" localSheetId="33">#REF!</definedName>
    <definedName name="mbomth150" localSheetId="32">#REF!</definedName>
    <definedName name="mbomth150" localSheetId="33">#REF!</definedName>
    <definedName name="mbomth20" localSheetId="32">#REF!</definedName>
    <definedName name="mbomth20" localSheetId="33">#REF!</definedName>
    <definedName name="mbomth37" localSheetId="32">#REF!</definedName>
    <definedName name="mbomth37" localSheetId="33">#REF!</definedName>
    <definedName name="mbomth45" localSheetId="32">#REF!</definedName>
    <definedName name="mbomth45" localSheetId="33">#REF!</definedName>
    <definedName name="mbomth5" localSheetId="32">#REF!</definedName>
    <definedName name="mbomth5" localSheetId="33">#REF!</definedName>
    <definedName name="mbomth5.5" localSheetId="32">#REF!</definedName>
    <definedName name="mbomth5.5" localSheetId="33">#REF!</definedName>
    <definedName name="mbomth7" localSheetId="32">#REF!</definedName>
    <definedName name="mbomth7" localSheetId="33">#REF!</definedName>
    <definedName name="mbomth7.5" localSheetId="32">#REF!</definedName>
    <definedName name="mbomth7.5" localSheetId="33">#REF!</definedName>
    <definedName name="mbomth75" localSheetId="32">#REF!</definedName>
    <definedName name="mbomth75" localSheetId="33">#REF!</definedName>
    <definedName name="mbomthxang3" localSheetId="32">#REF!</definedName>
    <definedName name="mbomthxang3" localSheetId="33">#REF!</definedName>
    <definedName name="mbomthxang4" localSheetId="32">#REF!</definedName>
    <definedName name="mbomthxang4" localSheetId="33">#REF!</definedName>
    <definedName name="mbomthxang6" localSheetId="32">#REF!</definedName>
    <definedName name="mbomthxang6" localSheetId="33">#REF!</definedName>
    <definedName name="mbomthxang7" localSheetId="32">#REF!</definedName>
    <definedName name="mbomthxang7" localSheetId="33">#REF!</definedName>
    <definedName name="mbomthxang8" localSheetId="32">#REF!</definedName>
    <definedName name="mbomthxang8" localSheetId="33">#REF!</definedName>
    <definedName name="mbomvua2" localSheetId="32">#REF!</definedName>
    <definedName name="mbomvua2" localSheetId="33">#REF!</definedName>
    <definedName name="mbomvua4" localSheetId="32">#REF!</definedName>
    <definedName name="mbomvua4" localSheetId="33">#REF!</definedName>
    <definedName name="mbomvua6" localSheetId="32">#REF!</definedName>
    <definedName name="mbomvua6" localSheetId="33">#REF!</definedName>
    <definedName name="mbomvua9" localSheetId="32">#REF!</definedName>
    <definedName name="mbomvua9" localSheetId="33">#REF!</definedName>
    <definedName name="mbuacankhi1.5" localSheetId="32">#REF!</definedName>
    <definedName name="mbuacankhi1.5" localSheetId="33">#REF!</definedName>
    <definedName name="mbuadcocnoi2.5" localSheetId="32">#REF!</definedName>
    <definedName name="mbuadcocnoi2.5" localSheetId="33">#REF!</definedName>
    <definedName name="mbuadray1.2" localSheetId="32">#REF!</definedName>
    <definedName name="mbuadray1.2" localSheetId="33">#REF!</definedName>
    <definedName name="mbuadray1.8" localSheetId="32">#REF!</definedName>
    <definedName name="mbuadray1.8" localSheetId="33">#REF!</definedName>
    <definedName name="mbuadray2.2" localSheetId="32">#REF!</definedName>
    <definedName name="mbuadray2.2" localSheetId="33">#REF!</definedName>
    <definedName name="mbuadray2.5" localSheetId="32">#REF!</definedName>
    <definedName name="mbuadray2.5" localSheetId="33">#REF!</definedName>
    <definedName name="mbuadray3.5" localSheetId="32">#REF!</definedName>
    <definedName name="mbuadray3.5" localSheetId="33">#REF!</definedName>
    <definedName name="mbuarung170" localSheetId="32">#REF!</definedName>
    <definedName name="mbuarung170" localSheetId="33">#REF!</definedName>
    <definedName name="mbuarung40" localSheetId="32">#REF!</definedName>
    <definedName name="mbuarung40" localSheetId="33">#REF!</definedName>
    <definedName name="mbuarung50" localSheetId="32">#REF!</definedName>
    <definedName name="mbuarung50" localSheetId="33">#REF!</definedName>
    <definedName name="mbuarungccatth60" localSheetId="32">#REF!</definedName>
    <definedName name="mbuarungccatth60" localSheetId="33">#REF!</definedName>
    <definedName name="mbuathbx0.6" localSheetId="32">#REF!</definedName>
    <definedName name="mbuathbx0.6" localSheetId="33">#REF!</definedName>
    <definedName name="mbuathbx1.2" localSheetId="32">#REF!</definedName>
    <definedName name="mbuathbx1.2" localSheetId="33">#REF!</definedName>
    <definedName name="mbuathbx1.8" localSheetId="32">#REF!</definedName>
    <definedName name="mbuathbx1.8" localSheetId="33">#REF!</definedName>
    <definedName name="mbuathbx3.5" localSheetId="32">#REF!</definedName>
    <definedName name="mbuathbx3.5" localSheetId="33">#REF!</definedName>
    <definedName name="mbuathbx4.5" localSheetId="32">#REF!</definedName>
    <definedName name="mbuathbx4.5" localSheetId="33">#REF!</definedName>
    <definedName name="mc" localSheetId="32">#REF!</definedName>
    <definedName name="mc" localSheetId="33">#REF!</definedName>
    <definedName name="mcambactham1" localSheetId="32">#REF!</definedName>
    <definedName name="mcambactham1" localSheetId="33">#REF!</definedName>
    <definedName name="mcano30" localSheetId="32">#REF!</definedName>
    <definedName name="mcano30" localSheetId="33">#REF!</definedName>
    <definedName name="mcano75" localSheetId="32">#REF!</definedName>
    <definedName name="mcano75" localSheetId="33">#REF!</definedName>
    <definedName name="mcap1g10" localSheetId="32">#REF!</definedName>
    <definedName name="mcap1g10" localSheetId="33">#REF!</definedName>
    <definedName name="mcap1g16" localSheetId="32">#REF!</definedName>
    <definedName name="mcap1g16" localSheetId="33">#REF!</definedName>
    <definedName name="mcap1g25" localSheetId="32">#REF!</definedName>
    <definedName name="mcap1g25" localSheetId="33">#REF!</definedName>
    <definedName name="mcap1g9" localSheetId="32">#REF!</definedName>
    <definedName name="mcap1g9" localSheetId="33">#REF!</definedName>
    <definedName name="mcatdot2.8" localSheetId="32">#REF!</definedName>
    <definedName name="mcatdot2.8" localSheetId="33">#REF!</definedName>
    <definedName name="mcatong5" localSheetId="32">#REF!</definedName>
    <definedName name="mcatong5" localSheetId="33">#REF!</definedName>
    <definedName name="mcatton15" localSheetId="32">#REF!</definedName>
    <definedName name="mcatton15" localSheetId="33">#REF!</definedName>
    <definedName name="mcatuonthep5" localSheetId="32">#REF!</definedName>
    <definedName name="mcatuonthep5" localSheetId="33">#REF!</definedName>
    <definedName name="mcaulongmon10" localSheetId="32">#REF!</definedName>
    <definedName name="mcaulongmon10" localSheetId="33">#REF!</definedName>
    <definedName name="mcaulongmon30" localSheetId="32">#REF!</definedName>
    <definedName name="mcaulongmon30" localSheetId="33">#REF!</definedName>
    <definedName name="mcaulongmon60" localSheetId="32">#REF!</definedName>
    <definedName name="mcaulongmon60" localSheetId="33">#REF!</definedName>
    <definedName name="mcauray20" localSheetId="32">#REF!</definedName>
    <definedName name="mcauray20" localSheetId="33">#REF!</definedName>
    <definedName name="mcauray25" localSheetId="32">#REF!</definedName>
    <definedName name="mcauray25" localSheetId="33">#REF!</definedName>
    <definedName name="mcayxoidk108" localSheetId="32">#REF!</definedName>
    <definedName name="mcayxoidk108" localSheetId="33">#REF!</definedName>
    <definedName name="mcayxoidk60" localSheetId="32">#REF!</definedName>
    <definedName name="mcayxoidk60" localSheetId="33">#REF!</definedName>
    <definedName name="mcayxoidk80" localSheetId="32">#REF!</definedName>
    <definedName name="mcayxoidk80" localSheetId="33">#REF!</definedName>
    <definedName name="mccaubh10" localSheetId="32">#REF!</definedName>
    <definedName name="mccaubh10" localSheetId="33">#REF!</definedName>
    <definedName name="mccaubh16" localSheetId="32">#REF!</definedName>
    <definedName name="mccaubh16" localSheetId="33">#REF!</definedName>
    <definedName name="mccaubh25" localSheetId="32">#REF!</definedName>
    <definedName name="mccaubh25" localSheetId="33">#REF!</definedName>
    <definedName name="mccaubh3" localSheetId="32">#REF!</definedName>
    <definedName name="mccaubh3" localSheetId="33">#REF!</definedName>
    <definedName name="mccaubh4" localSheetId="32">#REF!</definedName>
    <definedName name="mccaubh4" localSheetId="33">#REF!</definedName>
    <definedName name="mccaubh40" localSheetId="32">#REF!</definedName>
    <definedName name="mccaubh40" localSheetId="33">#REF!</definedName>
    <definedName name="mccaubh5" localSheetId="32">#REF!</definedName>
    <definedName name="mccaubh5" localSheetId="33">#REF!</definedName>
    <definedName name="mccaubh6" localSheetId="32">#REF!</definedName>
    <definedName name="mccaubh6" localSheetId="33">#REF!</definedName>
    <definedName name="mccaubh65" localSheetId="32">#REF!</definedName>
    <definedName name="mccaubh65" localSheetId="33">#REF!</definedName>
    <definedName name="mccaubh7" localSheetId="32">#REF!</definedName>
    <definedName name="mccaubh7" localSheetId="33">#REF!</definedName>
    <definedName name="mccaubh8" localSheetId="32">#REF!</definedName>
    <definedName name="mccaubh8" localSheetId="33">#REF!</definedName>
    <definedName name="mccaubh90" localSheetId="32">#REF!</definedName>
    <definedName name="mccaubh90" localSheetId="33">#REF!</definedName>
    <definedName name="mccaubx10" localSheetId="32">#REF!</definedName>
    <definedName name="mccaubx10" localSheetId="33">#REF!</definedName>
    <definedName name="mccaubx100" localSheetId="32">#REF!</definedName>
    <definedName name="mccaubx100" localSheetId="33">#REF!</definedName>
    <definedName name="mccaubx16" localSheetId="32">#REF!</definedName>
    <definedName name="mccaubx16" localSheetId="33">#REF!</definedName>
    <definedName name="mccaubx25" localSheetId="32">#REF!</definedName>
    <definedName name="mccaubx25" localSheetId="33">#REF!</definedName>
    <definedName name="mccaubx28" localSheetId="32">#REF!</definedName>
    <definedName name="mccaubx28" localSheetId="33">#REF!</definedName>
    <definedName name="mccaubx40" localSheetId="32">#REF!</definedName>
    <definedName name="mccaubx40" localSheetId="33">#REF!</definedName>
    <definedName name="mccaubx5" localSheetId="32">#REF!</definedName>
    <definedName name="mccaubx5" localSheetId="33">#REF!</definedName>
    <definedName name="mccaubx50" localSheetId="32">#REF!</definedName>
    <definedName name="mccaubx50" localSheetId="33">#REF!</definedName>
    <definedName name="mccaubx63" localSheetId="32">#REF!</definedName>
    <definedName name="mccaubx63" localSheetId="33">#REF!</definedName>
    <definedName name="mccaubx7" localSheetId="32">#REF!</definedName>
    <definedName name="mccaubx7" localSheetId="33">#REF!</definedName>
    <definedName name="mccauladam60" localSheetId="32">#REF!</definedName>
    <definedName name="mccauladam60" localSheetId="33">#REF!</definedName>
    <definedName name="mccaunoi100" localSheetId="32">#REF!</definedName>
    <definedName name="mccaunoi100" localSheetId="33">#REF!</definedName>
    <definedName name="mccaunoi30" localSheetId="32">#REF!</definedName>
    <definedName name="mccaunoi30" localSheetId="33">#REF!</definedName>
    <definedName name="mccauthap10" localSheetId="32">#REF!</definedName>
    <definedName name="mccauthap10" localSheetId="33">#REF!</definedName>
    <definedName name="mccauthap12" localSheetId="32">#REF!</definedName>
    <definedName name="mccauthap12" localSheetId="33">#REF!</definedName>
    <definedName name="mccauthap15" localSheetId="32">#REF!</definedName>
    <definedName name="mccauthap15" localSheetId="33">#REF!</definedName>
    <definedName name="mccauthap20" localSheetId="32">#REF!</definedName>
    <definedName name="mccauthap20" localSheetId="33">#REF!</definedName>
    <definedName name="mccauthap25" localSheetId="32">#REF!</definedName>
    <definedName name="mccauthap25" localSheetId="33">#REF!</definedName>
    <definedName name="mccauthap3" localSheetId="32">#REF!</definedName>
    <definedName name="mccauthap3" localSheetId="33">#REF!</definedName>
    <definedName name="mccauthap30" localSheetId="32">#REF!</definedName>
    <definedName name="mccauthap30" localSheetId="33">#REF!</definedName>
    <definedName name="mccauthap40" localSheetId="32">#REF!</definedName>
    <definedName name="mccauthap40" localSheetId="33">#REF!</definedName>
    <definedName name="mccauthap5" localSheetId="32">#REF!</definedName>
    <definedName name="mccauthap5" localSheetId="33">#REF!</definedName>
    <definedName name="mccauthap50" localSheetId="32">#REF!</definedName>
    <definedName name="mccauthap50" localSheetId="33">#REF!</definedName>
    <definedName name="mccauthap8" localSheetId="32">#REF!</definedName>
    <definedName name="mccauthap8" localSheetId="33">#REF!</definedName>
    <definedName name="mccautnhi0.5" localSheetId="32">#REF!</definedName>
    <definedName name="mccautnhi0.5" localSheetId="33">#REF!</definedName>
    <definedName name="MCMEXP" localSheetId="32">#REF!</definedName>
    <definedName name="MCMEXP" localSheetId="33">#REF!</definedName>
    <definedName name="MCMMON" localSheetId="32">#REF!</definedName>
    <definedName name="MCMMON" localSheetId="33">#REF!</definedName>
    <definedName name="MCMPL" localSheetId="32">#REF!</definedName>
    <definedName name="MCMPL" localSheetId="33">#REF!</definedName>
    <definedName name="MCMSAL" localSheetId="32">#REF!</definedName>
    <definedName name="MCMSAL" localSheetId="33">#REF!</definedName>
    <definedName name="mcuakl1.7" localSheetId="32">#REF!</definedName>
    <definedName name="mcuakl1.7" localSheetId="33">#REF!</definedName>
    <definedName name="mdamban0.4" localSheetId="32">#REF!</definedName>
    <definedName name="mdamban0.4" localSheetId="33">#REF!</definedName>
    <definedName name="mdamban0.6" localSheetId="32">#REF!</definedName>
    <definedName name="mdamban0.6" localSheetId="33">#REF!</definedName>
    <definedName name="mdamban0.8" localSheetId="32">#REF!</definedName>
    <definedName name="mdamban0.8" localSheetId="33">#REF!</definedName>
    <definedName name="mdamban1" localSheetId="32">#REF!</definedName>
    <definedName name="mdamban1" localSheetId="33">#REF!</definedName>
    <definedName name="mdambhdkbx12.5" localSheetId="32">#REF!</definedName>
    <definedName name="mdambhdkbx12.5" localSheetId="33">#REF!</definedName>
    <definedName name="mdambhdkbx18" localSheetId="32">#REF!</definedName>
    <definedName name="mdambhdkbx18" localSheetId="33">#REF!</definedName>
    <definedName name="mdambhdkbx25" localSheetId="32">#REF!</definedName>
    <definedName name="mdambhdkbx25" localSheetId="33">#REF!</definedName>
    <definedName name="mdambhdkbx26.5" localSheetId="32">#REF!</definedName>
    <definedName name="mdambhdkbx26.5" localSheetId="33">#REF!</definedName>
    <definedName name="mdambhdkbx9" localSheetId="32">#REF!</definedName>
    <definedName name="mdambhdkbx9" localSheetId="33">#REF!</definedName>
    <definedName name="mdambhth16" localSheetId="32">#REF!</definedName>
    <definedName name="mdambhth16" localSheetId="33">#REF!</definedName>
    <definedName name="mdambhth17.5" localSheetId="32">#REF!</definedName>
    <definedName name="mdambhth17.5" localSheetId="33">#REF!</definedName>
    <definedName name="mdambhth25" localSheetId="32">#REF!</definedName>
    <definedName name="mdambhth25" localSheetId="33">#REF!</definedName>
    <definedName name="mdambthepth10" localSheetId="32">#REF!</definedName>
    <definedName name="mdambthepth10" localSheetId="33">#REF!</definedName>
    <definedName name="mdambthepth12.2" localSheetId="32">#REF!</definedName>
    <definedName name="mdambthepth12.2" localSheetId="33">#REF!</definedName>
    <definedName name="mdambthepth13" localSheetId="32">#REF!</definedName>
    <definedName name="mdambthepth13" localSheetId="33">#REF!</definedName>
    <definedName name="mdambthepth14.5" localSheetId="32">#REF!</definedName>
    <definedName name="mdambthepth14.5" localSheetId="33">#REF!</definedName>
    <definedName name="mdambthepth15.5" localSheetId="32">#REF!</definedName>
    <definedName name="mdambthepth15.5" localSheetId="33">#REF!</definedName>
    <definedName name="mdambthepth8.5" localSheetId="32">#REF!</definedName>
    <definedName name="mdambthepth8.5" localSheetId="33">#REF!</definedName>
    <definedName name="mdamcanh1" localSheetId="32">#REF!</definedName>
    <definedName name="mdamcanh1" localSheetId="33">#REF!</definedName>
    <definedName name="mdamccdk5.5" localSheetId="32">#REF!</definedName>
    <definedName name="mdamccdk5.5" localSheetId="33">#REF!</definedName>
    <definedName name="mdamccdk9" localSheetId="32">#REF!</definedName>
    <definedName name="mdamccdk9" localSheetId="33">#REF!</definedName>
    <definedName name="mdamdatct60" localSheetId="32">#REF!</definedName>
    <definedName name="mdamdatct60" localSheetId="33">#REF!</definedName>
    <definedName name="mdamdatct80" localSheetId="32">#REF!</definedName>
    <definedName name="mdamdatct80" localSheetId="33">#REF!</definedName>
    <definedName name="mdamdui0.6" localSheetId="32">#REF!</definedName>
    <definedName name="mdamdui0.6" localSheetId="33">#REF!</definedName>
    <definedName name="mdamdui0.8" localSheetId="32">#REF!</definedName>
    <definedName name="mdamdui0.8" localSheetId="33">#REF!</definedName>
    <definedName name="mdamdui1" localSheetId="32">#REF!</definedName>
    <definedName name="mdamdui1" localSheetId="33">#REF!</definedName>
    <definedName name="mdamdui1.5" localSheetId="32">#REF!</definedName>
    <definedName name="mdamdui1.5" localSheetId="33">#REF!</definedName>
    <definedName name="mdamdui2.8" localSheetId="32">#REF!</definedName>
    <definedName name="mdamdui2.8" localSheetId="33">#REF!</definedName>
    <definedName name="mdamrung15" localSheetId="32">#REF!</definedName>
    <definedName name="mdamrung15" localSheetId="33">#REF!</definedName>
    <definedName name="mdamrung18" localSheetId="32">#REF!</definedName>
    <definedName name="mdamrung18" localSheetId="33">#REF!</definedName>
    <definedName name="mdamrung8" localSheetId="32">#REF!</definedName>
    <definedName name="mdamrung8" localSheetId="33">#REF!</definedName>
    <definedName name="mdao1gbh0.15" localSheetId="32">#REF!</definedName>
    <definedName name="mdao1gbh0.15" localSheetId="33">#REF!</definedName>
    <definedName name="mdao1gbh0.25" localSheetId="32">#REF!</definedName>
    <definedName name="mdao1gbh0.25" localSheetId="33">#REF!</definedName>
    <definedName name="mdao1gbh0.30" localSheetId="32">#REF!</definedName>
    <definedName name="mdao1gbh0.30" localSheetId="33">#REF!</definedName>
    <definedName name="mdao1gbh0.35" localSheetId="32">#REF!</definedName>
    <definedName name="mdao1gbh0.35" localSheetId="33">#REF!</definedName>
    <definedName name="mdao1gbh0.40" localSheetId="32">#REF!</definedName>
    <definedName name="mdao1gbh0.40" localSheetId="33">#REF!</definedName>
    <definedName name="mdao1gbh0.65" localSheetId="32">#REF!</definedName>
    <definedName name="mdao1gbh0.65" localSheetId="33">#REF!</definedName>
    <definedName name="mdao1gbh0.75" localSheetId="32">#REF!</definedName>
    <definedName name="mdao1gbh0.75" localSheetId="33">#REF!</definedName>
    <definedName name="mdao1gbh1.25" localSheetId="32">#REF!</definedName>
    <definedName name="mdao1gbh1.25" localSheetId="33">#REF!</definedName>
    <definedName name="mdao1gbx0.22" localSheetId="32">#REF!</definedName>
    <definedName name="mdao1gbx0.22" localSheetId="33">#REF!</definedName>
    <definedName name="mdao1gbx0.25" localSheetId="32">#REF!</definedName>
    <definedName name="mdao1gbx0.25" localSheetId="33">#REF!</definedName>
    <definedName name="mdao1gbx0.30" localSheetId="32">#REF!</definedName>
    <definedName name="mdao1gbx0.30" localSheetId="33">#REF!</definedName>
    <definedName name="mdao1gbx0.35" localSheetId="32">#REF!</definedName>
    <definedName name="mdao1gbx0.35" localSheetId="33">#REF!</definedName>
    <definedName name="mdao1gbx0.40" localSheetId="32">#REF!</definedName>
    <definedName name="mdao1gbx0.40" localSheetId="33">#REF!</definedName>
    <definedName name="mdao1gbx0.50" localSheetId="32">#REF!</definedName>
    <definedName name="mdao1gbx0.50" localSheetId="33">#REF!</definedName>
    <definedName name="mdao1gbx0.65" localSheetId="32">#REF!</definedName>
    <definedName name="mdao1gbx0.65" localSheetId="33">#REF!</definedName>
    <definedName name="mdao1gbx1.00" localSheetId="32">#REF!</definedName>
    <definedName name="mdao1gbx1.00" localSheetId="33">#REF!</definedName>
    <definedName name="mdao1gbx1.20" localSheetId="32">#REF!</definedName>
    <definedName name="mdao1gbx1.20" localSheetId="33">#REF!</definedName>
    <definedName name="mdao1gbx1.25" localSheetId="32">#REF!</definedName>
    <definedName name="mdao1gbx1.25" localSheetId="33">#REF!</definedName>
    <definedName name="mdao1gbx1.60" localSheetId="32">#REF!</definedName>
    <definedName name="mdao1gbx1.60" localSheetId="33">#REF!</definedName>
    <definedName name="mdao1gbx2.00" localSheetId="32">#REF!</definedName>
    <definedName name="mdao1gbx2.00" localSheetId="33">#REF!</definedName>
    <definedName name="mdao1gbx2.50" localSheetId="32">#REF!</definedName>
    <definedName name="mdao1gbx2.50" localSheetId="33">#REF!</definedName>
    <definedName name="mdao1gbx4.00" localSheetId="32">#REF!</definedName>
    <definedName name="mdao1gbx4.00" localSheetId="33">#REF!</definedName>
    <definedName name="mdao1gbx4.60" localSheetId="32">#REF!</definedName>
    <definedName name="mdao1gbx4.60" localSheetId="33">#REF!</definedName>
    <definedName name="mdao1gbx5.00" localSheetId="32">#REF!</definedName>
    <definedName name="mdao1gbx5.00" localSheetId="33">#REF!</definedName>
    <definedName name="me" localSheetId="32">#REF!</definedName>
    <definedName name="me" localSheetId="33">#REF!</definedName>
    <definedName name="mechcost" localSheetId="32">#REF!</definedName>
    <definedName name="mechcost" localSheetId="33">#REF!</definedName>
    <definedName name="Medium_TCH" localSheetId="32">#REF!</definedName>
    <definedName name="Medium_TCH" localSheetId="33">#REF!</definedName>
    <definedName name="MEMORNDM" localSheetId="32">#REF!</definedName>
    <definedName name="MEMORNDM" localSheetId="33">#REF!</definedName>
    <definedName name="mepcocsau1" localSheetId="32">#REF!</definedName>
    <definedName name="mepcocsau1" localSheetId="33">#REF!</definedName>
    <definedName name="mepcoctr100" localSheetId="32">#REF!</definedName>
    <definedName name="mepcoctr100" localSheetId="33">#REF!</definedName>
    <definedName name="mepcoctr60" localSheetId="32">#REF!</definedName>
    <definedName name="mepcoctr60" localSheetId="33">#REF!</definedName>
    <definedName name="MerrillPrintIt" localSheetId="24" hidden="1">[24]!MerrillPrintIt</definedName>
    <definedName name="MerrillPrintIt" hidden="1">[24]!MerrillPrintIt</definedName>
    <definedName name="mfg" localSheetId="32">#REF!</definedName>
    <definedName name="mfg" localSheetId="33">#REF!</definedName>
    <definedName name="MG_A" localSheetId="32">#REF!</definedName>
    <definedName name="MG_A" localSheetId="33">#REF!</definedName>
    <definedName name="mhan1chieu40" localSheetId="32">#REF!</definedName>
    <definedName name="mhan1chieu40" localSheetId="33">#REF!</definedName>
    <definedName name="mhan1chieu50" localSheetId="32">#REF!</definedName>
    <definedName name="mhan1chieu50" localSheetId="33">#REF!</definedName>
    <definedName name="mhancatnuoc124" localSheetId="32">#REF!</definedName>
    <definedName name="mhancatnuoc124" localSheetId="33">#REF!</definedName>
    <definedName name="mhand10.2" localSheetId="32">#REF!</definedName>
    <definedName name="mhand10.2" localSheetId="33">#REF!</definedName>
    <definedName name="mhand27.5" localSheetId="32">#REF!</definedName>
    <definedName name="mhand27.5" localSheetId="33">#REF!</definedName>
    <definedName name="mhand4" localSheetId="32">#REF!</definedName>
    <definedName name="mhand4" localSheetId="33">#REF!</definedName>
    <definedName name="mhanhoi1000" localSheetId="32">#REF!</definedName>
    <definedName name="mhanhoi1000" localSheetId="33">#REF!</definedName>
    <definedName name="mhanhoi2000" localSheetId="32">#REF!</definedName>
    <definedName name="mhanhoi2000" localSheetId="33">#REF!</definedName>
    <definedName name="mhanxang20" localSheetId="32">#REF!</definedName>
    <definedName name="mhanxang20" localSheetId="33">#REF!</definedName>
    <definedName name="mhanxang9" localSheetId="32">#REF!</definedName>
    <definedName name="mhanxang9" localSheetId="33">#REF!</definedName>
    <definedName name="mhanxchieu23" localSheetId="32">#REF!</definedName>
    <definedName name="mhanxchieu23" localSheetId="33">#REF!</definedName>
    <definedName name="mhanxchieu29.2" localSheetId="32">#REF!</definedName>
    <definedName name="mhanxchieu29.2" localSheetId="33">#REF!</definedName>
    <definedName name="mhanxchieu33.5" localSheetId="32">#REF!</definedName>
    <definedName name="mhanxchieu33.5" localSheetId="33">#REF!</definedName>
    <definedName name="midyear" localSheetId="32">#REF!</definedName>
    <definedName name="midyear" localSheetId="33">#REF!</definedName>
    <definedName name="mincash" localSheetId="32">#REF!</definedName>
    <definedName name="mincash" localSheetId="33">#REF!</definedName>
    <definedName name="MINIMUMVALUEWIDTH1" localSheetId="32">#REF!</definedName>
    <definedName name="MINIMUMVALUEWIDTH1" localSheetId="33">#REF!</definedName>
    <definedName name="MISC_EXP" localSheetId="32">#REF!</definedName>
    <definedName name="MISC_EXP" localSheetId="33">#REF!</definedName>
    <definedName name="mk" hidden="1">{"multiple",#N/A,FALSE,"client (2)";"margins",#N/A,FALSE,"client (2)";"data",#N/A,FALSE,"client (2)";"multiple",#N/A,FALSE,"client";"margins",#N/A,FALSE,"client";"data",#N/A,FALSE,"client"}</definedName>
    <definedName name="MK11USD" localSheetId="32">#REF!</definedName>
    <definedName name="MK11USD" localSheetId="33">#REF!</definedName>
    <definedName name="mkcnGPS15" localSheetId="32">#REF!</definedName>
    <definedName name="mkcnGPS15" localSheetId="33">#REF!</definedName>
    <definedName name="mkcnTRC15" localSheetId="32">#REF!</definedName>
    <definedName name="mkcnTRC15" localSheetId="33">#REF!</definedName>
    <definedName name="mkcnVRM" localSheetId="32">#REF!</definedName>
    <definedName name="mkcnVRM" localSheetId="33">#REF!</definedName>
    <definedName name="mkeobh165" localSheetId="32">#REF!</definedName>
    <definedName name="mkeobh165" localSheetId="33">#REF!</definedName>
    <definedName name="mkeobh215" localSheetId="32">#REF!</definedName>
    <definedName name="mkeobh215" localSheetId="33">#REF!</definedName>
    <definedName name="mkeobh28" localSheetId="32">#REF!</definedName>
    <definedName name="mkeobh28" localSheetId="33">#REF!</definedName>
    <definedName name="mkeobh40" localSheetId="32">#REF!</definedName>
    <definedName name="mkeobh40" localSheetId="33">#REF!</definedName>
    <definedName name="mkeobh50" localSheetId="32">#REF!</definedName>
    <definedName name="mkeobh50" localSheetId="33">#REF!</definedName>
    <definedName name="mkeobh55" localSheetId="32">#REF!</definedName>
    <definedName name="mkeobh55" localSheetId="33">#REF!</definedName>
    <definedName name="mkeobh60" localSheetId="32">#REF!</definedName>
    <definedName name="mkeobh60" localSheetId="33">#REF!</definedName>
    <definedName name="mkeobh80" localSheetId="32">#REF!</definedName>
    <definedName name="mkeobh80" localSheetId="33">#REF!</definedName>
    <definedName name="mkeobx108" localSheetId="32">#REF!</definedName>
    <definedName name="mkeobx108" localSheetId="33">#REF!</definedName>
    <definedName name="mkeobx130" localSheetId="32">#REF!</definedName>
    <definedName name="mkeobx130" localSheetId="33">#REF!</definedName>
    <definedName name="mkeobx45" localSheetId="32">#REF!</definedName>
    <definedName name="mkeobx45" localSheetId="33">#REF!</definedName>
    <definedName name="mkeobx54" localSheetId="32">#REF!</definedName>
    <definedName name="mkeobx54" localSheetId="33">#REF!</definedName>
    <definedName name="mkeobx60" localSheetId="32">#REF!</definedName>
    <definedName name="mkeobx60" localSheetId="33">#REF!</definedName>
    <definedName name="mkeobx75" localSheetId="32">#REF!</definedName>
    <definedName name="mkeobx75" localSheetId="33">#REF!</definedName>
    <definedName name="mkhoanbttay24" localSheetId="32">#REF!</definedName>
    <definedName name="mkhoanbttay24" localSheetId="33">#REF!</definedName>
    <definedName name="mkhoanbttay30" localSheetId="32">#REF!</definedName>
    <definedName name="mkhoanbttay30" localSheetId="33">#REF!</definedName>
    <definedName name="mkhoanbttay38" localSheetId="32">#REF!</definedName>
    <definedName name="mkhoanbttay38" localSheetId="33">#REF!</definedName>
    <definedName name="mkhoanbttay40" localSheetId="32">#REF!</definedName>
    <definedName name="mkhoanbttay40" localSheetId="33">#REF!</definedName>
    <definedName name="mkhoandatay30" localSheetId="32">#REF!</definedName>
    <definedName name="mkhoandatay30" localSheetId="33">#REF!</definedName>
    <definedName name="mkhoandatay42" localSheetId="32">#REF!</definedName>
    <definedName name="mkhoandatay42" localSheetId="33">#REF!</definedName>
    <definedName name="mkhoandung4.5" localSheetId="32">#REF!</definedName>
    <definedName name="mkhoandung4.5" localSheetId="33">#REF!</definedName>
    <definedName name="mkhoansattay13" localSheetId="32">#REF!</definedName>
    <definedName name="mkhoansattay13" localSheetId="33">#REF!</definedName>
    <definedName name="mkhoanxoayth110" localSheetId="32">#REF!</definedName>
    <definedName name="mkhoanxoayth110" localSheetId="33">#REF!</definedName>
    <definedName name="mkhoanxoayth95" localSheetId="32">#REF!</definedName>
    <definedName name="mkhoanxoayth95" localSheetId="33">#REF!</definedName>
    <definedName name="mkichck18" localSheetId="32">#REF!</definedName>
    <definedName name="mkichck18" localSheetId="33">#REF!</definedName>
    <definedName name="mkichck250" localSheetId="32">#REF!</definedName>
    <definedName name="mkichck250" localSheetId="33">#REF!</definedName>
    <definedName name="mkichday60" localSheetId="32">#REF!</definedName>
    <definedName name="mkichday60" localSheetId="33">#REF!</definedName>
    <definedName name="mkichnang100" localSheetId="32">#REF!</definedName>
    <definedName name="mkichnang100" localSheetId="33">#REF!</definedName>
    <definedName name="mkichnang250" localSheetId="32">#REF!</definedName>
    <definedName name="mkichnang250" localSheetId="33">#REF!</definedName>
    <definedName name="mkichnang500" localSheetId="32">#REF!</definedName>
    <definedName name="mkichnang500" localSheetId="33">#REF!</definedName>
    <definedName name="MKT_2" localSheetId="32">#REF!</definedName>
    <definedName name="MKT_2" localSheetId="33">#REF!</definedName>
    <definedName name="MKT10LC" localSheetId="32">#REF!</definedName>
    <definedName name="MKT10LC" localSheetId="33">#REF!</definedName>
    <definedName name="Mkt10Local" localSheetId="32">#REF!</definedName>
    <definedName name="Mkt10Local" localSheetId="33">#REF!</definedName>
    <definedName name="Mkt10USD" localSheetId="32">#REF!</definedName>
    <definedName name="Mkt10USD" localSheetId="33">#REF!</definedName>
    <definedName name="MKT11LC" localSheetId="32">#REF!</definedName>
    <definedName name="MKT11LC" localSheetId="33">#REF!</definedName>
    <definedName name="Mkt11Local" localSheetId="32">#REF!</definedName>
    <definedName name="Mkt11Local" localSheetId="33">#REF!</definedName>
    <definedName name="Mkt11USD" localSheetId="32">#REF!</definedName>
    <definedName name="Mkt11USD" localSheetId="33">#REF!</definedName>
    <definedName name="MKT1LC" localSheetId="32">#REF!</definedName>
    <definedName name="MKT1LC" localSheetId="33">#REF!</definedName>
    <definedName name="Mkt1Local" localSheetId="32">#REF!</definedName>
    <definedName name="Mkt1Local" localSheetId="33">#REF!</definedName>
    <definedName name="Mkt1USD" localSheetId="32">#REF!</definedName>
    <definedName name="Mkt1USD" localSheetId="33">#REF!</definedName>
    <definedName name="MKT2LC" localSheetId="32">#REF!</definedName>
    <definedName name="MKT2LC" localSheetId="33">#REF!</definedName>
    <definedName name="Mkt2Local" localSheetId="32">#REF!</definedName>
    <definedName name="Mkt2Local" localSheetId="33">#REF!</definedName>
    <definedName name="Mkt2USD" localSheetId="32">#REF!</definedName>
    <definedName name="Mkt2USD" localSheetId="33">#REF!</definedName>
    <definedName name="MKT3LC" localSheetId="32">#REF!</definedName>
    <definedName name="MKT3LC" localSheetId="33">#REF!</definedName>
    <definedName name="Mkt3Local" localSheetId="32">#REF!</definedName>
    <definedName name="Mkt3Local" localSheetId="33">#REF!</definedName>
    <definedName name="Mkt3USD" localSheetId="32">#REF!</definedName>
    <definedName name="Mkt3USD" localSheetId="33">#REF!</definedName>
    <definedName name="MKT4LC" localSheetId="32">#REF!</definedName>
    <definedName name="MKT4LC" localSheetId="33">#REF!</definedName>
    <definedName name="Mkt4Local" localSheetId="32">#REF!</definedName>
    <definedName name="Mkt4Local" localSheetId="33">#REF!</definedName>
    <definedName name="Mkt4USD" localSheetId="32">#REF!</definedName>
    <definedName name="Mkt4USD" localSheetId="33">#REF!</definedName>
    <definedName name="MKT5LC" localSheetId="32">#REF!</definedName>
    <definedName name="MKT5LC" localSheetId="33">#REF!</definedName>
    <definedName name="Mkt5Local" localSheetId="32">#REF!</definedName>
    <definedName name="Mkt5Local" localSheetId="33">#REF!</definedName>
    <definedName name="Mkt5USD" localSheetId="32">#REF!</definedName>
    <definedName name="Mkt5USD" localSheetId="33">#REF!</definedName>
    <definedName name="MKT6LC" localSheetId="32">#REF!</definedName>
    <definedName name="MKT6LC" localSheetId="33">#REF!</definedName>
    <definedName name="Mkt6Local" localSheetId="32">#REF!</definedName>
    <definedName name="Mkt6Local" localSheetId="33">#REF!</definedName>
    <definedName name="Mkt6USD" localSheetId="32">#REF!</definedName>
    <definedName name="Mkt6USD" localSheetId="33">#REF!</definedName>
    <definedName name="MKT7LC" localSheetId="32">#REF!</definedName>
    <definedName name="MKT7LC" localSheetId="33">#REF!</definedName>
    <definedName name="Mkt7Local" localSheetId="32">#REF!</definedName>
    <definedName name="Mkt7Local" localSheetId="33">#REF!</definedName>
    <definedName name="Mkt7USD" localSheetId="32">#REF!</definedName>
    <definedName name="Mkt7USD" localSheetId="33">#REF!</definedName>
    <definedName name="MKT8LC" localSheetId="32">#REF!</definedName>
    <definedName name="MKT8LC" localSheetId="33">#REF!</definedName>
    <definedName name="Mkt8Local" localSheetId="32">#REF!</definedName>
    <definedName name="Mkt8Local" localSheetId="33">#REF!</definedName>
    <definedName name="Mkt8USD" localSheetId="32">#REF!</definedName>
    <definedName name="Mkt8USD" localSheetId="33">#REF!</definedName>
    <definedName name="MKT9LC" localSheetId="32">#REF!</definedName>
    <definedName name="MKT9LC" localSheetId="33">#REF!</definedName>
    <definedName name="Mkt9Local" localSheetId="32">#REF!</definedName>
    <definedName name="Mkt9Local" localSheetId="33">#REF!</definedName>
    <definedName name="Mkt9USD" localSheetId="32">#REF!</definedName>
    <definedName name="Mkt9USD" localSheetId="33">#REF!</definedName>
    <definedName name="mluoncap15" localSheetId="32">#REF!</definedName>
    <definedName name="mluoncap15" localSheetId="33">#REF!</definedName>
    <definedName name="mm" localSheetId="32">[39]BS!#REF!</definedName>
    <definedName name="mm" localSheetId="33">[39]BS!#REF!</definedName>
    <definedName name="mmai2.7" localSheetId="32">#REF!</definedName>
    <definedName name="mmai2.7" localSheetId="33">#REF!</definedName>
    <definedName name="mmk" hidden="1">{"multiple",#N/A,FALSE,"client";"margins",#N/A,FALSE,"client";"data",#N/A,FALSE,"client"}</definedName>
    <definedName name="MMLB_SO_DECEMBE" localSheetId="32">#REF!</definedName>
    <definedName name="MMLB_SO_DECEMBE" localSheetId="33">#REF!</definedName>
    <definedName name="MMLB_SO_FEBRUAR" localSheetId="32">#REF!</definedName>
    <definedName name="MMLB_SO_FEBRUAR" localSheetId="33">#REF!</definedName>
    <definedName name="MMLB_SO_JANUARY" localSheetId="32">#REF!</definedName>
    <definedName name="MMLB_SO_JANUARY" localSheetId="33">#REF!</definedName>
    <definedName name="MMLB_SO_NOVEMBE" localSheetId="32">#REF!</definedName>
    <definedName name="MMLB_SO_NOVEMBE" localSheetId="33">#REF!</definedName>
    <definedName name="MMLB_SO_OCTOBER" localSheetId="32">#REF!</definedName>
    <definedName name="MMLB_SO_OCTOBER" localSheetId="33">#REF!</definedName>
    <definedName name="MMLB_SO_SEPTEMB" localSheetId="32">#REF!</definedName>
    <definedName name="MMLB_SO_SEPTEMB" localSheetId="33">#REF!</definedName>
    <definedName name="MMLB_SOLD_ANNUA" localSheetId="32">#REF!</definedName>
    <definedName name="MMLB_SOLD_ANNUA" localSheetId="33">#REF!</definedName>
    <definedName name="MMLB_SOLD_APRIL" localSheetId="32">#REF!</definedName>
    <definedName name="MMLB_SOLD_APRIL" localSheetId="33">#REF!</definedName>
    <definedName name="MMLB_SOLD_AUGUS" localSheetId="32">#REF!</definedName>
    <definedName name="MMLB_SOLD_AUGUS" localSheetId="33">#REF!</definedName>
    <definedName name="MMLB_SOLD_JULY" localSheetId="32">#REF!</definedName>
    <definedName name="MMLB_SOLD_JULY" localSheetId="33">#REF!</definedName>
    <definedName name="MMLB_SOLD_JUNE" localSheetId="32">#REF!</definedName>
    <definedName name="MMLB_SOLD_JUNE" localSheetId="33">#REF!</definedName>
    <definedName name="MMLB_SOLD_MARCH" localSheetId="32">#REF!</definedName>
    <definedName name="MMLB_SOLD_MARCH" localSheetId="33">#REF!</definedName>
    <definedName name="MMLB_SOLD_MAY" localSheetId="32">#REF!</definedName>
    <definedName name="MMLB_SOLD_MAY" localSheetId="33">#REF!</definedName>
    <definedName name="mn" localSheetId="32">[37]BS!#REF!</definedName>
    <definedName name="mn" localSheetId="33">[37]BS!#REF!</definedName>
    <definedName name="mnenkhid102" localSheetId="32">#REF!</definedName>
    <definedName name="mnenkhid102" localSheetId="33">#REF!</definedName>
    <definedName name="mnenkhid120" localSheetId="32">#REF!</definedName>
    <definedName name="mnenkhid120" localSheetId="33">#REF!</definedName>
    <definedName name="mnenkhid1200" localSheetId="32">#REF!</definedName>
    <definedName name="mnenkhid1200" localSheetId="33">#REF!</definedName>
    <definedName name="mnenkhid200" localSheetId="32">#REF!</definedName>
    <definedName name="mnenkhid200" localSheetId="33">#REF!</definedName>
    <definedName name="mnenkhid240" localSheetId="32">#REF!</definedName>
    <definedName name="mnenkhid240" localSheetId="33">#REF!</definedName>
    <definedName name="mnenkhid300" localSheetId="32">#REF!</definedName>
    <definedName name="mnenkhid300" localSheetId="33">#REF!</definedName>
    <definedName name="mnenkhid360" localSheetId="32">#REF!</definedName>
    <definedName name="mnenkhid360" localSheetId="33">#REF!</definedName>
    <definedName name="mnenkhid5.5" localSheetId="32">#REF!</definedName>
    <definedName name="mnenkhid5.5" localSheetId="33">#REF!</definedName>
    <definedName name="mnenkhid540" localSheetId="32">#REF!</definedName>
    <definedName name="mnenkhid540" localSheetId="33">#REF!</definedName>
    <definedName name="mnenkhid600" localSheetId="32">#REF!</definedName>
    <definedName name="mnenkhid600" localSheetId="33">#REF!</definedName>
    <definedName name="mnenkhid660" localSheetId="32">#REF!</definedName>
    <definedName name="mnenkhid660" localSheetId="33">#REF!</definedName>
    <definedName name="mnenkhid75" localSheetId="32">#REF!</definedName>
    <definedName name="mnenkhid75" localSheetId="33">#REF!</definedName>
    <definedName name="mnenkhidien10" localSheetId="32">#REF!</definedName>
    <definedName name="mnenkhidien10" localSheetId="33">#REF!</definedName>
    <definedName name="mnenkhidien150" localSheetId="32">#REF!</definedName>
    <definedName name="mnenkhidien150" localSheetId="33">#REF!</definedName>
    <definedName name="mnenkhidien216" localSheetId="32">#REF!</definedName>
    <definedName name="mnenkhidien216" localSheetId="33">#REF!</definedName>
    <definedName name="mnenkhidien22" localSheetId="32">#REF!</definedName>
    <definedName name="mnenkhidien22" localSheetId="33">#REF!</definedName>
    <definedName name="mnenkhidien270" localSheetId="32">#REF!</definedName>
    <definedName name="mnenkhidien270" localSheetId="33">#REF!</definedName>
    <definedName name="mnenkhidien30" localSheetId="32">#REF!</definedName>
    <definedName name="mnenkhidien30" localSheetId="33">#REF!</definedName>
    <definedName name="mnenkhidien300" localSheetId="32">#REF!</definedName>
    <definedName name="mnenkhidien300" localSheetId="33">#REF!</definedName>
    <definedName name="mnenkhidien5" localSheetId="32">#REF!</definedName>
    <definedName name="mnenkhidien5" localSheetId="33">#REF!</definedName>
    <definedName name="mnenkhidien56" localSheetId="32">#REF!</definedName>
    <definedName name="mnenkhidien56" localSheetId="33">#REF!</definedName>
    <definedName name="mnenkhidien600" localSheetId="32">#REF!</definedName>
    <definedName name="mnenkhidien600" localSheetId="33">#REF!</definedName>
    <definedName name="mnenkhixang11" localSheetId="32">#REF!</definedName>
    <definedName name="mnenkhixang11" localSheetId="33">#REF!</definedName>
    <definedName name="mnenkhixang120" localSheetId="32">#REF!</definedName>
    <definedName name="mnenkhixang120" localSheetId="33">#REF!</definedName>
    <definedName name="mnenkhixang200" localSheetId="32">#REF!</definedName>
    <definedName name="mnenkhixang200" localSheetId="33">#REF!</definedName>
    <definedName name="mnenkhixang25" localSheetId="32">#REF!</definedName>
    <definedName name="mnenkhixang25" localSheetId="33">#REF!</definedName>
    <definedName name="mnenkhixang3" localSheetId="32">#REF!</definedName>
    <definedName name="mnenkhixang3" localSheetId="33">#REF!</definedName>
    <definedName name="mnenkhixang300" localSheetId="32">#REF!</definedName>
    <definedName name="mnenkhixang300" localSheetId="33">#REF!</definedName>
    <definedName name="mnenkhixang40" localSheetId="32">#REF!</definedName>
    <definedName name="mnenkhixang40" localSheetId="33">#REF!</definedName>
    <definedName name="mnenkhixang600" localSheetId="32">#REF!</definedName>
    <definedName name="mnenkhixang600" localSheetId="33">#REF!</definedName>
    <definedName name="mnghiendad25" localSheetId="32">#REF!</definedName>
    <definedName name="mnghiendad25" localSheetId="33">#REF!</definedName>
    <definedName name="mnghiendadd20" localSheetId="32">#REF!</definedName>
    <definedName name="mnghiendadd20" localSheetId="33">#REF!</definedName>
    <definedName name="mnghiendadd6" localSheetId="32">#REF!</definedName>
    <definedName name="mnghiendadd6" localSheetId="33">#REF!</definedName>
    <definedName name="mnghiendatho14" localSheetId="32">#REF!</definedName>
    <definedName name="mnghiendatho14" localSheetId="33">#REF!</definedName>
    <definedName name="mnghiendatho200" localSheetId="32">#REF!</definedName>
    <definedName name="mnghiendatho200" localSheetId="33">#REF!</definedName>
    <definedName name="mnhogcaydk100" localSheetId="32">#REF!</definedName>
    <definedName name="mnhogcaydk100" localSheetId="33">#REF!</definedName>
    <definedName name="mnhogcaydk54" localSheetId="32">#REF!</definedName>
    <definedName name="mnhogcaydk54" localSheetId="33">#REF!</definedName>
    <definedName name="mnhogcaydk75" localSheetId="32">#REF!</definedName>
    <definedName name="mnhogcaydk75" localSheetId="33">#REF!</definedName>
    <definedName name="Model1" localSheetId="32">#REF!</definedName>
    <definedName name="Model1" localSheetId="33">#REF!</definedName>
    <definedName name="MOIK" localSheetId="32">#REF!</definedName>
    <definedName name="MOIK" localSheetId="33">#REF!</definedName>
    <definedName name="Molson_Assumptions" localSheetId="32">#REF!</definedName>
    <definedName name="Molson_Assumptions" localSheetId="33">#REF!</definedName>
    <definedName name="Monat1Kostenstelle" localSheetId="32">#REF!</definedName>
    <definedName name="Monat1Kostenstelle" localSheetId="33">#REF!</definedName>
    <definedName name="MONTH" localSheetId="32">#REF!</definedName>
    <definedName name="MONTH" localSheetId="33">#REF!</definedName>
    <definedName name="Month1_Ending_Bal" localSheetId="32">#REF!</definedName>
    <definedName name="Month1_Ending_Bal" localSheetId="33">#REF!</definedName>
    <definedName name="Monthly" localSheetId="32">#REF!</definedName>
    <definedName name="Monthly" localSheetId="33">#REF!</definedName>
    <definedName name="moratorium" localSheetId="32">#REF!</definedName>
    <definedName name="moratorium" localSheetId="33">#REF!</definedName>
    <definedName name="moratoriumsdf" localSheetId="32">#REF!</definedName>
    <definedName name="moratoriumsdf" localSheetId="33">#REF!</definedName>
    <definedName name="morita" localSheetId="32">#REF!</definedName>
    <definedName name="morita" localSheetId="33">#REF!</definedName>
    <definedName name="moritavn" localSheetId="32">#REF!</definedName>
    <definedName name="moritavn" localSheetId="33">#REF!</definedName>
    <definedName name="motodk150" localSheetId="32">#REF!</definedName>
    <definedName name="motodk150" localSheetId="33">#REF!</definedName>
    <definedName name="motodk180" localSheetId="32">#REF!</definedName>
    <definedName name="motodk180" localSheetId="33">#REF!</definedName>
    <definedName name="motodk200" localSheetId="32">#REF!</definedName>
    <definedName name="motodk200" localSheetId="33">#REF!</definedName>
    <definedName name="motodk240" localSheetId="32">#REF!</definedName>
    <definedName name="motodk240" localSheetId="33">#REF!</definedName>
    <definedName name="motodk255" localSheetId="32">#REF!</definedName>
    <definedName name="motodk255" localSheetId="33">#REF!</definedName>
    <definedName name="motodk272" localSheetId="32">#REF!</definedName>
    <definedName name="motodk272" localSheetId="33">#REF!</definedName>
    <definedName name="motothung10" localSheetId="32">#REF!</definedName>
    <definedName name="motothung10" localSheetId="33">#REF!</definedName>
    <definedName name="motothung12" localSheetId="32">#REF!</definedName>
    <definedName name="motothung12" localSheetId="33">#REF!</definedName>
    <definedName name="motothung12.5" localSheetId="32">#REF!</definedName>
    <definedName name="motothung12.5" localSheetId="33">#REF!</definedName>
    <definedName name="motothung2" localSheetId="32">#REF!</definedName>
    <definedName name="motothung2" localSheetId="33">#REF!</definedName>
    <definedName name="motothung2.5" localSheetId="32">#REF!</definedName>
    <definedName name="motothung2.5" localSheetId="33">#REF!</definedName>
    <definedName name="motothung20" localSheetId="32">#REF!</definedName>
    <definedName name="motothung20" localSheetId="33">#REF!</definedName>
    <definedName name="motothung4" localSheetId="32">#REF!</definedName>
    <definedName name="motothung4" localSheetId="33">#REF!</definedName>
    <definedName name="motothung5" localSheetId="32">#REF!</definedName>
    <definedName name="motothung5" localSheetId="33">#REF!</definedName>
    <definedName name="motothung6" localSheetId="32">#REF!</definedName>
    <definedName name="motothung6" localSheetId="33">#REF!</definedName>
    <definedName name="motothung7" localSheetId="32">#REF!</definedName>
    <definedName name="motothung7" localSheetId="33">#REF!</definedName>
    <definedName name="mototnuoc4" localSheetId="32">#REF!</definedName>
    <definedName name="mototnuoc4" localSheetId="33">#REF!</definedName>
    <definedName name="mototnuoc5" localSheetId="32">#REF!</definedName>
    <definedName name="mototnuoc5" localSheetId="33">#REF!</definedName>
    <definedName name="mototnuoc6" localSheetId="32">#REF!</definedName>
    <definedName name="mototnuoc6" localSheetId="33">#REF!</definedName>
    <definedName name="mototnuoc7" localSheetId="32">#REF!</definedName>
    <definedName name="mototnuoc7" localSheetId="33">#REF!</definedName>
    <definedName name="mototudo10" localSheetId="32">#REF!</definedName>
    <definedName name="mototudo10" localSheetId="33">#REF!</definedName>
    <definedName name="mototudo12" localSheetId="32">#REF!</definedName>
    <definedName name="mototudo12" localSheetId="33">#REF!</definedName>
    <definedName name="mototudo15" localSheetId="32">#REF!</definedName>
    <definedName name="mototudo15" localSheetId="33">#REF!</definedName>
    <definedName name="mototudo2.5" localSheetId="32">#REF!</definedName>
    <definedName name="mototudo2.5" localSheetId="33">#REF!</definedName>
    <definedName name="mototudo20" localSheetId="32">#REF!</definedName>
    <definedName name="mototudo20" localSheetId="33">#REF!</definedName>
    <definedName name="mototudo25" localSheetId="32">#REF!</definedName>
    <definedName name="mototudo25" localSheetId="33">#REF!</definedName>
    <definedName name="mototudo27" localSheetId="32">#REF!</definedName>
    <definedName name="mototudo27" localSheetId="33">#REF!</definedName>
    <definedName name="mototudo3.5" localSheetId="32">#REF!</definedName>
    <definedName name="mototudo3.5" localSheetId="33">#REF!</definedName>
    <definedName name="mototudo4" localSheetId="32">#REF!</definedName>
    <definedName name="mototudo4" localSheetId="33">#REF!</definedName>
    <definedName name="mototudo5" localSheetId="32">#REF!</definedName>
    <definedName name="mototudo5" localSheetId="33">#REF!</definedName>
    <definedName name="mototudo6" localSheetId="32">#REF!</definedName>
    <definedName name="mototudo6" localSheetId="33">#REF!</definedName>
    <definedName name="mototudo7" localSheetId="32">#REF!</definedName>
    <definedName name="mototudo7" localSheetId="33">#REF!</definedName>
    <definedName name="mototudo9" localSheetId="32">#REF!</definedName>
    <definedName name="mototudo9" localSheetId="33">#REF!</definedName>
    <definedName name="motovcbt6" localSheetId="32">#REF!</definedName>
    <definedName name="motovcbt6" localSheetId="33">#REF!</definedName>
    <definedName name="mpha250" localSheetId="32">#REF!</definedName>
    <definedName name="mpha250" localSheetId="33">#REF!</definedName>
    <definedName name="mphaothep10" localSheetId="32">#REF!</definedName>
    <definedName name="mphaothep10" localSheetId="33">#REF!</definedName>
    <definedName name="mphaothep15" localSheetId="32">#REF!</definedName>
    <definedName name="mphaothep15" localSheetId="33">#REF!</definedName>
    <definedName name="mphatdienld10" localSheetId="32">#REF!</definedName>
    <definedName name="mphatdienld10" localSheetId="33">#REF!</definedName>
    <definedName name="mphatdienld112" localSheetId="32">#REF!</definedName>
    <definedName name="mphatdienld112" localSheetId="33">#REF!</definedName>
    <definedName name="mphatdienld122" localSheetId="32">#REF!</definedName>
    <definedName name="mphatdienld122" localSheetId="33">#REF!</definedName>
    <definedName name="mphatdienld15" localSheetId="32">#REF!</definedName>
    <definedName name="mphatdienld15" localSheetId="33">#REF!</definedName>
    <definedName name="mphatdienld20" localSheetId="32">#REF!</definedName>
    <definedName name="mphatdienld20" localSheetId="33">#REF!</definedName>
    <definedName name="mphatdienld25" localSheetId="32">#REF!</definedName>
    <definedName name="mphatdienld25" localSheetId="33">#REF!</definedName>
    <definedName name="mphatdienld30" localSheetId="32">#REF!</definedName>
    <definedName name="mphatdienld30" localSheetId="33">#REF!</definedName>
    <definedName name="mphatdienld38" localSheetId="32">#REF!</definedName>
    <definedName name="mphatdienld38" localSheetId="33">#REF!</definedName>
    <definedName name="mphatdienld45" localSheetId="32">#REF!</definedName>
    <definedName name="mphatdienld45" localSheetId="33">#REF!</definedName>
    <definedName name="mphatdienld5.2" localSheetId="32">#REF!</definedName>
    <definedName name="mphatdienld5.2" localSheetId="33">#REF!</definedName>
    <definedName name="mphatdienld50" localSheetId="32">#REF!</definedName>
    <definedName name="mphatdienld50" localSheetId="33">#REF!</definedName>
    <definedName name="mphatdienld60" localSheetId="32">#REF!</definedName>
    <definedName name="mphatdienld60" localSheetId="33">#REF!</definedName>
    <definedName name="mphatdienld75" localSheetId="32">#REF!</definedName>
    <definedName name="mphatdienld75" localSheetId="33">#REF!</definedName>
    <definedName name="mphatdienld8" localSheetId="32">#REF!</definedName>
    <definedName name="mphatdienld8" localSheetId="33">#REF!</definedName>
    <definedName name="mphunson400" localSheetId="32">#REF!</definedName>
    <definedName name="mphunson400" localSheetId="33">#REF!</definedName>
    <definedName name="mphunvua2" localSheetId="32">#REF!</definedName>
    <definedName name="mphunvua2" localSheetId="33">#REF!</definedName>
    <definedName name="mphunvua4" localSheetId="32">#REF!</definedName>
    <definedName name="mphunvua4" localSheetId="33">#REF!</definedName>
    <definedName name="mraibtsp500" localSheetId="32">#REF!</definedName>
    <definedName name="mraibtsp500" localSheetId="33">#REF!</definedName>
    <definedName name="mraintn100" localSheetId="32">#REF!</definedName>
    <definedName name="mraintn100" localSheetId="33">#REF!</definedName>
    <definedName name="mraintn65" localSheetId="32">#REF!</definedName>
    <definedName name="mraintn65" localSheetId="33">#REF!</definedName>
    <definedName name="mromooc14" localSheetId="32">#REF!</definedName>
    <definedName name="mromooc14" localSheetId="33">#REF!</definedName>
    <definedName name="mromooc15" localSheetId="32">#REF!</definedName>
    <definedName name="mromooc15" localSheetId="33">#REF!</definedName>
    <definedName name="mromooc2" localSheetId="32">#REF!</definedName>
    <definedName name="mromooc2" localSheetId="33">#REF!</definedName>
    <definedName name="mromooc21" localSheetId="32">#REF!</definedName>
    <definedName name="mromooc21" localSheetId="33">#REF!</definedName>
    <definedName name="mromooc4" localSheetId="32">#REF!</definedName>
    <definedName name="mromooc4" localSheetId="33">#REF!</definedName>
    <definedName name="mromooc7.5" localSheetId="32">#REF!</definedName>
    <definedName name="mromooc7.5" localSheetId="33">#REF!</definedName>
    <definedName name="ms" hidden="1">{"multiple",#N/A,FALSE,"client (2)";"margins",#N/A,FALSE,"client (2)";"data",#N/A,FALSE,"client (2)";"multiple",#N/A,FALSE,"client";"margins",#N/A,FALSE,"client";"data",#N/A,FALSE,"client"}</definedName>
    <definedName name="msangbentontie1" localSheetId="32">#REF!</definedName>
    <definedName name="msangbentontie1" localSheetId="33">#REF!</definedName>
    <definedName name="msangruada11" localSheetId="32">#REF!</definedName>
    <definedName name="msangruada11" localSheetId="33">#REF!</definedName>
    <definedName name="msangruada35" localSheetId="32">#REF!</definedName>
    <definedName name="msangruada35" localSheetId="33">#REF!</definedName>
    <definedName name="msangruada45" localSheetId="32">#REF!</definedName>
    <definedName name="msangruada45" localSheetId="33">#REF!</definedName>
    <definedName name="msanth108" localSheetId="32">#REF!</definedName>
    <definedName name="msanth108" localSheetId="33">#REF!</definedName>
    <definedName name="msanth180" localSheetId="32">#REF!</definedName>
    <definedName name="msanth180" localSheetId="33">#REF!</definedName>
    <definedName name="msanth250" localSheetId="32">#REF!</definedName>
    <definedName name="msanth250" localSheetId="33">#REF!</definedName>
    <definedName name="msanth54" localSheetId="32">#REF!</definedName>
    <definedName name="msanth54" localSheetId="33">#REF!</definedName>
    <definedName name="msanth90" localSheetId="32">#REF!</definedName>
    <definedName name="msanth90" localSheetId="33">#REF!</definedName>
    <definedName name="msi_pc" localSheetId="32">#REF!</definedName>
    <definedName name="msi_pc" localSheetId="33">#REF!</definedName>
    <definedName name="msi_price" localSheetId="32">#REF!</definedName>
    <definedName name="msi_price" localSheetId="33">#REF!</definedName>
    <definedName name="mtaukeo150" localSheetId="32">#REF!</definedName>
    <definedName name="mtaukeo150" localSheetId="33">#REF!</definedName>
    <definedName name="mtaukeo360" localSheetId="32">#REF!</definedName>
    <definedName name="mtaukeo360" localSheetId="33">#REF!</definedName>
    <definedName name="mtaukeo600" localSheetId="32">#REF!</definedName>
    <definedName name="mtaukeo600" localSheetId="33">#REF!</definedName>
    <definedName name="mtb" localSheetId="32">#REF!</definedName>
    <definedName name="mtb" localSheetId="33">#REF!</definedName>
    <definedName name="mtbipvlan150" localSheetId="32">#REF!</definedName>
    <definedName name="mtbipvlan150" localSheetId="33">#REF!</definedName>
    <definedName name="mthungcapdkbx2.5" localSheetId="32">#REF!</definedName>
    <definedName name="mthungcapdkbx2.5" localSheetId="33">#REF!</definedName>
    <definedName name="mthungcapdkbx2.75" localSheetId="32">#REF!</definedName>
    <definedName name="mthungcapdkbx2.75" localSheetId="33">#REF!</definedName>
    <definedName name="mthungcapdkbx3" localSheetId="32">#REF!</definedName>
    <definedName name="mthungcapdkbx3" localSheetId="33">#REF!</definedName>
    <definedName name="mthungcapdkbx4.5" localSheetId="32">#REF!</definedName>
    <definedName name="mthungcapdkbx4.5" localSheetId="33">#REF!</definedName>
    <definedName name="mthungcapdkbx5" localSheetId="32">#REF!</definedName>
    <definedName name="mthungcapdkbx5" localSheetId="33">#REF!</definedName>
    <definedName name="mthungcapdkbx8" localSheetId="32">#REF!</definedName>
    <definedName name="mthungcapdkbx8" localSheetId="33">#REF!</definedName>
    <definedName name="mthungcapdkbx9" localSheetId="32">#REF!</definedName>
    <definedName name="mthungcapdkbx9" localSheetId="33">#REF!</definedName>
    <definedName name="mtien4.5" localSheetId="32">#REF!</definedName>
    <definedName name="mtien4.5" localSheetId="33">#REF!</definedName>
    <definedName name="mtoidien0.5" localSheetId="32">#REF!</definedName>
    <definedName name="mtoidien0.5" localSheetId="33">#REF!</definedName>
    <definedName name="mtoidien1" localSheetId="32">#REF!</definedName>
    <definedName name="mtoidien1" localSheetId="33">#REF!</definedName>
    <definedName name="mtoidien1.5" localSheetId="32">#REF!</definedName>
    <definedName name="mtoidien1.5" localSheetId="33">#REF!</definedName>
    <definedName name="mtoidien2" localSheetId="32">#REF!</definedName>
    <definedName name="mtoidien2" localSheetId="33">#REF!</definedName>
    <definedName name="mtoidien2.5" localSheetId="32">#REF!</definedName>
    <definedName name="mtoidien2.5" localSheetId="33">#REF!</definedName>
    <definedName name="mtoidien3" localSheetId="32">#REF!</definedName>
    <definedName name="mtoidien3" localSheetId="33">#REF!</definedName>
    <definedName name="mtoidien4" localSheetId="32">#REF!</definedName>
    <definedName name="mtoidien4" localSheetId="33">#REF!</definedName>
    <definedName name="mtoidien5" localSheetId="32">#REF!</definedName>
    <definedName name="mtoidien5" localSheetId="33">#REF!</definedName>
    <definedName name="mtrambomdau40" localSheetId="32">#REF!</definedName>
    <definedName name="mtrambomdau40" localSheetId="33">#REF!</definedName>
    <definedName name="mtrambomdau50" localSheetId="32">#REF!</definedName>
    <definedName name="mtrambomdau50" localSheetId="33">#REF!</definedName>
    <definedName name="mtramtronbt20" localSheetId="32">#REF!</definedName>
    <definedName name="mtramtronbt20" localSheetId="33">#REF!</definedName>
    <definedName name="mtramtronbt22" localSheetId="32">#REF!</definedName>
    <definedName name="mtramtronbt22" localSheetId="33">#REF!</definedName>
    <definedName name="mtramtronbt30" localSheetId="32">#REF!</definedName>
    <definedName name="mtramtronbt30" localSheetId="33">#REF!</definedName>
    <definedName name="mtramtronbt60" localSheetId="32">#REF!</definedName>
    <definedName name="mtramtronbt60" localSheetId="33">#REF!</definedName>
    <definedName name="mtramtronbtn25" localSheetId="32">#REF!</definedName>
    <definedName name="mtramtronbtn25" localSheetId="33">#REF!</definedName>
    <definedName name="mtramtronbtn30" localSheetId="32">#REF!</definedName>
    <definedName name="mtramtronbtn30" localSheetId="33">#REF!</definedName>
    <definedName name="mtramtronbtn40" localSheetId="32">#REF!</definedName>
    <definedName name="mtramtronbtn40" localSheetId="33">#REF!</definedName>
    <definedName name="mtramtronbtn50" localSheetId="32">#REF!</definedName>
    <definedName name="mtramtronbtn50" localSheetId="33">#REF!</definedName>
    <definedName name="mtramtronbtn60" localSheetId="32">#REF!</definedName>
    <definedName name="mtramtronbtn60" localSheetId="33">#REF!</definedName>
    <definedName name="mtramtronbtn80" localSheetId="32">#REF!</definedName>
    <definedName name="mtramtronbtn80" localSheetId="33">#REF!</definedName>
    <definedName name="mtronbentonite1" localSheetId="32">#REF!</definedName>
    <definedName name="mtronbentonite1" localSheetId="33">#REF!</definedName>
    <definedName name="mtronbt100" localSheetId="32">#REF!</definedName>
    <definedName name="mtronbt100" localSheetId="33">#REF!</definedName>
    <definedName name="mtronbt1150" localSheetId="32">#REF!</definedName>
    <definedName name="mtronbt1150" localSheetId="33">#REF!</definedName>
    <definedName name="mtronbt150" localSheetId="32">#REF!</definedName>
    <definedName name="mtronbt150" localSheetId="33">#REF!</definedName>
    <definedName name="mtronbt1600" localSheetId="32">#REF!</definedName>
    <definedName name="mtronbt1600" localSheetId="33">#REF!</definedName>
    <definedName name="mtronbt200" localSheetId="32">#REF!</definedName>
    <definedName name="mtronbt200" localSheetId="33">#REF!</definedName>
    <definedName name="mtronbt250" localSheetId="32">#REF!</definedName>
    <definedName name="mtronbt250" localSheetId="33">#REF!</definedName>
    <definedName name="mtronbt425" localSheetId="32">#REF!</definedName>
    <definedName name="mtronbt425" localSheetId="33">#REF!</definedName>
    <definedName name="mtronbt500" localSheetId="32">#REF!</definedName>
    <definedName name="mtronbt500" localSheetId="33">#REF!</definedName>
    <definedName name="mtronbt800" localSheetId="32">#REF!</definedName>
    <definedName name="mtronbt800" localSheetId="33">#REF!</definedName>
    <definedName name="mtronvua110" localSheetId="32">#REF!</definedName>
    <definedName name="mtronvua110" localSheetId="33">#REF!</definedName>
    <definedName name="mtronvua150" localSheetId="32">#REF!</definedName>
    <definedName name="mtronvua150" localSheetId="33">#REF!</definedName>
    <definedName name="mtronvua200" localSheetId="32">#REF!</definedName>
    <definedName name="mtronvua200" localSheetId="33">#REF!</definedName>
    <definedName name="mtronvua250" localSheetId="32">#REF!</definedName>
    <definedName name="mtronvua250" localSheetId="33">#REF!</definedName>
    <definedName name="mtronvua325" localSheetId="32">#REF!</definedName>
    <definedName name="mtronvua325" localSheetId="33">#REF!</definedName>
    <definedName name="mtronvua80" localSheetId="32">#REF!</definedName>
    <definedName name="mtronvua80" localSheetId="33">#REF!</definedName>
    <definedName name="Multiple" localSheetId="32">#REF!</definedName>
    <definedName name="Multiple" localSheetId="33">#REF!</definedName>
    <definedName name="multiple_step" localSheetId="32">#REF!</definedName>
    <definedName name="multiple_step" localSheetId="33">#REF!</definedName>
    <definedName name="Mumbai" localSheetId="32">#REF!</definedName>
    <definedName name="Mumbai" localSheetId="33">#REF!</definedName>
    <definedName name="muonong2.8" localSheetId="32">#REF!</definedName>
    <definedName name="muonong2.8" localSheetId="33">#REF!</definedName>
    <definedName name="mvanthang0.3" localSheetId="32">#REF!</definedName>
    <definedName name="mvanthang0.3" localSheetId="33">#REF!</definedName>
    <definedName name="mvanthang0.5" localSheetId="32">#REF!</definedName>
    <definedName name="mvanthang0.5" localSheetId="33">#REF!</definedName>
    <definedName name="mvanthang2" localSheetId="32">#REF!</definedName>
    <definedName name="mvanthang2" localSheetId="33">#REF!</definedName>
    <definedName name="MW_SITES" localSheetId="32">#REF!</definedName>
    <definedName name="MW_SITES" localSheetId="33">#REF!</definedName>
    <definedName name="MWScale" localSheetId="32">#REF!</definedName>
    <definedName name="MWScale" localSheetId="33">#REF!</definedName>
    <definedName name="mxebombt90" localSheetId="32">#REF!</definedName>
    <definedName name="mxebombt90" localSheetId="33">#REF!</definedName>
    <definedName name="mxenanghang1.5" localSheetId="32">#REF!</definedName>
    <definedName name="mxenanghang1.5" localSheetId="33">#REF!</definedName>
    <definedName name="mxenanghang12" localSheetId="32">#REF!</definedName>
    <definedName name="mxenanghang12" localSheetId="33">#REF!</definedName>
    <definedName name="mxenanghang3" localSheetId="32">#REF!</definedName>
    <definedName name="mxenanghang3" localSheetId="33">#REF!</definedName>
    <definedName name="mxenanghang3.2" localSheetId="32">#REF!</definedName>
    <definedName name="mxenanghang3.2" localSheetId="33">#REF!</definedName>
    <definedName name="mxenanghang3.5" localSheetId="32">#REF!</definedName>
    <definedName name="mxenanghang3.5" localSheetId="33">#REF!</definedName>
    <definedName name="mxenanghang5" localSheetId="32">#REF!</definedName>
    <definedName name="mxenanghang5" localSheetId="33">#REF!</definedName>
    <definedName name="mxetuoinhua190" localSheetId="32">#REF!</definedName>
    <definedName name="mxetuoinhua190" localSheetId="33">#REF!</definedName>
    <definedName name="mxuclat0.40" localSheetId="32">#REF!</definedName>
    <definedName name="mxuclat0.40" localSheetId="33">#REF!</definedName>
    <definedName name="mxuclat1.00" localSheetId="32">#REF!</definedName>
    <definedName name="mxuclat1.00" localSheetId="33">#REF!</definedName>
    <definedName name="mxuclat1.65" localSheetId="32">#REF!</definedName>
    <definedName name="mxuclat1.65" localSheetId="33">#REF!</definedName>
    <definedName name="mxuclat2.00" localSheetId="32">#REF!</definedName>
    <definedName name="mxuclat2.00" localSheetId="33">#REF!</definedName>
    <definedName name="mxuclat2.80" localSheetId="32">#REF!</definedName>
    <definedName name="mxuclat2.80" localSheetId="33">#REF!</definedName>
    <definedName name="myle" localSheetId="32">#REF!</definedName>
    <definedName name="myle" localSheetId="33">#REF!</definedName>
    <definedName name="MZ" localSheetId="32">#REF!</definedName>
    <definedName name="MZ" localSheetId="33">#REF!</definedName>
    <definedName name="n" localSheetId="32" hidden="1">#REF!</definedName>
    <definedName name="n" localSheetId="33" hidden="1">#REF!</definedName>
    <definedName name="n" hidden="1">#REF!</definedName>
    <definedName name="Name" localSheetId="32">#REF!</definedName>
    <definedName name="Name" localSheetId="33">#REF!</definedName>
    <definedName name="naresh" hidden="1">'[40]269T(final)'!#REF!</definedName>
    <definedName name="NBBODYCOL1" localSheetId="32">#REF!</definedName>
    <definedName name="NBBODYCOL1" localSheetId="33">#REF!</definedName>
    <definedName name="NBSEGFFACCNT1" localSheetId="32">#REF!</definedName>
    <definedName name="NBSEGFFACCNT1" localSheetId="33">#REF!</definedName>
    <definedName name="NBSEGFFCAT1" localSheetId="32">#REF!</definedName>
    <definedName name="NBSEGFFCAT1" localSheetId="33">#REF!</definedName>
    <definedName name="NBSEGFFKEY1" localSheetId="32">#REF!</definedName>
    <definedName name="NBSEGFFKEY1" localSheetId="33">#REF!</definedName>
    <definedName name="NBSEGFFLOC1" localSheetId="32">#REF!</definedName>
    <definedName name="NBSEGFFLOC1" localSheetId="33">#REF!</definedName>
    <definedName name="nc" localSheetId="32">#REF!</definedName>
    <definedName name="nc" localSheetId="33">#REF!</definedName>
    <definedName name="ncong" localSheetId="32">#REF!</definedName>
    <definedName name="ncong" localSheetId="33">#REF!</definedName>
    <definedName name="NET" localSheetId="32">#REF!</definedName>
    <definedName name="NET" localSheetId="33">#REF!</definedName>
    <definedName name="NET_1" localSheetId="32">#REF!</definedName>
    <definedName name="NET_1" localSheetId="33">#REF!</definedName>
    <definedName name="NET_ANA" localSheetId="32">#REF!</definedName>
    <definedName name="NET_ANA" localSheetId="33">#REF!</definedName>
    <definedName name="NET_ANA_1" localSheetId="32">#REF!</definedName>
    <definedName name="NET_ANA_1" localSheetId="33">#REF!</definedName>
    <definedName name="NET_ANA_2" localSheetId="32">#REF!</definedName>
    <definedName name="NET_ANA_2" localSheetId="33">#REF!</definedName>
    <definedName name="net_debt_E" localSheetId="32">#REF!</definedName>
    <definedName name="net_debt_E" localSheetId="33">#REF!</definedName>
    <definedName name="Netdebt" localSheetId="32">#REF!</definedName>
    <definedName name="Netdebt" localSheetId="33">#REF!</definedName>
    <definedName name="Ne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newname" localSheetId="32">#REF!</definedName>
    <definedName name="newname" localSheetId="33">#REF!</definedName>
    <definedName name="NewRange" localSheetId="24" hidden="1">[24]!NewRange</definedName>
    <definedName name="NewRange" hidden="1">[24]!NewRange</definedName>
    <definedName name="NH" localSheetId="32">#REF!</definedName>
    <definedName name="NH" localSheetId="33">#REF!</definedName>
    <definedName name="NHot" localSheetId="32">#REF!</definedName>
    <definedName name="NHot" localSheetId="33">#REF!</definedName>
    <definedName name="NMWH_ANNUAL" localSheetId="32">#REF!</definedName>
    <definedName name="NMWH_ANNUAL" localSheetId="33">#REF!</definedName>
    <definedName name="NMWH_APRIL" localSheetId="32">#REF!</definedName>
    <definedName name="NMWH_APRIL" localSheetId="33">#REF!</definedName>
    <definedName name="NMWH_AUGUST" localSheetId="32">#REF!</definedName>
    <definedName name="NMWH_AUGUST" localSheetId="33">#REF!</definedName>
    <definedName name="NMWH_DECEMBER" localSheetId="32">#REF!</definedName>
    <definedName name="NMWH_DECEMBER" localSheetId="33">#REF!</definedName>
    <definedName name="NMWH_FEBRUARY" localSheetId="32">#REF!</definedName>
    <definedName name="NMWH_FEBRUARY" localSheetId="33">#REF!</definedName>
    <definedName name="NMWH_JANUARY" localSheetId="32">#REF!</definedName>
    <definedName name="NMWH_JANUARY" localSheetId="33">#REF!</definedName>
    <definedName name="NMWH_JULY" localSheetId="32">#REF!</definedName>
    <definedName name="NMWH_JULY" localSheetId="33">#REF!</definedName>
    <definedName name="NMWH_JUNE" localSheetId="32">#REF!</definedName>
    <definedName name="NMWH_JUNE" localSheetId="33">#REF!</definedName>
    <definedName name="NMWH_MARCH" localSheetId="32">#REF!</definedName>
    <definedName name="NMWH_MARCH" localSheetId="33">#REF!</definedName>
    <definedName name="NMWH_MAY" localSheetId="32">#REF!</definedName>
    <definedName name="NMWH_MAY" localSheetId="33">#REF!</definedName>
    <definedName name="NMWH_NOVEMBER" localSheetId="32">#REF!</definedName>
    <definedName name="NMWH_NOVEMBER" localSheetId="33">#REF!</definedName>
    <definedName name="NMWH_OCTOBER" localSheetId="32">#REF!</definedName>
    <definedName name="NMWH_OCTOBER" localSheetId="33">#REF!</definedName>
    <definedName name="NMWH_SEPTEMBER" localSheetId="32">#REF!</definedName>
    <definedName name="NMWH_SEPTEMBER" localSheetId="33">#REF!</definedName>
    <definedName name="No" localSheetId="32">#REF!</definedName>
    <definedName name="No" localSheetId="33">#REF!</definedName>
    <definedName name="No._of_Days" localSheetId="32">#REF!</definedName>
    <definedName name="No._of_Days" localSheetId="33">#REF!</definedName>
    <definedName name="No._of_Months" localSheetId="32">#REF!</definedName>
    <definedName name="No._of_Months" localSheetId="33">#REF!</definedName>
    <definedName name="Non_Moving_COL_Detail" localSheetId="32">#REF!</definedName>
    <definedName name="Non_Moving_COL_Detail" localSheetId="33">#REF!</definedName>
    <definedName name="Non_Moving_COL_Issue" localSheetId="32">#REF!</definedName>
    <definedName name="Non_Moving_COL_Issue" localSheetId="33">#REF!</definedName>
    <definedName name="Non_Moving_PrePay_Detail" localSheetId="32">#REF!</definedName>
    <definedName name="Non_Moving_PrePay_Detail" localSheetId="33">#REF!</definedName>
    <definedName name="Non_Moving_PrePay_Issue" localSheetId="32">#REF!</definedName>
    <definedName name="Non_Moving_PrePay_Issue" localSheetId="33">#REF!</definedName>
    <definedName name="NOTE_1" localSheetId="32">#REF!</definedName>
    <definedName name="NOTE_1" localSheetId="33">#REF!</definedName>
    <definedName name="note_1to7" localSheetId="32">#REF!</definedName>
    <definedName name="note_1to7" localSheetId="33">#REF!</definedName>
    <definedName name="NOTE_2" localSheetId="32">#REF!</definedName>
    <definedName name="NOTE_2" localSheetId="33">#REF!</definedName>
    <definedName name="NOTE_3" localSheetId="32">#REF!</definedName>
    <definedName name="NOTE_3" localSheetId="33">#REF!</definedName>
    <definedName name="NOTE_4" localSheetId="32">#REF!</definedName>
    <definedName name="NOTE_4" localSheetId="33">#REF!</definedName>
    <definedName name="NOTE_8" localSheetId="32">#REF!</definedName>
    <definedName name="NOTE_8" localSheetId="33">#REF!</definedName>
    <definedName name="NOTE1" localSheetId="32">#REF!</definedName>
    <definedName name="NOTE1" localSheetId="33">#REF!</definedName>
    <definedName name="NOTE2" localSheetId="32">#REF!</definedName>
    <definedName name="NOTE2" localSheetId="33">#REF!</definedName>
    <definedName name="NOTE3" localSheetId="32">#REF!</definedName>
    <definedName name="NOTE3" localSheetId="33">#REF!</definedName>
    <definedName name="notes" localSheetId="32">#REF!</definedName>
    <definedName name="notes" localSheetId="33">#REF!</definedName>
    <definedName name="NOTES_SECTION" localSheetId="32">'[30]Quote-ExtMG-Y1'!#REF!</definedName>
    <definedName name="NOTES_SECTION" localSheetId="33">'[30]Quote-ExtMG-Y1'!#REF!</definedName>
    <definedName name="notesforcomp" localSheetId="32">#REF!</definedName>
    <definedName name="notesforcomp" localSheetId="33">#REF!</definedName>
    <definedName name="NOV" localSheetId="32">#REF!</definedName>
    <definedName name="NOV" localSheetId="33">#REF!</definedName>
    <definedName name="NOVDATA?" localSheetId="32">#REF!</definedName>
    <definedName name="NOVDATA?" localSheetId="33">#REF!</definedName>
    <definedName name="NUDABil" localSheetId="32">#REF!</definedName>
    <definedName name="NUDABil" localSheetId="33">#REF!</definedName>
    <definedName name="Num_Pmt_Per_Year" localSheetId="32">#REF!</definedName>
    <definedName name="Num_Pmt_Per_Year" localSheetId="33">#REF!</definedName>
    <definedName name="NUMBER" localSheetId="32">#REF!</definedName>
    <definedName name="NUMBER" localSheetId="33">#REF!</definedName>
    <definedName name="Number_of_Payments" localSheetId="6">MATCH(0.01,[0]!End_Bal,-1)+1</definedName>
    <definedName name="Number_of_PCMs_test" localSheetId="32">[41]!Number_of_PCMs_test</definedName>
    <definedName name="Number_of_PCMs_test" localSheetId="33">[41]!Number_of_PCMs_test</definedName>
    <definedName name="O4.1" localSheetId="32">#REF!</definedName>
    <definedName name="O4.1" localSheetId="33">#REF!</definedName>
    <definedName name="O4.10" localSheetId="32">#REF!</definedName>
    <definedName name="O4.10" localSheetId="33">#REF!</definedName>
    <definedName name="O4.11" localSheetId="32">#REF!</definedName>
    <definedName name="O4.11" localSheetId="33">#REF!</definedName>
    <definedName name="O4.12" localSheetId="32">#REF!</definedName>
    <definedName name="O4.12" localSheetId="33">#REF!</definedName>
    <definedName name="O4.13" localSheetId="32">#REF!</definedName>
    <definedName name="O4.13" localSheetId="33">#REF!</definedName>
    <definedName name="O4.2" localSheetId="32">#REF!</definedName>
    <definedName name="O4.2" localSheetId="33">#REF!</definedName>
    <definedName name="O4.3" localSheetId="32">#REF!</definedName>
    <definedName name="O4.3" localSheetId="33">#REF!</definedName>
    <definedName name="O4.4" localSheetId="32">#REF!</definedName>
    <definedName name="O4.4" localSheetId="33">#REF!</definedName>
    <definedName name="O4.5" localSheetId="32">#REF!</definedName>
    <definedName name="O4.5" localSheetId="33">#REF!</definedName>
    <definedName name="O4.6" localSheetId="32">#REF!</definedName>
    <definedName name="O4.6" localSheetId="33">#REF!</definedName>
    <definedName name="O4.7" localSheetId="32">#REF!</definedName>
    <definedName name="O4.7" localSheetId="33">#REF!</definedName>
    <definedName name="O4.8" localSheetId="32">#REF!</definedName>
    <definedName name="O4.8" localSheetId="33">#REF!</definedName>
    <definedName name="O4.9" localSheetId="32">#REF!</definedName>
    <definedName name="O4.9" localSheetId="33">#REF!</definedName>
    <definedName name="O6.5" localSheetId="32">#REF!</definedName>
    <definedName name="O6.5" localSheetId="33">#REF!</definedName>
    <definedName name="O6.6" localSheetId="32">#REF!</definedName>
    <definedName name="O6.6" localSheetId="33">#REF!</definedName>
    <definedName name="O6.7" localSheetId="32">#REF!</definedName>
    <definedName name="O6.7" localSheetId="33">#REF!</definedName>
    <definedName name="O6.8" localSheetId="32">#REF!</definedName>
    <definedName name="O6.8" localSheetId="33">#REF!</definedName>
    <definedName name="OCL_INDIA_LIMITED_______________DEPRECIATION_FOR_P.G_SET_FOR_THE_YEAR_ENDED_1997_98" localSheetId="32">#REF!</definedName>
    <definedName name="OCL_INDIA_LIMITED_______________DEPRECIATION_FOR_P.G_SET_FOR_THE_YEAR_ENDED_1997_98" localSheetId="33">#REF!</definedName>
    <definedName name="OCL_INDIA_LIMITED___RAJGANGPUR" localSheetId="32">#REF!</definedName>
    <definedName name="OCL_INDIA_LIMITED___RAJGANGPUR" localSheetId="33">#REF!</definedName>
    <definedName name="OCT" localSheetId="32">#REF!</definedName>
    <definedName name="OCT" localSheetId="33">#REF!</definedName>
    <definedName name="OCTDATA?" localSheetId="32">#REF!</definedName>
    <definedName name="OCTDATA?" localSheetId="33">#REF!</definedName>
    <definedName name="Octl_98_to_Mar__99" localSheetId="32">#REF!</definedName>
    <definedName name="Octl_98_to_Mar__99" localSheetId="33">#REF!</definedName>
    <definedName name="odaki" localSheetId="32">#REF!</definedName>
    <definedName name="odaki" localSheetId="33">#REF!</definedName>
    <definedName name="OFFICE_EQUIPMENT" localSheetId="32">#REF!</definedName>
    <definedName name="OFFICE_EQUIPMENT" localSheetId="33">#REF!</definedName>
    <definedName name="officeexp" localSheetId="32">#REF!</definedName>
    <definedName name="officeexp" localSheetId="33">#REF!</definedName>
    <definedName name="OIM" localSheetId="32">#REF!</definedName>
    <definedName name="OIM" localSheetId="33">#REF!</definedName>
    <definedName name="OIS" localSheetId="32">#REF!</definedName>
    <definedName name="OIS" localSheetId="33">#REF!</definedName>
    <definedName name="OIW" localSheetId="32">#REF!</definedName>
    <definedName name="OIW" localSheetId="33">#REF!</definedName>
    <definedName name="OM_NEBS_price" localSheetId="32">'[30]Quote-ExtMG-Y1'!#REF!</definedName>
    <definedName name="OM_NEBS_price" localSheetId="33">'[30]Quote-ExtMG-Y1'!#REF!</definedName>
    <definedName name="OM_SW_Inst_fee" localSheetId="32">'[30]Quote-ExtMG-Y1'!#REF!</definedName>
    <definedName name="OM_SW_Inst_fee" localSheetId="33">'[30]Quote-ExtMG-Y1'!#REF!</definedName>
    <definedName name="OMS" localSheetId="32">#REF!</definedName>
    <definedName name="OMS" localSheetId="33">#REF!</definedName>
    <definedName name="ONE" localSheetId="32">#REF!</definedName>
    <definedName name="ONE" localSheetId="33">#REF!</definedName>
    <definedName name="OP_PROD_SALE_CL" localSheetId="32">#REF!</definedName>
    <definedName name="OP_PROD_SALE_CL" localSheetId="33">#REF!</definedName>
    <definedName name="OPCAP" localSheetId="32">#REF!</definedName>
    <definedName name="OPCAP" localSheetId="33">#REF!</definedName>
    <definedName name="Opening_W.D.V" localSheetId="32">#REF!</definedName>
    <definedName name="Opening_W.D.V" localSheetId="33">#REF!</definedName>
    <definedName name="OperatingHrs" localSheetId="32">#REF!</definedName>
    <definedName name="OperatingHrs" localSheetId="33">#REF!</definedName>
    <definedName name="ophom" localSheetId="32">#REF!</definedName>
    <definedName name="ophom" localSheetId="33">#REF!</definedName>
    <definedName name="opt" localSheetId="32">#REF!</definedName>
    <definedName name="opt" localSheetId="33">#REF!</definedName>
    <definedName name="Original_Cost_As_on_31.03.97" localSheetId="32">#REF!</definedName>
    <definedName name="Original_Cost_As_on_31.03.97" localSheetId="33">#REF!</definedName>
    <definedName name="ORW" localSheetId="32">#REF!</definedName>
    <definedName name="ORW" localSheetId="33">#REF!</definedName>
    <definedName name="OTH_INC" localSheetId="32">#REF!</definedName>
    <definedName name="OTH_INC" localSheetId="33">#REF!</definedName>
    <definedName name="Othercircles" localSheetId="32">#REF!</definedName>
    <definedName name="Othercircles" localSheetId="33">#REF!</definedName>
    <definedName name="others" localSheetId="32">#REF!</definedName>
    <definedName name="others" localSheetId="33">#REF!</definedName>
    <definedName name="output1" localSheetId="32">#REF!</definedName>
    <definedName name="output1" localSheetId="33">#REF!</definedName>
    <definedName name="OVERVIEW" localSheetId="32">#REF!</definedName>
    <definedName name="OVERVIEW" localSheetId="33">#REF!</definedName>
    <definedName name="P.R_FOLIO" localSheetId="32">#REF!</definedName>
    <definedName name="P.R_FOLIO" localSheetId="33">#REF!</definedName>
    <definedName name="P_L" localSheetId="14">#REF!</definedName>
    <definedName name="P7b" localSheetId="32">#REF!</definedName>
    <definedName name="P7b" localSheetId="33">#REF!</definedName>
    <definedName name="PA" localSheetId="32">#REF!</definedName>
    <definedName name="PA" localSheetId="33">#REF!</definedName>
    <definedName name="PAGE_10" localSheetId="32">#REF!</definedName>
    <definedName name="PAGE_10" localSheetId="33">#REF!</definedName>
    <definedName name="PAGE_2" localSheetId="32">#REF!</definedName>
    <definedName name="PAGE_2" localSheetId="33">#REF!</definedName>
    <definedName name="PAGE_3" localSheetId="32">#REF!</definedName>
    <definedName name="PAGE_3" localSheetId="33">#REF!</definedName>
    <definedName name="PAGE_4" localSheetId="32">'[42]cap gains'!#REF!</definedName>
    <definedName name="PAGE_4" localSheetId="33">'[42]cap gains'!#REF!</definedName>
    <definedName name="PAGE_5" localSheetId="32">#REF!</definedName>
    <definedName name="PAGE_5" localSheetId="33">#REF!</definedName>
    <definedName name="PAGE_6" localSheetId="32">#REF!</definedName>
    <definedName name="PAGE_6" localSheetId="33">#REF!</definedName>
    <definedName name="PAGE_7" localSheetId="32">#REF!</definedName>
    <definedName name="PAGE_7" localSheetId="33">#REF!</definedName>
    <definedName name="PAGE_8" localSheetId="32">#REF!</definedName>
    <definedName name="PAGE_8" localSheetId="33">#REF!</definedName>
    <definedName name="PAGE_9" localSheetId="32">#REF!</definedName>
    <definedName name="PAGE_9" localSheetId="33">#REF!</definedName>
    <definedName name="Page1" localSheetId="32">'[43]Inc.St.-Link'!#REF!</definedName>
    <definedName name="Page1" localSheetId="33">'[43]Inc.St.-Link'!#REF!</definedName>
    <definedName name="PAGE2" localSheetId="32">#REF!</definedName>
    <definedName name="PAGE2" localSheetId="33">#REF!</definedName>
    <definedName name="page3" localSheetId="32">#REF!</definedName>
    <definedName name="page3" localSheetId="33">#REF!</definedName>
    <definedName name="PAGE8" localSheetId="32">#REF!</definedName>
    <definedName name="PAGE8" localSheetId="33">#REF!</definedName>
    <definedName name="PALC3" localSheetId="32">[22]AG00060!#REF!</definedName>
    <definedName name="PALC3" localSheetId="33">[22]AG00060!#REF!</definedName>
    <definedName name="Pallakad_pending" localSheetId="32">#REF!</definedName>
    <definedName name="Pallakad_pending" localSheetId="33">#REF!</definedName>
    <definedName name="PandL" localSheetId="32">#REF!</definedName>
    <definedName name="PandL" localSheetId="33">#REF!</definedName>
    <definedName name="Pankaj" localSheetId="32">#REF!</definedName>
    <definedName name="Pankaj" localSheetId="33">#REF!</definedName>
    <definedName name="PAONTA" localSheetId="32">#REF!</definedName>
    <definedName name="PAONTA" localSheetId="33">#REF!</definedName>
    <definedName name="Particulars" localSheetId="32">#REF!</definedName>
    <definedName name="Particulars" localSheetId="33">#REF!</definedName>
    <definedName name="Pay_Date" localSheetId="32">#REF!</definedName>
    <definedName name="Pay_Date" localSheetId="33">#REF!</definedName>
    <definedName name="Pay_Num" localSheetId="32">#REF!</definedName>
    <definedName name="Pay_Num" localSheetId="33">#REF!</definedName>
    <definedName name="Paydown_Percent" localSheetId="32">#REF!</definedName>
    <definedName name="Paydown_Percent" localSheetId="33">#REF!</definedName>
    <definedName name="pbuild1" localSheetId="32">#REF!</definedName>
    <definedName name="pbuild1" localSheetId="33">#REF!</definedName>
    <definedName name="pbuild10" localSheetId="32">#REF!</definedName>
    <definedName name="pbuild10" localSheetId="33">#REF!</definedName>
    <definedName name="pbuild2" localSheetId="32">#REF!</definedName>
    <definedName name="pbuild2" localSheetId="33">#REF!</definedName>
    <definedName name="pbuild3" localSheetId="32">#REF!</definedName>
    <definedName name="pbuild3" localSheetId="33">#REF!</definedName>
    <definedName name="pbuild4" localSheetId="32">#REF!</definedName>
    <definedName name="pbuild4" localSheetId="33">#REF!</definedName>
    <definedName name="pbuild5" localSheetId="32">#REF!</definedName>
    <definedName name="pbuild5" localSheetId="33">#REF!</definedName>
    <definedName name="pbuild6" localSheetId="32">#REF!</definedName>
    <definedName name="pbuild6" localSheetId="33">#REF!</definedName>
    <definedName name="pbuild7" localSheetId="32">#REF!</definedName>
    <definedName name="pbuild7" localSheetId="33">#REF!</definedName>
    <definedName name="pbuild8" localSheetId="32">#REF!</definedName>
    <definedName name="pbuild8" localSheetId="33">#REF!</definedName>
    <definedName name="pbuild9" localSheetId="32">#REF!</definedName>
    <definedName name="pbuild9" localSheetId="33">#REF!</definedName>
    <definedName name="pcash" localSheetId="32">#REF!</definedName>
    <definedName name="pcash" localSheetId="33">#REF!</definedName>
    <definedName name="PDC_medium" localSheetId="32">#REF!</definedName>
    <definedName name="PDC_medium" localSheetId="33">#REF!</definedName>
    <definedName name="PDC_small" localSheetId="32">#REF!</definedName>
    <definedName name="PDC_small" localSheetId="33">#REF!</definedName>
    <definedName name="peak_NCF" localSheetId="32">#REF!</definedName>
    <definedName name="peak_NCF" localSheetId="33">#REF!</definedName>
    <definedName name="pequity1" localSheetId="32">#REF!</definedName>
    <definedName name="pequity1" localSheetId="33">#REF!</definedName>
    <definedName name="pequity10" localSheetId="32">#REF!</definedName>
    <definedName name="pequity10" localSheetId="33">#REF!</definedName>
    <definedName name="pequity2" localSheetId="32">#REF!</definedName>
    <definedName name="pequity2" localSheetId="33">#REF!</definedName>
    <definedName name="pequity3" localSheetId="32">#REF!</definedName>
    <definedName name="pequity3" localSheetId="33">#REF!</definedName>
    <definedName name="pequity4" localSheetId="32">#REF!</definedName>
    <definedName name="pequity4" localSheetId="33">#REF!</definedName>
    <definedName name="pequity5" localSheetId="32">#REF!</definedName>
    <definedName name="pequity5" localSheetId="33">#REF!</definedName>
    <definedName name="pequity6" localSheetId="32">#REF!</definedName>
    <definedName name="pequity6" localSheetId="33">#REF!</definedName>
    <definedName name="pequity7" localSheetId="32">#REF!</definedName>
    <definedName name="pequity7" localSheetId="33">#REF!</definedName>
    <definedName name="pequity8" localSheetId="32">#REF!</definedName>
    <definedName name="pequity8" localSheetId="33">#REF!</definedName>
    <definedName name="pequity9" localSheetId="32">#REF!</definedName>
    <definedName name="pequity9" localSheetId="33">#REF!</definedName>
    <definedName name="PER" localSheetId="32">#REF!</definedName>
    <definedName name="PER" localSheetId="33">#REF!</definedName>
    <definedName name="Percent" localSheetId="32">[44]SWITCH!#REF!</definedName>
    <definedName name="Percent" localSheetId="33">[44]SWITCH!#REF!</definedName>
    <definedName name="percentdebt" localSheetId="32">#REF!</definedName>
    <definedName name="percentdebt" localSheetId="33">#REF!</definedName>
    <definedName name="percentstock" localSheetId="32">#REF!</definedName>
    <definedName name="percentstock" localSheetId="33">#REF!</definedName>
    <definedName name="Perp_Growth" localSheetId="32">#REF!</definedName>
    <definedName name="Perp_Growth" localSheetId="33">#REF!</definedName>
    <definedName name="PF_BS" localSheetId="32">#REF!</definedName>
    <definedName name="PF_BS" localSheetId="33">#REF!</definedName>
    <definedName name="PF_PL" localSheetId="32">#REF!</definedName>
    <definedName name="PF_PL" localSheetId="33">#REF!</definedName>
    <definedName name="PFBS_Print" localSheetId="32">#REF!</definedName>
    <definedName name="PFBS_Print" localSheetId="33">#REF!</definedName>
    <definedName name="pgset" localSheetId="32">#REF!</definedName>
    <definedName name="pgset" localSheetId="33">#REF!</definedName>
    <definedName name="PHMKTG" localSheetId="32">#REF!</definedName>
    <definedName name="PHMKTG" localSheetId="33">#REF!</definedName>
    <definedName name="phydata" localSheetId="32">#REF!</definedName>
    <definedName name="phydata" localSheetId="33">#REF!</definedName>
    <definedName name="pivotdata" localSheetId="32">#REF!</definedName>
    <definedName name="pivotdata" localSheetId="33">#REF!</definedName>
    <definedName name="PkgBrlFlow" localSheetId="32">#REF!</definedName>
    <definedName name="PkgBrlFlow" localSheetId="33">#REF!</definedName>
    <definedName name="PL" localSheetId="32">#REF!</definedName>
    <definedName name="PL" localSheetId="33">#REF!</definedName>
    <definedName name="pland1" localSheetId="32">#REF!</definedName>
    <definedName name="pland1" localSheetId="33">#REF!</definedName>
    <definedName name="PlanFixKostenstelle" localSheetId="32">#REF!</definedName>
    <definedName name="PlanFixKostenstelle" localSheetId="33">#REF!</definedName>
    <definedName name="PLANT_CODE" localSheetId="32">#REF!</definedName>
    <definedName name="PLANT_CODE" localSheetId="33">#REF!</definedName>
    <definedName name="PlanTotalKostenstelle" localSheetId="32">#REF!</definedName>
    <definedName name="PlanTotalKostenstelle" localSheetId="33">#REF!</definedName>
    <definedName name="PlanVariabelKostenstelle" localSheetId="32">#REF!</definedName>
    <definedName name="PlanVariabelKostenstelle" localSheetId="33">#REF!</definedName>
    <definedName name="plf" localSheetId="32">#REF!</definedName>
    <definedName name="plf" localSheetId="33">#REF!</definedName>
    <definedName name="pmk" localSheetId="32">#REF!</definedName>
    <definedName name="pmk" localSheetId="33">#REF!</definedName>
    <definedName name="pnms1" localSheetId="32">#REF!</definedName>
    <definedName name="pnms1" localSheetId="33">#REF!</definedName>
    <definedName name="pnms10" localSheetId="32">#REF!</definedName>
    <definedName name="pnms10" localSheetId="33">#REF!</definedName>
    <definedName name="pnms2" localSheetId="32">#REF!</definedName>
    <definedName name="pnms2" localSheetId="33">#REF!</definedName>
    <definedName name="pnms3" localSheetId="32">#REF!</definedName>
    <definedName name="pnms3" localSheetId="33">#REF!</definedName>
    <definedName name="pnms4" localSheetId="32">#REF!</definedName>
    <definedName name="pnms4" localSheetId="33">#REF!</definedName>
    <definedName name="pnms5" localSheetId="32">#REF!</definedName>
    <definedName name="pnms5" localSheetId="33">#REF!</definedName>
    <definedName name="pnms6" localSheetId="32">#REF!</definedName>
    <definedName name="pnms6" localSheetId="33">#REF!</definedName>
    <definedName name="pnms7" localSheetId="32">#REF!</definedName>
    <definedName name="pnms7" localSheetId="33">#REF!</definedName>
    <definedName name="pnms8" localSheetId="32">#REF!</definedName>
    <definedName name="pnms8" localSheetId="33">#REF!</definedName>
    <definedName name="pnms9" localSheetId="32">#REF!</definedName>
    <definedName name="pnms9" localSheetId="33">#REF!</definedName>
    <definedName name="POB6RTRT" localSheetId="32">#REF!</definedName>
    <definedName name="POB6RTRT" localSheetId="33">#REF!</definedName>
    <definedName name="POC" localSheetId="32">#REF!</definedName>
    <definedName name="POC" localSheetId="33">#REF!</definedName>
    <definedName name="POR1C1R59C22RTSQKS15C6LRTPPPPPT" localSheetId="32">#REF!</definedName>
    <definedName name="POR1C1R59C22RTSQKS15C6LRTPPPPPT" localSheetId="33">#REF!</definedName>
    <definedName name="POTable" localSheetId="32">#REF!</definedName>
    <definedName name="POTable" localSheetId="33">#REF!</definedName>
    <definedName name="POWER_CLINKER" localSheetId="32">#REF!</definedName>
    <definedName name="POWER_CLINKER" localSheetId="33">#REF!</definedName>
    <definedName name="power1" localSheetId="32">#REF!</definedName>
    <definedName name="power1" localSheetId="33">#REF!</definedName>
    <definedName name="power10" localSheetId="32">#REF!</definedName>
    <definedName name="power10" localSheetId="33">#REF!</definedName>
    <definedName name="power2" localSheetId="32">#REF!</definedName>
    <definedName name="power2" localSheetId="33">#REF!</definedName>
    <definedName name="power3" localSheetId="32">#REF!</definedName>
    <definedName name="power3" localSheetId="33">#REF!</definedName>
    <definedName name="power4" localSheetId="32">#REF!</definedName>
    <definedName name="power4" localSheetId="33">#REF!</definedName>
    <definedName name="power5" localSheetId="32">#REF!</definedName>
    <definedName name="power5" localSheetId="33">#REF!</definedName>
    <definedName name="power6" localSheetId="32">#REF!</definedName>
    <definedName name="power6" localSheetId="33">#REF!</definedName>
    <definedName name="power7" localSheetId="32">#REF!</definedName>
    <definedName name="power7" localSheetId="33">#REF!</definedName>
    <definedName name="power8" localSheetId="32">#REF!</definedName>
    <definedName name="power8" localSheetId="33">#REF!</definedName>
    <definedName name="power9" localSheetId="32">#REF!</definedName>
    <definedName name="power9" localSheetId="33">#REF!</definedName>
    <definedName name="PP" localSheetId="32">#REF!</definedName>
    <definedName name="PP" localSheetId="33">#REF!</definedName>
    <definedName name="PPPPPPPP" localSheetId="32">#REF!</definedName>
    <definedName name="PPPPPPPP" localSheetId="33">#REF!</definedName>
    <definedName name="PR" localSheetId="32">#REF!</definedName>
    <definedName name="PR" localSheetId="33">#REF!</definedName>
    <definedName name="PR_AREA" localSheetId="32">#REF!</definedName>
    <definedName name="PR_AREA" localSheetId="33">#REF!</definedName>
    <definedName name="Praveen"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eferredA_Rate" localSheetId="32">#REF!</definedName>
    <definedName name="PreferredA_Rate" localSheetId="33">#REF!</definedName>
    <definedName name="PreferredB_Rate" localSheetId="32">#REF!</definedName>
    <definedName name="PreferredB_Rate" localSheetId="33">#REF!</definedName>
    <definedName name="prem" localSheetId="32">#REF!</definedName>
    <definedName name="prem" localSheetId="33">#REF!</definedName>
    <definedName name="preop" localSheetId="32">#REF!</definedName>
    <definedName name="preop" localSheetId="33">#REF!</definedName>
    <definedName name="Princ" localSheetId="32">#REF!</definedName>
    <definedName name="Princ" localSheetId="33">#REF!</definedName>
    <definedName name="Print" localSheetId="32">#REF!</definedName>
    <definedName name="Print" localSheetId="33">#REF!</definedName>
    <definedName name="_xlnm.Print_Area" localSheetId="20">'11(a)'!$A$1:$I$20</definedName>
    <definedName name="_xlnm.Print_Area" localSheetId="21">'11(b)'!$A$1:$H$21</definedName>
    <definedName name="_xlnm.Print_Area" localSheetId="27">'18'!$A$1:$E$27</definedName>
    <definedName name="_xlnm.Print_Area" localSheetId="32">'21'!$A$1:$F$17</definedName>
    <definedName name="_xlnm.Print_Area" localSheetId="8">'4'!$A$1:$L$38</definedName>
    <definedName name="_xlnm.Print_Area" localSheetId="6">'4a'!$B$1:$H$35</definedName>
    <definedName name="_xlnm.Print_Area" localSheetId="7">'4b'!$A$1:$F$28</definedName>
    <definedName name="_xlnm.Print_Area" localSheetId="12">'6(a)'!$A$1:$F$23</definedName>
    <definedName name="_xlnm.Print_Area" localSheetId="14">'7(d)'!$A$1:$F$19</definedName>
    <definedName name="_xlnm.Print_Area" localSheetId="16">'8'!$A$1:$H$19</definedName>
    <definedName name="_xlnm.Print_Area" localSheetId="1">'Form 3CD'!$A$1:$K$660</definedName>
    <definedName name="_xlnm.Print_Area" localSheetId="33">XX!$A$1:$H$27</definedName>
    <definedName name="Print_Area_MI" localSheetId="32">'[45]Trial Balance'!#REF!</definedName>
    <definedName name="PRINT_AREA_MI" localSheetId="14">#REF!</definedName>
    <definedName name="Print_Area_MI" localSheetId="33">'[45]Trial Balance'!#REF!</definedName>
    <definedName name="PRINT_SUMMARY" localSheetId="32">#REF!</definedName>
    <definedName name="PRINT_SUMMARY" localSheetId="33">#REF!</definedName>
    <definedName name="_xlnm.Print_Titles" localSheetId="32">#REF!</definedName>
    <definedName name="_xlnm.Print_Titles" localSheetId="33">#REF!</definedName>
    <definedName name="PRINT_TITLES_MI" localSheetId="32">#REF!</definedName>
    <definedName name="PRINT_TITLES_MI" localSheetId="33">#REF!</definedName>
    <definedName name="PRINTA" localSheetId="32">#REF!</definedName>
    <definedName name="PRINTA" localSheetId="33">#REF!</definedName>
    <definedName name="PRINTB" localSheetId="32">#REF!</definedName>
    <definedName name="PRINTB" localSheetId="33">#REF!</definedName>
    <definedName name="PRINTC" localSheetId="32">#REF!</definedName>
    <definedName name="PRINTC" localSheetId="33">#REF!</definedName>
    <definedName name="printing" localSheetId="32">#REF!</definedName>
    <definedName name="printing" localSheetId="33">#REF!</definedName>
    <definedName name="PrintManagerQuery" localSheetId="32">#REF!</definedName>
    <definedName name="PrintManagerQuery" localSheetId="33">#REF!</definedName>
    <definedName name="PrintSelectedSheetsMacroButton" localSheetId="32">#REF!</definedName>
    <definedName name="PrintSelectedSheetsMacroButton" localSheetId="33">#REF!</definedName>
    <definedName name="prj_DER" localSheetId="32">#REF!</definedName>
    <definedName name="prj_DER" localSheetId="33">#REF!</definedName>
    <definedName name="PRNT" localSheetId="32">#REF!</definedName>
    <definedName name="PRNT" localSheetId="33">#REF!</definedName>
    <definedName name="prod_sale" localSheetId="32">#REF!</definedName>
    <definedName name="prod_sale" localSheetId="33">#REF!</definedName>
    <definedName name="Production" localSheetId="32">#REF!</definedName>
    <definedName name="Production" localSheetId="33">#REF!</definedName>
    <definedName name="production_ext" localSheetId="32">#REF!</definedName>
    <definedName name="production_ext" localSheetId="33">#REF!</definedName>
    <definedName name="profit" localSheetId="32">#REF!</definedName>
    <definedName name="profit" localSheetId="33">#REF!</definedName>
    <definedName name="Profit___loss_account" localSheetId="32">#REF!</definedName>
    <definedName name="Profit___loss_account" localSheetId="33">#REF!</definedName>
    <definedName name="Profit_analysis" localSheetId="32">#REF!</definedName>
    <definedName name="Profit_analysis" localSheetId="33">#REF!</definedName>
    <definedName name="proj" localSheetId="32">#REF!</definedName>
    <definedName name="proj" localSheetId="33">#REF!</definedName>
    <definedName name="ProjDesc" localSheetId="32">#REF!</definedName>
    <definedName name="ProjDesc" localSheetId="33">#REF!</definedName>
    <definedName name="project_cost" localSheetId="32">#REF!</definedName>
    <definedName name="project_cost" localSheetId="33">#REF!</definedName>
    <definedName name="PROJECT_NAME" localSheetId="32">#REF!</definedName>
    <definedName name="PROJECT_NAME" localSheetId="33">#REF!</definedName>
    <definedName name="project_option" localSheetId="32">'[46]Assumptions - 2'!#REF!</definedName>
    <definedName name="project_option" localSheetId="33">'[46]Assumptions - 2'!#REF!</definedName>
    <definedName name="ProjectCost" localSheetId="32">#REF!</definedName>
    <definedName name="ProjectCost" localSheetId="33">#REF!</definedName>
    <definedName name="Projected_EBITDA" localSheetId="32">#REF!</definedName>
    <definedName name="Projected_EBITDA" localSheetId="33">#REF!</definedName>
    <definedName name="Projected_EBITDA_Replace" localSheetId="32">#REF!</definedName>
    <definedName name="Projected_EBITDA_Replace" localSheetId="33">#REF!</definedName>
    <definedName name="Projected_EBITDA_Replace_Rate" localSheetId="32">#REF!</definedName>
    <definedName name="Projected_EBITDA_Replace_Rate" localSheetId="33">#REF!</definedName>
    <definedName name="Projected_EBITDA_Temp" localSheetId="32">#REF!</definedName>
    <definedName name="Projected_EBITDA_Temp" localSheetId="33">#REF!</definedName>
    <definedName name="Projected_Sales" localSheetId="32">#REF!</definedName>
    <definedName name="Projected_Sales" localSheetId="33">#REF!</definedName>
    <definedName name="Projected_Sales_Replace" localSheetId="32">#REF!</definedName>
    <definedName name="Projected_Sales_Replace" localSheetId="33">#REF!</definedName>
    <definedName name="Projected_Sales_Replace_Rate" localSheetId="32">#REF!</definedName>
    <definedName name="Projected_Sales_Replace_Rate" localSheetId="33">#REF!</definedName>
    <definedName name="Projected_Sales_Temp" localSheetId="32">#REF!</definedName>
    <definedName name="Projected_Sales_Temp" localSheetId="33">#REF!</definedName>
    <definedName name="ProjName" localSheetId="32">#REF!</definedName>
    <definedName name="ProjName" localSheetId="33">#REF!</definedName>
    <definedName name="PROPOSAL" localSheetId="32">#REF!</definedName>
    <definedName name="PROPOSAL" localSheetId="33">#REF!</definedName>
    <definedName name="Prov" localSheetId="32">[11]PointNo.5!#REF!</definedName>
    <definedName name="Prov" localSheetId="33">[11]PointNo.5!#REF!</definedName>
    <definedName name="PrtMajMaint" localSheetId="32">#REF!</definedName>
    <definedName name="PrtMajMaint" localSheetId="33">#REF!</definedName>
    <definedName name="PrtOffsite" localSheetId="32">#REF!</definedName>
    <definedName name="PrtOffsite" localSheetId="33">#REF!</definedName>
    <definedName name="PrtPrecomm" localSheetId="32">#REF!</definedName>
    <definedName name="PrtPrecomm" localSheetId="33">#REF!</definedName>
    <definedName name="PrtSetup" localSheetId="32">#REF!</definedName>
    <definedName name="PrtSetup" localSheetId="33">#REF!</definedName>
    <definedName name="psdf1" localSheetId="32">#REF!</definedName>
    <definedName name="psdf1" localSheetId="33">#REF!</definedName>
    <definedName name="psdf10" localSheetId="32">#REF!</definedName>
    <definedName name="psdf10" localSheetId="33">#REF!</definedName>
    <definedName name="psdf2" localSheetId="32">#REF!</definedName>
    <definedName name="psdf2" localSheetId="33">#REF!</definedName>
    <definedName name="psdf3" localSheetId="32">#REF!</definedName>
    <definedName name="psdf3" localSheetId="33">#REF!</definedName>
    <definedName name="psdf4" localSheetId="32">#REF!</definedName>
    <definedName name="psdf4" localSheetId="33">#REF!</definedName>
    <definedName name="psdf5" localSheetId="32">#REF!</definedName>
    <definedName name="psdf5" localSheetId="33">#REF!</definedName>
    <definedName name="psdf6" localSheetId="32">#REF!</definedName>
    <definedName name="psdf6" localSheetId="33">#REF!</definedName>
    <definedName name="psdf7" localSheetId="32">#REF!</definedName>
    <definedName name="psdf7" localSheetId="33">#REF!</definedName>
    <definedName name="psdf8" localSheetId="32">#REF!</definedName>
    <definedName name="psdf8" localSheetId="33">#REF!</definedName>
    <definedName name="psdf9" localSheetId="32">#REF!</definedName>
    <definedName name="psdf9" localSheetId="33">#REF!</definedName>
    <definedName name="pstock" localSheetId="32">#REF!</definedName>
    <definedName name="pstock" localSheetId="33">#REF!</definedName>
    <definedName name="PT_Duong" localSheetId="32">#REF!</definedName>
    <definedName name="PT_Duong" localSheetId="33">#REF!</definedName>
    <definedName name="Ptas" localSheetId="32">#REF!</definedName>
    <definedName name="Ptas" localSheetId="33">#REF!</definedName>
    <definedName name="ptdg" localSheetId="32">#REF!</definedName>
    <definedName name="ptdg" localSheetId="33">#REF!</definedName>
    <definedName name="PTDG_cau" localSheetId="32">#REF!</definedName>
    <definedName name="PTDG_cau" localSheetId="33">#REF!</definedName>
    <definedName name="ptdg_cong" localSheetId="32">#REF!</definedName>
    <definedName name="ptdg_cong" localSheetId="33">#REF!</definedName>
    <definedName name="ptdg_duong" localSheetId="32">#REF!</definedName>
    <definedName name="ptdg_duong" localSheetId="33">#REF!</definedName>
    <definedName name="PUB_FileID" hidden="1">"L10003649.xls"</definedName>
    <definedName name="PUB_UserID" hidden="1">"MAYERX"</definedName>
    <definedName name="purchase" localSheetId="32">#REF!</definedName>
    <definedName name="purchase" localSheetId="33">#REF!</definedName>
    <definedName name="Purchase_Metrics" localSheetId="32">#REF!</definedName>
    <definedName name="Purchase_Metrics" localSheetId="33">#REF!</definedName>
    <definedName name="Purchase_Metrics_Multiple" localSheetId="32">#REF!</definedName>
    <definedName name="Purchase_Metrics_Multiple" localSheetId="33">#REF!</definedName>
    <definedName name="Purchase_Metrics_Premium" localSheetId="32">#REF!</definedName>
    <definedName name="Purchase_Metrics_Premium" localSheetId="33">#REF!</definedName>
    <definedName name="Purchase_Metrics_Price" localSheetId="32">#REF!</definedName>
    <definedName name="Purchase_Metrics_Price" localSheetId="33">#REF!</definedName>
    <definedName name="Purchase_Metrics_Temp" localSheetId="32">#REF!</definedName>
    <definedName name="Purchase_Metrics_Temp" localSheetId="33">#REF!</definedName>
    <definedName name="Purchase_Price" localSheetId="32">#REF!</definedName>
    <definedName name="Purchase_Price" localSheetId="33">#REF!</definedName>
    <definedName name="Purchase_Share_Price" localSheetId="32">#REF!</definedName>
    <definedName name="Purchase_Share_Price" localSheetId="33">#REF!</definedName>
    <definedName name="Purchase_Shares" localSheetId="32">#REF!</definedName>
    <definedName name="Purchase_Shares" localSheetId="33">#REF!</definedName>
    <definedName name="PWHT" localSheetId="32">#REF!</definedName>
    <definedName name="PWHT" localSheetId="33">#REF!</definedName>
    <definedName name="PXM1_Pr" localSheetId="32">#REF!</definedName>
    <definedName name="PXM1_Pr" localSheetId="33">#REF!</definedName>
    <definedName name="PXM2_Pr" localSheetId="32">#REF!</definedName>
    <definedName name="PXM2_Pr" localSheetId="33">#REF!</definedName>
    <definedName name="pyro_db_upto_oct_03" localSheetId="32">#REF!</definedName>
    <definedName name="pyro_db_upto_oct_03" localSheetId="33">#REF!</definedName>
    <definedName name="q"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QAZ" hidden="1">{#N/A,#N/A,FALSE,"CMN_FE"}</definedName>
    <definedName name="QDub_Price" localSheetId="32">#REF!</definedName>
    <definedName name="QDub_Price" localSheetId="33">#REF!</definedName>
    <definedName name="qe_6" localSheetId="32">#REF!</definedName>
    <definedName name="qe_6" localSheetId="33">#REF!</definedName>
    <definedName name="QFX_Price" localSheetId="32">#REF!</definedName>
    <definedName name="QFX_Price" localSheetId="33">#REF!</definedName>
    <definedName name="QJam_Price" localSheetId="32">#REF!</definedName>
    <definedName name="QJam_Price" localSheetId="33">#REF!</definedName>
    <definedName name="QMix_Price" localSheetId="32">#REF!</definedName>
    <definedName name="QMix_Price" localSheetId="33">#REF!</definedName>
    <definedName name="qq" hidden="1">{#N/A,#N/A,FALSE,"CMN_FE"}</definedName>
    <definedName name="qqqqq" hidden="1">{#N/A,#N/A,FALSE,"CMN_FE"}</definedName>
    <definedName name="QQQQQQQQQ" hidden="1">{#N/A,#N/A,FALSE,"CMN_FE"}</definedName>
    <definedName name="qtdm" localSheetId="32">#REF!</definedName>
    <definedName name="qtdm" localSheetId="33">#REF!</definedName>
    <definedName name="QtrEnd" localSheetId="32">#REF!</definedName>
    <definedName name="QtrEnd" localSheetId="33">#REF!</definedName>
    <definedName name="QTRWISE" localSheetId="32">#REF!</definedName>
    <definedName name="QTRWISE" localSheetId="33">#REF!</definedName>
    <definedName name="QTY_Pur" localSheetId="32">#REF!</definedName>
    <definedName name="QTY_Pur" localSheetId="33">#REF!</definedName>
    <definedName name="QuerSummeKostenstelle" localSheetId="32">#REF!</definedName>
    <definedName name="QuerSummeKostenstelle" localSheetId="33">#REF!</definedName>
    <definedName name="QuerSummeKst" localSheetId="32">#REF!</definedName>
    <definedName name="QuerSummeKst" localSheetId="33">#REF!</definedName>
    <definedName name="QWE" hidden="1">{#N/A,#N/A,FALSE,"CMN_FE"}</definedName>
    <definedName name="qzqzqz11" localSheetId="32">#REF!</definedName>
    <definedName name="qzqzqz11" localSheetId="33">#REF!</definedName>
    <definedName name="qzqzqz12" localSheetId="32">#REF!</definedName>
    <definedName name="qzqzqz12" localSheetId="33">#REF!</definedName>
    <definedName name="qzqzqz13" localSheetId="32">#REF!</definedName>
    <definedName name="qzqzqz13" localSheetId="33">#REF!</definedName>
    <definedName name="qzqzqz14" localSheetId="32">#REF!</definedName>
    <definedName name="qzqzqz14" localSheetId="33">#REF!</definedName>
    <definedName name="qzqzqz15" localSheetId="32">#REF!</definedName>
    <definedName name="qzqzqz15" localSheetId="33">#REF!</definedName>
    <definedName name="qzqzqz16" localSheetId="32">#REF!</definedName>
    <definedName name="qzqzqz16" localSheetId="33">#REF!</definedName>
    <definedName name="qzqzqz17" localSheetId="32">#REF!</definedName>
    <definedName name="qzqzqz17" localSheetId="33">#REF!</definedName>
    <definedName name="qzqzqz18" localSheetId="32">#REF!</definedName>
    <definedName name="qzqzqz18" localSheetId="33">#REF!</definedName>
    <definedName name="qzqzqz19" localSheetId="32">#REF!</definedName>
    <definedName name="qzqzqz19" localSheetId="33">#REF!</definedName>
    <definedName name="qzqzqz20" localSheetId="32">#REF!</definedName>
    <definedName name="qzqzqz20" localSheetId="33">#REF!</definedName>
    <definedName name="qzqzqz21" localSheetId="32">#REF!</definedName>
    <definedName name="qzqzqz21" localSheetId="33">#REF!</definedName>
    <definedName name="qzqzqz22" localSheetId="32">#REF!</definedName>
    <definedName name="qzqzqz22" localSheetId="33">#REF!</definedName>
    <definedName name="qzqzqz23" localSheetId="32">#REF!</definedName>
    <definedName name="qzqzqz23" localSheetId="33">#REF!</definedName>
    <definedName name="qzqzqz24" localSheetId="32">#REF!</definedName>
    <definedName name="qzqzqz24" localSheetId="33">#REF!</definedName>
    <definedName name="qzqzqz25" localSheetId="32">#REF!</definedName>
    <definedName name="qzqzqz25" localSheetId="33">#REF!</definedName>
    <definedName name="qzqzqz26" localSheetId="32">#REF!</definedName>
    <definedName name="qzqzqz26" localSheetId="33">#REF!</definedName>
    <definedName name="qzqzqz27" localSheetId="32">#REF!</definedName>
    <definedName name="qzqzqz27" localSheetId="33">#REF!</definedName>
    <definedName name="qzqzqz28" localSheetId="32">#REF!</definedName>
    <definedName name="qzqzqz28" localSheetId="33">#REF!</definedName>
    <definedName name="qzqzqz29" localSheetId="32">#REF!</definedName>
    <definedName name="qzqzqz29" localSheetId="33">#REF!</definedName>
    <definedName name="qzqzqz30" localSheetId="32">#REF!</definedName>
    <definedName name="qzqzqz30" localSheetId="33">#REF!</definedName>
    <definedName name="qzqzqz6" localSheetId="32">#REF!</definedName>
    <definedName name="qzqzqz6" localSheetId="33">#REF!</definedName>
    <definedName name="qzqzqz7" localSheetId="32">#REF!</definedName>
    <definedName name="qzqzqz7" localSheetId="33">#REF!</definedName>
    <definedName name="qzqzqz8" localSheetId="32">#REF!</definedName>
    <definedName name="qzqzqz8" localSheetId="33">#REF!</definedName>
    <definedName name="qzqzqz9" localSheetId="32">#REF!</definedName>
    <definedName name="qzqzqz9" localSheetId="33">#REF!</definedName>
    <definedName name="RA" localSheetId="32">[10]매크로!#REF!</definedName>
    <definedName name="RA" localSheetId="33">[10]매크로!#REF!</definedName>
    <definedName name="RAF" localSheetId="32">[10]매크로!#REF!</definedName>
    <definedName name="RAF" localSheetId="33">[10]매크로!#REF!</definedName>
    <definedName name="Raj" localSheetId="32">#REF!</definedName>
    <definedName name="Raj" localSheetId="33">#REF!</definedName>
    <definedName name="rama" localSheetId="32">#REF!</definedName>
    <definedName name="rama" localSheetId="33">#REF!</definedName>
    <definedName name="range" localSheetId="32">#REF!</definedName>
    <definedName name="range" localSheetId="33">#REF!</definedName>
    <definedName name="RANGE1" localSheetId="32">#REF!</definedName>
    <definedName name="RANGE1" localSheetId="33">#REF!</definedName>
    <definedName name="RAT" localSheetId="32">[10]매크로!#REF!</definedName>
    <definedName name="RAT" localSheetId="33">[10]매크로!#REF!</definedName>
    <definedName name="rate" localSheetId="32">#REF!</definedName>
    <definedName name="rate" localSheetId="33">#REF!</definedName>
    <definedName name="Rate_for_I.T" localSheetId="32">#REF!</definedName>
    <definedName name="Rate_for_I.T" localSheetId="33">#REF!</definedName>
    <definedName name="ratebyname" localSheetId="32">[47]Rates!#REF!</definedName>
    <definedName name="ratebyname" localSheetId="33">[47]Rates!#REF!</definedName>
    <definedName name="ratios_print1" localSheetId="32">#REF!</definedName>
    <definedName name="ratios_print1" localSheetId="33">#REF!</definedName>
    <definedName name="ratios_print2" localSheetId="32">#REF!</definedName>
    <definedName name="ratios_print2" localSheetId="33">#REF!</definedName>
    <definedName name="Ravi" localSheetId="32">#REF!</definedName>
    <definedName name="Ravi" localSheetId="33">#REF!</definedName>
    <definedName name="RB" localSheetId="32">[10]매크로!#REF!</definedName>
    <definedName name="RB" localSheetId="33">[10]매크로!#REF!</definedName>
    <definedName name="RD" localSheetId="32">#REF!</definedName>
    <definedName name="RD" localSheetId="33">#REF!</definedName>
    <definedName name="re" localSheetId="32">#REF!</definedName>
    <definedName name="re" localSheetId="33">#REF!</definedName>
    <definedName name="re_price" localSheetId="32">#REF!</definedName>
    <definedName name="re_price" localSheetId="33">#REF!</definedName>
    <definedName name="READONLYBACKCOLOUR1" localSheetId="32">#REF!</definedName>
    <definedName name="READONLYBACKCOLOUR1" localSheetId="33">#REF!</definedName>
    <definedName name="READWRITEBACKCOLOUR1" localSheetId="32">#REF!</definedName>
    <definedName name="READWRITEBACKCOLOUR1" localSheetId="33">#REF!</definedName>
    <definedName name="Recap" localSheetId="32">#REF!</definedName>
    <definedName name="Recap" localSheetId="33">#REF!</definedName>
    <definedName name="Reco.OpBlock" localSheetId="32">[48]Aseet1998!#REF!</definedName>
    <definedName name="Reco.OpBlock" localSheetId="33">[48]Aseet1998!#REF!</definedName>
    <definedName name="Reco.StatBlock" localSheetId="32">[48]Aseet1998!#REF!</definedName>
    <definedName name="Reco.StatBlock" localSheetId="33">[48]Aseet1998!#REF!</definedName>
    <definedName name="recon" localSheetId="32">#REF!</definedName>
    <definedName name="recon" localSheetId="33">#REF!</definedName>
    <definedName name="_xlnm.Recorder" localSheetId="32">#REF!</definedName>
    <definedName name="_xlnm.Recorder" localSheetId="33">#REF!</definedName>
    <definedName name="RED_RIVER_BRIDGE__THANH_TRI_BRIDGE__CONSTRUCTION_PROJECT" localSheetId="32">#REF!</definedName>
    <definedName name="RED_RIVER_BRIDGE__THANH_TRI_BRIDGE__CONSTRUCTION_PROJECT" localSheetId="33">#REF!</definedName>
    <definedName name="RedefinePrintTableRange" localSheetId="24" hidden="1">[24]!RedefinePrintTableRange</definedName>
    <definedName name="RedefinePrintTableRange" hidden="1">[24]!RedefinePrintTableRange</definedName>
    <definedName name="redo" hidden="1">{#N/A,#N/A,FALSE,"ACQ_GRAPHS";#N/A,#N/A,FALSE,"T_1 GRAPHS";#N/A,#N/A,FALSE,"T_2 GRAPHS";#N/A,#N/A,FALSE,"COMB_GRAPHS"}</definedName>
    <definedName name="ref" localSheetId="32">#REF!</definedName>
    <definedName name="ref" localSheetId="33">#REF!</definedName>
    <definedName name="Refractory" localSheetId="32">#REF!</definedName>
    <definedName name="Refractory" localSheetId="33">#REF!</definedName>
    <definedName name="Refund" localSheetId="32">[49]Comp!#REF!</definedName>
    <definedName name="Refund" localSheetId="33">[49]Comp!#REF!</definedName>
    <definedName name="RegenCost" localSheetId="32">#REF!</definedName>
    <definedName name="RegenCost" localSheetId="33">#REF!</definedName>
    <definedName name="RentalLead" localSheetId="32">#REF!</definedName>
    <definedName name="RentalLead" localSheetId="33">#REF!</definedName>
    <definedName name="Rentals" localSheetId="32">#REF!</definedName>
    <definedName name="Rentals" localSheetId="33">#REF!</definedName>
    <definedName name="REO" localSheetId="32">#REF!</definedName>
    <definedName name="REO" localSheetId="33">#REF!</definedName>
    <definedName name="repair" localSheetId="32">#REF!</definedName>
    <definedName name="repair" localSheetId="33">#REF!</definedName>
    <definedName name="Report" localSheetId="32">#REF!</definedName>
    <definedName name="Report" localSheetId="33">#REF!</definedName>
    <definedName name="ReportTitle1" localSheetId="32">#REF!</definedName>
    <definedName name="ReportTitle1" localSheetId="33">#REF!</definedName>
    <definedName name="RESERVE" localSheetId="32">#REF!</definedName>
    <definedName name="RESERVE" localSheetId="33">#REF!</definedName>
    <definedName name="RESPONSIBILITYAPPLICATIONID1" localSheetId="32">#REF!</definedName>
    <definedName name="RESPONSIBILITYAPPLICATIONID1" localSheetId="33">#REF!</definedName>
    <definedName name="RESPONSIBILITYID1" localSheetId="32">#REF!</definedName>
    <definedName name="RESPONSIBILITYID1" localSheetId="33">#REF!</definedName>
    <definedName name="RESPONSIBILITYNAME1" localSheetId="32">#REF!</definedName>
    <definedName name="RESPONSIBILITYNAME1" localSheetId="33">#REF!</definedName>
    <definedName name="RestwertBil" localSheetId="32">#REF!</definedName>
    <definedName name="RestwertBil" localSheetId="33">#REF!</definedName>
    <definedName name="RestwertKalk" localSheetId="32">#REF!</definedName>
    <definedName name="RestwertKalk" localSheetId="33">#REF!</definedName>
    <definedName name="RESULT" hidden="1">{#N/A,#N/A,FALSE,"COMP"}</definedName>
    <definedName name="REv" localSheetId="32">#REF!</definedName>
    <definedName name="REv" localSheetId="33">#REF!</definedName>
    <definedName name="rev_data" localSheetId="32">#REF!</definedName>
    <definedName name="rev_data" localSheetId="33">#REF!</definedName>
    <definedName name="reva_pivot" localSheetId="32">#REF!</definedName>
    <definedName name="reva_pivot" localSheetId="33">#REF!</definedName>
    <definedName name="Revaluation_Reserve" localSheetId="32">#REF!</definedName>
    <definedName name="Revaluation_Reserve" localSheetId="33">#REF!</definedName>
    <definedName name="Revaluation_Value" localSheetId="32">#REF!</definedName>
    <definedName name="Revaluation_Value" localSheetId="33">#REF!</definedName>
    <definedName name="revdata" localSheetId="32">#REF!</definedName>
    <definedName name="revdata" localSheetId="33">#REF!</definedName>
    <definedName name="Revenue" localSheetId="32">#REF!</definedName>
    <definedName name="Revenue" localSheetId="33">#REF!</definedName>
    <definedName name="revisecf" localSheetId="32">#REF!</definedName>
    <definedName name="revisecf" localSheetId="33">#REF!</definedName>
    <definedName name="rf" localSheetId="32">#REF!</definedName>
    <definedName name="rf" localSheetId="33">#REF!</definedName>
    <definedName name="rfcommn" localSheetId="32">#REF!</definedName>
    <definedName name="rfcommn" localSheetId="33">#REF!</definedName>
    <definedName name="rfdara" localSheetId="32">#REF!</definedName>
    <definedName name="rfdara" localSheetId="33">#REF!</definedName>
    <definedName name="rfdata" localSheetId="32">#REF!</definedName>
    <definedName name="rfdata" localSheetId="33">#REF!</definedName>
    <definedName name="rfdata_2" localSheetId="32">#REF!</definedName>
    <definedName name="rfdata_2" localSheetId="33">#REF!</definedName>
    <definedName name="rfdata3" localSheetId="32">#REF!</definedName>
    <definedName name="rfdata3" localSheetId="33">#REF!</definedName>
    <definedName name="rfqrydata" localSheetId="32">#REF!</definedName>
    <definedName name="rfqrydata" localSheetId="33">#REF!</definedName>
    <definedName name="rfsale" localSheetId="32">#REF!</definedName>
    <definedName name="rfsale" localSheetId="33">#REF!</definedName>
    <definedName name="rfsch" localSheetId="32">#REF!</definedName>
    <definedName name="rfsch" localSheetId="33">#REF!</definedName>
    <definedName name="RGP" localSheetId="32">#REF!</definedName>
    <definedName name="RGP" localSheetId="33">#REF!</definedName>
    <definedName name="rm_consmp" localSheetId="32">#REF!</definedName>
    <definedName name="rm_consmp" localSheetId="33">#REF!</definedName>
    <definedName name="rmsale" localSheetId="32">#REF!</definedName>
    <definedName name="rmsale" localSheetId="33">#REF!</definedName>
    <definedName name="RO?" localSheetId="32">#REF!</definedName>
    <definedName name="RO?" localSheetId="33">#REF!</definedName>
    <definedName name="ROR" localSheetId="32">#REF!</definedName>
    <definedName name="ROR" localSheetId="33">#REF!</definedName>
    <definedName name="RowDetails1" localSheetId="32">#REF!</definedName>
    <definedName name="RowDetails1" localSheetId="33">#REF!</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T" localSheetId="32">#REF!</definedName>
    <definedName name="RTT" localSheetId="33">#REF!</definedName>
    <definedName name="RunDate" localSheetId="32">#REF!</definedName>
    <definedName name="RunDate" localSheetId="33">#REF!</definedName>
    <definedName name="RunName" localSheetId="32">#REF!</definedName>
    <definedName name="RunName" localSheetId="33">#REF!</definedName>
    <definedName name="S_16_17" localSheetId="32">#REF!</definedName>
    <definedName name="S_16_17" localSheetId="33">#REF!</definedName>
    <definedName name="S_20_21___22" localSheetId="32">#REF!</definedName>
    <definedName name="S_20_21___22" localSheetId="33">#REF!</definedName>
    <definedName name="S_CRS" localSheetId="32">#REF!</definedName>
    <definedName name="S_CRS" localSheetId="33">#REF!</definedName>
    <definedName name="s_W_out_of_books" localSheetId="32">#REF!</definedName>
    <definedName name="s_W_out_of_books" localSheetId="33">#REF!</definedName>
    <definedName name="SAD" localSheetId="32">#REF!</definedName>
    <definedName name="SAD" localSheetId="33">#REF!</definedName>
    <definedName name="saghw" localSheetId="32">#REF!</definedName>
    <definedName name="saghw" localSheetId="33">#REF!</definedName>
    <definedName name="sagsw" localSheetId="32">#REF!</definedName>
    <definedName name="sagsw" localSheetId="33">#REF!</definedName>
    <definedName name="saibaba" localSheetId="32">#REF!</definedName>
    <definedName name="saibaba" localSheetId="33">#REF!</definedName>
    <definedName name="SAIDO" localSheetId="32">#REF!</definedName>
    <definedName name="SAIDO" localSheetId="33">#REF!</definedName>
    <definedName name="SAIG" localSheetId="32">#REF!</definedName>
    <definedName name="SAIG" localSheetId="33">#REF!</definedName>
    <definedName name="sairam" localSheetId="32">#REF!</definedName>
    <definedName name="sairam" localSheetId="33">#REF!</definedName>
    <definedName name="Sale.w.off" localSheetId="32">#REF!</definedName>
    <definedName name="Sale.w.off" localSheetId="33">#REF!</definedName>
    <definedName name="Sale___Salvage__Insurance" localSheetId="32">#REF!</definedName>
    <definedName name="Sale___Salvage__Insurance" localSheetId="33">#REF!</definedName>
    <definedName name="sale_cf" localSheetId="32">#REF!</definedName>
    <definedName name="sale_cf" localSheetId="33">#REF!</definedName>
    <definedName name="sale_common" localSheetId="32">#REF!</definedName>
    <definedName name="sale_common" localSheetId="33">#REF!</definedName>
    <definedName name="sale_lq" localSheetId="32">#REF!</definedName>
    <definedName name="sale_lq" localSheetId="33">#REF!</definedName>
    <definedName name="sale_ref" localSheetId="32">#REF!</definedName>
    <definedName name="sale_ref" localSheetId="33">#REF!</definedName>
    <definedName name="Sales" localSheetId="32">#REF!</definedName>
    <definedName name="Sales" localSheetId="33">#REF!</definedName>
    <definedName name="Sales_Realisation" hidden="1">{#N/A,#N/A,FALSE,"CMN_FE"}</definedName>
    <definedName name="Salesbreak" localSheetId="32">#REF!</definedName>
    <definedName name="Salesbreak" localSheetId="33">#REF!</definedName>
    <definedName name="Samp_TM_Exp_Diff" localSheetId="32">'[50]Non-Statistical Sampling'!#REF!</definedName>
    <definedName name="Samp_TM_Exp_Diff" localSheetId="33">'[50]Non-Statistical Sampling'!#REF!</definedName>
    <definedName name="SAPBEXrevision" hidden="1">1</definedName>
    <definedName name="SAPBEXsysID" hidden="1">"AW3"</definedName>
    <definedName name="SAPBEXwbID" hidden="1">"3KXFIJKW471ETK2DZJN9BV3BW"</definedName>
    <definedName name="satu" localSheetId="32">#REF!</definedName>
    <definedName name="satu" localSheetId="33">#REF!</definedName>
    <definedName name="sbuild1" localSheetId="32">#REF!</definedName>
    <definedName name="sbuild1" localSheetId="33">#REF!</definedName>
    <definedName name="sbuild10" localSheetId="32">#REF!</definedName>
    <definedName name="sbuild10" localSheetId="33">#REF!</definedName>
    <definedName name="sbuild2" localSheetId="32">#REF!</definedName>
    <definedName name="sbuild2" localSheetId="33">#REF!</definedName>
    <definedName name="sbuild3" localSheetId="32">#REF!</definedName>
    <definedName name="sbuild3" localSheetId="33">#REF!</definedName>
    <definedName name="sbuild4" localSheetId="32">#REF!</definedName>
    <definedName name="sbuild4" localSheetId="33">#REF!</definedName>
    <definedName name="sbuild5" localSheetId="32">#REF!</definedName>
    <definedName name="sbuild5" localSheetId="33">#REF!</definedName>
    <definedName name="sbuild6" localSheetId="32">#REF!</definedName>
    <definedName name="sbuild6" localSheetId="33">#REF!</definedName>
    <definedName name="sbuild7" localSheetId="32">#REF!</definedName>
    <definedName name="sbuild7" localSheetId="33">#REF!</definedName>
    <definedName name="sbuild8" localSheetId="32">#REF!</definedName>
    <definedName name="sbuild8" localSheetId="33">#REF!</definedName>
    <definedName name="sbuild9" localSheetId="32">#REF!</definedName>
    <definedName name="sbuild9" localSheetId="33">#REF!</definedName>
    <definedName name="SCH__2" localSheetId="32">#REF!</definedName>
    <definedName name="SCH__2" localSheetId="33">#REF!</definedName>
    <definedName name="SCH_11" localSheetId="32">#REF!</definedName>
    <definedName name="SCH_11" localSheetId="33">#REF!</definedName>
    <definedName name="Sch_Code" localSheetId="32">#REF!</definedName>
    <definedName name="Sch_Code" localSheetId="33">#REF!</definedName>
    <definedName name="SCH1_5" localSheetId="32">#REF!</definedName>
    <definedName name="SCH1_5" localSheetId="33">#REF!</definedName>
    <definedName name="SCH6_10" localSheetId="32">#REF!</definedName>
    <definedName name="SCH6_10" localSheetId="33">#REF!</definedName>
    <definedName name="Sch6A" localSheetId="32">[11]PointNo.5!#REF!</definedName>
    <definedName name="Sch6A" localSheetId="33">[11]PointNo.5!#REF!</definedName>
    <definedName name="Sch6B" localSheetId="32">[11]PointNo.5!#REF!</definedName>
    <definedName name="Sch6B" localSheetId="33">[11]PointNo.5!#REF!</definedName>
    <definedName name="Sch6C" localSheetId="32">[11]PointNo.5!#REF!</definedName>
    <definedName name="Sch6C" localSheetId="33">[11]PointNo.5!#REF!</definedName>
    <definedName name="Sched_A" localSheetId="32">[51]Results!#REF!</definedName>
    <definedName name="Sched_A" localSheetId="33">[51]Results!#REF!</definedName>
    <definedName name="Sched_Pay" localSheetId="32">#REF!</definedName>
    <definedName name="Sched_Pay" localSheetId="33">#REF!</definedName>
    <definedName name="Schedule_5_to_8" localSheetId="32">'[52]B&amp;S31-03-04'!#REF!</definedName>
    <definedName name="Schedule_5_to_8" localSheetId="33">'[52]B&amp;S31-03-04'!#REF!</definedName>
    <definedName name="Scheduled_Extra_Payments" localSheetId="32">#REF!</definedName>
    <definedName name="Scheduled_Extra_Payments" localSheetId="33">#REF!</definedName>
    <definedName name="Scheduled_Interest_Rate" localSheetId="32">#REF!</definedName>
    <definedName name="Scheduled_Interest_Rate" localSheetId="33">#REF!</definedName>
    <definedName name="Scheduled_Monthly_Payment" localSheetId="32">#REF!</definedName>
    <definedName name="Scheduled_Monthly_Payment" localSheetId="33">#REF!</definedName>
    <definedName name="SCHVI_IV" localSheetId="32">#REF!</definedName>
    <definedName name="SCHVI_IV" localSheetId="33">#REF!</definedName>
    <definedName name="SD" localSheetId="32">[53]TOTAL!#REF!</definedName>
    <definedName name="SD" localSheetId="33">[53]TOTAL!#REF!</definedName>
    <definedName name="SDASD" localSheetId="32">#REF!</definedName>
    <definedName name="SDASD" localSheetId="33">#REF!</definedName>
    <definedName name="sdfinterest" localSheetId="32">#REF!</definedName>
    <definedName name="sdfinterest" localSheetId="33">#REF!</definedName>
    <definedName name="sdfloan" localSheetId="32">#REF!</definedName>
    <definedName name="sdfloan" localSheetId="33">#REF!</definedName>
    <definedName name="sdfrepayperiod" localSheetId="32">#REF!</definedName>
    <definedName name="sdfrepayperiod" localSheetId="33">#REF!</definedName>
    <definedName name="season1" localSheetId="32">#REF!</definedName>
    <definedName name="season1" localSheetId="33">#REF!</definedName>
    <definedName name="season10" localSheetId="32">#REF!</definedName>
    <definedName name="season10" localSheetId="33">#REF!</definedName>
    <definedName name="season2" localSheetId="32">#REF!</definedName>
    <definedName name="season2" localSheetId="33">#REF!</definedName>
    <definedName name="season3" localSheetId="32">#REF!</definedName>
    <definedName name="season3" localSheetId="33">#REF!</definedName>
    <definedName name="season4" localSheetId="32">#REF!</definedName>
    <definedName name="season4" localSheetId="33">#REF!</definedName>
    <definedName name="season5" localSheetId="32">#REF!</definedName>
    <definedName name="season5" localSheetId="33">#REF!</definedName>
    <definedName name="season6" localSheetId="32">#REF!</definedName>
    <definedName name="season6" localSheetId="33">#REF!</definedName>
    <definedName name="season7" localSheetId="32">#REF!</definedName>
    <definedName name="season7" localSheetId="33">#REF!</definedName>
    <definedName name="season8" localSheetId="32">#REF!</definedName>
    <definedName name="season8" localSheetId="33">#REF!</definedName>
    <definedName name="season9" localSheetId="32">#REF!</definedName>
    <definedName name="season9" localSheetId="33">#REF!</definedName>
    <definedName name="SEC_LOAN" localSheetId="32">#REF!</definedName>
    <definedName name="SEC_LOAN" localSheetId="33">#REF!</definedName>
    <definedName name="secondnum" localSheetId="32">[25]SWITCH!#REF!</definedName>
    <definedName name="secondnum" localSheetId="33">[25]SWITCH!#REF!</definedName>
    <definedName name="secondnum1" localSheetId="32">[25]CONNECTIVITY!#REF!</definedName>
    <definedName name="secondnum1" localSheetId="33">[25]CONNECTIVITY!#REF!</definedName>
    <definedName name="SectionHeader" localSheetId="32">#REF!</definedName>
    <definedName name="SectionHeader" localSheetId="33">#REF!</definedName>
    <definedName name="security" localSheetId="32">#REF!</definedName>
    <definedName name="security" localSheetId="33">#REF!</definedName>
    <definedName name="SeedCapital" localSheetId="32">#REF!</definedName>
    <definedName name="SeedCapital" localSheetId="33">#REF!</definedName>
    <definedName name="SEGFFACCNT1" localSheetId="32">#REF!</definedName>
    <definedName name="SEGFFACCNT1" localSheetId="33">#REF!</definedName>
    <definedName name="SEGFFCAT1" localSheetId="32">#REF!</definedName>
    <definedName name="SEGFFCAT1" localSheetId="33">#REF!</definedName>
    <definedName name="SEGFFKEY1" localSheetId="32">#REF!</definedName>
    <definedName name="SEGFFKEY1" localSheetId="33">#REF!</definedName>
    <definedName name="SEGFFLOC1" localSheetId="32">#REF!</definedName>
    <definedName name="SEGFFLOC1" localSheetId="33">#REF!</definedName>
    <definedName name="sel_pc" localSheetId="32">#REF!</definedName>
    <definedName name="sel_pc" localSheetId="33">#REF!</definedName>
    <definedName name="sel_price" localSheetId="32">#REF!</definedName>
    <definedName name="sel_price" localSheetId="33">#REF!</definedName>
    <definedName name="SEPDATA?" localSheetId="32">#REF!</definedName>
    <definedName name="SEPDATA?" localSheetId="33">#REF!</definedName>
    <definedName name="SEPSEGFFACCNT1" localSheetId="32">#REF!</definedName>
    <definedName name="SEPSEGFFACCNT1" localSheetId="33">#REF!</definedName>
    <definedName name="SEPSEGFFCAT1" localSheetId="32">#REF!</definedName>
    <definedName name="SEPSEGFFCAT1" localSheetId="33">#REF!</definedName>
    <definedName name="SEPSEGFFKEY1" localSheetId="32">#REF!</definedName>
    <definedName name="SEPSEGFFKEY1" localSheetId="33">#REF!</definedName>
    <definedName name="SEPSEGFFLOC1" localSheetId="32">#REF!</definedName>
    <definedName name="SEPSEGFFLOC1" localSheetId="33">#REF!</definedName>
    <definedName name="SEPT" localSheetId="32">#REF!</definedName>
    <definedName name="SEPT" localSheetId="33">#REF!</definedName>
    <definedName name="sequity1" localSheetId="32">#REF!</definedName>
    <definedName name="sequity1" localSheetId="33">#REF!</definedName>
    <definedName name="sequity10" localSheetId="32">#REF!</definedName>
    <definedName name="sequity10" localSheetId="33">#REF!</definedName>
    <definedName name="sequity2" localSheetId="32">#REF!</definedName>
    <definedName name="sequity2" localSheetId="33">#REF!</definedName>
    <definedName name="sequity3" localSheetId="32">#REF!</definedName>
    <definedName name="sequity3" localSheetId="33">#REF!</definedName>
    <definedName name="sequity4" localSheetId="32">#REF!</definedName>
    <definedName name="sequity4" localSheetId="33">#REF!</definedName>
    <definedName name="sequity5" localSheetId="32">#REF!</definedName>
    <definedName name="sequity5" localSheetId="33">#REF!</definedName>
    <definedName name="sequity6" localSheetId="32">#REF!</definedName>
    <definedName name="sequity6" localSheetId="33">#REF!</definedName>
    <definedName name="sequity7" localSheetId="32">#REF!</definedName>
    <definedName name="sequity7" localSheetId="33">#REF!</definedName>
    <definedName name="sequity8" localSheetId="32">#REF!</definedName>
    <definedName name="sequity8" localSheetId="33">#REF!</definedName>
    <definedName name="sequity9" localSheetId="32">#REF!</definedName>
    <definedName name="sequity9" localSheetId="33">#REF!</definedName>
    <definedName name="SERIES" localSheetId="32">#REF!</definedName>
    <definedName name="SERIES" localSheetId="33">#REF!</definedName>
    <definedName name="SERIES1" localSheetId="32">#REF!</definedName>
    <definedName name="SERIES1" localSheetId="33">#REF!</definedName>
    <definedName name="SETUP_PRINT" localSheetId="32">#REF!</definedName>
    <definedName name="SETUP_PRINT" localSheetId="33">#REF!</definedName>
    <definedName name="SEVENDAY" localSheetId="32">#REF!</definedName>
    <definedName name="SEVENDAY" localSheetId="33">#REF!</definedName>
    <definedName name="SFD_QDEPTID" localSheetId="32">#REF!</definedName>
    <definedName name="SFD_QDEPTID" localSheetId="33">#REF!</definedName>
    <definedName name="SFV" localSheetId="32">#REF!</definedName>
    <definedName name="SFV" localSheetId="33">#REF!</definedName>
    <definedName name="SGP" localSheetId="32">#REF!</definedName>
    <definedName name="SGP" localSheetId="33">#REF!</definedName>
    <definedName name="ShareCapital" localSheetId="32">#REF!</definedName>
    <definedName name="ShareCapital" localSheetId="33">#REF!</definedName>
    <definedName name="Shareprice_a" localSheetId="32">#REF!</definedName>
    <definedName name="Shareprice_a" localSheetId="33">#REF!</definedName>
    <definedName name="Shareprice_t" localSheetId="32">#REF!</definedName>
    <definedName name="Shareprice_t" localSheetId="33">#REF!</definedName>
    <definedName name="Shares" localSheetId="32">#REF!</definedName>
    <definedName name="Shares" localSheetId="33">#REF!</definedName>
    <definedName name="sharesout" localSheetId="32">#REF!</definedName>
    <definedName name="sharesout" localSheetId="33">#REF!</definedName>
    <definedName name="Sheet1" localSheetId="32">#REF!</definedName>
    <definedName name="Sheet1" localSheetId="33">#REF!</definedName>
    <definedName name="sheet22.YesNo" hidden="1">[26]PART_C!$IV$9:$IV$10</definedName>
    <definedName name="sho" localSheetId="32">#REF!</definedName>
    <definedName name="sho" localSheetId="33">#REF!</definedName>
    <definedName name="SHOWCRITERIASHEET1" localSheetId="32">#REF!</definedName>
    <definedName name="SHOWCRITERIASHEET1" localSheetId="33">#REF!</definedName>
    <definedName name="SIW" localSheetId="32">#REF!</definedName>
    <definedName name="SIW" localSheetId="33">#REF!</definedName>
    <definedName name="SIZESEGFFACCNT1" localSheetId="32">#REF!</definedName>
    <definedName name="SIZESEGFFACCNT1" localSheetId="33">#REF!</definedName>
    <definedName name="SIZESEGFFCAT1" localSheetId="32">#REF!</definedName>
    <definedName name="SIZESEGFFCAT1" localSheetId="33">#REF!</definedName>
    <definedName name="SIZESEGFFKEY1" localSheetId="32">#REF!</definedName>
    <definedName name="SIZESEGFFKEY1" localSheetId="33">#REF!</definedName>
    <definedName name="SIZESEGFFLOC1" localSheetId="32">#REF!</definedName>
    <definedName name="SIZESEGFFLOC1" localSheetId="33">#REF!</definedName>
    <definedName name="Sl_No" localSheetId="32">#REF!</definedName>
    <definedName name="Sl_No" localSheetId="33">#REF!</definedName>
    <definedName name="sland1" localSheetId="32">#REF!</definedName>
    <definedName name="sland1" localSheetId="33">#REF!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M" localSheetId="32">#REF!</definedName>
    <definedName name="SLM" localSheetId="33">#REF!</definedName>
    <definedName name="small_TCH" localSheetId="32">#REF!</definedName>
    <definedName name="small_TCH" localSheetId="33">#REF!</definedName>
    <definedName name="SoAfaKumBil" localSheetId="32">#REF!</definedName>
    <definedName name="SoAfaKumBil" localSheetId="33">#REF!</definedName>
    <definedName name="SoAfaKumKalk" localSheetId="32">#REF!</definedName>
    <definedName name="SoAfaKumKalk" localSheetId="33">#REF!</definedName>
    <definedName name="SoAfaLfdJahrBil" localSheetId="32">#REF!</definedName>
    <definedName name="SoAfaLfdJahrBil" localSheetId="33">#REF!</definedName>
    <definedName name="SoAfaLfdJahrKalk" localSheetId="32">#REF!</definedName>
    <definedName name="SoAfaLfdJahrKalk" localSheetId="33">#REF!</definedName>
    <definedName name="SoAfaLfdMonatKalk" localSheetId="32">#REF!</definedName>
    <definedName name="SoAfaLfdMonatKalk" localSheetId="33">#REF!</definedName>
    <definedName name="SOBID1" localSheetId="32">#REF!</definedName>
    <definedName name="SOBID1" localSheetId="33">#REF!</definedName>
    <definedName name="SORT" localSheetId="32">#REF!</definedName>
    <definedName name="SORT" localSheetId="33">#REF!</definedName>
    <definedName name="Span_TCH" localSheetId="32">#REF!</definedName>
    <definedName name="Span_TCH" localSheetId="33">#REF!</definedName>
    <definedName name="Span_Util" localSheetId="32">#REF!</definedName>
    <definedName name="Span_Util" localSheetId="33">#REF!</definedName>
    <definedName name="Spans" localSheetId="32">#REF!</definedName>
    <definedName name="Spans" localSheetId="33">#REF!</definedName>
    <definedName name="Spans_Per_ATM_MGX" localSheetId="32">#REF!</definedName>
    <definedName name="Spans_Per_ATM_MGX" localSheetId="33">#REF!</definedName>
    <definedName name="Spans_Per_IP_MGX" localSheetId="32">#REF!</definedName>
    <definedName name="Spans_Per_IP_MGX" localSheetId="33">#REF!</definedName>
    <definedName name="Spans_per_RPM" localSheetId="32">#REF!</definedName>
    <definedName name="Spans_per_RPM" localSheetId="33">#REF!</definedName>
    <definedName name="Spans_Per_VXR" localSheetId="32">#REF!</definedName>
    <definedName name="Spans_Per_VXR" localSheetId="33">#REF!</definedName>
    <definedName name="SPEC" localSheetId="32">#REF!</definedName>
    <definedName name="SPEC" localSheetId="33">#REF!</definedName>
    <definedName name="SPECSUMMARY" localSheetId="32">#REF!</definedName>
    <definedName name="SPECSUMMARY" localSheetId="33">#REF!</definedName>
    <definedName name="SR" localSheetId="32">#REF!</definedName>
    <definedName name="SR" localSheetId="33">#REF!</definedName>
    <definedName name="srisai" localSheetId="32">#REF!</definedName>
    <definedName name="srisai" localSheetId="33">#REF!</definedName>
    <definedName name="srisairam" localSheetId="32">#REF!</definedName>
    <definedName name="srisairam" localSheetId="33">#REF!</definedName>
    <definedName name="SRM" localSheetId="32">#REF!</definedName>
    <definedName name="SRM" localSheetId="33">#REF!</definedName>
    <definedName name="SRM_Pr" localSheetId="32">#REF!</definedName>
    <definedName name="SRM_Pr" localSheetId="33">#REF!</definedName>
    <definedName name="SRS" localSheetId="32">#REF!</definedName>
    <definedName name="SRS" localSheetId="33">#REF!</definedName>
    <definedName name="SS" localSheetId="22" hidden="1">#REF!</definedName>
    <definedName name="SS" localSheetId="21" hidden="1">#REF!</definedName>
    <definedName name="SS" localSheetId="23" hidden="1">#REF!</definedName>
    <definedName name="SS" localSheetId="24" hidden="1">#REF!</definedName>
    <definedName name="SS" localSheetId="32" hidden="1">#REF!</definedName>
    <definedName name="SS" localSheetId="33" hidden="1">#REF!</definedName>
    <definedName name="SS" hidden="1">#REF!</definedName>
    <definedName name="ssa" localSheetId="32">#REF!</definedName>
    <definedName name="ssa" localSheetId="33">#REF!</definedName>
    <definedName name="ssdf1" localSheetId="32">#REF!</definedName>
    <definedName name="ssdf1" localSheetId="33">#REF!</definedName>
    <definedName name="ssdf10" localSheetId="32">#REF!</definedName>
    <definedName name="ssdf10" localSheetId="33">#REF!</definedName>
    <definedName name="ssdf2" localSheetId="32">#REF!</definedName>
    <definedName name="ssdf2" localSheetId="33">#REF!</definedName>
    <definedName name="ssdf3" localSheetId="32">#REF!</definedName>
    <definedName name="ssdf3" localSheetId="33">#REF!</definedName>
    <definedName name="ssdf4" localSheetId="32">#REF!</definedName>
    <definedName name="ssdf4" localSheetId="33">#REF!</definedName>
    <definedName name="ssdf5" localSheetId="32">#REF!</definedName>
    <definedName name="ssdf5" localSheetId="33">#REF!</definedName>
    <definedName name="ssdf6" localSheetId="32">#REF!</definedName>
    <definedName name="ssdf6" localSheetId="33">#REF!</definedName>
    <definedName name="ssdf7" localSheetId="32">#REF!</definedName>
    <definedName name="ssdf7" localSheetId="33">#REF!</definedName>
    <definedName name="ssdf8" localSheetId="32">#REF!</definedName>
    <definedName name="ssdf8" localSheetId="33">#REF!</definedName>
    <definedName name="ssdf9" localSheetId="32">#REF!</definedName>
    <definedName name="ssdf9" localSheetId="33">#REF!</definedName>
    <definedName name="sss" localSheetId="32">[54]PointNo.5!#REF!</definedName>
    <definedName name="sss" localSheetId="33">[54]PointNo.5!#REF!</definedName>
    <definedName name="SSTR" localSheetId="32">#REF!</definedName>
    <definedName name="SSTR" localSheetId="33">#REF!</definedName>
    <definedName name="ST_Refund_Detail" localSheetId="32">#REF!</definedName>
    <definedName name="ST_Refund_Detail" localSheetId="33">#REF!</definedName>
    <definedName name="ST_Refund_Issue" localSheetId="32">#REF!</definedName>
    <definedName name="ST_Refund_Issue" localSheetId="33">#REF!</definedName>
    <definedName name="ST_SP" localSheetId="32">#REF!</definedName>
    <definedName name="ST_SP" localSheetId="33">#REF!</definedName>
    <definedName name="StaffScale" localSheetId="32">#REF!</definedName>
    <definedName name="StaffScale" localSheetId="33">#REF!</definedName>
    <definedName name="STAN" localSheetId="32">#REF!</definedName>
    <definedName name="STAN" localSheetId="33">#REF!</definedName>
    <definedName name="Start_1" localSheetId="32">#REF!</definedName>
    <definedName name="Start_1" localSheetId="33">#REF!</definedName>
    <definedName name="Start_10" localSheetId="32">#REF!</definedName>
    <definedName name="Start_10" localSheetId="33">#REF!</definedName>
    <definedName name="Start_11" localSheetId="32">#REF!</definedName>
    <definedName name="Start_11" localSheetId="33">#REF!</definedName>
    <definedName name="Start_12" localSheetId="32">#REF!</definedName>
    <definedName name="Start_12" localSheetId="33">#REF!</definedName>
    <definedName name="Start_13" localSheetId="32">#REF!</definedName>
    <definedName name="Start_13" localSheetId="33">#REF!</definedName>
    <definedName name="Start_2" localSheetId="32">#REF!</definedName>
    <definedName name="Start_2" localSheetId="33">#REF!</definedName>
    <definedName name="Start_3" localSheetId="32">#REF!</definedName>
    <definedName name="Start_3" localSheetId="33">#REF!</definedName>
    <definedName name="Start_4" localSheetId="32">#REF!</definedName>
    <definedName name="Start_4" localSheetId="33">#REF!</definedName>
    <definedName name="Start_5" localSheetId="32">#REF!</definedName>
    <definedName name="Start_5" localSheetId="33">#REF!</definedName>
    <definedName name="Start_6" localSheetId="32">#REF!</definedName>
    <definedName name="Start_6" localSheetId="33">#REF!</definedName>
    <definedName name="Start_7" localSheetId="32">#REF!</definedName>
    <definedName name="Start_7" localSheetId="33">#REF!</definedName>
    <definedName name="Start_8" localSheetId="32">#REF!</definedName>
    <definedName name="Start_8" localSheetId="33">#REF!</definedName>
    <definedName name="Start_9" localSheetId="32">#REF!</definedName>
    <definedName name="Start_9" localSheetId="33">#REF!</definedName>
    <definedName name="Start_print" localSheetId="32">#REF!</definedName>
    <definedName name="Start_print" localSheetId="33">#REF!</definedName>
    <definedName name="state_print2" localSheetId="32">#REF!</definedName>
    <definedName name="state_print2" localSheetId="33">#REF!</definedName>
    <definedName name="state_print3" localSheetId="32">#REF!</definedName>
    <definedName name="state_print3" localSheetId="33">#REF!</definedName>
    <definedName name="state_print4" localSheetId="32">#REF!</definedName>
    <definedName name="state_print4" localSheetId="33">#REF!</definedName>
    <definedName name="state_print5" localSheetId="32">#REF!</definedName>
    <definedName name="state_print5" localSheetId="33">#REF!</definedName>
    <definedName name="state_print6" localSheetId="32">#REF!</definedName>
    <definedName name="state_print6" localSheetId="33">#REF!</definedName>
    <definedName name="steam" localSheetId="32">#REF!</definedName>
    <definedName name="steam" localSheetId="33">#REF!</definedName>
    <definedName name="stk" localSheetId="32">#REF!</definedName>
    <definedName name="stk" localSheetId="33">#REF!</definedName>
    <definedName name="stn" localSheetId="32">#REF!</definedName>
    <definedName name="stn" localSheetId="33">#REF!</definedName>
    <definedName name="stock" localSheetId="32">#REF!</definedName>
    <definedName name="stock" localSheetId="33">#REF!</definedName>
    <definedName name="stockp" localSheetId="32">#REF!</definedName>
    <definedName name="stockp" localSheetId="33">#REF!</definedName>
    <definedName name="str" localSheetId="32">#REF!</definedName>
    <definedName name="str" localSheetId="33">#REF!</definedName>
    <definedName name="STRAT" localSheetId="32">#REF!</definedName>
    <definedName name="STRAT" localSheetId="33">#REF!</definedName>
    <definedName name="Strat_1_Def" localSheetId="32">'[50]Non-Statistical Sampling'!#REF!</definedName>
    <definedName name="Strat_1_Def" localSheetId="33">'[50]Non-Statistical Sampling'!#REF!</definedName>
    <definedName name="Strat_1_It" localSheetId="32">'[50]Non-Statistical Sampling'!#REF!</definedName>
    <definedName name="Strat_1_It" localSheetId="33">'[50]Non-Statistical Sampling'!#REF!</definedName>
    <definedName name="Strat_1_T" localSheetId="32">'[50]Non-Statistical Sampling'!#REF!</definedName>
    <definedName name="Strat_1_T" localSheetId="33">'[50]Non-Statistical Sampling'!#REF!</definedName>
    <definedName name="Strat_2_Def" localSheetId="32">'[50]Non-Statistical Sampling'!#REF!</definedName>
    <definedName name="Strat_2_Def" localSheetId="33">'[50]Non-Statistical Sampling'!#REF!</definedName>
    <definedName name="Strat_2_It" localSheetId="32">'[50]Non-Statistical Sampling'!#REF!</definedName>
    <definedName name="Strat_2_It" localSheetId="33">'[50]Non-Statistical Sampling'!#REF!</definedName>
    <definedName name="Strat_2_T" localSheetId="32">'[50]Non-Statistical Sampling'!#REF!</definedName>
    <definedName name="Strat_2_T" localSheetId="33">'[50]Non-Statistical Sampling'!#REF!</definedName>
    <definedName name="Strat_Def" localSheetId="32">'[50]Non-Statistical Sampling'!#REF!</definedName>
    <definedName name="Strat_Def" localSheetId="33">'[50]Non-Statistical Sampling'!#REF!</definedName>
    <definedName name="Strat_T_It" localSheetId="32">'[50]Non-Statistical Sampling'!#REF!</definedName>
    <definedName name="Strat_T_It" localSheetId="33">'[50]Non-Statistical Sampling'!#REF!</definedName>
    <definedName name="Strat_T_T" localSheetId="32">'[50]Non-Statistical Sampling'!#REF!</definedName>
    <definedName name="Strat_T_T" localSheetId="33">'[50]Non-Statistical Sampling'!#REF!</definedName>
    <definedName name="stroff" localSheetId="32">#REF!</definedName>
    <definedName name="stroff" localSheetId="33">#REF!</definedName>
    <definedName name="stroffseason" localSheetId="32">#REF!</definedName>
    <definedName name="stroffseason" localSheetId="33">#REF!</definedName>
    <definedName name="strseason" localSheetId="32">#REF!</definedName>
    <definedName name="strseason" localSheetId="33">#REF!</definedName>
    <definedName name="STScale" localSheetId="32">#REF!</definedName>
    <definedName name="STScale" localSheetId="33">#REF!</definedName>
    <definedName name="Stub" localSheetId="32">#REF!</definedName>
    <definedName name="Stub" localSheetId="33">#REF!</definedName>
    <definedName name="StubFactor" localSheetId="32">#REF!</definedName>
    <definedName name="StubFactor" localSheetId="33">#REF!</definedName>
    <definedName name="StubMonth" localSheetId="32">#REF!</definedName>
    <definedName name="StubMonth" localSheetId="33">#REF!</definedName>
    <definedName name="StubRemain" localSheetId="32">#REF!</definedName>
    <definedName name="StubRemain" localSheetId="33">#REF!</definedName>
    <definedName name="Sub_A_C_Code" localSheetId="32">#REF!</definedName>
    <definedName name="Sub_A_C_Code" localSheetId="33">#REF!</definedName>
    <definedName name="Subs_Deact_Hist" localSheetId="32">#REF!</definedName>
    <definedName name="Subs_Deact_Hist" localSheetId="33">#REF!</definedName>
    <definedName name="Subs_Ending_Hist" localSheetId="32">#REF!</definedName>
    <definedName name="Subs_Ending_Hist" localSheetId="33">#REF!</definedName>
    <definedName name="Subs_GrAdds_Hist" localSheetId="32">#REF!</definedName>
    <definedName name="Subs_GrAdds_Hist" localSheetId="33">#REF!</definedName>
    <definedName name="Subs_Summ_Hist" localSheetId="32">#REF!</definedName>
    <definedName name="Subs_Summ_Hist" localSheetId="33">#REF!</definedName>
    <definedName name="Subtitle" localSheetId="32">#REF!</definedName>
    <definedName name="Subtitle" localSheetId="33">#REF!</definedName>
    <definedName name="SUBTOTALHW" localSheetId="32">'[30]Quote-ExtMG-Y1'!#REF!</definedName>
    <definedName name="SUBTOTALHW" localSheetId="33">'[30]Quote-ExtMG-Y1'!#REF!</definedName>
    <definedName name="SUBTOTALSW" localSheetId="32">'[30]Quote-ExtMG-Y1'!#REF!</definedName>
    <definedName name="SUBTOTALSW" localSheetId="33">'[30]Quote-ExtMG-Y1'!#REF!</definedName>
    <definedName name="SUM" localSheetId="32">#REF!</definedName>
    <definedName name="SUM" localSheetId="33">#REF!</definedName>
    <definedName name="sumcf" localSheetId="32">#REF!</definedName>
    <definedName name="sumcf" localSheetId="33">#REF!</definedName>
    <definedName name="Summary" localSheetId="32">#REF!</definedName>
    <definedName name="Summary" localSheetId="33">#REF!</definedName>
    <definedName name="summary1_db" localSheetId="32">#REF!</definedName>
    <definedName name="summary1_db" localSheetId="33">#REF!</definedName>
    <definedName name="sundry" localSheetId="32">#REF!</definedName>
    <definedName name="sundry" localSheetId="33">#REF!</definedName>
    <definedName name="sundryexp" localSheetId="32">#REF!</definedName>
    <definedName name="sundryexp" localSheetId="33">#REF!</definedName>
    <definedName name="SW" localSheetId="32">#REF!</definedName>
    <definedName name="SW" localSheetId="33">#REF!</definedName>
    <definedName name="synergies" localSheetId="32">#REF!</definedName>
    <definedName name="synergies" localSheetId="33">#REF!</definedName>
    <definedName name="Table" localSheetId="32">#REF!</definedName>
    <definedName name="Table" localSheetId="33">#REF!</definedName>
    <definedName name="Tables" hidden="1">{"sales",#N/A,FALSE,"Sales";"sales existing",#N/A,FALSE,"Sales";"sales rd1",#N/A,FALSE,"Sales";"sales rd2",#N/A,FALSE,"Sales"}</definedName>
    <definedName name="Target_Agg_Value" localSheetId="32">#REF!</definedName>
    <definedName name="Target_Agg_Value" localSheetId="33">#REF!</definedName>
    <definedName name="target_case" localSheetId="32">#REF!</definedName>
    <definedName name="target_case" localSheetId="33">#REF!</definedName>
    <definedName name="target_case_name" localSheetId="32">#REF!</definedName>
    <definedName name="target_case_name" localSheetId="33">#REF!</definedName>
    <definedName name="Target_Equity_Val" localSheetId="32">#REF!</definedName>
    <definedName name="Target_Equity_Val" localSheetId="33">#REF!</definedName>
    <definedName name="Target_Market" localSheetId="32">#REF!</definedName>
    <definedName name="Target_Market" localSheetId="33">#REF!</definedName>
    <definedName name="targetname" localSheetId="32">#REF!</definedName>
    <definedName name="targetname" localSheetId="33">#REF!</definedName>
    <definedName name="targetprice" localSheetId="32">#REF!</definedName>
    <definedName name="targetprice" localSheetId="33">#REF!</definedName>
    <definedName name="Tariff_Escalator" localSheetId="32">#REF!</definedName>
    <definedName name="Tariff_Escalator" localSheetId="33">#REF!</definedName>
    <definedName name="tariff1" localSheetId="32">#REF!</definedName>
    <definedName name="tariff1" localSheetId="33">#REF!</definedName>
    <definedName name="tariff10" localSheetId="32">#REF!</definedName>
    <definedName name="tariff10" localSheetId="33">#REF!</definedName>
    <definedName name="tariff11" localSheetId="32">#REF!</definedName>
    <definedName name="tariff11" localSheetId="33">#REF!</definedName>
    <definedName name="tariff12" localSheetId="32">#REF!</definedName>
    <definedName name="tariff12" localSheetId="33">#REF!</definedName>
    <definedName name="tariff2" localSheetId="32">#REF!</definedName>
    <definedName name="tariff2" localSheetId="33">#REF!</definedName>
    <definedName name="tariff21" localSheetId="32">#REF!</definedName>
    <definedName name="tariff21" localSheetId="33">#REF!</definedName>
    <definedName name="tariff22" localSheetId="32">#REF!</definedName>
    <definedName name="tariff22" localSheetId="33">#REF!</definedName>
    <definedName name="tariff3" localSheetId="32">#REF!</definedName>
    <definedName name="tariff3" localSheetId="33">#REF!</definedName>
    <definedName name="tariff4" localSheetId="32">#REF!</definedName>
    <definedName name="tariff4" localSheetId="33">#REF!</definedName>
    <definedName name="tariff5" localSheetId="32">#REF!</definedName>
    <definedName name="tariff5" localSheetId="33">#REF!</definedName>
    <definedName name="tariff6" localSheetId="32">#REF!</definedName>
    <definedName name="tariff6" localSheetId="33">#REF!</definedName>
    <definedName name="tariff7" localSheetId="32">#REF!</definedName>
    <definedName name="tariff7" localSheetId="33">#REF!</definedName>
    <definedName name="tariff8" localSheetId="32">#REF!</definedName>
    <definedName name="tariff8" localSheetId="33">#REF!</definedName>
    <definedName name="tariff9" localSheetId="32">#REF!</definedName>
    <definedName name="tariff9" localSheetId="33">#REF!</definedName>
    <definedName name="tariffescal1" localSheetId="32">#REF!</definedName>
    <definedName name="tariffescal1" localSheetId="33">#REF!</definedName>
    <definedName name="tariffescal2" localSheetId="32">#REF!</definedName>
    <definedName name="tariffescal2" localSheetId="33">#REF!</definedName>
    <definedName name="TariffInstMUM" localSheetId="32">#REF!</definedName>
    <definedName name="TariffInstMUM" localSheetId="33">#REF!</definedName>
    <definedName name="TariffInterSTDMUM" localSheetId="32">#REF!</definedName>
    <definedName name="TariffInterSTDMUM" localSheetId="33">#REF!</definedName>
    <definedName name="TariffIntraSTDMUM" localSheetId="32">#REF!</definedName>
    <definedName name="TariffIntraSTDMUM" localSheetId="33">#REF!</definedName>
    <definedName name="TariffIntraStdROM" localSheetId="32">'[55]Tariff ROM and Mum'!#REF!</definedName>
    <definedName name="TariffIntraStdROM" localSheetId="33">'[55]Tariff ROM and Mum'!#REF!</definedName>
    <definedName name="TariffISDMUM" localSheetId="32">#REF!</definedName>
    <definedName name="TariffISDMUM" localSheetId="33">#REF!</definedName>
    <definedName name="TariffLocalDataMUM" localSheetId="32">#REF!</definedName>
    <definedName name="TariffLocalDataMUM" localSheetId="33">#REF!</definedName>
    <definedName name="TariffLocalDataROM" localSheetId="32">'[55]Tariff ROM and Mum'!#REF!</definedName>
    <definedName name="TariffLocalDataROM" localSheetId="33">'[55]Tariff ROM and Mum'!#REF!</definedName>
    <definedName name="TariffLocalVoiceMUM" localSheetId="32">#REF!</definedName>
    <definedName name="TariffLocalVoiceMUM" localSheetId="33">#REF!</definedName>
    <definedName name="TariffRentalMUM" localSheetId="32">#REF!</definedName>
    <definedName name="TariffRentalMUM" localSheetId="33">#REF!</definedName>
    <definedName name="TatashSc1" localSheetId="32">#REF!</definedName>
    <definedName name="TatashSc1" localSheetId="33">#REF!</definedName>
    <definedName name="TatashSc2" localSheetId="32">#REF!</definedName>
    <definedName name="TatashSc2" localSheetId="33">#REF!</definedName>
    <definedName name="TatashSc3" localSheetId="32">#REF!</definedName>
    <definedName name="TatashSc3" localSheetId="33">#REF!</definedName>
    <definedName name="tatashsc4" localSheetId="32">#REF!</definedName>
    <definedName name="tatashsc4" localSheetId="33">#REF!</definedName>
    <definedName name="tax" localSheetId="32">#REF!</definedName>
    <definedName name="tax" localSheetId="33">#REF!</definedName>
    <definedName name="TAX_COMP" localSheetId="32">#REF!</definedName>
    <definedName name="TAX_COMP" localSheetId="33">#REF!</definedName>
    <definedName name="TAXCOMP" localSheetId="32">#REF!</definedName>
    <definedName name="TAXCOMP" localSheetId="33">#REF!</definedName>
    <definedName name="TaxRate" localSheetId="32">#REF!</definedName>
    <definedName name="TaxRate" localSheetId="33">#REF!</definedName>
    <definedName name="TB" localSheetId="32">#REF!</definedName>
    <definedName name="TB" localSheetId="33">#REF!</definedName>
    <definedName name="TBA" localSheetId="32">#REF!</definedName>
    <definedName name="TBA" localSheetId="33">#REF!</definedName>
    <definedName name="TBAL" localSheetId="32">#REF!</definedName>
    <definedName name="TBAL" localSheetId="33">#REF!</definedName>
    <definedName name="TBCHK" localSheetId="32">#REF!</definedName>
    <definedName name="TBCHK" localSheetId="33">#REF!</definedName>
    <definedName name="tbgujab" localSheetId="32">#REF!</definedName>
    <definedName name="tbgujab" localSheetId="33">#REF!</definedName>
    <definedName name="TCHSperSPAN" localSheetId="32">#REF!</definedName>
    <definedName name="TCHSperSPAN" localSheetId="33">#REF!</definedName>
    <definedName name="TDEP" localSheetId="32">#REF!</definedName>
    <definedName name="TDEP" localSheetId="33">#REF!</definedName>
    <definedName name="tdia" localSheetId="32">#REF!</definedName>
    <definedName name="tdia" localSheetId="33">#REF!</definedName>
    <definedName name="tdt" localSheetId="32">#REF!</definedName>
    <definedName name="tdt" localSheetId="33">#REF!</definedName>
    <definedName name="telephone" localSheetId="32">#REF!</definedName>
    <definedName name="telephone" localSheetId="33">#REF!</definedName>
    <definedName name="Temp" localSheetId="32">#REF!</definedName>
    <definedName name="Temp" localSheetId="33">#REF!</definedName>
    <definedName name="Temp1" localSheetId="32">#REF!</definedName>
    <definedName name="Temp1" localSheetId="33">#REF!</definedName>
    <definedName name="TEMPLATEHEADER1" localSheetId="32">#REF!</definedName>
    <definedName name="TEMPLATEHEADER1" localSheetId="33">#REF!</definedName>
    <definedName name="TEMPLATELINES1" localSheetId="32">#REF!</definedName>
    <definedName name="TEMPLATELINES1" localSheetId="33">#REF!</definedName>
    <definedName name="TENDAY" localSheetId="32">#REF!</definedName>
    <definedName name="TENDAY" localSheetId="33">#REF!</definedName>
    <definedName name="TermLoan" localSheetId="32">#REF!</definedName>
    <definedName name="TermLoan" localSheetId="33">#REF!</definedName>
    <definedName name="TermLoanIntRate" localSheetId="32">#REF!</definedName>
    <definedName name="TermLoanIntRate" localSheetId="33">#REF!</definedName>
    <definedName name="TES" localSheetId="32">#REF!</definedName>
    <definedName name="TES" localSheetId="33">#REF!</definedName>
    <definedName name="Test" localSheetId="32">#REF!</definedName>
    <definedName name="Test" localSheetId="33">#REF!</definedName>
    <definedName name="TEST0" localSheetId="32">#REF!</definedName>
    <definedName name="TEST0" localSheetId="33">#REF!</definedName>
    <definedName name="TEST1" localSheetId="32">#REF!</definedName>
    <definedName name="TEST1" localSheetId="33">#REF!</definedName>
    <definedName name="TEST10" localSheetId="32">#REF!</definedName>
    <definedName name="TEST10" localSheetId="33">#REF!</definedName>
    <definedName name="TEST11" localSheetId="32">#REF!</definedName>
    <definedName name="TEST11" localSheetId="33">#REF!</definedName>
    <definedName name="TEST12" localSheetId="32">#REF!</definedName>
    <definedName name="TEST12" localSheetId="33">#REF!</definedName>
    <definedName name="TEST13" localSheetId="32">#REF!</definedName>
    <definedName name="TEST13" localSheetId="33">#REF!</definedName>
    <definedName name="TEST14" localSheetId="32">#REF!</definedName>
    <definedName name="TEST14" localSheetId="33">#REF!</definedName>
    <definedName name="TEST15" localSheetId="32">#REF!</definedName>
    <definedName name="TEST15" localSheetId="33">#REF!</definedName>
    <definedName name="TEST16" localSheetId="32">#REF!</definedName>
    <definedName name="TEST16" localSheetId="33">#REF!</definedName>
    <definedName name="TEST17" localSheetId="32">#REF!</definedName>
    <definedName name="TEST17" localSheetId="33">#REF!</definedName>
    <definedName name="TEST18" localSheetId="32">#REF!</definedName>
    <definedName name="TEST18" localSheetId="33">#REF!</definedName>
    <definedName name="TEST19" localSheetId="32">#REF!</definedName>
    <definedName name="TEST19" localSheetId="33">#REF!</definedName>
    <definedName name="TEST2" localSheetId="32">#REF!</definedName>
    <definedName name="TEST2" localSheetId="33">#REF!</definedName>
    <definedName name="TEST20" localSheetId="32">#REF!</definedName>
    <definedName name="TEST20" localSheetId="33">#REF!</definedName>
    <definedName name="TEST21" localSheetId="32">#REF!</definedName>
    <definedName name="TEST21" localSheetId="33">#REF!</definedName>
    <definedName name="TEST22" localSheetId="32">#REF!</definedName>
    <definedName name="TEST22" localSheetId="33">#REF!</definedName>
    <definedName name="TEST23" localSheetId="32">#REF!</definedName>
    <definedName name="TEST23" localSheetId="33">#REF!</definedName>
    <definedName name="TEST24" localSheetId="32">#REF!</definedName>
    <definedName name="TEST24" localSheetId="33">#REF!</definedName>
    <definedName name="TEST25" localSheetId="32">#REF!</definedName>
    <definedName name="TEST25" localSheetId="33">#REF!</definedName>
    <definedName name="TEST26" localSheetId="32">#REF!</definedName>
    <definedName name="TEST26" localSheetId="33">#REF!</definedName>
    <definedName name="TEST27" localSheetId="32">#REF!</definedName>
    <definedName name="TEST27" localSheetId="33">#REF!</definedName>
    <definedName name="TEST28" localSheetId="32">#REF!</definedName>
    <definedName name="TEST28" localSheetId="33">#REF!</definedName>
    <definedName name="TEST29" localSheetId="32">#REF!</definedName>
    <definedName name="TEST29" localSheetId="33">#REF!</definedName>
    <definedName name="TEST3" localSheetId="32">#REF!</definedName>
    <definedName name="TEST3" localSheetId="33">#REF!</definedName>
    <definedName name="TEST30" localSheetId="32">#REF!</definedName>
    <definedName name="TEST30" localSheetId="33">#REF!</definedName>
    <definedName name="TEST31" localSheetId="32">#REF!</definedName>
    <definedName name="TEST31" localSheetId="33">#REF!</definedName>
    <definedName name="TEST32" localSheetId="32">#REF!</definedName>
    <definedName name="TEST32" localSheetId="33">#REF!</definedName>
    <definedName name="TEST33" localSheetId="32">#REF!</definedName>
    <definedName name="TEST33" localSheetId="33">#REF!</definedName>
    <definedName name="TEST34" localSheetId="32">#REF!</definedName>
    <definedName name="TEST34" localSheetId="33">#REF!</definedName>
    <definedName name="TEST35" localSheetId="32">#REF!</definedName>
    <definedName name="TEST35" localSheetId="33">#REF!</definedName>
    <definedName name="TEST36" localSheetId="32">#REF!</definedName>
    <definedName name="TEST36" localSheetId="33">#REF!</definedName>
    <definedName name="TEST37" localSheetId="32">#REF!</definedName>
    <definedName name="TEST37" localSheetId="33">#REF!</definedName>
    <definedName name="TEST38" localSheetId="32">#REF!</definedName>
    <definedName name="TEST38" localSheetId="33">#REF!</definedName>
    <definedName name="TEST39" localSheetId="32">#REF!</definedName>
    <definedName name="TEST39" localSheetId="33">#REF!</definedName>
    <definedName name="TEST4" localSheetId="32">#REF!</definedName>
    <definedName name="TEST4" localSheetId="33">#REF!</definedName>
    <definedName name="TEST40" localSheetId="32">#REF!</definedName>
    <definedName name="TEST40" localSheetId="33">#REF!</definedName>
    <definedName name="TEST41" localSheetId="32">#REF!</definedName>
    <definedName name="TEST41" localSheetId="33">#REF!</definedName>
    <definedName name="TEST42" localSheetId="32">#REF!</definedName>
    <definedName name="TEST42" localSheetId="33">#REF!</definedName>
    <definedName name="TEST43" localSheetId="32">#REF!</definedName>
    <definedName name="TEST43" localSheetId="33">#REF!</definedName>
    <definedName name="TEST44" localSheetId="32">#REF!</definedName>
    <definedName name="TEST44" localSheetId="33">#REF!</definedName>
    <definedName name="TEST45" localSheetId="32">#REF!</definedName>
    <definedName name="TEST45" localSheetId="33">#REF!</definedName>
    <definedName name="TEST46" localSheetId="32">#REF!</definedName>
    <definedName name="TEST46" localSheetId="33">#REF!</definedName>
    <definedName name="TEST47" localSheetId="32">#REF!</definedName>
    <definedName name="TEST47" localSheetId="33">#REF!</definedName>
    <definedName name="TEST48" localSheetId="32">#REF!</definedName>
    <definedName name="TEST48" localSheetId="33">#REF!</definedName>
    <definedName name="TEST49" localSheetId="32">#REF!</definedName>
    <definedName name="TEST49" localSheetId="33">#REF!</definedName>
    <definedName name="TEST5" localSheetId="32">#REF!</definedName>
    <definedName name="TEST5" localSheetId="33">#REF!</definedName>
    <definedName name="TEST50" localSheetId="32">#REF!</definedName>
    <definedName name="TEST50" localSheetId="33">#REF!</definedName>
    <definedName name="TEST51" localSheetId="32">#REF!</definedName>
    <definedName name="TEST51" localSheetId="33">#REF!</definedName>
    <definedName name="TEST52" localSheetId="32">#REF!</definedName>
    <definedName name="TEST52" localSheetId="33">#REF!</definedName>
    <definedName name="TEST6" localSheetId="32">#REF!</definedName>
    <definedName name="TEST6" localSheetId="33">#REF!</definedName>
    <definedName name="TEST7" localSheetId="32">#REF!</definedName>
    <definedName name="TEST7" localSheetId="33">#REF!</definedName>
    <definedName name="TEST8" localSheetId="32">#REF!</definedName>
    <definedName name="TEST8" localSheetId="33">#REF!</definedName>
    <definedName name="TEST9" localSheetId="32">#REF!</definedName>
    <definedName name="TEST9" localSheetId="33">#REF!</definedName>
    <definedName name="TESTHKEY" localSheetId="32">#REF!</definedName>
    <definedName name="TESTHKEY" localSheetId="33">#REF!</definedName>
    <definedName name="TESTKEYS" localSheetId="32">#REF!</definedName>
    <definedName name="TESTKEYS" localSheetId="33">#REF!</definedName>
    <definedName name="TESTVKEY" localSheetId="32">#REF!</definedName>
    <definedName name="TESTVKEY" localSheetId="33">#REF!</definedName>
    <definedName name="thdt" localSheetId="32">#REF!</definedName>
    <definedName name="thdt" localSheetId="33">#REF!</definedName>
    <definedName name="three" localSheetId="32">#REF!</definedName>
    <definedName name="three" localSheetId="33">#REF!</definedName>
    <definedName name="THREEDAY" localSheetId="32">#REF!</definedName>
    <definedName name="THREEDAY" localSheetId="33">#REF!</definedName>
    <definedName name="Ticker" localSheetId="32">#REF!</definedName>
    <definedName name="Ticker" localSheetId="33">#REF!</definedName>
    <definedName name="ticker_a" localSheetId="32">#REF!</definedName>
    <definedName name="ticker_a" localSheetId="33">#REF!</definedName>
    <definedName name="ticker_t" localSheetId="32">#REF!</definedName>
    <definedName name="ticker_t" localSheetId="33">#REF!</definedName>
    <definedName name="Tien" localSheetId="32">#REF!</definedName>
    <definedName name="Tien" localSheetId="33">#REF!</definedName>
    <definedName name="Tim_lan_xuat_hien" localSheetId="32">#REF!</definedName>
    <definedName name="Tim_lan_xuat_hien" localSheetId="33">#REF!</definedName>
    <definedName name="tim_xuat_hien" localSheetId="32">#REF!</definedName>
    <definedName name="tim_xuat_hien" localSheetId="33">#REF!</definedName>
    <definedName name="TITLE_1" localSheetId="32">#REF!</definedName>
    <definedName name="TITLE_1" localSheetId="33">#REF!</definedName>
    <definedName name="TITLE_2" localSheetId="32">#REF!</definedName>
    <definedName name="TITLE_2" localSheetId="33">#REF!</definedName>
    <definedName name="TITLE_3" localSheetId="32">#REF!</definedName>
    <definedName name="TITLE_3" localSheetId="33">#REF!</definedName>
    <definedName name="TITLE_4" localSheetId="32">#REF!</definedName>
    <definedName name="TITLE_4" localSheetId="33">#REF!</definedName>
    <definedName name="TITLE_5" localSheetId="32">#REF!</definedName>
    <definedName name="TITLE_5" localSheetId="33">#REF!</definedName>
    <definedName name="TITLE_6" localSheetId="32">#REF!</definedName>
    <definedName name="TITLE_6" localSheetId="33">#REF!</definedName>
    <definedName name="TITLE_7" localSheetId="32">#REF!</definedName>
    <definedName name="TITLE_7" localSheetId="33">#REF!</definedName>
    <definedName name="tkk" localSheetId="32">#REF!</definedName>
    <definedName name="tkk" localSheetId="33">#REF!</definedName>
    <definedName name="tld" localSheetId="32">#REF!</definedName>
    <definedName name="tld" localSheetId="33">#REF!</definedName>
    <definedName name="tly" localSheetId="32">#REF!</definedName>
    <definedName name="tly" localSheetId="33">#REF!</definedName>
    <definedName name="tn" localSheetId="32">#REF!</definedName>
    <definedName name="tn" localSheetId="33">#REF!</definedName>
    <definedName name="tom" localSheetId="32">#REF!</definedName>
    <definedName name="tom" localSheetId="33">#REF!</definedName>
    <definedName name="TONAS" localSheetId="32">#REF!</definedName>
    <definedName name="TONAS" localSheetId="33">#REF!</definedName>
    <definedName name="Tong" localSheetId="32">#REF!</definedName>
    <definedName name="Tong" localSheetId="33">#REF!</definedName>
    <definedName name="tongcong" localSheetId="32">#REF!</definedName>
    <definedName name="tongcong" localSheetId="33">#REF!</definedName>
    <definedName name="TopEx." localSheetId="32">#REF!</definedName>
    <definedName name="TopEx." localSheetId="33">#REF!</definedName>
    <definedName name="tot_onsite" localSheetId="32">#REF!</definedName>
    <definedName name="tot_onsite" localSheetId="33">#REF!</definedName>
    <definedName name="Total" localSheetId="32">#REF!</definedName>
    <definedName name="Total" localSheetId="33">#REF!</definedName>
    <definedName name="total_cost" localSheetId="32">#REF!</definedName>
    <definedName name="total_cost" localSheetId="33">#REF!</definedName>
    <definedName name="Total_cost_sum" localSheetId="32">#REF!</definedName>
    <definedName name="Total_cost_sum" localSheetId="33">#REF!</definedName>
    <definedName name="Total_Interest" localSheetId="32">#REF!</definedName>
    <definedName name="Total_Interest" localSheetId="33">#REF!</definedName>
    <definedName name="Total_Market" localSheetId="32">#REF!</definedName>
    <definedName name="Total_Market" localSheetId="33">#REF!</definedName>
    <definedName name="Total_Pay" localSheetId="32">#REF!</definedName>
    <definedName name="Total_Pay" localSheetId="33">#REF!</definedName>
    <definedName name="Total_Payment" localSheetId="32">Scheduled_Payment+Extra_Payment</definedName>
    <definedName name="Total_Payment" localSheetId="33">Scheduled_Payment+Extra_Payment</definedName>
    <definedName name="Total_Penetration" localSheetId="32">#REF!</definedName>
    <definedName name="Total_Penetration" localSheetId="33">#REF!</definedName>
    <definedName name="Total_Studios" localSheetId="32">#REF!</definedName>
    <definedName name="Total_Studios" localSheetId="33">#REF!</definedName>
    <definedName name="Total_TCHs" localSheetId="32">#REF!</definedName>
    <definedName name="Total_TCHs" localSheetId="33">#REF!</definedName>
    <definedName name="total1" localSheetId="32">#REF!</definedName>
    <definedName name="total1" localSheetId="33">#REF!</definedName>
    <definedName name="total10" localSheetId="32">#REF!</definedName>
    <definedName name="total10" localSheetId="33">#REF!</definedName>
    <definedName name="total2" localSheetId="32">#REF!</definedName>
    <definedName name="total2" localSheetId="33">#REF!</definedName>
    <definedName name="total3" localSheetId="32">#REF!</definedName>
    <definedName name="total3" localSheetId="33">#REF!</definedName>
    <definedName name="total4" localSheetId="32">#REF!</definedName>
    <definedName name="total4" localSheetId="33">#REF!</definedName>
    <definedName name="total5" localSheetId="32">#REF!</definedName>
    <definedName name="total5" localSheetId="33">#REF!</definedName>
    <definedName name="total6" localSheetId="32">#REF!</definedName>
    <definedName name="total6" localSheetId="33">#REF!</definedName>
    <definedName name="total7" localSheetId="32">#REF!</definedName>
    <definedName name="total7" localSheetId="33">#REF!</definedName>
    <definedName name="total8" localSheetId="32">#REF!</definedName>
    <definedName name="total8" localSheetId="33">#REF!</definedName>
    <definedName name="total9" localSheetId="32">#REF!</definedName>
    <definedName name="total9" localSheetId="33">#REF!</definedName>
    <definedName name="totalcost" localSheetId="32">#REF!</definedName>
    <definedName name="totalcost" localSheetId="33">#REF!</definedName>
    <definedName name="totalcostaftercenvat" localSheetId="32">#REF!</definedName>
    <definedName name="totalcostaftercenvat" localSheetId="33">#REF!</definedName>
    <definedName name="totaldata" localSheetId="32">#REF!</definedName>
    <definedName name="totaldata" localSheetId="33">#REF!</definedName>
    <definedName name="TOTALINST" localSheetId="32">'[30]Quote-ExtMG-Y1'!#REF!</definedName>
    <definedName name="TOTALINST" localSheetId="33">'[30]Quote-ExtMG-Y1'!#REF!</definedName>
    <definedName name="TotalLine341" localSheetId="32">#REF!</definedName>
    <definedName name="TotalLine341" localSheetId="33">#REF!</definedName>
    <definedName name="TotalLocal" localSheetId="32">#REF!</definedName>
    <definedName name="TotalLocal" localSheetId="33">#REF!</definedName>
    <definedName name="TotalStmFlw" localSheetId="32">#REF!</definedName>
    <definedName name="TotalStmFlw" localSheetId="33">#REF!</definedName>
    <definedName name="TOTALSW" localSheetId="32">'[30]Quote-ExtMG-Y1'!#REF!</definedName>
    <definedName name="TOTALSW" localSheetId="33">'[30]Quote-ExtMG-Y1'!#REF!</definedName>
    <definedName name="TOTALTRAINING" localSheetId="32">'[30]Quote-ExtMG-Y1'!#REF!</definedName>
    <definedName name="TOTALTRAINING" localSheetId="33">'[30]Quote-ExtMG-Y1'!#REF!</definedName>
    <definedName name="TotalUSD" localSheetId="32">#REF!</definedName>
    <definedName name="TotalUSD" localSheetId="33">#REF!</definedName>
    <definedName name="TP" localSheetId="32">#REF!</definedName>
    <definedName name="TP" localSheetId="33">#REF!</definedName>
    <definedName name="tph" localSheetId="32">#REF!</definedName>
    <definedName name="tph" localSheetId="33">#REF!</definedName>
    <definedName name="tphoff" localSheetId="32">#REF!</definedName>
    <definedName name="tphoff" localSheetId="33">#REF!</definedName>
    <definedName name="Tra_DM_su_dung" localSheetId="32">#REF!</definedName>
    <definedName name="Tra_DM_su_dung" localSheetId="33">#REF!</definedName>
    <definedName name="Tra_don_gia_KS" localSheetId="32">#REF!</definedName>
    <definedName name="Tra_don_gia_KS" localSheetId="33">#REF!</definedName>
    <definedName name="Tra_DTCT" localSheetId="32">#REF!</definedName>
    <definedName name="Tra_DTCT" localSheetId="33">#REF!</definedName>
    <definedName name="Tra_tim_hang_mucPT_trung" localSheetId="32">#REF!</definedName>
    <definedName name="Tra_tim_hang_mucPT_trung" localSheetId="33">#REF!</definedName>
    <definedName name="TRA_VAT_LIEU" localSheetId="32">#REF!</definedName>
    <definedName name="TRA_VAT_LIEU" localSheetId="33">#REF!</definedName>
    <definedName name="TRA_VL" localSheetId="32">#REF!</definedName>
    <definedName name="TRA_VL" localSheetId="33">#REF!</definedName>
    <definedName name="TRAVL" localSheetId="32">#REF!</definedName>
    <definedName name="TRAVL" localSheetId="33">#REF!</definedName>
    <definedName name="Trends" localSheetId="32">#REF!</definedName>
    <definedName name="Trends" localSheetId="33">#REF!</definedName>
    <definedName name="TRIAL" localSheetId="32">#REF!</definedName>
    <definedName name="TRIAL" localSheetId="33">#REF!</definedName>
    <definedName name="trt" localSheetId="32">#REF!</definedName>
    <definedName name="trt" localSheetId="33">#REF!</definedName>
    <definedName name="TSP_apr" localSheetId="32">#REF!</definedName>
    <definedName name="TSP_apr" localSheetId="33">#REF!</definedName>
    <definedName name="TSP_May" localSheetId="32">#REF!</definedName>
    <definedName name="TSP_May" localSheetId="33">#REF!</definedName>
    <definedName name="tt" localSheetId="32">#REF!</definedName>
    <definedName name="tt" localSheetId="33">#REF!</definedName>
    <definedName name="tthi" localSheetId="32">#REF!</definedName>
    <definedName name="tthi" localSheetId="33">#REF!</definedName>
    <definedName name="TTLB1" localSheetId="32">#REF!</definedName>
    <definedName name="TTLB1" localSheetId="33">#REF!</definedName>
    <definedName name="TTLB2" localSheetId="32">#REF!</definedName>
    <definedName name="TTLB2" localSheetId="33">#REF!</definedName>
    <definedName name="TTLB3" localSheetId="32">#REF!</definedName>
    <definedName name="TTLB3" localSheetId="33">#REF!</definedName>
    <definedName name="ttt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wo" localSheetId="32">#REF!</definedName>
    <definedName name="two" localSheetId="33">#REF!</definedName>
    <definedName name="ty_le" localSheetId="32">#REF!</definedName>
    <definedName name="ty_le" localSheetId="33">#REF!</definedName>
    <definedName name="ty_le_BTN" localSheetId="32">#REF!</definedName>
    <definedName name="ty_le_BTN" localSheetId="33">#REF!</definedName>
    <definedName name="Ty_le1" localSheetId="32">#REF!</definedName>
    <definedName name="Ty_le1" localSheetId="33">#REF!</definedName>
    <definedName name="U_11_FG_Variance" localSheetId="32">#REF!</definedName>
    <definedName name="U_11_FG_Variance" localSheetId="33">#REF!</definedName>
    <definedName name="U_15_ED_Production" localSheetId="32">'[56]Excise Duty'!#REF!</definedName>
    <definedName name="U_15_ED_Production" localSheetId="33">'[56]Excise Duty'!#REF!</definedName>
    <definedName name="U_15_ED_Sales" localSheetId="32">'[56]Excise Duty'!#REF!</definedName>
    <definedName name="U_15_ED_Sales" localSheetId="33">'[56]Excise Duty'!#REF!</definedName>
    <definedName name="U_17_ST_Incentive" localSheetId="32">'[56]ST Incentive'!#REF!</definedName>
    <definedName name="U_17_ST_Incentive" localSheetId="33">'[56]ST Incentive'!#REF!</definedName>
    <definedName name="U_4" localSheetId="32">'[56]Investments &amp; Deposits'!#REF!</definedName>
    <definedName name="U_4" localSheetId="33">'[56]Investments &amp; Deposits'!#REF!</definedName>
    <definedName name="U_4_FD" localSheetId="32">'[56]Investments &amp; Deposits'!#REF!</definedName>
    <definedName name="U_4_FD" localSheetId="33">'[56]Investments &amp; Deposits'!#REF!</definedName>
    <definedName name="U_4_Investments_2002" localSheetId="32">'[57]U-4_Investments &amp; FD'!#REF!</definedName>
    <definedName name="U_4_Investments_2002" localSheetId="33">'[57]U-4_Investments &amp; FD'!#REF!</definedName>
    <definedName name="U_4_Investments_2003" localSheetId="32">'[57]U-4_Investments &amp; FD'!#REF!</definedName>
    <definedName name="U_4_Investments_2003" localSheetId="33">'[57]U-4_Investments &amp; FD'!#REF!</definedName>
    <definedName name="U_4_Investments_2004" localSheetId="32">'[57]U-4_Investments &amp; FD'!#REF!</definedName>
    <definedName name="U_4_Investments_2004" localSheetId="33">'[57]U-4_Investments &amp; FD'!#REF!</definedName>
    <definedName name="U_4_Investments_CY" localSheetId="32">'[56]Investments &amp; Deposits'!#REF!</definedName>
    <definedName name="U_4_Investments_CY" localSheetId="33">'[56]Investments &amp; Deposits'!#REF!</definedName>
    <definedName name="U_4_Investments_PY" localSheetId="32">'[56]Investments &amp; Deposits'!#REF!</definedName>
    <definedName name="U_4_Investments_PY" localSheetId="33">'[56]Investments &amp; Deposits'!#REF!</definedName>
    <definedName name="U_6_RM_Variance" localSheetId="32">#REF!</definedName>
    <definedName name="U_6_RM_Variance" localSheetId="33">#REF!</definedName>
    <definedName name="U_8_Closing_FG" localSheetId="32">#REF!</definedName>
    <definedName name="U_8_Closing_FG" localSheetId="33">#REF!</definedName>
    <definedName name="U_8_COBO_Sales" localSheetId="32">#REF!</definedName>
    <definedName name="U_8_COBO_Sales" localSheetId="33">#REF!</definedName>
    <definedName name="U_8_Crate_Rental" localSheetId="32">#REF!</definedName>
    <definedName name="U_8_Crate_Rental" localSheetId="33">#REF!</definedName>
    <definedName name="U_8_Processing" localSheetId="32">#REF!</definedName>
    <definedName name="U_8_Processing" localSheetId="33">#REF!</definedName>
    <definedName name="U_8_Purchases_COBO" localSheetId="32">#REF!</definedName>
    <definedName name="U_8_Purchases_COBO" localSheetId="33">#REF!</definedName>
    <definedName name="U_8_Purchases_FOBO" localSheetId="32">#REF!</definedName>
    <definedName name="U_8_Purchases_FOBO" localSheetId="33">#REF!</definedName>
    <definedName name="U_8_Purchases_HCCM" localSheetId="32">#REF!</definedName>
    <definedName name="U_8_Purchases_HCCM" localSheetId="33">#REF!</definedName>
    <definedName name="U_8_Sales" localSheetId="32">#REF!</definedName>
    <definedName name="U_8_Sales" localSheetId="33">#REF!</definedName>
    <definedName name="U_8_Sales_FOBO" localSheetId="32">#REF!</definedName>
    <definedName name="U_8_Sales_FOBO" localSheetId="33">#REF!</definedName>
    <definedName name="U_8_Sales_HCCM" localSheetId="32">#REF!</definedName>
    <definedName name="U_8_Sales_HCCM" localSheetId="33">#REF!</definedName>
    <definedName name="U_S.L_Method_as_on_31.03.97" localSheetId="32">#REF!</definedName>
    <definedName name="U_S.L_Method_as_on_31.03.97" localSheetId="33">#REF!</definedName>
    <definedName name="U_S_349" localSheetId="32">#REF!</definedName>
    <definedName name="U_S_349" localSheetId="33">#REF!</definedName>
    <definedName name="U_W.D.V_Method_as_on_31.03.97" localSheetId="32">#REF!</definedName>
    <definedName name="U_W.D.V_Method_as_on_31.03.97" localSheetId="33">#REF!</definedName>
    <definedName name="unit_cost" localSheetId="32">#REF!</definedName>
    <definedName name="unit_cost" localSheetId="33">#REF!</definedName>
    <definedName name="UnitCode" localSheetId="32">#REF!</definedName>
    <definedName name="UnitCode" localSheetId="33">#REF!</definedName>
    <definedName name="UNIV" localSheetId="32">#REF!</definedName>
    <definedName name="UNIV" localSheetId="33">#REF!</definedName>
    <definedName name="UNSEC_LOAN" localSheetId="32">#REF!</definedName>
    <definedName name="UNSEC_LOAN" localSheetId="33">#REF!</definedName>
    <definedName name="UnsecuredLoan" localSheetId="32">#REF!</definedName>
    <definedName name="UnsecuredLoan" localSheetId="33">#REF!</definedName>
    <definedName name="UnsecuredLoanIntRate" localSheetId="32">#REF!</definedName>
    <definedName name="UnsecuredLoanIntRate" localSheetId="33">#REF!</definedName>
    <definedName name="UPE" localSheetId="32">#REF!</definedName>
    <definedName name="UPE" localSheetId="33">#REF!</definedName>
    <definedName name="UPW" localSheetId="32">#REF!</definedName>
    <definedName name="UPW" localSheetId="33">#REF!</definedName>
    <definedName name="UsageCorpIntraSTDROM" localSheetId="32">'[55]Usage - ROM'!#REF!</definedName>
    <definedName name="UsageCorpIntraSTDROM" localSheetId="33">'[55]Usage - ROM'!#REF!</definedName>
    <definedName name="UsageCorpLocalDataROM" localSheetId="32">'[55]Usage - ROM'!#REF!</definedName>
    <definedName name="UsageCorpLocalDataROM" localSheetId="33">'[55]Usage - ROM'!#REF!</definedName>
    <definedName name="UsagePCOIntraSTDROM" localSheetId="32">'[55]Usage - ROM'!#REF!</definedName>
    <definedName name="UsagePCOIntraSTDROM" localSheetId="33">'[55]Usage - ROM'!#REF!</definedName>
    <definedName name="UsagePCOLocaldataROM" localSheetId="32">'[55]Usage - ROM'!#REF!</definedName>
    <definedName name="UsagePCOLocaldataROM" localSheetId="33">'[55]Usage - ROM'!#REF!</definedName>
    <definedName name="UsageResIntraSTDRom" localSheetId="32">'[55]Usage - ROM'!#REF!</definedName>
    <definedName name="UsageResIntraSTDRom" localSheetId="33">'[55]Usage - ROM'!#REF!</definedName>
    <definedName name="UsageResLocalDataROM" localSheetId="32">'[55]Usage - ROM'!#REF!</definedName>
    <definedName name="UsageResLocalDataROM" localSheetId="33">'[55]Usage - ROM'!#REF!</definedName>
    <definedName name="UsageSMEIntraSTDROM" localSheetId="32">'[55]Usage - ROM'!#REF!</definedName>
    <definedName name="UsageSMEIntraSTDROM" localSheetId="33">'[55]Usage - ROM'!#REF!</definedName>
    <definedName name="UsageSMELocalDataROM" localSheetId="32">'[55]Usage - ROM'!#REF!</definedName>
    <definedName name="UsageSMELocalDataROM" localSheetId="33">'[55]Usage - ROM'!#REF!</definedName>
    <definedName name="USD_REC" localSheetId="32">#REF!</definedName>
    <definedName name="USD_REC" localSheetId="33">#REF!</definedName>
    <definedName name="UseStubFactor" localSheetId="32">#REF!</definedName>
    <definedName name="UseStubFactor" localSheetId="33">#REF!</definedName>
    <definedName name="val" localSheetId="32">#REF!</definedName>
    <definedName name="val" localSheetId="33">#REF!</definedName>
    <definedName name="valmat" localSheetId="32">#REF!</definedName>
    <definedName name="valmat" localSheetId="33">#REF!</definedName>
    <definedName name="VALUE" localSheetId="32">#REF!</definedName>
    <definedName name="VALUE" localSheetId="33">#REF!</definedName>
    <definedName name="Value_Creation_Analysis" localSheetId="32">#REF!</definedName>
    <definedName name="Value_Creation_Analysis" localSheetId="33">#REF!</definedName>
    <definedName name="Values_Entered" localSheetId="6">IF([0]!Loan_Amount*[0]!Interest_Rate*[0]!Loan_Years*[0]!Loan_Start&gt;0,1,0)</definedName>
    <definedName name="var_qe" localSheetId="32">#REF!</definedName>
    <definedName name="var_qe" localSheetId="33">#REF!</definedName>
    <definedName name="variance_total" localSheetId="32">#REF!</definedName>
    <definedName name="variance_total" localSheetId="33">#REF!</definedName>
    <definedName name="VARIINST" localSheetId="32">#REF!</definedName>
    <definedName name="VARIINST" localSheetId="33">#REF!</definedName>
    <definedName name="VARIPURC" localSheetId="32">#REF!</definedName>
    <definedName name="VARIPURC" localSheetId="33">#REF!</definedName>
    <definedName name="vat" localSheetId="32">#REF!</definedName>
    <definedName name="vat" localSheetId="33">#REF!</definedName>
    <definedName name="vbt400d" localSheetId="32">#REF!</definedName>
    <definedName name="vbt400d" localSheetId="33">#REF!</definedName>
    <definedName name="vbta" localSheetId="32">#REF!</definedName>
    <definedName name="vbta" localSheetId="33">#REF!</definedName>
    <definedName name="vbtB" localSheetId="32">#REF!</definedName>
    <definedName name="vbtB" localSheetId="33">#REF!</definedName>
    <definedName name="vbtD" localSheetId="32">#REF!</definedName>
    <definedName name="vbtD" localSheetId="33">#REF!</definedName>
    <definedName name="vbtE" localSheetId="32">#REF!</definedName>
    <definedName name="vbtE" localSheetId="33">#REF!</definedName>
    <definedName name="vbtF" localSheetId="32">#REF!</definedName>
    <definedName name="vbtF" localSheetId="33">#REF!</definedName>
    <definedName name="vbtg" localSheetId="32">#REF!</definedName>
    <definedName name="vbtg" localSheetId="33">#REF!</definedName>
    <definedName name="VEH" localSheetId="32">#REF!</definedName>
    <definedName name="VEH" localSheetId="33">#REF!</definedName>
    <definedName name="vehicle" localSheetId="32">#REF!</definedName>
    <definedName name="vehicle" localSheetId="33">#REF!</definedName>
    <definedName name="VerbrauchsabweichungVerdichtTechVerw" localSheetId="32">#REF!</definedName>
    <definedName name="VerbrauchsabweichungVerdichtTechVerw" localSheetId="33">#REF!</definedName>
    <definedName name="viet" localSheetId="32">#REF!</definedName>
    <definedName name="viet" localSheetId="33">#REF!</definedName>
    <definedName name="Vol" localSheetId="32">#REF!</definedName>
    <definedName name="Vol" localSheetId="33">#REF!</definedName>
    <definedName name="VOL8OZ95" localSheetId="32">#REF!</definedName>
    <definedName name="VOL8OZ95" localSheetId="33">#REF!</definedName>
    <definedName name="VOL8OZ96" localSheetId="32">#REF!</definedName>
    <definedName name="VOL8OZ96" localSheetId="33">#REF!</definedName>
    <definedName name="VOL8OZ97FCST" localSheetId="32">#REF!</definedName>
    <definedName name="VOL8OZ97FCST" localSheetId="33">#REF!</definedName>
    <definedName name="VOL8OZ97PLAN" localSheetId="32">#REF!</definedName>
    <definedName name="VOL8OZ97PLAN" localSheetId="33">#REF!</definedName>
    <definedName name="VOL8OZ98PLAN" localSheetId="32">#REF!</definedName>
    <definedName name="VOL8OZ98PLAN" localSheetId="33">#REF!</definedName>
    <definedName name="VOLR95" localSheetId="32">#REF!</definedName>
    <definedName name="VOLR95" localSheetId="33">#REF!</definedName>
    <definedName name="VOLR96" localSheetId="32">#REF!</definedName>
    <definedName name="VOLR96" localSheetId="33">#REF!</definedName>
    <definedName name="VOLR97FCST" localSheetId="32">#REF!</definedName>
    <definedName name="VOLR97FCST" localSheetId="33">#REF!</definedName>
    <definedName name="VOLR97PLAN" localSheetId="32">#REF!</definedName>
    <definedName name="VOLR97PLAN" localSheetId="33">#REF!</definedName>
    <definedName name="VOLR98PLAN" localSheetId="32">#REF!</definedName>
    <definedName name="VOLR98PLAN" localSheetId="33">#REF!</definedName>
    <definedName name="vrs" localSheetId="32">#REF!</definedName>
    <definedName name="vrs" localSheetId="33">#REF!</definedName>
    <definedName name="vtu" localSheetId="32">#REF!</definedName>
    <definedName name="vtu" localSheetId="33">#REF!</definedName>
    <definedName name="vv" hidden="1">{#N/A,#N/A,TRUE,"Sheet1"}</definedName>
    <definedName name="VXR_Pr" localSheetId="32">#REF!</definedName>
    <definedName name="VXR_Pr" localSheetId="33">#REF!</definedName>
    <definedName name="W" localSheetId="32">#REF!</definedName>
    <definedName name="W" localSheetId="33">#REF!</definedName>
    <definedName name="W.D.V_as_on_31.03.97" localSheetId="32">#REF!</definedName>
    <definedName name="W.D.V_as_on_31.03.97" localSheetId="33">#REF!</definedName>
    <definedName name="W.D.V_of_Revaluation_Value" localSheetId="32">#REF!</definedName>
    <definedName name="W.D.V_of_Revaluation_Value" localSheetId="33">#REF!</definedName>
    <definedName name="w_o_var" localSheetId="32">#REF!</definedName>
    <definedName name="w_o_var" localSheetId="33">#REF!</definedName>
    <definedName name="waterway" localSheetId="32">#REF!</definedName>
    <definedName name="waterway" localSheetId="33">#REF!</definedName>
    <definedName name="wcbank" localSheetId="32">#REF!</definedName>
    <definedName name="wcbank" localSheetId="33">#REF!</definedName>
    <definedName name="WCLoanIntRate" localSheetId="32">#REF!</definedName>
    <definedName name="WCLoanIntRate" localSheetId="33">#REF!</definedName>
    <definedName name="wcmargin" localSheetId="32">#REF!</definedName>
    <definedName name="wcmargin" localSheetId="33">#REF!</definedName>
    <definedName name="WDV" localSheetId="32">#REF!</definedName>
    <definedName name="WDV" localSheetId="33">#REF!</definedName>
    <definedName name="WDV_AS_ON_31.03.98___350" localSheetId="32">#REF!</definedName>
    <definedName name="WDV_AS_ON_31.03.98___350" localSheetId="33">#REF!</definedName>
    <definedName name="WDV_AS_ON_31.03.98_P__L" localSheetId="32">#REF!</definedName>
    <definedName name="WDV_AS_ON_31.03.98_P__L" localSheetId="33">#REF!</definedName>
    <definedName name="WiLL_large" localSheetId="32">#REF!</definedName>
    <definedName name="WiLL_large" localSheetId="33">#REF!</definedName>
    <definedName name="WiLL_medium" localSheetId="32">#REF!</definedName>
    <definedName name="WiLL_medium" localSheetId="33">#REF!</definedName>
    <definedName name="WiLL_small" localSheetId="32">#REF!</definedName>
    <definedName name="WiLL_small" localSheetId="33">#REF!</definedName>
    <definedName name="WorkingCostCentre" localSheetId="32">#REF!</definedName>
    <definedName name="WorkingCostCentre" localSheetId="33">#REF!</definedName>
    <definedName name="WORKINK_1" localSheetId="32">#REF!</definedName>
    <definedName name="WORKINK_1" localSheetId="33">#REF!</definedName>
    <definedName name="WORKINK_2" localSheetId="32">#REF!</definedName>
    <definedName name="WORKINK_2" localSheetId="33">#REF!</definedName>
    <definedName name="workscost" localSheetId="32">#REF!</definedName>
    <definedName name="workscost" localSheetId="33">#REF!</definedName>
    <definedName name="WPCLFS" localSheetId="32">#REF!</definedName>
    <definedName name="WPCLFS" localSheetId="33">#REF!</definedName>
    <definedName name="WPCS" localSheetId="32">#REF!</definedName>
    <definedName name="WPCS" localSheetId="33">#REF!</definedName>
    <definedName name="WPCW" localSheetId="32">#REF!</definedName>
    <definedName name="WPCW" localSheetId="33">#REF!</definedName>
    <definedName name="WRITBACK" localSheetId="32">#REF!</definedName>
    <definedName name="WRITBACK" localSheetId="33">#REF!</definedName>
    <definedName name="wrn.2." hidden="1">{#N/A,#N/A,TRUE,"Sheet1"}</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{"CS",#N/A,FALSE,"STATS";"Inc",#N/A,FALSE,"PLAN";"CASH F",#N/A,FALSE,"PLAN";"Bal S",#N/A,FALSE,"BALANCE SHEET";"Subs",#N/A,FALSE,"PLAN";"Dep",#N/A,FALSE,"PLAN";"Debt",#N/A,FALSE,"PLAN";"Sales",#N/A,FALSE,"PLAN";"FA",#N/A,FALSE,"PLAN";"Rev",#N/A,FALSE,"PLAN";"Exp",#N/A,FALSE,"PLAN"}</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ssumptions." hidden="1">{"baseassum",#N/A,FALSE,"BASEDCF";"bassum2",#N/A,FALSE,"BASEDCF";"hmix",#N/A,FALSE,"BASEDCF"}</definedName>
    <definedName name="wrn.Buildups." hidden="1">{"ACQ",#N/A,FALSE,"ACQUISITIONS";"ACQF",#N/A,FALSE,"ACQUISITIONS";"PF",#N/A,FALSE,"PROYECTOVILA";"PV",#N/A,FALSE,"PROYECTOVILA";"Fee Dev",#N/A,FALSE,"DEVELOPMENT GROWTH";"gd",#N/A,FALSE,"DEVELOPMENT GROWTH"}</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CMN_FE_1." hidden="1">{#N/A,#N/A,FALSE,"CMN_FE"}</definedName>
    <definedName name="wrn.CMN_FE_2." hidden="1">{#N/A,#N/A,FALSE,"CMN_FE"}</definedName>
    <definedName name="wrn.CMN_FE_3." hidden="1">{#N/A,#N/A,FALSE,"CMN_FE"}</definedName>
    <definedName name="wrn.COMBINED." hidden="1">{#N/A,#N/A,FALSE,"INPUTS";#N/A,#N/A,FALSE,"PROFORMA BSHEET";#N/A,#N/A,FALSE,"COMBINED";#N/A,#N/A,FALSE,"HIGH YIELD";#N/A,#N/A,FALSE,"COMB_GRAPHS"}</definedName>
    <definedName name="wrn.Compco._.Only." hidden="1">{"vi1",#N/A,FALSE,"6_30_96";"vi2",#N/A,FALSE,"6_30_96";"vi3",#N/A,FALSE,"6_30_96"}</definedName>
    <definedName name="wrn.consolidated." hidden="1">{"income",#N/A,FALSE,"CONSOLIDATED";"value",#N/A,FALSE,"CONSOLIDATED"}</definedName>
    <definedName name="wrn.CS_SCH_2." hidden="1">{"SP_MILL_MIX_150PRESS",#N/A,FALSE,"sch._cs";"SP_OTHERS",#N/A,FALSE,"sch._cs";"BP",#N/A,FALSE,"sch._cs";"KILN_SHAFT_SHUTTLE_L/UNL_BELL_CC",#N/A,FALSE,"sch._cs";"CHK_BTK_GPP_L/UNL-BP",#N/A,FALSE,"sch._cs"}</definedName>
    <definedName name="wrn.CS_SCHEDULE." hidden="1">{"RATIO",#N/A,FALSE,"sch._cs";"FB",#N/A,FALSE,"sch._cs";"SP_MILL_MIX_150PRESS",#N/A,FALSE,"sch._cs"}</definedName>
    <definedName name="wrn.depmatrix." hidden="1">{"depmatrix",#N/A,FALSE,"DECATUR-DIMMIT"}</definedName>
    <definedName name="wrn.detail." hidden="1">{"Build1",#N/A,FALSE,"Buildup";"Build2",#N/A,FALSE,"Buildup";"Build3",#N/A,FALSE,"Buildup"}</definedName>
    <definedName name="wrn.Financials_long." hidden="1">{"IS",#N/A,FALSE,"Financials2 (Expanded)";"bsa",#N/A,FALSE,"Financials2 (Expanded)";"BS",#N/A,FALSE,"Financials2 (Expanded)";"CF",#N/A,FALSE,"Financials2 (Expanded)"}</definedName>
    <definedName name="wrn.FORM1." hidden="1">{#N/A,#N/A,FALSE,"COMP"}</definedName>
    <definedName name="wrn.Friendly." hidden="1">{#N/A,#N/A,TRUE,"Julio";#N/A,#N/A,TRUE,"Agosto";#N/A,#N/A,TRUE,"BHCo";#N/A,#N/A,TRUE,"Abril";#N/A,#N/A,TRUE,"Pro Forma"}</definedName>
    <definedName name="wrn.full." hidden="1">{"vi1",#N/A,FALSE,"Pagcc";"vi2",#N/A,FALSE,"Pagcc";"vi3",#N/A,FALSE,"Pagcc";"vi4",#N/A,FALSE,"Pagcc";"vi5",#N/A,FALSE,"Pagcc";#N/A,#N/A,FALSE,"Contribution"}</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S." hidden="1">{#N/A,#N/A,FALSE,"ACQ_GRAPHS";#N/A,#N/A,FALSE,"T_1 GRAPHS";#N/A,#N/A,FALSE,"T_2 GRAPHS";#N/A,#N/A,FALSE,"COMB_GRAPHS"}</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DEPS." hidden="1">{"page1",#N/A,FALSE,"TIND_CC1";"page2",#N/A,FALSE,"TIND_CC1";"page3",#N/A,FALSE,"TIND_CC1";"page4",#N/A,FALSE,"TIND_CC1";"page5",#N/A,FALSE,"TIND_CC1"}</definedName>
    <definedName name="wrn.IPO._.Valuation." hidden="1">{"assumptions",#N/A,FALSE,"Scenario 1";"valuation",#N/A,FALSE,"Scenario 1"}</definedName>
    <definedName name="wrn.LBO._.Summary." hidden="1">{"LBO Summary",#N/A,FALSE,"Summary"}</definedName>
    <definedName name="wrn.P98."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aging._.Compco." hidden="1">{"financials",#N/A,TRUE,"6_30_96";"footnotes",#N/A,TRUE,"6_30_96";"valuation",#N/A,TRUE,"6_30_96"}</definedName>
    <definedName name="wrn.Print." hidden="1">{"vi1",#N/A,FALSE,"Financial Statements";"vi2",#N/A,FALSE,"Financial Statements";#N/A,#N/A,FALSE,"DCF"}</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All." hidden="1">{"PA1",#N/A,FALSE,"BORDMW";"pa2",#N/A,FALSE,"BORDMW";"PA3",#N/A,FALSE,"BORDMW";"PA4",#N/A,FALSE,"BORDMW"}</definedName>
    <definedName name="wrn.Report." hidden="1">{#N/A,#N/A,FALSE,"Cover";#N/A,#N/A,FALSE,"Score Card";#N/A,#N/A,FALSE,"Candidate Info";#N/A,#N/A,FALSE,"Valuation";#N/A,#N/A,FALSE,"DCF-LIKELY";#N/A,#N/A,FALSE,"DCF-RIK";#N/A,#N/A,FALSE,"Notes"}</definedName>
    <definedName name="wrn.sales." hidden="1">{"sales",#N/A,FALSE,"Sales";"sales existing",#N/A,FALSE,"Sales";"sales rd1",#N/A,FALSE,"Sales";"sales rd2",#N/A,FALSE,"Sales"}</definedName>
    <definedName name="wrn.SHORT." hidden="1">{"CREDIT STATISTICS",#N/A,FALSE,"STATS";"CF_AND_IS",#N/A,FALSE,"PLAN";"BALSHEET",#N/A,FALSE,"BALANCE SHEET"}</definedName>
    <definedName name="wrn.Staff._.cost1998." localSheetId="5" hidden="1">{#N/A,#N/A,TRUE,"Staffnos &amp; cost"}</definedName>
    <definedName name="wrn.Staff._.cost1998." localSheetId="10" hidden="1">{#N/A,#N/A,TRUE,"Staffnos &amp; cost"}</definedName>
    <definedName name="wrn.Staff._.cost1998." localSheetId="6" hidden="1">{#N/A,#N/A,TRUE,"Staffnos &amp; cost"}</definedName>
    <definedName name="wrn.Staff._.cost1998." localSheetId="14" hidden="1">{#N/A,#N/A,TRUE,"Staffnos &amp; cost"}</definedName>
    <definedName name="wrn.Staff._.cost1998." hidden="1">{#N/A,#N/A,TRUE,"Staffnos &amp; cost"}</definedName>
    <definedName name="wrn.Staffcost." localSheetId="5" hidden="1">{#N/A,#N/A,FALSE,"Staffnos &amp; cost"}</definedName>
    <definedName name="wrn.Staffcost." localSheetId="10" hidden="1">{#N/A,#N/A,FALSE,"Staffnos &amp; cost"}</definedName>
    <definedName name="wrn.Staffcost." localSheetId="6" hidden="1">{#N/A,#N/A,FALSE,"Staffnos &amp; cost"}</definedName>
    <definedName name="wrn.Staffcost." localSheetId="14" hidden="1">{#N/A,#N/A,FALSE,"Staffnos &amp; cost"}</definedName>
    <definedName name="wrn.Staffcost." hidden="1">{#N/A,#N/A,FALSE,"Staffnos &amp; cost"}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TAL." hidden="1">{"INCOME",#N/A,FALSE,"DECATUR-DIMMIT";"value",#N/A,FALSE,"DECATUR-DIMMIT";"ASSUM1",#N/A,FALSE,"DECATUR-DIMMIT";"ASSUM2",#N/A,FALSE,"DECATUR-DIMMIT";"DECP1",#N/A,FALSE,"DECATUR-DIMMIT";"DECP2",#N/A,FALSE,"DECATUR-DIMMIT";"DECP3",#N/A,FALSE,"DECATUR-DIMMIT";"DIMP1",#N/A,FALSE,"DECATUR-DIMMIT";"depmatrix",#N/A,FALSE,"DECATUR-DIMMIT"}</definedName>
    <definedName name="wrn.totalcomp." hidden="1">{"comp1",#N/A,FALSE,"COMPS";"footnotes",#N/A,FALSE,"COMPS"}</definedName>
    <definedName name="wrn.upstairs." hidden="1">{"histincome",#N/A,FALSE,"hyfins";"closing balance",#N/A,FALSE,"hyfins"}</definedName>
    <definedName name="wrn.VALUATION." hidden="1">{#N/A,#N/A,FALSE,"Valuation Assumptions";#N/A,#N/A,FALSE,"Summary";#N/A,#N/A,FALSE,"DCF";#N/A,#N/A,FALSE,"Valuation";#N/A,#N/A,FALSE,"WACC";#N/A,#N/A,FALSE,"UBVH";#N/A,#N/A,FALSE,"Free Cash Flow"}</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X" localSheetId="32">#REF!</definedName>
    <definedName name="X" localSheetId="33">#REF!</definedName>
    <definedName name="xc_price" localSheetId="32">#REF!</definedName>
    <definedName name="xc_price" localSheetId="33">#REF!</definedName>
    <definedName name="xd0.6" localSheetId="32">#REF!</definedName>
    <definedName name="xd0.6" localSheetId="33">#REF!</definedName>
    <definedName name="xd1.3" localSheetId="32">#REF!</definedName>
    <definedName name="xd1.3" localSheetId="33">#REF!</definedName>
    <definedName name="xd1.5" localSheetId="32">#REF!</definedName>
    <definedName name="xd1.5" localSheetId="33">#REF!</definedName>
    <definedName name="xh" localSheetId="32">#REF!</definedName>
    <definedName name="xh" localSheetId="33">#REF!</definedName>
    <definedName name="xirr1bob" localSheetId="32">#REF!</definedName>
    <definedName name="xirr1bob" localSheetId="33">#REF!</definedName>
    <definedName name="xirr1ob" localSheetId="32">#REF!</definedName>
    <definedName name="xirr1ob" localSheetId="33">#REF!</definedName>
    <definedName name="xirr2bob" localSheetId="32">#REF!</definedName>
    <definedName name="xirr2bob" localSheetId="33">#REF!</definedName>
    <definedName name="xirr2ob" localSheetId="32">#REF!</definedName>
    <definedName name="xirr2ob" localSheetId="33">#REF!</definedName>
    <definedName name="xk0.6" localSheetId="32">#REF!</definedName>
    <definedName name="xk0.6" localSheetId="33">#REF!</definedName>
    <definedName name="xk1.3" localSheetId="32">#REF!</definedName>
    <definedName name="xk1.3" localSheetId="33">#REF!</definedName>
    <definedName name="xk1.5" localSheetId="32">#REF!</definedName>
    <definedName name="xk1.5" localSheetId="33">#REF!</definedName>
    <definedName name="xl" localSheetId="32">#REF!</definedName>
    <definedName name="xl" localSheetId="33">#REF!</definedName>
    <definedName name="xlc" localSheetId="32">#REF!</definedName>
    <definedName name="xlc" localSheetId="33">#REF!</definedName>
    <definedName name="xld1.4" localSheetId="32">#REF!</definedName>
    <definedName name="xld1.4" localSheetId="33">#REF!</definedName>
    <definedName name="xlk" localSheetId="32">#REF!</definedName>
    <definedName name="xlk" localSheetId="33">#REF!</definedName>
    <definedName name="xlk1.4" localSheetId="32">#REF!</definedName>
    <definedName name="xlk1.4" localSheetId="33">#REF!</definedName>
    <definedName name="xn" localSheetId="32">#REF!</definedName>
    <definedName name="xn" localSheetId="33">#REF!</definedName>
    <definedName name="XRate" localSheetId="32">#REF!</definedName>
    <definedName name="XRate" localSheetId="33">#REF!</definedName>
    <definedName name="XX" localSheetId="32">#REF!</definedName>
    <definedName name="XX" localSheetId="33">#REF!</definedName>
    <definedName name="xxa" localSheetId="32">#REF!</definedName>
    <definedName name="xxa" localSheetId="33">#REF!</definedName>
    <definedName name="xxxx" localSheetId="32">#REF!</definedName>
    <definedName name="xxxx" localSheetId="33">#REF!</definedName>
    <definedName name="xyz" localSheetId="32">[58]BS!#REF!</definedName>
    <definedName name="xyz" localSheetId="33">[58]BS!#REF!</definedName>
    <definedName name="xz" hidden="1">{#N/A,#N/A,FALSE,"CMN_FE"}</definedName>
    <definedName name="YACCS01" localSheetId="32">#REF!</definedName>
    <definedName name="YACCS01" localSheetId="33">#REF!</definedName>
    <definedName name="YACCS02" localSheetId="32">#REF!</definedName>
    <definedName name="YACCS02" localSheetId="33">#REF!</definedName>
    <definedName name="YACCS1" localSheetId="32">#REF!</definedName>
    <definedName name="YACCS1" localSheetId="33">#REF!</definedName>
    <definedName name="YACCS12" localSheetId="32">#REF!</definedName>
    <definedName name="YACCS12" localSheetId="33">#REF!</definedName>
    <definedName name="YACCS5" localSheetId="32">#REF!</definedName>
    <definedName name="YACCS5" localSheetId="33">#REF!</definedName>
    <definedName name="YACCSM" localSheetId="32">#REF!</definedName>
    <definedName name="YACCSM" localSheetId="33">#REF!</definedName>
    <definedName name="yan" localSheetId="32">#REF!</definedName>
    <definedName name="yan" localSheetId="33">#REF!</definedName>
    <definedName name="YCS" localSheetId="32">#REF!</definedName>
    <definedName name="YCS" localSheetId="33">#REF!</definedName>
    <definedName name="ycs3" localSheetId="32">#REF!</definedName>
    <definedName name="ycs3" localSheetId="33">#REF!</definedName>
    <definedName name="YCS5" localSheetId="32">#REF!</definedName>
    <definedName name="YCS5" localSheetId="33">#REF!</definedName>
    <definedName name="YCS6" localSheetId="32">#REF!</definedName>
    <definedName name="YCS6" localSheetId="33">#REF!</definedName>
    <definedName name="YCS8" localSheetId="32">'[59]10YACCS'!#REF!</definedName>
    <definedName name="YCS8" localSheetId="33">'[59]10YACCS'!#REF!</definedName>
    <definedName name="YCS9" localSheetId="32">'[59]10YACCS'!#REF!</definedName>
    <definedName name="YCS9" localSheetId="33">'[59]10YACCS'!#REF!</definedName>
    <definedName name="YEAR" localSheetId="32">#REF!</definedName>
    <definedName name="YEAR" localSheetId="33">#REF!</definedName>
    <definedName name="year1" localSheetId="32">#REF!</definedName>
    <definedName name="year1" localSheetId="33">#REF!</definedName>
    <definedName name="year2" localSheetId="32">#REF!</definedName>
    <definedName name="year2" localSheetId="33">#REF!</definedName>
    <definedName name="Yearend" localSheetId="32">#REF!</definedName>
    <definedName name="Yearend" localSheetId="33">#REF!</definedName>
    <definedName name="ytm_pbt" localSheetId="32">#REF!</definedName>
    <definedName name="ytm_pbt" localSheetId="33">#REF!</definedName>
    <definedName name="z.xls" hidden="1">{#N/A,#N/A,FALSE,"CMN_FE"}</definedName>
    <definedName name="Z_041A9AC9_2124_11D6_AB98_0080AD7F2B9C_.wvu.PrintArea" localSheetId="32" hidden="1">#REF!</definedName>
    <definedName name="Z_041A9AC9_2124_11D6_AB98_0080AD7F2B9C_.wvu.PrintArea" localSheetId="33" hidden="1">#REF!</definedName>
    <definedName name="Z_041A9AC9_2124_11D6_AB98_0080AD7F2B9C_.wvu.PrintArea" hidden="1">#REF!</definedName>
    <definedName name="Z_0FE286A3_0410_11D6_AB98_0080AD7F2B9C_.wvu.PrintArea" localSheetId="32" hidden="1">#REF!</definedName>
    <definedName name="Z_0FE286A3_0410_11D6_AB98_0080AD7F2B9C_.wvu.PrintArea" localSheetId="33" hidden="1">#REF!</definedName>
    <definedName name="Z_0FE286A3_0410_11D6_AB98_0080AD7F2B9C_.wvu.PrintArea" hidden="1">#REF!</definedName>
    <definedName name="Z_12257208_8BD0_11D5_AB98_BA832CF70069_.wvu.PrintTitles" localSheetId="32" hidden="1">#REF!</definedName>
    <definedName name="Z_12257208_8BD0_11D5_AB98_BA832CF70069_.wvu.PrintTitles" localSheetId="33" hidden="1">#REF!</definedName>
    <definedName name="Z_12257208_8BD0_11D5_AB98_BA832CF70069_.wvu.PrintTitles" hidden="1">#REF!</definedName>
    <definedName name="Z_1EDCACC4_664A_11D6_84E7_0080AD7F2B9C_.wvu.PrintArea" localSheetId="32" hidden="1">#REF!</definedName>
    <definedName name="Z_1EDCACC4_664A_11D6_84E7_0080AD7F2B9C_.wvu.PrintArea" localSheetId="33" hidden="1">#REF!</definedName>
    <definedName name="Z_1EDCACC4_664A_11D6_84E7_0080AD7F2B9C_.wvu.PrintArea" hidden="1">#REF!</definedName>
    <definedName name="Z_1EDCACC8_664A_11D6_84E7_0080AD7F2B9C_.wvu.PrintArea" localSheetId="32" hidden="1">#REF!</definedName>
    <definedName name="Z_1EDCACC8_664A_11D6_84E7_0080AD7F2B9C_.wvu.PrintArea" localSheetId="33" hidden="1">#REF!</definedName>
    <definedName name="Z_1EDCACC8_664A_11D6_84E7_0080AD7F2B9C_.wvu.PrintArea" hidden="1">#REF!</definedName>
    <definedName name="Z_28A83DC1_AFA8_11D7_8C04_00508D4511B4_.wvu.Cols" localSheetId="32" hidden="1">#REF!</definedName>
    <definedName name="Z_28A83DC1_AFA8_11D7_8C04_00508D4511B4_.wvu.Cols" localSheetId="33" hidden="1">#REF!</definedName>
    <definedName name="Z_28A83DC1_AFA8_11D7_8C04_00508D4511B4_.wvu.Cols" hidden="1">#REF!</definedName>
    <definedName name="Z_28A83DC1_AFA8_11D7_8C04_00508D4511B4_.wvu.PrintArea" localSheetId="32" hidden="1">#REF!</definedName>
    <definedName name="Z_28A83DC1_AFA8_11D7_8C04_00508D4511B4_.wvu.PrintArea" localSheetId="33" hidden="1">#REF!</definedName>
    <definedName name="Z_28A83DC1_AFA8_11D7_8C04_00508D4511B4_.wvu.PrintArea" hidden="1">#REF!</definedName>
    <definedName name="Z_28A83DC1_AFA8_11D7_8C04_00508D4511B4_.wvu.PrintTitles" localSheetId="32" hidden="1">#REF!</definedName>
    <definedName name="Z_28A83DC1_AFA8_11D7_8C04_00508D4511B4_.wvu.PrintTitles" localSheetId="33" hidden="1">#REF!</definedName>
    <definedName name="Z_28A83DC1_AFA8_11D7_8C04_00508D4511B4_.wvu.PrintTitles" hidden="1">#REF!</definedName>
    <definedName name="Z_3B432486_B5D0_11D7_BAAA_00508D3936C3_.wvu.PrintArea" localSheetId="32" hidden="1">#REF!</definedName>
    <definedName name="Z_3B432486_B5D0_11D7_BAAA_00508D3936C3_.wvu.PrintArea" localSheetId="33" hidden="1">#REF!</definedName>
    <definedName name="Z_3B432486_B5D0_11D7_BAAA_00508D3936C3_.wvu.PrintArea" hidden="1">#REF!</definedName>
    <definedName name="Z_3B432486_B5D0_11D7_BAAA_00508D3936C3_.wvu.PrintTitles" localSheetId="32" hidden="1">#REF!</definedName>
    <definedName name="Z_3B432486_B5D0_11D7_BAAA_00508D3936C3_.wvu.PrintTitles" localSheetId="33" hidden="1">#REF!</definedName>
    <definedName name="Z_3B432486_B5D0_11D7_BAAA_00508D3936C3_.wvu.PrintTitles" hidden="1">#REF!</definedName>
    <definedName name="Z_3FF5FAC1_2125_11D6_A755_00A0247B1186_.wvu.PrintArea" localSheetId="32" hidden="1">#REF!</definedName>
    <definedName name="Z_3FF5FAC1_2125_11D6_A755_00A0247B1186_.wvu.PrintArea" localSheetId="33" hidden="1">#REF!</definedName>
    <definedName name="Z_3FF5FAC1_2125_11D6_A755_00A0247B1186_.wvu.PrintArea" hidden="1">#REF!</definedName>
    <definedName name="Z_4060D0C3_97E5_11D6_84E7_0080AD7F2B9C_.wvu.PrintArea" localSheetId="32" hidden="1">#REF!</definedName>
    <definedName name="Z_4060D0C3_97E5_11D6_84E7_0080AD7F2B9C_.wvu.PrintArea" localSheetId="33" hidden="1">#REF!</definedName>
    <definedName name="Z_4060D0C3_97E5_11D6_84E7_0080AD7F2B9C_.wvu.PrintArea" hidden="1">#REF!</definedName>
    <definedName name="Z_4060D0C3_97E5_11D6_84E7_0080AD7F2B9C_.wvu.PrintTitles" localSheetId="32" hidden="1">#REF!</definedName>
    <definedName name="Z_4060D0C3_97E5_11D6_84E7_0080AD7F2B9C_.wvu.PrintTitles" localSheetId="33" hidden="1">#REF!</definedName>
    <definedName name="Z_4060D0C3_97E5_11D6_84E7_0080AD7F2B9C_.wvu.PrintTitles" hidden="1">#REF!</definedName>
    <definedName name="Z_4060D0C5_97E5_11D6_84E7_0080AD7F2B9C_.wvu.PrintArea" localSheetId="32" hidden="1">#REF!</definedName>
    <definedName name="Z_4060D0C5_97E5_11D6_84E7_0080AD7F2B9C_.wvu.PrintArea" localSheetId="33" hidden="1">#REF!</definedName>
    <definedName name="Z_4060D0C5_97E5_11D6_84E7_0080AD7F2B9C_.wvu.PrintArea" hidden="1">#REF!</definedName>
    <definedName name="Z_4060D0C5_97E5_11D6_84E7_0080AD7F2B9C_.wvu.PrintTitles" localSheetId="32" hidden="1">#REF!</definedName>
    <definedName name="Z_4060D0C5_97E5_11D6_84E7_0080AD7F2B9C_.wvu.PrintTitles" localSheetId="33" hidden="1">#REF!</definedName>
    <definedName name="Z_4060D0C5_97E5_11D6_84E7_0080AD7F2B9C_.wvu.PrintTitles" hidden="1">#REF!</definedName>
    <definedName name="Z_4060D0C5_97E5_11D6_84E7_0080AD7F2B9C_.wvu.Rows" localSheetId="32" hidden="1">#REF!</definedName>
    <definedName name="Z_4060D0C5_97E5_11D6_84E7_0080AD7F2B9C_.wvu.Rows" localSheetId="33" hidden="1">#REF!</definedName>
    <definedName name="Z_4060D0C5_97E5_11D6_84E7_0080AD7F2B9C_.wvu.Rows" hidden="1">#REF!</definedName>
    <definedName name="Z_4D0A5E41_C247_11D6_BAAC_00508D3936C3_.wvu.Cols" localSheetId="32" hidden="1">#REF!</definedName>
    <definedName name="Z_4D0A5E41_C247_11D6_BAAC_00508D3936C3_.wvu.Cols" localSheetId="33" hidden="1">#REF!</definedName>
    <definedName name="Z_4D0A5E41_C247_11D6_BAAC_00508D3936C3_.wvu.Cols" hidden="1">#REF!</definedName>
    <definedName name="Z_4D0A5E41_C247_11D6_BAAC_00508D3936C3_.wvu.PrintArea" localSheetId="32" hidden="1">#REF!</definedName>
    <definedName name="Z_4D0A5E41_C247_11D6_BAAC_00508D3936C3_.wvu.PrintArea" localSheetId="33" hidden="1">#REF!</definedName>
    <definedName name="Z_4D0A5E41_C247_11D6_BAAC_00508D3936C3_.wvu.PrintArea" hidden="1">#REF!</definedName>
    <definedName name="Z_4D0A5E41_C247_11D6_BAAC_00508D3936C3_.wvu.PrintTitles" localSheetId="32" hidden="1">#REF!</definedName>
    <definedName name="Z_4D0A5E41_C247_11D6_BAAC_00508D3936C3_.wvu.PrintTitles" localSheetId="33" hidden="1">#REF!</definedName>
    <definedName name="Z_4D0A5E41_C247_11D6_BAAC_00508D3936C3_.wvu.PrintTitles" hidden="1">#REF!</definedName>
    <definedName name="Z_4D0A5E42_C247_11D6_BAAC_00508D3936C3_.wvu.Cols" localSheetId="32" hidden="1">#REF!</definedName>
    <definedName name="Z_4D0A5E42_C247_11D6_BAAC_00508D3936C3_.wvu.Cols" localSheetId="33" hidden="1">#REF!</definedName>
    <definedName name="Z_4D0A5E42_C247_11D6_BAAC_00508D3936C3_.wvu.Cols" hidden="1">#REF!</definedName>
    <definedName name="Z_4D0A5E42_C247_11D6_BAAC_00508D3936C3_.wvu.PrintArea" localSheetId="32" hidden="1">#REF!</definedName>
    <definedName name="Z_4D0A5E42_C247_11D6_BAAC_00508D3936C3_.wvu.PrintArea" localSheetId="33" hidden="1">#REF!</definedName>
    <definedName name="Z_4D0A5E42_C247_11D6_BAAC_00508D3936C3_.wvu.PrintArea" hidden="1">#REF!</definedName>
    <definedName name="Z_4D0A5E42_C247_11D6_BAAC_00508D3936C3_.wvu.PrintTitles" localSheetId="32" hidden="1">#REF!</definedName>
    <definedName name="Z_4D0A5E42_C247_11D6_BAAC_00508D3936C3_.wvu.PrintTitles" localSheetId="33" hidden="1">#REF!</definedName>
    <definedName name="Z_4D0A5E42_C247_11D6_BAAC_00508D3936C3_.wvu.PrintTitles" hidden="1">#REF!</definedName>
    <definedName name="Z_52BE47E4_0413_11D6_B365_00E04C390217_.wvu.PrintArea" localSheetId="32" hidden="1">#REF!</definedName>
    <definedName name="Z_52BE47E4_0413_11D6_B365_00E04C390217_.wvu.PrintArea" localSheetId="33" hidden="1">#REF!</definedName>
    <definedName name="Z_52BE47E4_0413_11D6_B365_00E04C390217_.wvu.PrintArea" hidden="1">#REF!</definedName>
    <definedName name="Z_67EFEDCF_998B_11D7_BAAE_00508D3936C3_.wvu.Cols" localSheetId="32" hidden="1">#REF!,#REF!</definedName>
    <definedName name="Z_67EFEDCF_998B_11D7_BAAE_00508D3936C3_.wvu.Cols" localSheetId="33" hidden="1">#REF!,#REF!</definedName>
    <definedName name="Z_67EFEDCF_998B_11D7_BAAE_00508D3936C3_.wvu.Cols" hidden="1">#REF!,#REF!</definedName>
    <definedName name="Z_67EFEDCF_998B_11D7_BAAE_00508D3936C3_.wvu.PrintArea" localSheetId="32" hidden="1">#REF!</definedName>
    <definedName name="Z_67EFEDCF_998B_11D7_BAAE_00508D3936C3_.wvu.PrintArea" localSheetId="33" hidden="1">#REF!</definedName>
    <definedName name="Z_67EFEDCF_998B_11D7_BAAE_00508D3936C3_.wvu.PrintArea" hidden="1">#REF!</definedName>
    <definedName name="Z_67EFEDCF_998B_11D7_BAAE_00508D3936C3_.wvu.PrintTitles" localSheetId="32" hidden="1">#REF!</definedName>
    <definedName name="Z_67EFEDCF_998B_11D7_BAAE_00508D3936C3_.wvu.PrintTitles" localSheetId="33" hidden="1">#REF!</definedName>
    <definedName name="Z_67EFEDCF_998B_11D7_BAAE_00508D3936C3_.wvu.PrintTitles" hidden="1">#REF!</definedName>
    <definedName name="Z_67EFEDD5_998B_11D7_BAAE_00508D3936C3_.wvu.PrintArea" localSheetId="32" hidden="1">#REF!</definedName>
    <definedName name="Z_67EFEDD5_998B_11D7_BAAE_00508D3936C3_.wvu.PrintArea" localSheetId="33" hidden="1">#REF!</definedName>
    <definedName name="Z_67EFEDD5_998B_11D7_BAAE_00508D3936C3_.wvu.PrintArea" hidden="1">#REF!</definedName>
    <definedName name="Z_6D622941_8B28_11D5_AB98_A160CBDC817A_.wvu.Cols" localSheetId="32" hidden="1">#REF!</definedName>
    <definedName name="Z_6D622941_8B28_11D5_AB98_A160CBDC817A_.wvu.Cols" localSheetId="33" hidden="1">#REF!</definedName>
    <definedName name="Z_6D622941_8B28_11D5_AB98_A160CBDC817A_.wvu.Cols" hidden="1">#REF!</definedName>
    <definedName name="Z_6D622941_8B28_11D5_AB98_A160CBDC817A_.wvu.PrintTitles" localSheetId="32" hidden="1">#REF!</definedName>
    <definedName name="Z_6D622941_8B28_11D5_AB98_A160CBDC817A_.wvu.PrintTitles" localSheetId="33" hidden="1">#REF!</definedName>
    <definedName name="Z_6D622941_8B28_11D5_AB98_A160CBDC817A_.wvu.PrintTitles" hidden="1">#REF!</definedName>
    <definedName name="Z_6D622942_8B28_11D5_AB98_A160CBDC817A_.wvu.Cols" localSheetId="32" hidden="1">#REF!</definedName>
    <definedName name="Z_6D622942_8B28_11D5_AB98_A160CBDC817A_.wvu.Cols" localSheetId="33" hidden="1">#REF!</definedName>
    <definedName name="Z_6D622942_8B28_11D5_AB98_A160CBDC817A_.wvu.Cols" hidden="1">#REF!</definedName>
    <definedName name="Z_6D622942_8B28_11D5_AB98_A160CBDC817A_.wvu.PrintTitles" localSheetId="32" hidden="1">#REF!</definedName>
    <definedName name="Z_6D622942_8B28_11D5_AB98_A160CBDC817A_.wvu.PrintTitles" localSheetId="33" hidden="1">#REF!</definedName>
    <definedName name="Z_6D622942_8B28_11D5_AB98_A160CBDC817A_.wvu.PrintTitles" hidden="1">#REF!</definedName>
    <definedName name="Z_72EE3867_0384_11D7_BAAD_00508D3936C3_.wvu.PrintTitles" localSheetId="32" hidden="1">#REF!</definedName>
    <definedName name="Z_72EE3867_0384_11D7_BAAD_00508D3936C3_.wvu.PrintTitles" localSheetId="33" hidden="1">#REF!</definedName>
    <definedName name="Z_72EE3867_0384_11D7_BAAD_00508D3936C3_.wvu.PrintTitles" hidden="1">#REF!</definedName>
    <definedName name="Z_81C4DD18_7C87_11D6_B1E8_00E04C390217_.wvu.PrintArea" localSheetId="32" hidden="1">#REF!</definedName>
    <definedName name="Z_81C4DD18_7C87_11D6_B1E8_00E04C390217_.wvu.PrintArea" localSheetId="33" hidden="1">#REF!</definedName>
    <definedName name="Z_81C4DD18_7C87_11D6_B1E8_00E04C390217_.wvu.PrintArea" hidden="1">#REF!</definedName>
    <definedName name="Z_842B6700_0057_11D6_8D11_0080AD7F1E3D_.wvu.PrintTitles" localSheetId="32" hidden="1">#REF!</definedName>
    <definedName name="Z_842B6700_0057_11D6_8D11_0080AD7F1E3D_.wvu.PrintTitles" localSheetId="33" hidden="1">#REF!</definedName>
    <definedName name="Z_842B6700_0057_11D6_8D11_0080AD7F1E3D_.wvu.PrintTitles" hidden="1">#REF!</definedName>
    <definedName name="Z_84D2A682_D22C_11D6_B1E9_00E04C390217_.wvu.Cols" localSheetId="32" hidden="1">#REF!,#REF!,#REF!,#REF!,#REF!,#REF!,#REF!,#REF!</definedName>
    <definedName name="Z_84D2A682_D22C_11D6_B1E9_00E04C390217_.wvu.Cols" localSheetId="33" hidden="1">#REF!,#REF!,#REF!,#REF!,#REF!,#REF!,#REF!,#REF!</definedName>
    <definedName name="Z_84D2A682_D22C_11D6_B1E9_00E04C390217_.wvu.Cols" hidden="1">#REF!,#REF!,#REF!,#REF!,#REF!,#REF!,#REF!,#REF!</definedName>
    <definedName name="Z_852F0843_003F_11D6_AB98_0080AD7F2B9C_.wvu.Cols" localSheetId="32" hidden="1">#REF!,#REF!,#REF!,#REF!</definedName>
    <definedName name="Z_852F0843_003F_11D6_AB98_0080AD7F2B9C_.wvu.Cols" localSheetId="33" hidden="1">#REF!,#REF!,#REF!,#REF!</definedName>
    <definedName name="Z_852F0843_003F_11D6_AB98_0080AD7F2B9C_.wvu.Cols" hidden="1">#REF!,#REF!,#REF!,#REF!</definedName>
    <definedName name="Z_CBC4CEF1_B128_11D7_BAAA_00508D3936C3_.wvu.PrintArea" localSheetId="32" hidden="1">#REF!</definedName>
    <definedName name="Z_CBC4CEF1_B128_11D7_BAAA_00508D3936C3_.wvu.PrintArea" localSheetId="33" hidden="1">#REF!</definedName>
    <definedName name="Z_CBC4CEF1_B128_11D7_BAAA_00508D3936C3_.wvu.PrintArea" hidden="1">#REF!</definedName>
    <definedName name="Z_CBC4CEF1_B128_11D7_BAAA_00508D3936C3_.wvu.PrintTitles" localSheetId="32" hidden="1">#REF!</definedName>
    <definedName name="Z_CBC4CEF1_B128_11D7_BAAA_00508D3936C3_.wvu.PrintTitles" localSheetId="33" hidden="1">#REF!</definedName>
    <definedName name="Z_CBC4CEF1_B128_11D7_BAAA_00508D3936C3_.wvu.PrintTitles" hidden="1">#REF!</definedName>
    <definedName name="Z_DC41D810_DAD8_11D2_A4E1_00105AF280E4_.wvu.PrintTitles" hidden="1">#REF!</definedName>
    <definedName name="zcx"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eileErsteLine341" localSheetId="32">#REF!</definedName>
    <definedName name="ZeileErsteLine341" localSheetId="33">#REF!</definedName>
    <definedName name="ZERO" localSheetId="32">#REF!</definedName>
    <definedName name="ZERO" localSheetId="33">#REF!</definedName>
    <definedName name="zy" hidden="1">{#N/A,#N/A,FALSE,"CMN_FE"}</definedName>
    <definedName name="ZYX" localSheetId="32">#REF!</definedName>
    <definedName name="ZYX" localSheetId="33">#REF!</definedName>
    <definedName name="zyz" hidden="1">{#N/A,#N/A,FALSE,"CMN_FE"}</definedName>
    <definedName name="ZZZ" localSheetId="32">#REF!</definedName>
    <definedName name="ZZZ" localSheetId="33">#REF!</definedName>
    <definedName name="もりた" localSheetId="32">#REF!</definedName>
    <definedName name="もりた" localSheetId="33">#REF!</definedName>
    <definedName name="가1" localSheetId="32">#REF!</definedName>
    <definedName name="가1" localSheetId="33">#REF!</definedName>
    <definedName name="가2" localSheetId="32">#REF!</definedName>
    <definedName name="가2" localSheetId="33">#REF!</definedName>
    <definedName name="가3" localSheetId="32">#REF!</definedName>
    <definedName name="가3" localSheetId="33">#REF!</definedName>
    <definedName name="누적매출" localSheetId="32">#REF!</definedName>
    <definedName name="누적매출" localSheetId="33">#REF!</definedName>
    <definedName name="당기매출" localSheetId="32">#REF!</definedName>
    <definedName name="당기매출" localSheetId="33">#REF!</definedName>
    <definedName name="모른다니까" localSheetId="32">#REF!</definedName>
    <definedName name="모른다니까" localSheetId="33">#REF!</definedName>
    <definedName name="몰라" localSheetId="32">#REF!</definedName>
    <definedName name="몰라" localSheetId="33">#REF!</definedName>
    <definedName name="차체" localSheetId="32">#REF!</definedName>
    <definedName name="차체" localSheetId="33">#REF!</definedName>
    <definedName name="총경비" localSheetId="32">#REF!</definedName>
    <definedName name="총경비" localSheetId="33">#REF!</definedName>
    <definedName name="총노무비" localSheetId="32">#REF!</definedName>
    <definedName name="총노무비" localSheetId="33">#REF!</definedName>
    <definedName name="총재료비" localSheetId="32">#REF!</definedName>
    <definedName name="총재료비" localSheetId="33">#REF!</definedName>
    <definedName name="퀛Y" localSheetId="32">[60]경비공통!#REF!</definedName>
    <definedName name="퀛Y" localSheetId="33">[60]경비공통!#REF!</definedName>
    <definedName name="특장" localSheetId="32">#REF!</definedName>
    <definedName name="특장" localSheetId="33">#REF!</definedName>
    <definedName name="환율" localSheetId="32">#REF!</definedName>
    <definedName name="환율" localSheetId="33">#REF!</definedName>
    <definedName name="환율비" localSheetId="32">#REF!</definedName>
    <definedName name="환율비" localSheetId="33">#REF!</definedName>
    <definedName name="勝" localSheetId="32">#REF!</definedName>
    <definedName name="勝" localSheetId="33">#REF!</definedName>
    <definedName name="工事" localSheetId="32">#REF!</definedName>
    <definedName name="工事" localSheetId="33">#REF!</definedName>
    <definedName name="現法" localSheetId="32">#REF!</definedName>
    <definedName name="現法" localSheetId="33">#REF!</definedName>
    <definedName name="直轄" localSheetId="32">#REF!</definedName>
    <definedName name="直轄" localSheetId="33">#REF!</definedName>
    <definedName name="金額" localSheetId="32">#REF!</definedName>
    <definedName name="金額" localSheetId="3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88" l="1"/>
  <c r="G24" i="62" l="1"/>
  <c r="E24" i="62"/>
  <c r="D24" i="62"/>
  <c r="H22" i="62"/>
  <c r="H21" i="62"/>
  <c r="H20" i="62"/>
  <c r="H19" i="62"/>
  <c r="H18" i="62"/>
  <c r="H17" i="62"/>
  <c r="H16" i="62"/>
  <c r="H15" i="62"/>
  <c r="H14" i="62"/>
  <c r="B14" i="62"/>
  <c r="B15" i="62" s="1"/>
  <c r="B16" i="62" s="1"/>
  <c r="B17" i="62" s="1"/>
  <c r="B18" i="62" s="1"/>
  <c r="B19" i="62" s="1"/>
  <c r="B20" i="62" s="1"/>
  <c r="H13" i="62"/>
  <c r="B13" i="62"/>
  <c r="H12" i="62"/>
  <c r="H24" i="62" s="1"/>
  <c r="B4" i="97"/>
  <c r="B3" i="97"/>
  <c r="B1" i="97"/>
  <c r="B4" i="92" l="1"/>
  <c r="B3" i="92"/>
  <c r="B4" i="19"/>
  <c r="B3" i="19"/>
  <c r="F19" i="96" l="1"/>
  <c r="H19" i="96" s="1"/>
  <c r="F18" i="96"/>
  <c r="H18" i="96" s="1"/>
  <c r="F17" i="96"/>
  <c r="H17" i="96" s="1"/>
  <c r="F16" i="96"/>
  <c r="H16" i="96" s="1"/>
  <c r="F15" i="96"/>
  <c r="H15" i="96" s="1"/>
  <c r="F14" i="96"/>
  <c r="H14" i="96" s="1"/>
  <c r="F13" i="96"/>
  <c r="H13" i="96" s="1"/>
  <c r="F12" i="96"/>
  <c r="H12" i="96" s="1"/>
  <c r="G22" i="95"/>
  <c r="H20" i="95"/>
  <c r="H19" i="95"/>
  <c r="G15" i="95"/>
  <c r="H13" i="95"/>
  <c r="H12" i="95"/>
  <c r="H11" i="95"/>
  <c r="H10" i="95"/>
  <c r="I38" i="94"/>
  <c r="F38" i="94"/>
  <c r="E38" i="94"/>
  <c r="K36" i="94"/>
  <c r="H36" i="94"/>
  <c r="J36" i="94" s="1"/>
  <c r="K33" i="94"/>
  <c r="H33" i="94"/>
  <c r="J33" i="94" s="1"/>
  <c r="K30" i="94"/>
  <c r="H30" i="94"/>
  <c r="J30" i="94" s="1"/>
  <c r="K27" i="94"/>
  <c r="H27" i="94"/>
  <c r="J27" i="94" s="1"/>
  <c r="K26" i="94"/>
  <c r="K23" i="94"/>
  <c r="H23" i="94"/>
  <c r="J23" i="94" s="1"/>
  <c r="M23" i="94" s="1"/>
  <c r="K20" i="94"/>
  <c r="H20" i="94"/>
  <c r="J20" i="94" s="1"/>
  <c r="K18" i="94"/>
  <c r="H18" i="94"/>
  <c r="J18" i="94" s="1"/>
  <c r="K17" i="94"/>
  <c r="H17" i="94"/>
  <c r="J17" i="94" s="1"/>
  <c r="K16" i="94"/>
  <c r="J16" i="94"/>
  <c r="K15" i="94"/>
  <c r="H15" i="94"/>
  <c r="J15" i="94" s="1"/>
  <c r="G38" i="94"/>
  <c r="K14" i="94"/>
  <c r="L30" i="94" l="1"/>
  <c r="L33" i="94"/>
  <c r="L27" i="94"/>
  <c r="L16" i="94"/>
  <c r="K38" i="94"/>
  <c r="M18" i="94"/>
  <c r="L18" i="94"/>
  <c r="M36" i="94"/>
  <c r="L36" i="94"/>
  <c r="L15" i="94"/>
  <c r="M15" i="94"/>
  <c r="L17" i="94"/>
  <c r="M17" i="94"/>
  <c r="M20" i="94"/>
  <c r="L20" i="94"/>
  <c r="M30" i="94"/>
  <c r="H26" i="94"/>
  <c r="J26" i="94" s="1"/>
  <c r="L23" i="94"/>
  <c r="H38" i="94" l="1"/>
  <c r="M26" i="94"/>
  <c r="L26" i="94"/>
  <c r="L38" i="94"/>
  <c r="J38" i="94"/>
  <c r="K12" i="78" l="1"/>
  <c r="K13" i="78"/>
  <c r="K14" i="78"/>
  <c r="K15" i="78"/>
  <c r="K16" i="78"/>
  <c r="K17" i="78"/>
  <c r="K18" i="78"/>
  <c r="K19" i="78"/>
  <c r="K20" i="78"/>
  <c r="K11" i="78"/>
  <c r="K12" i="80"/>
  <c r="K13" i="80"/>
  <c r="K14" i="80"/>
  <c r="K15" i="80"/>
  <c r="K16" i="80"/>
  <c r="K17" i="80"/>
  <c r="K18" i="80"/>
  <c r="K19" i="80"/>
  <c r="K20" i="80"/>
  <c r="K21" i="80"/>
  <c r="K11" i="80"/>
  <c r="G15" i="89" l="1"/>
  <c r="G18" i="89" s="1"/>
  <c r="U417" i="1" l="1"/>
  <c r="E20" i="38" l="1"/>
  <c r="D20" i="38"/>
  <c r="J19" i="24" l="1"/>
  <c r="I19" i="24"/>
  <c r="H19" i="24"/>
  <c r="G19" i="24"/>
  <c r="F19" i="24"/>
  <c r="E19" i="24"/>
  <c r="B4" i="93" l="1"/>
  <c r="B3" i="93"/>
  <c r="B1" i="93"/>
  <c r="D15" i="93"/>
  <c r="D18" i="21" l="1"/>
  <c r="B1" i="89"/>
  <c r="D48" i="89" l="1"/>
  <c r="B4" i="87" l="1"/>
  <c r="B3" i="87"/>
  <c r="B1" i="87"/>
  <c r="D17" i="86"/>
  <c r="B4" i="86"/>
  <c r="B3" i="86"/>
  <c r="B1" i="86"/>
  <c r="B4" i="35"/>
  <c r="B3" i="35"/>
  <c r="B1" i="35"/>
  <c r="I13" i="63"/>
  <c r="G13" i="63" l="1"/>
  <c r="B4" i="63" l="1"/>
  <c r="B3" i="63"/>
  <c r="B1" i="63"/>
  <c r="B4" i="62"/>
  <c r="B3" i="62"/>
  <c r="B1" i="62"/>
  <c r="B4" i="61"/>
  <c r="B3" i="61"/>
  <c r="B1" i="61"/>
  <c r="D27" i="25"/>
  <c r="B4" i="25" l="1"/>
  <c r="B3" i="25"/>
  <c r="B1" i="25"/>
  <c r="B4" i="24"/>
  <c r="B3" i="24"/>
  <c r="B1" i="24"/>
  <c r="H44" i="88" l="1"/>
  <c r="E44" i="88"/>
  <c r="B12" i="88"/>
  <c r="B13" i="88" l="1"/>
  <c r="B15" i="88" s="1"/>
  <c r="B16" i="88" s="1"/>
  <c r="B4" i="82"/>
  <c r="B3" i="82"/>
  <c r="B1" i="82"/>
  <c r="B4" i="81"/>
  <c r="B3" i="81"/>
  <c r="B1" i="81"/>
  <c r="B4" i="80"/>
  <c r="B4" i="88" s="1"/>
  <c r="B3" i="80"/>
  <c r="B3" i="88" s="1"/>
  <c r="B1" i="80"/>
  <c r="B4" i="78"/>
  <c r="B3" i="78"/>
  <c r="B1" i="78" l="1"/>
  <c r="B4" i="21"/>
  <c r="B3" i="21"/>
  <c r="B1" i="21"/>
  <c r="F20" i="92" l="1"/>
  <c r="D20" i="92"/>
  <c r="G19" i="92"/>
  <c r="G16" i="92"/>
  <c r="G15" i="92"/>
  <c r="G14" i="92"/>
  <c r="G13" i="92"/>
  <c r="G12" i="92"/>
  <c r="G20" i="92" l="1"/>
  <c r="D17" i="19"/>
  <c r="G16" i="19"/>
  <c r="G14" i="19"/>
  <c r="G13" i="19"/>
  <c r="H16" i="18"/>
  <c r="B12" i="18"/>
  <c r="B4" i="18"/>
  <c r="B3" i="18"/>
  <c r="B1" i="18"/>
  <c r="B1" i="19" s="1"/>
  <c r="B1" i="92" s="1"/>
  <c r="G15" i="19" l="1"/>
  <c r="G17" i="19" s="1"/>
  <c r="F17" i="19" s="1"/>
  <c r="D16" i="53" l="1"/>
  <c r="B4" i="53" l="1"/>
  <c r="B3" i="53"/>
  <c r="B1" i="53"/>
  <c r="E22" i="34"/>
  <c r="C22" i="34"/>
  <c r="B4" i="34"/>
  <c r="B3" i="34"/>
  <c r="B1" i="34"/>
  <c r="E23" i="33"/>
  <c r="C23" i="33"/>
  <c r="B4" i="33" l="1"/>
  <c r="B3" i="33"/>
  <c r="B1" i="33"/>
  <c r="E18" i="89" l="1"/>
  <c r="G21" i="89" s="1"/>
  <c r="D11" i="89"/>
  <c r="E11" i="89" l="1"/>
  <c r="D47" i="89"/>
  <c r="D49" i="89" s="1"/>
  <c r="D50" i="89" s="1"/>
  <c r="H42" i="9"/>
  <c r="E25" i="9"/>
  <c r="F23" i="9" l="1"/>
  <c r="F19" i="9" l="1"/>
  <c r="F25" i="9" s="1"/>
  <c r="B4" i="9"/>
  <c r="B3" i="9"/>
  <c r="B1" i="9"/>
  <c r="G29" i="84"/>
  <c r="I18" i="84" l="1"/>
  <c r="E18" i="84"/>
  <c r="B1" i="84"/>
  <c r="B1" i="68" l="1"/>
  <c r="B1" i="94" s="1"/>
  <c r="B4" i="38"/>
  <c r="B3" i="38"/>
  <c r="B1" i="38"/>
  <c r="B15" i="4"/>
  <c r="B5" i="4"/>
  <c r="B4" i="4"/>
  <c r="B2" i="4"/>
  <c r="B1" i="95" l="1"/>
  <c r="B1" i="96"/>
  <c r="B4" i="89"/>
  <c r="B3" i="89"/>
  <c r="B4" i="84"/>
  <c r="B4" i="68"/>
  <c r="B4" i="94" s="1"/>
  <c r="B3" i="84"/>
  <c r="B3" i="68"/>
  <c r="B3" i="94" s="1"/>
  <c r="B13" i="30"/>
  <c r="B14" i="30" s="1"/>
  <c r="B4" i="96" l="1"/>
  <c r="B4" i="95"/>
  <c r="B3" i="95"/>
  <c r="B3" i="96"/>
  <c r="B17" i="88"/>
  <c r="B18" i="88" s="1"/>
  <c r="B19" i="88" s="1"/>
  <c r="B20" i="88" s="1"/>
  <c r="B21" i="88" s="1"/>
  <c r="B23" i="88" s="1"/>
  <c r="B25" i="88" s="1"/>
  <c r="B27" i="88" s="1"/>
  <c r="B29" i="88" s="1"/>
  <c r="B31" i="88" s="1"/>
  <c r="B33" i="88" s="1"/>
  <c r="B13" i="18" l="1"/>
  <c r="B15" i="30"/>
  <c r="B16" i="30" s="1"/>
  <c r="B17" i="30" s="1"/>
  <c r="B18" i="30" s="1"/>
  <c r="B19" i="30" s="1"/>
  <c r="B20" i="30" s="1"/>
  <c r="B21" i="30" s="1"/>
  <c r="B22" i="30" s="1"/>
  <c r="B23" i="30" s="1"/>
  <c r="B24" i="30" s="1"/>
  <c r="B25" i="30" s="1"/>
  <c r="B16" i="4"/>
  <c r="B17" i="4" s="1"/>
  <c r="B18" i="4" s="1"/>
  <c r="B19" i="4" s="1"/>
  <c r="F22" i="84"/>
  <c r="F26" i="84" s="1"/>
  <c r="B14" i="18" l="1"/>
  <c r="B15" i="18" s="1"/>
  <c r="E22" i="84"/>
  <c r="F29"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ajay.verma</author>
  </authors>
  <commentList>
    <comment ref="E36" authorId="0" shapeId="0" xr:uid="{1EFF4AAA-AC1D-4994-946A-48819AB6CF82}">
      <text>
        <r>
          <rPr>
            <sz val="9"/>
            <color indexed="81"/>
            <rFont val="Tahoma"/>
            <family val="2"/>
          </rPr>
          <t xml:space="preserve">Opening Balance of </t>
        </r>
        <r>
          <rPr>
            <b/>
            <i/>
            <sz val="9"/>
            <color indexed="81"/>
            <rFont val="Tahoma"/>
            <family val="2"/>
          </rPr>
          <t xml:space="preserve">Computers </t>
        </r>
        <r>
          <rPr>
            <i/>
            <sz val="9"/>
            <color indexed="81"/>
            <rFont val="Tahoma"/>
            <family val="2"/>
          </rPr>
          <t>including</t>
        </r>
        <r>
          <rPr>
            <b/>
            <i/>
            <sz val="9"/>
            <color indexed="81"/>
            <rFont val="Tahoma"/>
            <family val="2"/>
          </rPr>
          <t>(Computer + Computer Software)</t>
        </r>
        <r>
          <rPr>
            <b/>
            <sz val="9"/>
            <color indexed="81"/>
            <rFont val="Tahoma"/>
            <family val="2"/>
          </rPr>
          <t xml:space="preserve">
</t>
        </r>
      </text>
    </comment>
  </commentList>
</comments>
</file>

<file path=xl/sharedStrings.xml><?xml version="1.0" encoding="utf-8"?>
<sst xmlns="http://schemas.openxmlformats.org/spreadsheetml/2006/main" count="1746" uniqueCount="996">
  <si>
    <t>FORM NO. 3CD</t>
  </si>
  <si>
    <t>[See rule 6G(2)]</t>
  </si>
  <si>
    <t>PART A</t>
  </si>
  <si>
    <t>PART B</t>
  </si>
  <si>
    <t>Remarks</t>
  </si>
  <si>
    <t>Name of the assessee :</t>
  </si>
  <si>
    <t>Permanent Account Number :</t>
  </si>
  <si>
    <t>Assessment year :</t>
  </si>
  <si>
    <t>(a)</t>
  </si>
  <si>
    <t>(b)</t>
  </si>
  <si>
    <t>(c)</t>
  </si>
  <si>
    <t>Method of accounting employed in the previous year.</t>
  </si>
  <si>
    <t>(d)</t>
  </si>
  <si>
    <t>Amounts not credited to the profit and loss account, being,—</t>
  </si>
  <si>
    <t>the items falling within the scope of section 28;</t>
  </si>
  <si>
    <t>escalation claims accepted during the previous year;</t>
  </si>
  <si>
    <t>any other item of income;</t>
  </si>
  <si>
    <t>(e)</t>
  </si>
  <si>
    <t>capital receipt, if any.</t>
  </si>
  <si>
    <t>Rate of depreciation.</t>
  </si>
  <si>
    <t>(i)</t>
  </si>
  <si>
    <t>(ii)</t>
  </si>
  <si>
    <t>(iii)</t>
  </si>
  <si>
    <t>(f)</t>
  </si>
  <si>
    <t>Written down value at the end of the year.</t>
  </si>
  <si>
    <t>(A)</t>
  </si>
  <si>
    <t>(B)</t>
  </si>
  <si>
    <t>was incurred in the previous year and was</t>
  </si>
  <si>
    <t>paid during the previous year;</t>
  </si>
  <si>
    <t>not paid during the previous year.</t>
  </si>
  <si>
    <t>not paid on or before the aforesaid date.</t>
  </si>
  <si>
    <t>amount of loan or deposit taken or accepted;</t>
  </si>
  <si>
    <t>(iv)</t>
  </si>
  <si>
    <t>(v)</t>
  </si>
  <si>
    <t>Nature of loss/allowance (In rupees)</t>
  </si>
  <si>
    <t>opening stock;</t>
  </si>
  <si>
    <t>purchases during the previous year;</t>
  </si>
  <si>
    <t>sales during the previous year;</t>
  </si>
  <si>
    <t>closing stock;</t>
  </si>
  <si>
    <t>shortage/excess, if any.</t>
  </si>
  <si>
    <t>A.</t>
  </si>
  <si>
    <t>Raw materials :</t>
  </si>
  <si>
    <t>consumption during the previous year;</t>
  </si>
  <si>
    <t>(vi)</t>
  </si>
  <si>
    <t>(vii)</t>
  </si>
  <si>
    <t>(viii)</t>
  </si>
  <si>
    <t>* yield of finished products;</t>
  </si>
  <si>
    <t>* percentage of yield;</t>
  </si>
  <si>
    <t>* shortage/excess, if any.</t>
  </si>
  <si>
    <t>B</t>
  </si>
  <si>
    <t>quantity manufactured during the previous year;</t>
  </si>
  <si>
    <t>total amount of distributed profits;</t>
  </si>
  <si>
    <t>total tax paid thereon;</t>
  </si>
  <si>
    <t>dates of payment with amounts.</t>
  </si>
  <si>
    <t>Statement of particulars required to be furnished under section 44AB of the Income-tax act, 1961</t>
  </si>
  <si>
    <t>Description of capital asset,</t>
  </si>
  <si>
    <t>Date of acquisition</t>
  </si>
  <si>
    <t>Cost of acquisition</t>
  </si>
  <si>
    <t>Amounts admissible under sections</t>
  </si>
  <si>
    <t>33AB</t>
  </si>
  <si>
    <t>35DDA</t>
  </si>
  <si>
    <t>35DD</t>
  </si>
  <si>
    <t>35D</t>
  </si>
  <si>
    <t>35CCB</t>
  </si>
  <si>
    <t>35CCA</t>
  </si>
  <si>
    <t>35AC</t>
  </si>
  <si>
    <t>35ABB</t>
  </si>
  <si>
    <t>33ABA</t>
  </si>
  <si>
    <t>Amount</t>
  </si>
  <si>
    <t>Status</t>
  </si>
  <si>
    <t>Details of property</t>
  </si>
  <si>
    <t>Consideration received or accrued</t>
  </si>
  <si>
    <t>Value adopted or assessed or assessable</t>
  </si>
  <si>
    <t>Amount in Rs.</t>
  </si>
  <si>
    <t>Particulars</t>
  </si>
  <si>
    <t>Serial number</t>
  </si>
  <si>
    <t>Nature</t>
  </si>
  <si>
    <t>expenditure incurred at clubs being cost for club services and facilities used.</t>
  </si>
  <si>
    <t>expenditure by way of penalty or fine for violation of any law for the time being force</t>
  </si>
  <si>
    <t>Expenditure by way of any other penalty or fine not covered above</t>
  </si>
  <si>
    <t>Expenditure incurred for any purpose which is an offence or which is prohibited by law</t>
  </si>
  <si>
    <t>(III) nature of payment</t>
  </si>
  <si>
    <t>(II) amount of payment</t>
  </si>
  <si>
    <t>(I) date of payment</t>
  </si>
  <si>
    <t>(A) Details of payment on which tax is not deducted:</t>
  </si>
  <si>
    <t>as payment referred to in sub-clause (ia)</t>
  </si>
  <si>
    <t xml:space="preserve">(ii) </t>
  </si>
  <si>
    <t xml:space="preserve">(iii) </t>
  </si>
  <si>
    <t xml:space="preserve">(iv) </t>
  </si>
  <si>
    <t>Nature of payment</t>
  </si>
  <si>
    <t>Date of payment</t>
  </si>
  <si>
    <t xml:space="preserve">(f) </t>
  </si>
  <si>
    <t xml:space="preserve">(g) </t>
  </si>
  <si>
    <t xml:space="preserve">(h) </t>
  </si>
  <si>
    <t xml:space="preserve">(i) </t>
  </si>
  <si>
    <t>Section</t>
  </si>
  <si>
    <t>Tax deduction and collection Account Number (TAN)</t>
  </si>
  <si>
    <t>Date of furnishing, if furnished</t>
  </si>
  <si>
    <t>Due date for furnishing</t>
  </si>
  <si>
    <t>Type of Form</t>
  </si>
  <si>
    <t>Amount paid out of column (2) along with date of payment.</t>
  </si>
  <si>
    <t>Amount of interest under section 201(1A)/206C(7) is payable</t>
  </si>
  <si>
    <t>amount of reduction as referred to in section 115-O(1A)(i);</t>
  </si>
  <si>
    <t>amount of reduction as referred to in section 115-O(1A)(ii);</t>
  </si>
  <si>
    <t>Material consumed/finished goods produced</t>
  </si>
  <si>
    <t>Stock-in-trade/turnover</t>
  </si>
  <si>
    <t>Net profit/turnover</t>
  </si>
  <si>
    <t>Gross profit/turnover</t>
  </si>
  <si>
    <t>Total turnover of the assessee</t>
  </si>
  <si>
    <t>Preceding previous year</t>
  </si>
  <si>
    <t>Previous year</t>
  </si>
  <si>
    <t>Amount debited to profit and loss account</t>
  </si>
  <si>
    <t>32AC</t>
  </si>
  <si>
    <t>35(1)(i)</t>
  </si>
  <si>
    <t>35(1)(ii)</t>
  </si>
  <si>
    <t>35(1)(iia)</t>
  </si>
  <si>
    <t>35(1)(iii)</t>
  </si>
  <si>
    <t>35(1)(iv)</t>
  </si>
  <si>
    <t>35(2AA)</t>
  </si>
  <si>
    <t>35(2AB)</t>
  </si>
  <si>
    <t>35AD</t>
  </si>
  <si>
    <t>35CCC</t>
  </si>
  <si>
    <t>35CCD</t>
  </si>
  <si>
    <t>35E</t>
  </si>
  <si>
    <t>Nature of fund</t>
  </si>
  <si>
    <t>Sum received from employees</t>
  </si>
  <si>
    <t>Due date for payment</t>
  </si>
  <si>
    <t>The actual amount paid</t>
  </si>
  <si>
    <t>The actual date of payment to the concerned authorities</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</si>
  <si>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</si>
  <si>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</si>
  <si>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NIL</t>
  </si>
  <si>
    <t>No</t>
  </si>
  <si>
    <t>Not Applicable</t>
  </si>
  <si>
    <t>:</t>
  </si>
  <si>
    <t>amounts inadmissible under section 40(a)</t>
  </si>
  <si>
    <t>S No</t>
  </si>
  <si>
    <t>as payment to non-resident referred to in sub-clause (i)</t>
  </si>
  <si>
    <t xml:space="preserve">(v) </t>
  </si>
  <si>
    <t xml:space="preserve">(vi) </t>
  </si>
  <si>
    <t xml:space="preserve">(vii) </t>
  </si>
  <si>
    <t xml:space="preserve">(viiii) </t>
  </si>
  <si>
    <t xml:space="preserve">(d) </t>
  </si>
  <si>
    <t>Disallowance/deemed income under section 40A(3):</t>
  </si>
  <si>
    <t>List of books of account and nature of relevant documents examined</t>
  </si>
  <si>
    <t>Method of valuation of closing stock employed in the previous year</t>
  </si>
  <si>
    <t>subsidy or grant or reimbursement, by whatever name called</t>
  </si>
  <si>
    <t>Director</t>
  </si>
  <si>
    <t xml:space="preserve">                                                                                                         </t>
  </si>
  <si>
    <t>S.No.</t>
  </si>
  <si>
    <t>Amount excluding</t>
  </si>
  <si>
    <t>Amount including</t>
  </si>
  <si>
    <t>Increase in</t>
  </si>
  <si>
    <t>Decrease in</t>
  </si>
  <si>
    <t>CENVAT as per</t>
  </si>
  <si>
    <t>CENVAT</t>
  </si>
  <si>
    <t>Profit</t>
  </si>
  <si>
    <t>books of accounts</t>
  </si>
  <si>
    <t>as prescribed</t>
  </si>
  <si>
    <t>u/s 145A</t>
  </si>
  <si>
    <t>Excise Duty on which cenvat credit is available/ availed</t>
  </si>
  <si>
    <t>of excise duty availed during the year</t>
  </si>
  <si>
    <t xml:space="preserve">  Raw Material</t>
  </si>
  <si>
    <t>Cenvat Credit of excise duty availed</t>
  </si>
  <si>
    <t xml:space="preserve"> </t>
  </si>
  <si>
    <t>Total</t>
  </si>
  <si>
    <t>Note:   (i)</t>
  </si>
  <si>
    <t>Sale of manufacturing goods in Statement of Profit &amp; Loss, opening stock and closing stock of finished goods is inclusive of excise duty and hence no further adjustment is required u/s 145A.</t>
  </si>
  <si>
    <t>Above figure excludes credit availed/utilised for inter-unit transfer of materials.</t>
  </si>
  <si>
    <t>Details of deviation if any from the method of valuation prescribed u/s 145A and the effect thereof on the Statement of Profit &amp; Loss for the</t>
  </si>
  <si>
    <t>The amount of sales/service tax incurred/recovered and actually paid is not included in the valuation of sales of goods. The adjustment to be made u/s 145A in Statement of Profit &amp; Loss for the amount of sales tax incurred/recovered and/or paid during the year is as under :</t>
  </si>
  <si>
    <t>Increase in Profit</t>
  </si>
  <si>
    <t>Decrease in Profit</t>
  </si>
  <si>
    <t>(Rs.)</t>
  </si>
  <si>
    <t>(Refer clause No. 14(b) of Form No. 3CD)</t>
  </si>
  <si>
    <t>Indicate the relevant clause of section 44AB under which the audit has been conducted</t>
  </si>
  <si>
    <t>Give the following particulars of the capital asset converted into stock-in-trade: -</t>
  </si>
  <si>
    <t>Particular of any sum received from employees towards provident fund</t>
  </si>
  <si>
    <t>Month</t>
  </si>
  <si>
    <t>Particular of any sum received from employees towards ESI</t>
  </si>
  <si>
    <t>Any amount of profit chargeable to tax under section 41 and computation thereof.</t>
  </si>
  <si>
    <t>Relationship</t>
  </si>
  <si>
    <t>[Ref.part B of Clause No.23 of Form No.3CD]</t>
  </si>
  <si>
    <t>Nature of liability</t>
  </si>
  <si>
    <t>Particulars of Payment mention under Section 43B paid on or before the due date of filing the return</t>
  </si>
  <si>
    <t>The detail of CENVAT credit availed/utilised etc. as per books of account is as under :</t>
  </si>
  <si>
    <t>Balance representing credit receivable as at the beginning of the year</t>
  </si>
  <si>
    <t>Add :</t>
  </si>
  <si>
    <t>Less :</t>
  </si>
  <si>
    <t>(Refer clause No. 27(a) of Form No. 3CD)</t>
  </si>
  <si>
    <t>whether the loan or deposit was squared up during the previous year;</t>
  </si>
  <si>
    <t>maximum amount outstanding in the account at any time during the previous year;</t>
  </si>
  <si>
    <t>Name</t>
  </si>
  <si>
    <t>Address</t>
  </si>
  <si>
    <t>Permanent Account Number</t>
  </si>
  <si>
    <t>Amount of Loan or Deposit taken or accepted</t>
  </si>
  <si>
    <t>Maximum amount outstanding in the account at any time during the previous year</t>
  </si>
  <si>
    <t>[Ref.part B of Clause No.34(a) of Form No.3CD]</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</si>
  <si>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</si>
  <si>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</si>
  <si>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</si>
  <si>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</si>
  <si>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</si>
  <si>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</si>
  <si>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</si>
  <si>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</si>
  <si>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</si>
  <si>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</si>
  <si>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</si>
  <si>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</si>
  <si>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</si>
  <si>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</si>
  <si>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</si>
  <si>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</si>
  <si>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</si>
  <si>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(8)</t>
  </si>
  <si>
    <t>(9)</t>
  </si>
  <si>
    <t>(10)</t>
  </si>
  <si>
    <t>[Ref.part B of Clause No.34(c) of Form No.3CD]</t>
  </si>
  <si>
    <t>Amount of interest under section 201(1A) is payable</t>
  </si>
  <si>
    <t>[Refer part A of Clause No. 35(b) of Form No. 3CD]</t>
  </si>
  <si>
    <t>Accounting Ratios with Calculations</t>
  </si>
  <si>
    <t>consumed in payment of excise duty on finished goods accounted on</t>
  </si>
  <si>
    <t>the basis of raw material consumed</t>
  </si>
  <si>
    <t>Details of Registration Numbers of Indirect Taxes, assessee liable to pay</t>
  </si>
  <si>
    <t>[ Referred to Clause No.4 of Form No. 3CD]</t>
  </si>
  <si>
    <t>Sr. No.</t>
  </si>
  <si>
    <t>Nil</t>
  </si>
  <si>
    <t>Details of Books of Accounts maintained and examined</t>
  </si>
  <si>
    <t xml:space="preserve">1.       We have verified the compliance with the provisions of Chapter XVII-B of the Income-tax Act, 1961 (the Act) relating to  the deduction of tax at source and the payment thereof to the credit of the Central Government in accordance with the prevalent Auditing Standards, which contemplate, inter alia, reliance on tests checks and the concept of materiality.  </t>
  </si>
  <si>
    <t>2. Considering the volume of transactions and information involved, the verification of the particulars given under this clause 34 is based on the broad review of the procedures followed for ensuring compliances, review of Internal checks, internal control, test check of transactions and facts thereof.</t>
  </si>
  <si>
    <t>3. The particulars are furnished by the management on which we have relied for completeness or accuracy.</t>
  </si>
  <si>
    <t>Note:</t>
  </si>
  <si>
    <t>All books of account are kept at:-</t>
  </si>
  <si>
    <t>Accounting of CENVAT credit availed and utilized on raw materials</t>
  </si>
  <si>
    <t>Increase in Sales Tax under Manufacturing &amp; administrative expenses in Statement of Profit &amp; Loss.</t>
  </si>
  <si>
    <t>Increase in "sales &amp; services" in Statement of Profit &amp; Loss as a result of inclusion of Service Tax</t>
  </si>
  <si>
    <t>Increase in Service Tax under Manufacturing &amp; administrative expenses in Statement of Profit &amp; Loss.</t>
  </si>
  <si>
    <t>Increase in "sales &amp; services" in Statement of Profit &amp; Loss as a result of inclusion of Sales Tax</t>
  </si>
  <si>
    <t>[Ref.Part B of Clause No - 40 of Form No - 3 CD]</t>
  </si>
  <si>
    <t>[Ref. Clause No.20 (b) of Form No.3CD]</t>
  </si>
  <si>
    <t>Refer clause 34(b) of form 3CD</t>
  </si>
  <si>
    <t>Detail of TDS deduct or collect tax as per the provisions of Chapter XVII-B or Chapter XVII-BB on following payments:</t>
  </si>
  <si>
    <t>Quantitative details of the principal items of raw materials</t>
  </si>
  <si>
    <t>Sl No.</t>
  </si>
  <si>
    <t>Increase in   Profits (Rs.)</t>
  </si>
  <si>
    <t>Decrease in Profits (Rs.)</t>
  </si>
  <si>
    <t>Whether any adjustment is required to be made to the profits or loss for complying with the provisions of income computation and disclosure standards notified under section 145(2)</t>
  </si>
  <si>
    <t>[ Refer Clause No. 13(e)of Form No. 3CD]</t>
  </si>
  <si>
    <t>Increase in Profit (Rs.)</t>
  </si>
  <si>
    <t>Decrease in Profit (Rs.)</t>
  </si>
  <si>
    <t>ICDS-I Accounting Policies</t>
  </si>
  <si>
    <t>ICDS-III Construction Contracts</t>
  </si>
  <si>
    <t>ICDS-IV Revenue Recognition</t>
  </si>
  <si>
    <t>ICDS-V Tangible Fixed Assets</t>
  </si>
  <si>
    <t>ICDS-IX Borrowing Costs</t>
  </si>
  <si>
    <t>Disclosures as per ICDS</t>
  </si>
  <si>
    <t>If answer to (d) above is in affirmative, give details of such adjustments:</t>
  </si>
  <si>
    <t>Chartered Accountants</t>
  </si>
  <si>
    <t>As per Annexure "1"</t>
  </si>
  <si>
    <t>As per Annexure "2"</t>
  </si>
  <si>
    <t>Details of cases where assessee is liable to pay interest under section 201(1A)</t>
  </si>
  <si>
    <t>FORM NO. 3CA</t>
  </si>
  <si>
    <t>[See rule 6G(1)(a)]</t>
  </si>
  <si>
    <t>Audit report under section 44AB of the Income - tax Act, 1961,</t>
  </si>
  <si>
    <t>in a case where the accounts of the business or profession of a person</t>
  </si>
  <si>
    <t>have been audited under any other law</t>
  </si>
  <si>
    <t>(c) documents declared by the said Act to be part of, or annexed to, the Statement of profit and loss and Balance Sheet.</t>
  </si>
  <si>
    <t>3. The report of audit under section 44AB in Form No. 3CA (together with Statement of Particulars in Form No. 3CD) is required to be furnished electronically. However, in view of the constraints in the utility provided for furnished such report electronically, it is not feasible to prepare and furnish Form No. 3CD giving opinion as the auditor deems fit. Therefore, the Form No. 3CD has been given to the assessee in physical form and also electronically. As such, the Form No. 3CD in the electronic form should be read with the Form No. 3CD in physical form along with the note stated against the relevant clauses of Form 3CD.</t>
  </si>
  <si>
    <t>4. In our opinion and to the best of our information and according to examination of books of account including other relevant documents and explantions given to us, the particulars given in the said Form No.3CD  are true and correct.</t>
  </si>
  <si>
    <t>amount of specified sum taken or accepted;</t>
  </si>
  <si>
    <t xml:space="preserve">(c) </t>
  </si>
  <si>
    <t>Particulars of each loan or deposit in an amount exceeding the limit specified in section 269SS taken or accepted during the previous year</t>
  </si>
  <si>
    <t>[Ref.part B of Clause No.31(a) of Form No.3CD]</t>
  </si>
  <si>
    <t>[Ref.part B of Clause No.31(c) of Form No.3CD]</t>
  </si>
  <si>
    <t>Amount of Repayment</t>
  </si>
  <si>
    <t>[Ref.part B of Clause No.31(d) of Form No.3CD]</t>
  </si>
  <si>
    <t>[Ref.part B of Clause No.31(e) of Form No.3CD]</t>
  </si>
  <si>
    <t>Annexure-1</t>
  </si>
  <si>
    <t>Annexure-2</t>
  </si>
  <si>
    <t>Annexure-5</t>
  </si>
  <si>
    <t>S. No.</t>
  </si>
  <si>
    <t xml:space="preserve">ICDS-I </t>
  </si>
  <si>
    <t>Accounting Policies</t>
  </si>
  <si>
    <t xml:space="preserve">ICDS-II </t>
  </si>
  <si>
    <t>valuation of Inventories</t>
  </si>
  <si>
    <t xml:space="preserve">ICDS-III </t>
  </si>
  <si>
    <t>Construction Contracts</t>
  </si>
  <si>
    <t xml:space="preserve">ICDS-IV </t>
  </si>
  <si>
    <t>Revenue Recognition</t>
  </si>
  <si>
    <t xml:space="preserve">ICDS-V </t>
  </si>
  <si>
    <t>Tangible Fixed Assets</t>
  </si>
  <si>
    <t xml:space="preserve">ICDS-VI </t>
  </si>
  <si>
    <t>Changes in Foreign Exchange Rates</t>
  </si>
  <si>
    <t xml:space="preserve">ICDS-VII </t>
  </si>
  <si>
    <t>Government Grants</t>
  </si>
  <si>
    <t>ICDS-VIII</t>
  </si>
  <si>
    <t xml:space="preserve"> Securities </t>
  </si>
  <si>
    <t xml:space="preserve">ICDS-IX </t>
  </si>
  <si>
    <t>Borrowing Costs</t>
  </si>
  <si>
    <t xml:space="preserve">ICDS-X </t>
  </si>
  <si>
    <t>i)</t>
  </si>
  <si>
    <t>ii)</t>
  </si>
  <si>
    <t>iii)</t>
  </si>
  <si>
    <t>iv)</t>
  </si>
  <si>
    <t>v)</t>
  </si>
  <si>
    <t>vii)</t>
  </si>
  <si>
    <t>viii)</t>
  </si>
  <si>
    <t>expenditure incurred at clubs being entrance fees and subscriptions</t>
  </si>
  <si>
    <t>As per Annexure "6(a) &amp; 6(b)''</t>
  </si>
  <si>
    <t>a</t>
  </si>
  <si>
    <t>Annexure-13</t>
  </si>
  <si>
    <t>Clause (a) of Section 44AB</t>
  </si>
  <si>
    <t>Not applicable since the assessee is a Company</t>
  </si>
  <si>
    <t>No books of accounts are prescribed under Section 44 AA for the assessee.</t>
  </si>
  <si>
    <t>Books of Accounts Maintained</t>
  </si>
  <si>
    <t>Generated on Computer System</t>
  </si>
  <si>
    <t>Books of Accounts Examined</t>
  </si>
  <si>
    <t>Yes</t>
  </si>
  <si>
    <t>Bank Book</t>
  </si>
  <si>
    <t>General Ledger</t>
  </si>
  <si>
    <t>1)</t>
  </si>
  <si>
    <t>2)</t>
  </si>
  <si>
    <t>We have been informed that the Statement of profit and loss does not include any profit and gains assessable on  presumptive basis.</t>
  </si>
  <si>
    <t xml:space="preserve">Increase in cost of opening stock as on 31.03.2016 on inclusion of </t>
  </si>
  <si>
    <t xml:space="preserve">Increase in value of Closing Stock as on 31.03.2017 on inclusion of </t>
  </si>
  <si>
    <t xml:space="preserve">Increase in Purchases cost on inclusion of Cenvat Credit </t>
  </si>
  <si>
    <t>The information under this clause is as furnished by assessee. We have relied upon the information provided by the assessee.</t>
  </si>
  <si>
    <t>PAN</t>
  </si>
  <si>
    <t>Note</t>
  </si>
  <si>
    <t>1.</t>
  </si>
  <si>
    <t>Nature of Liability</t>
  </si>
  <si>
    <t>Outstanding Opening Balance not allowed in any earlier previous years</t>
  </si>
  <si>
    <t>Amount paid/set off during the year against column 3</t>
  </si>
  <si>
    <t>Amount remaining unpaid as at the end of the year</t>
  </si>
  <si>
    <t xml:space="preserve">Whether passed through Statement of Profit &amp; Loss </t>
  </si>
  <si>
    <t>194C</t>
  </si>
  <si>
    <t>194H</t>
  </si>
  <si>
    <t>Rent</t>
  </si>
  <si>
    <t>194J</t>
  </si>
  <si>
    <t>Partner</t>
  </si>
  <si>
    <t>Annexure-4(a)</t>
  </si>
  <si>
    <t xml:space="preserve">Particulars of payments made to the persons specified under section 40A(2)(b) of the Income Tax Act, 1961 </t>
  </si>
  <si>
    <t>Details of amounts debited to the Statement of Profit and Loss</t>
  </si>
  <si>
    <t>[Ref. Clause No. 21(a) of Form 3CD]</t>
  </si>
  <si>
    <t>Detail of expenditure by way of penalty and fine</t>
  </si>
  <si>
    <t xml:space="preserve">Amount </t>
  </si>
  <si>
    <t>Account Head debited</t>
  </si>
  <si>
    <t>The payment made , if any towards leave encashment has been adjusted against the provision for leave encashment on FIFO ( First in First Out ) basis as the amount of payment cannot be adjusted to different years of provisions in respect of each employee to whom the actual payment has been made.</t>
  </si>
  <si>
    <t>Annexure-8</t>
  </si>
  <si>
    <t>Fixed Assets Register</t>
  </si>
  <si>
    <t>( Rs )</t>
  </si>
  <si>
    <t>Annexure-4(b)</t>
  </si>
  <si>
    <t>Item 1</t>
  </si>
  <si>
    <t xml:space="preserve">Opening Stock </t>
  </si>
  <si>
    <t>Purchases during the previous year</t>
  </si>
  <si>
    <t>Consumption during the previous year</t>
  </si>
  <si>
    <t>Sales during the previous year</t>
  </si>
  <si>
    <t xml:space="preserve">Closing Stock </t>
  </si>
  <si>
    <t xml:space="preserve">yield of   * finished products </t>
  </si>
  <si>
    <t xml:space="preserve">percentage * of yield </t>
  </si>
  <si>
    <t>shortage\ *</t>
  </si>
  <si>
    <t>excess, if any</t>
  </si>
  <si>
    <t>Quantitative details of Principal items of finished goods</t>
  </si>
  <si>
    <t>[Refer part B of Clause No. 35(b) of Form No. 3CD]</t>
  </si>
  <si>
    <t>Ratio  -</t>
  </si>
  <si>
    <t>(%)</t>
  </si>
  <si>
    <t>2014-15</t>
  </si>
  <si>
    <t>Valuation of Inventories</t>
  </si>
  <si>
    <t>Provisions, Contingent Liabilities &amp; Assets</t>
  </si>
  <si>
    <t>Annexure-6(a)</t>
  </si>
  <si>
    <t>Annexure-6(b)</t>
  </si>
  <si>
    <t>Details of Disclosures as per ICDS</t>
  </si>
  <si>
    <t>[ Refer Clause No. 13 (f) of Form No. 3CD]</t>
  </si>
  <si>
    <t>All significant accounting policies adopted by a person shall be disclosed</t>
  </si>
  <si>
    <t>Any change in an accounting policy which has a material effect shall be disclosed</t>
  </si>
  <si>
    <t xml:space="preserve">The amount by which any item is affected by such change </t>
  </si>
  <si>
    <t>Where such amount is not ascertainable, wholly or in part- the fact thereof</t>
  </si>
  <si>
    <t>If a change is made in the accounting policies which has no material effect for the current previous  year but which is reasonably expected to have a material effect in later previous years</t>
  </si>
  <si>
    <t>If the fundamental accounting assumptions of Going Concern, Consistency and Accrual are followed, specific disclosure is not required. If a fundamental accounting assumption is not followed, the fact shall be disclosed</t>
  </si>
  <si>
    <t>ICDS-II Inventories</t>
  </si>
  <si>
    <t>26(a)</t>
  </si>
  <si>
    <t>the accounting policies adopted in measuring inventories including the cost
formulae used</t>
  </si>
  <si>
    <t>Where Standard Costing has been used as a measurement of cost, details of such inventories and a confirmation of the fact that standard cost approximates the actual cost</t>
  </si>
  <si>
    <t>26(b)</t>
  </si>
  <si>
    <t>the total carrying amount of inventories and its classification appropriate to a
person</t>
  </si>
  <si>
    <t>23(a)</t>
  </si>
  <si>
    <t>the amount of contract revenue recognised as revenue in the period</t>
  </si>
  <si>
    <t>23(b)</t>
  </si>
  <si>
    <t>the methods used to determine the stage of completion of contracts in progress</t>
  </si>
  <si>
    <t xml:space="preserve">For Contracts in progress- disclosure pertaining to </t>
  </si>
  <si>
    <t>24(a)</t>
  </si>
  <si>
    <t>amount of costs incurred and recognised profits (less recognised losses) upto the reporting date</t>
  </si>
  <si>
    <t>b</t>
  </si>
  <si>
    <t>24(b)</t>
  </si>
  <si>
    <t>the amount of advances received</t>
  </si>
  <si>
    <t>c</t>
  </si>
  <si>
    <t>24(c)</t>
  </si>
  <si>
    <t>the amount of retentions</t>
  </si>
  <si>
    <t>13(a)</t>
  </si>
  <si>
    <t>nature of uncertainty</t>
  </si>
  <si>
    <t>13(b)</t>
  </si>
  <si>
    <t>the amount of revenue from service transactions recognised as revenue during the previous year</t>
  </si>
  <si>
    <t>13(c)</t>
  </si>
  <si>
    <t>the method used to determine the stage of completion of service transactions in
progress</t>
  </si>
  <si>
    <t>for service transactions in progress at the end of the financial year</t>
  </si>
  <si>
    <t>13(d)</t>
  </si>
  <si>
    <t>amount of costs incurred and recognised profits (less recognised losses) upto
end of previous year</t>
  </si>
  <si>
    <t>19(a)</t>
  </si>
  <si>
    <t>description of asset or block of assets</t>
  </si>
  <si>
    <t>19(b)</t>
  </si>
  <si>
    <t>rate of depreciation</t>
  </si>
  <si>
    <t>19(c)</t>
  </si>
  <si>
    <t>actual cost or written down value, as the case may be</t>
  </si>
  <si>
    <t>19(d)</t>
  </si>
  <si>
    <t>deductions during the year with dates;</t>
  </si>
  <si>
    <t>in the case of any addition of an asset, date put to use; including adjustments on account of</t>
  </si>
  <si>
    <t>19(d)(i)</t>
  </si>
  <si>
    <t>Central Value Added Tax credit claimed and allowed under the CENVAT
Credit Rules, 2004</t>
  </si>
  <si>
    <t>19(d)(ii)</t>
  </si>
  <si>
    <t>change in rate of exchange of currency</t>
  </si>
  <si>
    <t>19(d)(iii)</t>
  </si>
  <si>
    <t>19(e)</t>
  </si>
  <si>
    <t>depreciation Allowable</t>
  </si>
  <si>
    <t>19(f)</t>
  </si>
  <si>
    <t>written down value at the end of year</t>
  </si>
  <si>
    <t>ICDS-VII Govt Grants</t>
  </si>
  <si>
    <t>14(a)</t>
  </si>
  <si>
    <t>nature and extent of Government grants recognised during the previous year
by way of deduction from the actual cost of the asset or assets or from the written down value of block of assets during the previous year</t>
  </si>
  <si>
    <t>14(b)</t>
  </si>
  <si>
    <t>nature and extent of Government grants recognised during the previous year as
income</t>
  </si>
  <si>
    <t>14(c)</t>
  </si>
  <si>
    <t>nature and extent of Government grants not recognised during the previous
year by way of deduction from the actual cost of the asset or assets or from the written down value of block of assets and reasons thereof</t>
  </si>
  <si>
    <t>reasons for not reaconising Govt grants by way of deduction as above</t>
  </si>
  <si>
    <t>14(d)</t>
  </si>
  <si>
    <t>nature and extent of Government grants not recognised during the previous
year as income and reasons thereof</t>
  </si>
  <si>
    <t>reasons for not reaconising Govt grants by way of income as above</t>
  </si>
  <si>
    <t>11(a)</t>
  </si>
  <si>
    <t>The Accounting Policy adopted for borrowing costs</t>
  </si>
  <si>
    <t>11(b)</t>
  </si>
  <si>
    <t>ICDS-X Provisions, Contingent Liabilities and Contingent Assets</t>
  </si>
  <si>
    <t>21(1)(a)</t>
  </si>
  <si>
    <t>21(1)(b)</t>
  </si>
  <si>
    <t>21(1)(c)</t>
  </si>
  <si>
    <t>d</t>
  </si>
  <si>
    <t>21(1)(d)</t>
  </si>
  <si>
    <t>e</t>
  </si>
  <si>
    <t>21(1)(e)</t>
  </si>
  <si>
    <t>f</t>
  </si>
  <si>
    <t>21(1)(f)</t>
  </si>
  <si>
    <t>21(2)(a)</t>
  </si>
  <si>
    <t>21(2)(b)</t>
  </si>
  <si>
    <t>21(2)(c)</t>
  </si>
  <si>
    <t>21(2)(d)</t>
  </si>
  <si>
    <t>Whether the loan or deposit was taken or accepted by cheque or bank draft or use of electronic clearing system through a bank account</t>
  </si>
  <si>
    <t>In case the loan or deposit was taken or accepted by cheque or bank draft, whether the same was taken or aceepted by an account payee cheque or an account payee bank draft</t>
  </si>
  <si>
    <t>Whether the repayment was made  by cheque or bank draft or use of electronic clearing system through a bank account</t>
  </si>
  <si>
    <t>In case the Repayment was made by cheque or bank draft, whether the same was taken or aceepted by an account payee cheque or an account payee bank draft</t>
  </si>
  <si>
    <t>Penalty Fees u/s234E</t>
  </si>
  <si>
    <t>Contractor</t>
  </si>
  <si>
    <t>Salary &amp; Wages</t>
  </si>
  <si>
    <t>Professional</t>
  </si>
  <si>
    <t>(IV) name of the payee</t>
  </si>
  <si>
    <t>(V) PAN of the payee, if available</t>
  </si>
  <si>
    <t>(VI) address of the payee</t>
  </si>
  <si>
    <t>(IV) name  of the payee</t>
  </si>
  <si>
    <t>(VII) amount of tax deducted</t>
  </si>
  <si>
    <t>(IV) name of the payer</t>
  </si>
  <si>
    <t>(V) PAN of the payer, if available</t>
  </si>
  <si>
    <t>(VI) address of the payer</t>
  </si>
  <si>
    <t>as payment referred to in sub-clause (ib)</t>
  </si>
  <si>
    <t>(A) Details of payment on which levy is not deducted:</t>
  </si>
  <si>
    <t>No personal expenses have been charged to revenue account other than those payable under contractual obligation or in accordance with generally accepted business practices.</t>
  </si>
  <si>
    <t>During the year, assessee has paid Interest on TDS amounting to Rs. _________/- however as per assessee's contention same is allowable as business expenditure. Refer DCIT vs M/s Narayani Ispat Pvt. Ltd. ITAT Kolkata.</t>
  </si>
  <si>
    <t>Financial Year 2017-18</t>
  </si>
  <si>
    <t>Details of deviation if any from the method of valuation prescribed u/s 145A and the effect thereof on the Statement of Profit &amp; Loss for the Financial Year 2017-2018</t>
  </si>
  <si>
    <t>32AD</t>
  </si>
  <si>
    <t>29A</t>
  </si>
  <si>
    <t>a)</t>
  </si>
  <si>
    <t>Whether any amount is to be included as income chargeable under the head ‘income from other sources’ as referred to in clause (ix) of sub-section (2) of section 56? (Yes/No)</t>
  </si>
  <si>
    <t>b)</t>
  </si>
  <si>
    <t>If yes, please furnish the following details:</t>
  </si>
  <si>
    <t>Nature of Income</t>
  </si>
  <si>
    <t>29B</t>
  </si>
  <si>
    <t>30A</t>
  </si>
  <si>
    <t>Whether primary adjustment to transfer price, as referred to in sub-section (1) of section 92CE, has been made during the previous year? (Yes/No)</t>
  </si>
  <si>
    <t>Under which clause of sub-section (1) of section 92CE primary adjustment is made?</t>
  </si>
  <si>
    <t>Amount (in Rs.) of primary adjustment:</t>
  </si>
  <si>
    <t>Whether the excess money available with the associated enterprise is required to be repatriated to India as per the provisions of sub-section (2) of section 92CE? (Yes/No)</t>
  </si>
  <si>
    <t>If yes, whether the excess money has been repatriated within the prescribed time (Yes/No)</t>
  </si>
  <si>
    <t>30B</t>
  </si>
  <si>
    <t>Whether the assessee has incurred expenditure during the previous year by way of interest or of similar nature exceeding one crore rupees as referred to in sub-section (1) of section 94B? (Yes/No)</t>
  </si>
  <si>
    <t>Amount (in Rs.) of expenditure by way of interest or of similar nature incurred:</t>
  </si>
  <si>
    <t>Earnings before interest, tax, depreciation and amortization (EBITDA) during the previous year (in Rs.):</t>
  </si>
  <si>
    <t>Amount (in Rs.) of expenditure by way of interest or of similar nature as per (i) above which exceeds 30% of EBITDA as per (ii) above:</t>
  </si>
  <si>
    <t>Details of interest expenditure brought forward as per sub-section (4) of section 94B:</t>
  </si>
  <si>
    <t>A.Y.</t>
  </si>
  <si>
    <t>Amount (In Rs.)</t>
  </si>
  <si>
    <t>Details of interest expenditure carried forward as per sub-section (4) of section 94B:</t>
  </si>
  <si>
    <t>30C</t>
  </si>
  <si>
    <t>Whether the assessee has entered into an impermissible avoidance arrangement, as referred to in section 96, during the previous year? (Yes/No)</t>
  </si>
  <si>
    <t>Nature of the impermissible avoidance arrangement:</t>
  </si>
  <si>
    <t>Amount (in Rs.) of tax benefit in the previous year arising, in aggregate, to all the parties to the arrangement:”;</t>
  </si>
  <si>
    <t>Particulars of each receipt in an amount exceeding the limit specified in section 269ST, in aggregate from a person in a day or in respect of a single transaction or in respect of transactions relating to one event or occasion from a person, during the previous year, where such receipt is otherwise than by a cheque or bank draft or use of electronic clearing system through a bank account:-</t>
  </si>
  <si>
    <t>Date of receipt</t>
  </si>
  <si>
    <t>Nature of transaction</t>
  </si>
  <si>
    <t>Particulars of each receipt in an amount exceeding the limit specified in section 269ST, in aggregate from a person in a day or in respect of a single transaction or in respect of transactions relating to one event or occasion from a person, received by a cheque or bank draft, not being an account payee cheque or an account payee bank draft, during the previous year:—</t>
  </si>
  <si>
    <t>Particulars of each payment made in an amount exceeding the limit specified in section 269ST, in aggregate to a person in a day or in respect of a single transaction or in respect of transactions relating to one event or occasion to a person, otherwise than by a cheque or bank draft or use of electronic clearing system through a bank account during the previous year:-</t>
  </si>
  <si>
    <t>Particulars of each payment in an amount exceeding the limit specified in section 269ST, in aggregate to a person in a day or in respect of a single transaction or in respect of transactions relating to one event or occasion to a person, made by a cheque or bank draft, not being an account payee cheque or an account payee bank draft, during the previous year:—</t>
  </si>
  <si>
    <t>Amount of payment (In Rs.);</t>
  </si>
  <si>
    <t>(Particulars at (ba), (bb), (bc) and (bd) need not be given in the case of receipt by or payment to a Government company, a banking Company, a post office savings bank, a cooperative bank or in the case of transactions referred to in section 269SS or in the case of persons referred to in Notification No. S.O. 2065(E) dated 3rd July, 2017)”;</t>
  </si>
  <si>
    <t>whether the assessee is required to furnish the statement of tax deducted or tax collected. If yes, please furnish the details:</t>
  </si>
  <si>
    <t>Whether the statement of tax deducted or collected contains information about all details/transactions which are required to be reported. If not, Please furnish list of details/transactions which are not reported.</t>
  </si>
  <si>
    <t xml:space="preserve">whether the assessee is liable to pay interest under section 201(1A) or section 206C(7). </t>
  </si>
  <si>
    <t>If yes, please furnish:</t>
  </si>
  <si>
    <t>Whether any amount is to be included as income chargeable under the head ‘income from other sources’ as referred to in clause (x) of sub-section (2) of section 56? (Yes/No)</t>
  </si>
  <si>
    <t>36A</t>
  </si>
  <si>
    <t>Whether the assessee has received any amount in the nature of dividend as referred to in sub-clause (e) of clause (22) of section 2? (Yes/No)</t>
  </si>
  <si>
    <t>Amount received (in Rs.)</t>
  </si>
  <si>
    <t>Date of Receipt</t>
  </si>
  <si>
    <t>Whether the assessee is required to furnish statement in Form No.61 or Form No. 61A or Form No. 61B? (Yes/No)</t>
  </si>
  <si>
    <t>Whether the Form contains information about all details/transactions which are required to be reported. If not, please furnish list of the details/transactions which are not reported.</t>
  </si>
  <si>
    <t>Whether the assessee or its parent entity or alternate reporting entity is liable to furnish the report as referred to in sub-section (2) of section 286 (Yes/No)</t>
  </si>
  <si>
    <t>if yes, please furnish the following details:</t>
  </si>
  <si>
    <t>Whether report has been furnished by the assessee or its parent entity or an alternate reporting entity</t>
  </si>
  <si>
    <t>Name of parent entity</t>
  </si>
  <si>
    <t>Name of alternate reporting entity (if applicable)</t>
  </si>
  <si>
    <t>Date of furnishing of report</t>
  </si>
  <si>
    <t>Break-up of total expenditure of entities registered or not registered under the GST:</t>
  </si>
  <si>
    <t>Expenditure in respect of entities registered under GST</t>
  </si>
  <si>
    <t>Relating to goods or services exempt from GST</t>
  </si>
  <si>
    <t>Relating to entities falling under composition scheme</t>
  </si>
  <si>
    <t>Relating to other registered entities</t>
  </si>
  <si>
    <t>Total payment to registered entities</t>
  </si>
  <si>
    <t>Expenditure relating to entities not registered under GST</t>
  </si>
  <si>
    <t>Total amount of Expenditure incurred during the year</t>
  </si>
  <si>
    <t>Income-tax Department Reporting Entity Identification Number</t>
  </si>
  <si>
    <t>[Ref.part B of Clause No. 42(a) of Form No.3CD]</t>
  </si>
  <si>
    <t>Details of cases where assessee is required to furnish statement in Form No.61 or Form No. 61A or Form No. 61B</t>
  </si>
  <si>
    <t>Break-up of total expenditure of entities registered or not registered under the GST</t>
  </si>
  <si>
    <t>[Ref.part B of Clause No. 44 of Form No.3CD]</t>
  </si>
  <si>
    <t>Annexure-14</t>
  </si>
  <si>
    <t>Annexure-18</t>
  </si>
  <si>
    <t>Annexure-19(a)</t>
  </si>
  <si>
    <t>Annexure-19(b)</t>
  </si>
  <si>
    <t>Annexure-21</t>
  </si>
  <si>
    <t>35ABA</t>
  </si>
  <si>
    <t xml:space="preserve">fringe benfit tax under sub-clause (ic) </t>
  </si>
  <si>
    <t>wealth tax under sub-clause (iia)</t>
  </si>
  <si>
    <t>royalty, license fees, service fees etc. under sub-clause (iib)</t>
  </si>
  <si>
    <t>salary payable outside india/ to a non- resident without TDS etc. under sub-clause (iii)</t>
  </si>
  <si>
    <t xml:space="preserve">(ix) </t>
  </si>
  <si>
    <t>payment to PF/ other fund etc. under sub-clause (iv)</t>
  </si>
  <si>
    <t>tax paid by employer for perquisites under sub-clause (v)</t>
  </si>
  <si>
    <t>(I) Nature</t>
  </si>
  <si>
    <t>(II) Section</t>
  </si>
  <si>
    <t>(III) Amount debited to P/L A/c</t>
  </si>
  <si>
    <t>(IV) amount admissible</t>
  </si>
  <si>
    <t>(V) amount inadmissible</t>
  </si>
  <si>
    <t>Name of the person from which the shares received</t>
  </si>
  <si>
    <t>PAN of the person, if available</t>
  </si>
  <si>
    <t>Name of the Company whose shares are received</t>
  </si>
  <si>
    <t>CIN of the Compnay</t>
  </si>
  <si>
    <t>No. of Shares Received</t>
  </si>
  <si>
    <t>Amount of Consideration paid</t>
  </si>
  <si>
    <t>Fair Market value of the Shares</t>
  </si>
  <si>
    <t xml:space="preserve">Name of the person from whom consideration received for issue of shares </t>
  </si>
  <si>
    <t>No. of Shares issued</t>
  </si>
  <si>
    <t>Amount of Consideration received</t>
  </si>
  <si>
    <t>Name of the person from whom amount borrowed or repaid on hundi</t>
  </si>
  <si>
    <t>Amount as returned</t>
  </si>
  <si>
    <t>Annexure-7 (b)</t>
  </si>
  <si>
    <t>Depreciation</t>
  </si>
  <si>
    <t>Date</t>
  </si>
  <si>
    <t>[Refer clause No.32(a) of Form No.3CD]</t>
  </si>
  <si>
    <t>Assessment Year</t>
  </si>
  <si>
    <t>Amount as assessed (brought forward)</t>
  </si>
  <si>
    <t xml:space="preserve">* Details of Accumulated losses and Unabsorbed Depreciation of the Amalgamating Company </t>
  </si>
  <si>
    <t>Amounts admissible under section 35ABB</t>
  </si>
  <si>
    <t>[Refer Clause No.19 of Form No.3CD]</t>
  </si>
  <si>
    <t>Particulars of Deduction</t>
  </si>
  <si>
    <t>Amount debited to Profit &amp; Loss Account</t>
  </si>
  <si>
    <t>Amount Admissible u/s 35ABB</t>
  </si>
  <si>
    <t>Notes:</t>
  </si>
  <si>
    <t>-License Entry Fee paid to Department of Telecommunications (DoT)</t>
  </si>
  <si>
    <t>Deduction already claimed/to be claimed  by the company</t>
  </si>
  <si>
    <t>Amount In (Rs)</t>
  </si>
  <si>
    <t>Financial Year-2014-15</t>
  </si>
  <si>
    <t>Financial Year-2015-16</t>
  </si>
  <si>
    <t>Financial Year-2016-17</t>
  </si>
  <si>
    <t>Note-1</t>
  </si>
  <si>
    <t>Note-2</t>
  </si>
  <si>
    <t>Calculation of amount claimed is as under:</t>
  </si>
  <si>
    <t>Licence Fee paid</t>
  </si>
  <si>
    <t>Balance amount available</t>
  </si>
  <si>
    <t>Director Sitting Fees</t>
  </si>
  <si>
    <t>Financial Year-2017-18</t>
  </si>
  <si>
    <t>Financial Year-2018-19</t>
  </si>
  <si>
    <t>Financial Year-2019-20</t>
  </si>
  <si>
    <t>Financial Year-2020-21</t>
  </si>
  <si>
    <t>Financial Year-2021-22</t>
  </si>
  <si>
    <t>Financial Year-2022-23</t>
  </si>
  <si>
    <t>Financial Year-2023-24</t>
  </si>
  <si>
    <t>Financial Year-2024-25</t>
  </si>
  <si>
    <t>Financial Year-2025-26</t>
  </si>
  <si>
    <t>Financial Year-2026-27</t>
  </si>
  <si>
    <t>Financial Year-2027-28</t>
  </si>
  <si>
    <t>Financial Year-2028-29</t>
  </si>
  <si>
    <t>Financial Year-2029-30</t>
  </si>
  <si>
    <t>Financial Year-2030-31</t>
  </si>
  <si>
    <t>Financial Year-2031-32</t>
  </si>
  <si>
    <t>Financial Year-2032-33</t>
  </si>
  <si>
    <t>Financial Year-2033-34</t>
  </si>
  <si>
    <t>Total numbers of relevant previous years are 20.</t>
  </si>
  <si>
    <t>Remaining Year</t>
  </si>
  <si>
    <t xml:space="preserve">Particulars </t>
  </si>
  <si>
    <t>Previous Year</t>
  </si>
  <si>
    <t>Total turnover of the asseessee</t>
  </si>
  <si>
    <t>Gross profit/ turnover</t>
  </si>
  <si>
    <t>Net profit / turnover</t>
  </si>
  <si>
    <t>Stock in trade/ turnover</t>
  </si>
  <si>
    <t>Material consumed / finished goods produced</t>
  </si>
  <si>
    <t>Place: New Delhi</t>
  </si>
  <si>
    <t>Yes, but there is no disqualification/disagreement on any matter/item/ value/quantity as may be reported/identified by the cost auditor.</t>
  </si>
  <si>
    <t>Place : New Delhi</t>
  </si>
  <si>
    <t>COMPANY</t>
  </si>
  <si>
    <t>There is no change in the nature of business carried on by the Company as compared to the immediately preceding year.</t>
  </si>
  <si>
    <t>Cash Book</t>
  </si>
  <si>
    <t xml:space="preserve">Journal </t>
  </si>
  <si>
    <t>Creditors Ledger</t>
  </si>
  <si>
    <t>Debtors Ledger</t>
  </si>
  <si>
    <t>Revenue Records</t>
  </si>
  <si>
    <t>[ Refer Clause No. 11 (b) &amp; ( c) of Form No. 3CD]</t>
  </si>
  <si>
    <t>NIL, As per the usual accounting policy followed by the company consistantly, sums received from employees towards contribution to Provident Fund and ESI are not credited to the Profit &amp; Loss Accounts. These are disclosed under clause 20(b).</t>
  </si>
  <si>
    <r>
      <t>(</t>
    </r>
    <r>
      <rPr>
        <i/>
        <sz val="11"/>
        <color indexed="8"/>
        <rFont val="Cambria"/>
        <family val="1"/>
        <scheme val="major"/>
      </rPr>
      <t>a</t>
    </r>
    <r>
      <rPr>
        <sz val="11"/>
        <color indexed="8"/>
        <rFont val="Cambria"/>
        <family val="1"/>
        <scheme val="major"/>
      </rPr>
      <t>)</t>
    </r>
  </si>
  <si>
    <r>
      <t>(</t>
    </r>
    <r>
      <rPr>
        <i/>
        <sz val="11"/>
        <color indexed="8"/>
        <rFont val="Cambria"/>
        <family val="1"/>
        <scheme val="major"/>
      </rPr>
      <t>b</t>
    </r>
    <r>
      <rPr>
        <sz val="11"/>
        <color indexed="8"/>
        <rFont val="Cambria"/>
        <family val="1"/>
        <scheme val="major"/>
      </rPr>
      <t>)</t>
    </r>
  </si>
  <si>
    <r>
      <t>(</t>
    </r>
    <r>
      <rPr>
        <i/>
        <sz val="11"/>
        <color indexed="8"/>
        <rFont val="Cambria"/>
        <family val="1"/>
        <scheme val="major"/>
      </rPr>
      <t>c</t>
    </r>
    <r>
      <rPr>
        <sz val="11"/>
        <color indexed="8"/>
        <rFont val="Cambria"/>
        <family val="1"/>
        <scheme val="major"/>
      </rPr>
      <t xml:space="preserve">) </t>
    </r>
  </si>
  <si>
    <r>
      <t>(</t>
    </r>
    <r>
      <rPr>
        <i/>
        <sz val="11"/>
        <color indexed="8"/>
        <rFont val="Cambria"/>
        <family val="1"/>
        <scheme val="major"/>
      </rPr>
      <t>d</t>
    </r>
    <r>
      <rPr>
        <sz val="11"/>
        <color indexed="8"/>
        <rFont val="Cambria"/>
        <family val="1"/>
        <scheme val="major"/>
      </rPr>
      <t>)</t>
    </r>
  </si>
  <si>
    <t>We have been informed that no capital Assets were converted into Stock-in-trade during the year</t>
  </si>
  <si>
    <t xml:space="preserve">Details regarding turnover, gross profit, etc., for the previous year and preceding previous year: </t>
  </si>
  <si>
    <t>Whether any audit was conducted under the Central Excise Act, 1944, if yes, give the details, if any, of disqualification or disagreement on any matter/item/value/quantity as may be reported/identified by the auditor.</t>
  </si>
  <si>
    <t>Whether any cost audit was carried out, if yes, give the details, if any, of disqualification or disagreement on any matter/item/ value/quantity as may be reported/identified by the cost auditor.</t>
  </si>
  <si>
    <t>In the case of a trading concern, give quantitative details of principal items of goods traded:</t>
  </si>
  <si>
    <t>Whether the assessee is required to deduct or collect tax as per the provisions of Chapter XVII-B or Chapter XVII-BB, if yes please furnish:</t>
  </si>
  <si>
    <t>If firm or Association of Persons, indicate names of partners/members and their profit sharing ratios.</t>
  </si>
  <si>
    <t>If there is any change in the partners or members or in their profit sharing ratio since the last date of the preceding year, the particulars of such change</t>
  </si>
  <si>
    <t>Nature of business or profession (if more than one business or profession is carried on during the previous year, nature of every business or profession).</t>
  </si>
  <si>
    <t>If there is any change in the nature of business or profession, the particulars of such change.</t>
  </si>
  <si>
    <t>Whether books of account are prescribed under section 44AA, if yes, list of books so prescribed.</t>
  </si>
  <si>
    <t>List of books of account maintained and the address at which books of accounts are kept.</t>
  </si>
  <si>
    <t>(In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</si>
  <si>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Whether the profit and loss account includes any profits and gains assessable on presumptive basis, if yes, indicate the amount and the relevant sections (44AD, 44ADA, 44AE, 44AF, 44B, 44BB, 44BBA, 44BBB, Chapter XII-G, First Schedule or any other relevant section.)</t>
  </si>
  <si>
    <t>Whether there had been any change in the method of accounting employed vis-a-vis the method employed in the immediately preceding previous year.</t>
  </si>
  <si>
    <t>Particulars of depreciation allowable as per the Income-tax Act,1961 in respect of each asset or  block of assets, as the case may be, in the following form:</t>
  </si>
  <si>
    <t>Any sum paid to an employee as bonus or commission for services rendered, where such sum was otherwise payable to him as profits or dividend. [Section 36(1)(ii)].</t>
  </si>
  <si>
    <t>Details of contributions received from employees for various funds as referred to in section 36(1)(va):</t>
  </si>
  <si>
    <t>Please furnish the details of amounts debited to the profit and loss  account, being in the nature of capital, personal, advertisement expenditure etc</t>
  </si>
  <si>
    <t>(B) Details of payment on which tax has been deducted but has not been paid during the previous year or in the subsequent year before the expiry of time prescribed under section 200(1)</t>
  </si>
  <si>
    <t>(B) Details of payment on which tax has been deducted but has not been paid on or before the due date specified in sub- section (1) of section139</t>
  </si>
  <si>
    <t>(B) Details of payment on which levy has been deducted but has not been paid on or before the due date specified in sub- section (1) of section139</t>
  </si>
  <si>
    <t>(A) On the basis of the examination of books of account and other relevant documents/evidence, whether the expenditure covered under section 40A(3) read with rule 6DD were made by account payee cheque drawn on a bank or account payee bank draft. If not, please furnish the details:</t>
  </si>
  <si>
    <t>Amounts debited to profit and loss account being, interest, salary, bonus, commission or remuneration inadmissible under section 40(b)/40(ba) and computation thereof;</t>
  </si>
  <si>
    <t>(B) On the basis of the examination of books of account and other relevant documents/evidence,whether the payment referred to in section 40A(3A) read with rule 6DD were made by account payee cheque drawn on a bank or account payee bank draft If not, please furnish the details of amount deemed to be the profits and gains of business or profession under section 40A(3A);</t>
  </si>
  <si>
    <t>In respect of any sum referred to in clause (a), (b), (c), (d) (e) (f) or (g) of section 43B, the liability for which :—</t>
  </si>
  <si>
    <t>pre-existed on the first day of the previous year but was not allowed in the assessment of any preceding previous year and was</t>
  </si>
  <si>
    <t>paid on or before the due date for furnishing the return of income of the previous year under section 139(1);</t>
  </si>
  <si>
    <t>No, Sales &amp; Service Tax collected and is routed through memorandum account</t>
  </si>
  <si>
    <t>Particulars of income or expenditure of prior period credited or debited to the profit and loss account.</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</si>
  <si>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</si>
  <si>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Whether during the previous year the assessee received any consideration for issue of shares which exceeds the fair market value of the shares as referred to in section 56(2)(viib), if yes, please furnish the details of the same.</t>
  </si>
  <si>
    <t>Details of any amount borrowed on hundi or any amount due thereon (including interest on the amount borrowed) repaid, otherwise than through an account payee cheque [Section 69D].</t>
  </si>
  <si>
    <t>Particulars of each loan or deposit in an amount exceeding the limit specified in section 269SS taken or accepted during the previous year :—</t>
  </si>
  <si>
    <t>name, address and permanent account number (if available with the assessee) of the lender or depositor;</t>
  </si>
  <si>
    <t xml:space="preserve">whether the loan or deposit was taken or accepted by cheque or bank draft or use of electronic clearing system through a bank account; </t>
  </si>
  <si>
    <t>in case the loan or deposit was taken or accepted by cheque or bank draft, whether the same was taken or accepted by an account payee cheque or an account payee bank draft.</t>
  </si>
  <si>
    <t xml:space="preserve"> Particulars of each specified sum in an amount exceeding the limit specified in section 269SS taken or accepted during the previous year: -</t>
  </si>
  <si>
    <t>name, address and permanent account number (if available with the assessee) of the person from whom specified sum is received;</t>
  </si>
  <si>
    <t>whether the specified sum was taken or accepted by cheque or bank draft or use of electronic clearing system through a bank account;</t>
  </si>
  <si>
    <t>in case the specified sum was taken or accepted by cheque or bank draft, whether the same was taken  or accepted by an account payee cheque or an account payee bank draft.</t>
  </si>
  <si>
    <t>*(These particulars at (a) and (b) need not be given in the case of a Government  company, a banking company or a corporation established by a Central, State  or Provincial Act.)</t>
  </si>
  <si>
    <t>name, address and permanent account number (if available with the assessee) of the payer;</t>
  </si>
  <si>
    <t>name, address and permanent account number (if available with the assessee) of the payee;</t>
  </si>
  <si>
    <t>Particulars of each repayment of loan or deposit or any specified advance in an amount exceeding the limit specified in section 269T made during the previous year:-</t>
  </si>
  <si>
    <t>Particulars of repayment of loan or deposit or any specified advance in an amount exceeding the limit specified in section 269T received otherwise than by a cheque or bank draft or use of electronic clearing system through a bank account during the previous year:-</t>
  </si>
  <si>
    <t>amount of repayment of loan or deposit or any specified advance received otherwise than by a cheque or bank draft or use of electronic clearing system through a bank account during the previous year.</t>
  </si>
  <si>
    <t>Particulars of repayment of loan or deposit or any specified advance in an amount exceeding the limit specified in section 269T received by a cheque or bank draft which is not an account payee cheque or account payee bank draft during the previous year:</t>
  </si>
  <si>
    <t>amount of repayment of loan or deposit or any specified advance received by a  cheque or a bank draft which is not an account payee cheque or account payee bank draft during the previous year.</t>
  </si>
  <si>
    <t>Details of brought forward loss or depreciation allowance, in the following manner, to the extent available:</t>
  </si>
  <si>
    <t>whether a change in shareholding of the company has taken place in the previous year due to which the losses incurred prior to the previous year cannot be allowed to be carried forward in terms of section 79</t>
  </si>
  <si>
    <t>Whether the assessee has incurred any speculation loss referred to in section 73 during the previous year, If yes, please furnish the details of the same.</t>
  </si>
  <si>
    <t>whether the assessee has incurred any loss referred to in section 73A in respect of any specified business during the previous year, if yes, please furnish details of the same.</t>
  </si>
  <si>
    <t>In case of a company, please state that whether the company is deemed to be carrying on a speculation business as referred in explanation to section 73,</t>
  </si>
  <si>
    <t xml:space="preserve"> if yes, please furnish the details of speculation loss if any incurred during the previous year.</t>
  </si>
  <si>
    <t>Loan or Deposit accepted</t>
  </si>
  <si>
    <t xml:space="preserve">Previous year </t>
  </si>
  <si>
    <t>Registration No./ Indentification No.</t>
  </si>
  <si>
    <t>Where any land or building or both is transferred during the previous year for a consideration less than value adopted or assessed or assessable by any authority of a State Government referred to in section 43CA or 50C, please furnish:</t>
  </si>
  <si>
    <t>Investment in new plant &amp; Machinery</t>
  </si>
  <si>
    <t>Purchase of Assets in any backward area for the purpose of manufacturing &amp; Production</t>
  </si>
  <si>
    <t>Not Aplicable (Petroleum &amp; natural Gas)</t>
  </si>
  <si>
    <t>Scientific Research</t>
  </si>
  <si>
    <t>Payment to research association</t>
  </si>
  <si>
    <t>Research in Social Science or statistical Research</t>
  </si>
  <si>
    <t>Where the assess pays any sum to national laboratory or university of indian institute of technology</t>
  </si>
  <si>
    <t>Engaged in the business of biotechnology</t>
  </si>
  <si>
    <t>Amortisation of preliminary expenses</t>
  </si>
  <si>
    <t>Amortisation of expenses in case of merger &amp; Amalgmation</t>
  </si>
  <si>
    <t>Amortisation of expenses in case of Voluntary Retirement Scheme</t>
  </si>
  <si>
    <t>Extraction or production of, any mineral</t>
  </si>
  <si>
    <t>Amount of interest inadmissible under section 23 of the Micro, Small and Medium Enterprises Development Act, 2006.</t>
  </si>
  <si>
    <t>The list of persons specified in section 40A(2)(b) is taken as certified by the management.</t>
  </si>
  <si>
    <t>Provision for payment of gratuity not allowable under section 40A(7);</t>
  </si>
  <si>
    <t>Any sum paid by the assessee as an employer not allowable under section 40A(9);</t>
  </si>
  <si>
    <t>Particulars of any liability of a contingent nature;</t>
  </si>
  <si>
    <t>Amount inadmissible under the proviso to section 36(1)(iii).</t>
  </si>
  <si>
    <t>Amount of deduction inadmissible in terms of section 14A in respect of the expenditure incurred in relation to income which does not form part of the total income;</t>
  </si>
  <si>
    <t xml:space="preserve">Name, address and Permanent Account Number (if available with the assessee) of the payee; </t>
  </si>
  <si>
    <t xml:space="preserve">Amount of the repayment; </t>
  </si>
  <si>
    <t>Maximum amount outstanding in the account at any time during the previous year;</t>
  </si>
  <si>
    <t>Whether the repayment was made by cheque or bank draft or use of  electronic clearing system through a bank account;</t>
  </si>
  <si>
    <t>In case the repayment was made by cheque or bank draft, whether the same was repaid by an  account payee cheque or an account payee bank draft.</t>
  </si>
  <si>
    <t>Please furnish the details of demand raised or refund issued during the previous year under any tax laws other than Income Tax Act, 1961 and Wealth tax Act, 1957 alongwith details of relevant proceedings.</t>
  </si>
  <si>
    <r>
      <t xml:space="preserve">For transactions involving sale of good, total amount </t>
    </r>
    <r>
      <rPr>
        <b/>
        <sz val="11"/>
        <color theme="1"/>
        <rFont val="Cambria"/>
        <family val="1"/>
        <scheme val="major"/>
      </rPr>
      <t>not</t>
    </r>
    <r>
      <rPr>
        <sz val="11"/>
        <color theme="1"/>
        <rFont val="Cambria"/>
        <family val="1"/>
        <scheme val="major"/>
      </rPr>
      <t xml:space="preserve"> recognised as revenue
during the previous year due to lack of reasonably certainty of its ultimate
collection along with nature of uncertainty</t>
    </r>
  </si>
  <si>
    <r>
      <t xml:space="preserve">disclosure shall be made in respect of </t>
    </r>
    <r>
      <rPr>
        <b/>
        <sz val="11"/>
        <color theme="1"/>
        <rFont val="Cambria"/>
        <family val="1"/>
        <scheme val="major"/>
      </rPr>
      <t>each class of provision</t>
    </r>
  </si>
  <si>
    <r>
      <t xml:space="preserve">a brief description of the </t>
    </r>
    <r>
      <rPr>
        <b/>
        <sz val="11"/>
        <color theme="1"/>
        <rFont val="Cambria"/>
        <family val="1"/>
        <scheme val="major"/>
      </rPr>
      <t>nature</t>
    </r>
    <r>
      <rPr>
        <sz val="11"/>
        <color theme="1"/>
        <rFont val="Cambria"/>
        <family val="1"/>
        <scheme val="major"/>
      </rPr>
      <t xml:space="preserve"> of the </t>
    </r>
    <r>
      <rPr>
        <b/>
        <sz val="11"/>
        <color theme="1"/>
        <rFont val="Cambria"/>
        <family val="1"/>
        <scheme val="major"/>
      </rPr>
      <t>obligation</t>
    </r>
  </si>
  <si>
    <r>
      <t xml:space="preserve">the </t>
    </r>
    <r>
      <rPr>
        <b/>
        <sz val="11"/>
        <color theme="1"/>
        <rFont val="Cambria"/>
        <family val="1"/>
        <scheme val="major"/>
      </rPr>
      <t>carrying amount</t>
    </r>
    <r>
      <rPr>
        <sz val="11"/>
        <color theme="1"/>
        <rFont val="Cambria"/>
        <family val="1"/>
        <scheme val="major"/>
      </rPr>
      <t xml:space="preserve"> at the </t>
    </r>
    <r>
      <rPr>
        <b/>
        <sz val="11"/>
        <color theme="1"/>
        <rFont val="Cambria"/>
        <family val="1"/>
        <scheme val="major"/>
      </rPr>
      <t>beginning</t>
    </r>
    <r>
      <rPr>
        <sz val="11"/>
        <color theme="1"/>
        <rFont val="Cambria"/>
        <family val="1"/>
        <scheme val="major"/>
      </rPr>
      <t xml:space="preserve"> and </t>
    </r>
    <r>
      <rPr>
        <b/>
        <sz val="11"/>
        <color theme="1"/>
        <rFont val="Cambria"/>
        <family val="1"/>
        <scheme val="major"/>
      </rPr>
      <t>end</t>
    </r>
    <r>
      <rPr>
        <sz val="11"/>
        <color theme="1"/>
        <rFont val="Cambria"/>
        <family val="1"/>
        <scheme val="major"/>
      </rPr>
      <t xml:space="preserve"> of the previous year</t>
    </r>
  </si>
  <si>
    <r>
      <rPr>
        <b/>
        <sz val="11"/>
        <color theme="1"/>
        <rFont val="Cambria"/>
        <family val="1"/>
        <scheme val="major"/>
      </rPr>
      <t>additional provisions</t>
    </r>
    <r>
      <rPr>
        <sz val="11"/>
        <color theme="1"/>
        <rFont val="Cambria"/>
        <family val="1"/>
        <scheme val="major"/>
      </rPr>
      <t xml:space="preserve"> made during the previous year, including </t>
    </r>
    <r>
      <rPr>
        <b/>
        <sz val="11"/>
        <color theme="1"/>
        <rFont val="Cambria"/>
        <family val="1"/>
        <scheme val="major"/>
      </rPr>
      <t>increases to existing provisions</t>
    </r>
  </si>
  <si>
    <r>
      <rPr>
        <b/>
        <sz val="11"/>
        <color theme="1"/>
        <rFont val="Cambria"/>
        <family val="1"/>
        <scheme val="major"/>
      </rPr>
      <t>amounts</t>
    </r>
    <r>
      <rPr>
        <sz val="11"/>
        <color theme="1"/>
        <rFont val="Cambria"/>
        <family val="1"/>
        <scheme val="major"/>
      </rPr>
      <t xml:space="preserve"> used, that is </t>
    </r>
    <r>
      <rPr>
        <b/>
        <sz val="11"/>
        <color theme="1"/>
        <rFont val="Cambria"/>
        <family val="1"/>
        <scheme val="major"/>
      </rPr>
      <t>incurred and charged</t>
    </r>
    <r>
      <rPr>
        <sz val="11"/>
        <color theme="1"/>
        <rFont val="Cambria"/>
        <family val="1"/>
        <scheme val="major"/>
      </rPr>
      <t xml:space="preserve"> against the provision, during the
previous year</t>
    </r>
  </si>
  <si>
    <r>
      <rPr>
        <b/>
        <sz val="11"/>
        <color theme="1"/>
        <rFont val="Cambria"/>
        <family val="1"/>
        <scheme val="major"/>
      </rPr>
      <t>unused amounts reversed</t>
    </r>
    <r>
      <rPr>
        <sz val="11"/>
        <color theme="1"/>
        <rFont val="Cambria"/>
        <family val="1"/>
        <scheme val="major"/>
      </rPr>
      <t xml:space="preserve"> during the previous year</t>
    </r>
  </si>
  <si>
    <r>
      <t xml:space="preserve">the amount of any </t>
    </r>
    <r>
      <rPr>
        <b/>
        <sz val="11"/>
        <color theme="1"/>
        <rFont val="Cambria"/>
        <family val="1"/>
        <scheme val="major"/>
      </rPr>
      <t>expected reimbursement</t>
    </r>
    <r>
      <rPr>
        <sz val="11"/>
        <color theme="1"/>
        <rFont val="Cambria"/>
        <family val="1"/>
        <scheme val="major"/>
      </rPr>
      <t xml:space="preserve">, stating the amount of </t>
    </r>
    <r>
      <rPr>
        <b/>
        <sz val="11"/>
        <color theme="1"/>
        <rFont val="Cambria"/>
        <family val="1"/>
        <scheme val="major"/>
      </rPr>
      <t>any asset that has been recognised</t>
    </r>
    <r>
      <rPr>
        <sz val="11"/>
        <color theme="1"/>
        <rFont val="Cambria"/>
        <family val="1"/>
        <scheme val="major"/>
      </rPr>
      <t xml:space="preserve"> for that expected reimbursement</t>
    </r>
  </si>
  <si>
    <r>
      <t xml:space="preserve">disclosure shall be made in respect of </t>
    </r>
    <r>
      <rPr>
        <b/>
        <sz val="11"/>
        <color theme="1"/>
        <rFont val="Cambria"/>
        <family val="1"/>
        <scheme val="major"/>
      </rPr>
      <t>each class of asset</t>
    </r>
    <r>
      <rPr>
        <sz val="11"/>
        <color theme="1"/>
        <rFont val="Cambria"/>
        <family val="1"/>
        <scheme val="major"/>
      </rPr>
      <t xml:space="preserve"> and </t>
    </r>
    <r>
      <rPr>
        <b/>
        <sz val="11"/>
        <color theme="1"/>
        <rFont val="Cambria"/>
        <family val="1"/>
        <scheme val="major"/>
      </rPr>
      <t>related income
recognised</t>
    </r>
    <r>
      <rPr>
        <sz val="11"/>
        <color theme="1"/>
        <rFont val="Cambria"/>
        <family val="1"/>
        <scheme val="major"/>
      </rPr>
      <t xml:space="preserve"> as provided in para 11</t>
    </r>
  </si>
  <si>
    <r>
      <t xml:space="preserve">a brief description of the </t>
    </r>
    <r>
      <rPr>
        <b/>
        <sz val="11"/>
        <color theme="1"/>
        <rFont val="Cambria"/>
        <family val="1"/>
        <scheme val="major"/>
      </rPr>
      <t>nature of the asset</t>
    </r>
    <r>
      <rPr>
        <sz val="11"/>
        <color theme="1"/>
        <rFont val="Cambria"/>
        <family val="1"/>
        <scheme val="major"/>
      </rPr>
      <t xml:space="preserve"> and</t>
    </r>
    <r>
      <rPr>
        <b/>
        <sz val="11"/>
        <color theme="1"/>
        <rFont val="Cambria"/>
        <family val="1"/>
        <scheme val="major"/>
      </rPr>
      <t xml:space="preserve"> related income</t>
    </r>
  </si>
  <si>
    <r>
      <t xml:space="preserve">the </t>
    </r>
    <r>
      <rPr>
        <b/>
        <sz val="11"/>
        <color theme="1"/>
        <rFont val="Cambria"/>
        <family val="1"/>
        <scheme val="major"/>
      </rPr>
      <t>carrying amount of asset</t>
    </r>
    <r>
      <rPr>
        <sz val="11"/>
        <color theme="1"/>
        <rFont val="Cambria"/>
        <family val="1"/>
        <scheme val="major"/>
      </rPr>
      <t xml:space="preserve"> at the </t>
    </r>
    <r>
      <rPr>
        <b/>
        <sz val="11"/>
        <color theme="1"/>
        <rFont val="Cambria"/>
        <family val="1"/>
        <scheme val="major"/>
      </rPr>
      <t>beginning</t>
    </r>
    <r>
      <rPr>
        <sz val="11"/>
        <color theme="1"/>
        <rFont val="Cambria"/>
        <family val="1"/>
        <scheme val="major"/>
      </rPr>
      <t xml:space="preserve"> and </t>
    </r>
    <r>
      <rPr>
        <b/>
        <sz val="11"/>
        <color theme="1"/>
        <rFont val="Cambria"/>
        <family val="1"/>
        <scheme val="major"/>
      </rPr>
      <t>end</t>
    </r>
    <r>
      <rPr>
        <sz val="11"/>
        <color theme="1"/>
        <rFont val="Cambria"/>
        <family val="1"/>
        <scheme val="major"/>
      </rPr>
      <t xml:space="preserve"> of the previous year</t>
    </r>
  </si>
  <si>
    <r>
      <rPr>
        <b/>
        <sz val="11"/>
        <color theme="1"/>
        <rFont val="Cambria"/>
        <family val="1"/>
        <scheme val="major"/>
      </rPr>
      <t>additional amount</t>
    </r>
    <r>
      <rPr>
        <sz val="11"/>
        <color theme="1"/>
        <rFont val="Cambria"/>
        <family val="1"/>
        <scheme val="major"/>
      </rPr>
      <t xml:space="preserve"> of asset and related income recognised during the year, including </t>
    </r>
    <r>
      <rPr>
        <b/>
        <sz val="11"/>
        <color theme="1"/>
        <rFont val="Cambria"/>
        <family val="1"/>
        <scheme val="major"/>
      </rPr>
      <t>increases to assets and related income</t>
    </r>
    <r>
      <rPr>
        <sz val="11"/>
        <color theme="1"/>
        <rFont val="Cambria"/>
        <family val="1"/>
        <scheme val="major"/>
      </rPr>
      <t xml:space="preserve"> already recognised</t>
    </r>
  </si>
  <si>
    <r>
      <t xml:space="preserve">amount of </t>
    </r>
    <r>
      <rPr>
        <b/>
        <sz val="11"/>
        <color theme="1"/>
        <rFont val="Cambria"/>
        <family val="1"/>
        <scheme val="major"/>
      </rPr>
      <t>asset and related income reversed</t>
    </r>
    <r>
      <rPr>
        <sz val="11"/>
        <color theme="1"/>
        <rFont val="Cambria"/>
        <family val="1"/>
        <scheme val="major"/>
      </rPr>
      <t xml:space="preserve"> during the previous year.</t>
    </r>
  </si>
  <si>
    <t>As per Annexure "4"</t>
  </si>
  <si>
    <t xml:space="preserve">As per Annexure "5, 5(a), 5(b) &amp; 5(c)" </t>
  </si>
  <si>
    <t>If answer to (b) above is in the affirmative, give details of such change, and the effect thereof on the profit or loss.</t>
  </si>
  <si>
    <t>Amount at which the asset is converted into stock-in-trade</t>
  </si>
  <si>
    <t>Yes, Fundamental Accounting assumptions have been Followed</t>
  </si>
  <si>
    <t>S.No</t>
  </si>
  <si>
    <t>Annexure-12</t>
  </si>
  <si>
    <t>State</t>
  </si>
  <si>
    <t>Detail of sums referred to in clause (a),(b),( c),(d), (e) or (f) of sec 43B, the liability for which was pre existed on the first day of the previous year and was paid during previous year</t>
  </si>
  <si>
    <t>Amount incurred during the previous year but remaining outstanding as on the last day of the previous year</t>
  </si>
  <si>
    <t>Amount paid/set off on or before the due date of filing the return</t>
  </si>
  <si>
    <t>Amount remaining unpaid</t>
  </si>
  <si>
    <t>Particulars of each repayment of loan or deposit or any specified advance in an amount exceeding the limit specified in section 269T made during the previous year.</t>
  </si>
  <si>
    <t>Amount of Central Value Added Tax credits / Input Tax Credit (ITC) availed of or utilised during the previous year and its treatment in the Statement of Profit &amp; Loss and the treatment of outstanding Central Value Added Tax credits / Input Tax Credit (ITC) in the accounts.</t>
  </si>
  <si>
    <t>The amount of CENVAT / ITC on capital goods is deducted from the cost of capital goods and accordingly the depreciation is not claimed on the CENVAT / ITC availed on capital goods. The assessee follows "Exclusive Method" of accounting the excise duty / GST paid on purchase of raw material and other eligible inputs, are not as part of purchase cost. Excise duty/ GST payable on Supply of goods is adjusted against the CENVAT / ITC receivable account and sales is not inclusive of excise duty / GST and it is not passed through Statement of profit and loss.</t>
  </si>
  <si>
    <t>The amount of borrowing costs capitalised during the previous year</t>
  </si>
  <si>
    <t>Refer Significant Accounting Policies given in Note No. 3 of "Notes to Financial Statements".</t>
  </si>
  <si>
    <t>Refer Note No. 3.5 (e)</t>
  </si>
  <si>
    <t>Refer Significant Accounting Policies given in Note No. 3.8 of "Notes to Financial Statements".</t>
  </si>
  <si>
    <t>Refer to Clause 18 of Form 3CD read with Annexure 4, 4(a), 4(b)  to form 3CD.</t>
  </si>
  <si>
    <t>Refer Significant Accounting Policies given in Note No. 3.9  of "Notes to Financial Statements".</t>
  </si>
  <si>
    <t>The Provisions, Contingent Liabilities are disclosed as per Note No. 3.20, and Note No. 41 to the annexed audited financial Statements. The Contingent Assets has not been recognised and no disclosure are required in terms to the ICDS- X.</t>
  </si>
  <si>
    <t>various dates</t>
  </si>
  <si>
    <t>Inventories are valued at lower of cost or Net realizable value. Cost is determined on FIFO Basis. Also refer Note No. 3.8 of "Notes to Financial Statements".</t>
  </si>
  <si>
    <t>Payment allow</t>
  </si>
  <si>
    <t>Amount of Central Value Added Tax credits / Input tax Credit (ITC) availed of or utilized during the previous year and its treatment in the profit and loss account and treatment of outstanding Central Value Added Tax credits/ Input Tax Credit (ITC) in the accounts.</t>
  </si>
  <si>
    <t xml:space="preserve">As informed to us the Company did  not  receive  any  amount  of  Rs.  2  Lakhs  or   more  other-wise than by cheque, draft or ECS for any of the following: 
a)  in aggregate from a person in a day; or  
b) in respect of a single transaction; or  
c) in respect of transactions relating to one event or  occasion from a person </t>
  </si>
  <si>
    <t xml:space="preserve">As informed to us the Company did  not  pay  any  amount  of  Rs.  2  Lakhs  or   more  other-wise than by cheque, draft or ECS for any of the following: 
a)  in aggregate to a person in a day; or  
b) in respect of a single transaction; or  
v) in respect of transactions relating to one event or  occasion to a person </t>
  </si>
  <si>
    <t>Receipt other than Account Payee</t>
  </si>
  <si>
    <t>Receipt Other Than Bank</t>
  </si>
  <si>
    <t>Payment other than accunt payee</t>
  </si>
  <si>
    <t>[Ref. Clause No.21(a) of Form No.3CD]</t>
  </si>
  <si>
    <t>TOTAL</t>
  </si>
  <si>
    <t>Additional Depreciation on Telephone Instruments</t>
  </si>
  <si>
    <t>Annexure-11 (b)</t>
  </si>
  <si>
    <t>Annexure-11(a)</t>
  </si>
  <si>
    <t>Annexure-10</t>
  </si>
  <si>
    <t>Annexure-9(b)</t>
  </si>
  <si>
    <t>Annexure-9(a)</t>
  </si>
  <si>
    <t xml:space="preserve">* Balance represents ITC (unutilised) amount as at the end of year with the excise deptt. and shown as Balance with Central excise authorities under the Note 15 (Other Current Assets) of the Balance Sheet. </t>
  </si>
  <si>
    <t>Impairment of Non current Assets</t>
  </si>
  <si>
    <t xml:space="preserve">As Per Annexure "8" 
For, ascertaining, the person covered under Section 40 A(2)(b), we have relied on the list prepared and certified by the management. </t>
  </si>
  <si>
    <t>As Per Annexure "9(a)"</t>
  </si>
  <si>
    <t>As Per Annexure "9(b)"</t>
  </si>
  <si>
    <t>As Per Annexure "10"</t>
  </si>
  <si>
    <t>As Per Annexure "11(a)"</t>
  </si>
  <si>
    <t>As Per Annexure "11(b)"</t>
  </si>
  <si>
    <t>As Per Annexure "12"</t>
  </si>
  <si>
    <t>Yes, As per Annexure "13"</t>
  </si>
  <si>
    <t>Commission</t>
  </si>
  <si>
    <t>194B</t>
  </si>
  <si>
    <t>Winning form Lottery</t>
  </si>
  <si>
    <t>Annexure-7</t>
  </si>
  <si>
    <t xml:space="preserve">As per Annexure "7''
</t>
  </si>
  <si>
    <t>Provisions, Contingent Liabilities &amp; Contingent Assets</t>
  </si>
  <si>
    <t>Addition to Telephone Instruments charged to Revenue</t>
  </si>
  <si>
    <t>Yes, (Though we have not noticed any transaction in excess of Rs.10000/- or Rs.35000/-(in case of plying, hiring or leasing goods carriages) which have been made otherwise than by an account payee Cheque or bank draft or electronic clearing system but the same cannot be verified as the necessary evidence is not in the possession of the Assessee. Further assessee certifies that the payment exceeding Rs.10000/- have been made by account payee cheques, bank draft or electronic clearing system only.)</t>
  </si>
  <si>
    <t>Mercantile System, Also refer Significant Accounting Policies given in Note No. 3 of "Notes to Financial Statements".</t>
  </si>
  <si>
    <t>*State whether sales tax, goods &amp; Service tax, customs duty, excise duty or any other indirect tax, levy, cess, impost, etc., is passed through the profit and loss account.</t>
  </si>
  <si>
    <t>194I</t>
  </si>
  <si>
    <t>As per Annexure 3 (a)</t>
  </si>
  <si>
    <t>As per Annexure 3</t>
  </si>
  <si>
    <t>Nil.</t>
  </si>
  <si>
    <t xml:space="preserve">It  is  not  possible  for us  to  verify  whether  the assesse  received  an  amount exceeding the limit specified in section 269ST in a ggregate from a person in a day or in respect of a single transaction or in respect of transactions relating to one  event  or  occasions  from  a  person,  by not being  an  account  payee  cheque  or  an account payee bank draft, during the previous year as the necessary evidence is not in the possession of the assesse. </t>
  </si>
  <si>
    <t xml:space="preserve">It  is  not  possible  for  us  to  verify  whether  the assesse  paid  an  amount exceeding the limit specified in section 269ST in a ggregate to a person in a day or in respect of a single transaction or in respect  of transactions relating to one event  or  occasions  to  a  person,  by  not being an  account  payee  cheque  or  an  account payee  bank  draft,  during  the  previous  year  as  the  necessary  evidence  is  not  in the possession of the assesse. </t>
  </si>
  <si>
    <t>Less: deduction claimed upto 2017-18</t>
  </si>
  <si>
    <t xml:space="preserve">Add : Paid during the financial year 2017-18 </t>
  </si>
  <si>
    <t>Yes, As per Annexure "14"</t>
  </si>
  <si>
    <t>As Per Annexure "15"</t>
  </si>
  <si>
    <t>Annexure-15</t>
  </si>
  <si>
    <t>In case of deviation from the method of valuation prescribed under section 145A, and the effect thereof on the profit or loss, please furnish:</t>
  </si>
  <si>
    <t>Amounts deemed to be profits and gains under section 32AC or 32AD or 33AB or 33AC or 33ABA.</t>
  </si>
  <si>
    <t>If no, the amount (in Rs.) of imputed interest income on such excess money which has not been repatriated within the prescribed time:</t>
  </si>
  <si>
    <t>Expected date of repatriation of money</t>
  </si>
  <si>
    <t>Amount Borrowed</t>
  </si>
  <si>
    <t>Date of Borrowing</t>
  </si>
  <si>
    <t>Amount due including Interest</t>
  </si>
  <si>
    <t>Amount repaid</t>
  </si>
  <si>
    <t>Date of repayment</t>
  </si>
  <si>
    <t>Applicable from April 1, 2020</t>
  </si>
  <si>
    <t>b(a)</t>
  </si>
  <si>
    <t>b(b)</t>
  </si>
  <si>
    <t>b(d)</t>
  </si>
  <si>
    <t>b(c)</t>
  </si>
  <si>
    <t>name, address and Permanent Account Number (if available with the assessee) of the Payer;</t>
  </si>
  <si>
    <t>Date of Payment</t>
  </si>
  <si>
    <t>Item Name</t>
  </si>
  <si>
    <t>Unit</t>
  </si>
  <si>
    <t>(ix)</t>
  </si>
  <si>
    <t>(x)</t>
  </si>
  <si>
    <t>Whether any audit was conducted under section 72A of the Finance Act,1994 in relation to valuation of taxable services as may be reported/ identified by the auditor? if yes, give the details, if any, of disqualification or disagreement on any matter/item/value/quantity  as may be reported/ identified by the auditor.</t>
  </si>
  <si>
    <t>(The details required to be furnished for principal items of goods traded or manufactured or services rendered.)</t>
  </si>
  <si>
    <t>Date:</t>
  </si>
  <si>
    <t xml:space="preserve">Date: </t>
  </si>
  <si>
    <t>for ______________________ LIMITED</t>
  </si>
  <si>
    <t xml:space="preserve">Membership No. </t>
  </si>
  <si>
    <t>Membership No. _____</t>
  </si>
  <si>
    <t>ABC Ltd.</t>
  </si>
  <si>
    <t xml:space="preserve">Corporate office- </t>
  </si>
  <si>
    <t xml:space="preserve">Reg. Office - </t>
  </si>
  <si>
    <t>Annexure-4</t>
  </si>
  <si>
    <t>Particulars of depreciation allowable as per the Income Tax Act, 1961 in respect  of each Asset or Block of Asset</t>
  </si>
  <si>
    <t>[Ref.part B of Clause No.18 of Form No.3CD]</t>
  </si>
  <si>
    <t>Attachment</t>
  </si>
  <si>
    <t>Rate of Depreciation</t>
  </si>
  <si>
    <t>Additions</t>
  </si>
  <si>
    <t>Sale Consideration / Adjustments</t>
  </si>
  <si>
    <t>Written Down Value</t>
  </si>
  <si>
    <t>More than 180 days</t>
  </si>
  <si>
    <t>Less than 180 days</t>
  </si>
  <si>
    <t>Realised/ Realisable Value</t>
  </si>
  <si>
    <t>During the year</t>
  </si>
  <si>
    <t>TANGIBLE ASSETS</t>
  </si>
  <si>
    <t>BLOCK ( 10% )</t>
  </si>
  <si>
    <t>Furniture &amp; Fixtures</t>
  </si>
  <si>
    <t>3A</t>
  </si>
  <si>
    <t>Office Equipment</t>
  </si>
  <si>
    <t>Leasehold Improvements</t>
  </si>
  <si>
    <t>3B</t>
  </si>
  <si>
    <t>3C</t>
  </si>
  <si>
    <t>BLOCK ( 15% )</t>
  </si>
  <si>
    <t>Plant &amp; Machinery</t>
  </si>
  <si>
    <t>3D</t>
  </si>
  <si>
    <t>Vehicles</t>
  </si>
  <si>
    <t>BLOCK (25% )</t>
  </si>
  <si>
    <t>ISP License</t>
  </si>
  <si>
    <t>BLOCK ( 40% )</t>
  </si>
  <si>
    <t>Computers (Including software)</t>
  </si>
  <si>
    <t>3H and I</t>
  </si>
  <si>
    <t>Particulars of Additions &amp; Date Put to Use in  respect  of each Asset or Block of Asset</t>
  </si>
  <si>
    <t>Asset Class Desc</t>
  </si>
  <si>
    <t>Cap. Date</t>
  </si>
  <si>
    <t>Asset description</t>
  </si>
  <si>
    <t>Quantity</t>
  </si>
  <si>
    <t>MOU</t>
  </si>
  <si>
    <t>Value</t>
  </si>
  <si>
    <t>Particulars of Deletions &amp; Date of Sale in  respect  of each Asset or Block of Asset</t>
  </si>
  <si>
    <t>INV NO/Sale Order No</t>
  </si>
  <si>
    <t>Description Of Assets</t>
  </si>
  <si>
    <t>Gross Block Of Assets</t>
  </si>
  <si>
    <t>Acc Dep Charged On Assets</t>
  </si>
  <si>
    <t>WDV Of Assets</t>
  </si>
  <si>
    <t>Sale Value Of Asset/Revenue Agn Sale Order</t>
  </si>
  <si>
    <t>Net Profit/Loss</t>
  </si>
  <si>
    <t>Asset Class</t>
  </si>
  <si>
    <t>Date of Sale</t>
  </si>
  <si>
    <t>(a) the audited Statement of Profit and Loss for the period beginning from April 1, 2019 to ending on March 31, 2020.</t>
  </si>
  <si>
    <t>(b) the audited balance sheet as at 31st March, 2020 ; and</t>
  </si>
  <si>
    <t>2. The Statement of particulars required to be furnished under section 44AB is annexed herewith in Form No. 3CD.</t>
  </si>
  <si>
    <t>Address of the Assesee :</t>
  </si>
  <si>
    <t>Whether the assessee is liable to pay indirect tax like excise duty, service tax, sales tax, Goods and Service Tax, customs duty,etc. if yes, please furnish the registration number or, GST Number or any other identification number allotted for the same</t>
  </si>
  <si>
    <t>Previous Year 2019-20</t>
  </si>
  <si>
    <t>Assessment Year 2020-21</t>
  </si>
  <si>
    <t>From 1st April, 2019 to 31st March 2020</t>
  </si>
  <si>
    <t>2020-2021</t>
  </si>
  <si>
    <t>Net effect (Rs.)</t>
  </si>
  <si>
    <t>Net effect(Rs.)</t>
  </si>
  <si>
    <t>the proforma credits, drawbacks, refunds of duty of customs or excise or service tax, or refunds of sales tax or value added tax or Goods &amp; Service Tax, such credits, drawbacks or refunds are admitted as due by the authorities concerned</t>
  </si>
  <si>
    <t>Address of property</t>
  </si>
  <si>
    <t>Assets sold during the FY-2019-20</t>
  </si>
  <si>
    <t>Opening Block as at April 1,2019</t>
  </si>
  <si>
    <t>As at 
31.03.2020</t>
  </si>
  <si>
    <t>Amounts admissible as per the provisions of the Income Tax Act, 1961 and also fulfils the conditions, if any specified under the relevant provisions of Income Tax Act, 1961 or Income Tax Rules,1962 or any other guidelines, circular, etc., issued in this behalf.</t>
  </si>
  <si>
    <t>Particular of capital expenditure debited to statement of profit &amp; loss for the financial year 2019-20</t>
  </si>
  <si>
    <t>Capital expenditure</t>
  </si>
  <si>
    <t>Personal expenditure</t>
  </si>
  <si>
    <t>Advertisement expenditire in any souvenir, brochure,tract, pamphlet or the like, published by a political party;</t>
  </si>
  <si>
    <t>(VII) amount of levy deducted</t>
  </si>
  <si>
    <t>Permanent Account Number of the payee, if available</t>
  </si>
  <si>
    <t>Name of the payee</t>
  </si>
  <si>
    <t>Particulars of any payment made to persons specified under section 40A(2)(b).</t>
  </si>
  <si>
    <t>PAN of related person</t>
  </si>
  <si>
    <t>Name of related person</t>
  </si>
  <si>
    <t>Payment Made (Amount)</t>
  </si>
  <si>
    <t>Closing Balance as on 31.03.2020</t>
  </si>
  <si>
    <t xml:space="preserve">If yes, please furnish the following details </t>
  </si>
  <si>
    <t>Name of the lender or depositor</t>
  </si>
  <si>
    <t>Address of the lender or depositor</t>
  </si>
  <si>
    <t>Permanent Account Number(if available with the assessee) of the lender or depositor</t>
  </si>
  <si>
    <t>Whether the loan/deposit was squared up during the previous year</t>
  </si>
  <si>
    <t xml:space="preserve">Amount of receipt </t>
  </si>
  <si>
    <t xml:space="preserve"> (Particulars at (c), (d) and (e) need not be given in the case of a repayment of any  loan or deposit or specified advance taken or accepted from the Government, Government  company, banking company or a corporation established by the Central, State or Provincial Act). </t>
  </si>
  <si>
    <t>Section-wise details of deductions, if any, admissible under Chapter VIA or Chapter III (section 10A, Section 10AA).</t>
  </si>
  <si>
    <t>Unit Name</t>
  </si>
  <si>
    <t>In the case of manufacturing concern, give quantitative details of the principal items of raw materials, finished products and by-products :</t>
  </si>
  <si>
    <t>Finished products</t>
  </si>
  <si>
    <t xml:space="preserve">By-products </t>
  </si>
  <si>
    <t>In the case of domestic company, details of tax on distributed profits under section 115-O in the following form:--</t>
  </si>
  <si>
    <t>Financial yrear to which demand or refund relates to</t>
  </si>
  <si>
    <t>Name of other tax law</t>
  </si>
  <si>
    <t>Date of Demand raised / refund received</t>
  </si>
  <si>
    <t>Type (Demand raised / refund received)</t>
  </si>
  <si>
    <t>c)</t>
  </si>
  <si>
    <t>If not due , Please enter expected date of furnishing the report</t>
  </si>
  <si>
    <t>Applicable from April 1, 2022</t>
  </si>
  <si>
    <t>[Ref.part (b) of Clause No.26(I)(A)of Form No.3CD]</t>
  </si>
  <si>
    <t>[Ref.part (B) of Clause No.26 (i)(B) of Form No.3CD]</t>
  </si>
  <si>
    <t>Description of asset/block of assets.</t>
  </si>
  <si>
    <t>Actual cost or written down value, as the case may be.</t>
  </si>
  <si>
    <t>Additions/deductions during the year with dates; in the case of any addition of an asset, date put to use; including adjustments on account of—</t>
  </si>
  <si>
    <t>Central Value Added Tax credit claimed and allowed under the Central Excise Rules, 1944, in respect of assets acquired on or after 1st March, 1994,</t>
  </si>
  <si>
    <t>change in rate of exchange of currency, and</t>
  </si>
  <si>
    <t>Depreciation allowable.</t>
  </si>
  <si>
    <t xml:space="preserve">As per Annexure "4(a) &amp; 4(b)" </t>
  </si>
  <si>
    <t>(VIII) amount out of (VII) deposited, if any</t>
  </si>
  <si>
    <t>(III) name of the payee</t>
  </si>
  <si>
    <t>(V) address of the payee</t>
  </si>
  <si>
    <t>(IV) PAN of the payee, if available</t>
  </si>
  <si>
    <t>ITC credit availed during the year on purchase</t>
  </si>
  <si>
    <t>ITC credit utilised during the year</t>
  </si>
  <si>
    <t>Input Tax Credits (ITC)</t>
  </si>
  <si>
    <t>Treatment in Profit &amp; Loss/Accounts</t>
  </si>
  <si>
    <t>C</t>
  </si>
  <si>
    <t>No, As informed to us no such audit has been carried out for the previous year i.e. F.Y. 2019-20</t>
  </si>
  <si>
    <t>Type</t>
  </si>
  <si>
    <t>In case the repayment  was made by cheque or bank draft, whether the same was repaid by an account payee cheque or an account payee bank draft</t>
  </si>
  <si>
    <t>Amount of repayment of loan or deposit or any specified advance received  otherwise than by a cheque or bank draft or use of electronic clearing system through a bank account during the previous year</t>
  </si>
  <si>
    <t>Particulars of repayment of loan or deposit or any specified advance in an amount exceeding the limit specified in section 269T received otherwise than by a cheque or bank draft or use of electronic clearing system through a bank account during the previous year:</t>
  </si>
  <si>
    <t>Particulars of repayment of loan or deposit or any specified advance in an amount exceeding the limit specified in section 269T received  by a cheque or bank draft which is not account payee cheque or account payee bank draft during the previous year:</t>
  </si>
  <si>
    <t>Amount of repayment of loan or deposit or any specified advance received  by a cheque or bank draft which is not account payee cheque or account payee bank draft during the previous year:</t>
  </si>
  <si>
    <t>Details of statement of tax deducted or tax collected furnished the for the AY 2020-21.</t>
  </si>
  <si>
    <t>Details of adjustments if any adjustment is required to be made to the profits or loss for complying with the provisions of income computation and disclosure standards notified under section 145(2)</t>
  </si>
  <si>
    <t>Annexure-XX</t>
  </si>
  <si>
    <t>Sl.</t>
  </si>
  <si>
    <t>Items</t>
  </si>
  <si>
    <t>Opening</t>
  </si>
  <si>
    <t>Purchase</t>
  </si>
  <si>
    <t>Sale</t>
  </si>
  <si>
    <t>Closing</t>
  </si>
  <si>
    <t>No.</t>
  </si>
  <si>
    <t>Manufactured</t>
  </si>
  <si>
    <t>Annexure-3</t>
  </si>
  <si>
    <t>Annexure-3 (a)</t>
  </si>
  <si>
    <t>8a</t>
  </si>
  <si>
    <t>Whether the assessee has opted for taxation under section 115BA/115BAA/115BAB</t>
  </si>
  <si>
    <t xml:space="preserve">Adjustment made to the written down value under section 115BAA </t>
  </si>
  <si>
    <t>(for assessment year 2020-21 only)</t>
  </si>
  <si>
    <t>Adjusted written down value</t>
  </si>
  <si>
    <t>(ca)</t>
  </si>
  <si>
    <t>(cb)</t>
  </si>
  <si>
    <t xml:space="preserve">Nature of loss/ depreciation allowance (in Rupees) </t>
  </si>
  <si>
    <t xml:space="preserve">Amount as returned  (if the assessed depreciation is less and no appeal pending then take assessed) </t>
  </si>
  <si>
    <t>All Losses/allowances not allowed under 115BAA</t>
  </si>
  <si>
    <t>Amount as adjusted by withdrawal of additional depreciation on account of opting for taxation under section 115BAA (to be filled in for assessment year 2020-21 only)</t>
  </si>
  <si>
    <t>Amount as assessed (give reference to relevant order)</t>
  </si>
  <si>
    <t>Detail of Brought forward loss or depreciation allowance, in the following manner, to the extent available</t>
  </si>
  <si>
    <t>Assessment year </t>
  </si>
  <si>
    <t>Nature of loss/ depreciation allowance (in Rupees) </t>
  </si>
  <si>
    <t>Amount as returned (if the assessed depreciation is less and no appeal pending then take assessed) </t>
  </si>
  <si>
    <t xml:space="preserve">Amount as adjusted by withdrawal of additional depreciation on account of opting for taxation under section 115BAA </t>
  </si>
  <si>
    <t>(to be filled in for assessment year 2020-21 only)</t>
  </si>
  <si>
    <t>1. We report that the statutory audit of  M/s. _______________________, having its Registered Office at _________________ ( PAN No. ______________) was conducted by us, M/s. _____________., Chartered Accountants, in pursuance of the provisions of the Companies Act and we annex hereto a copy of our audit report dated ______________- along with a copy of each of :-</t>
  </si>
  <si>
    <t>For _________</t>
  </si>
  <si>
    <t>Firm Reg. No. ___________</t>
  </si>
  <si>
    <t>For __________</t>
  </si>
  <si>
    <t>Firm Reg. No. _______</t>
  </si>
  <si>
    <t>For carrying amount and classification of Inventories - _____________ classified as Inventory held for installation
Note: The entity follows exclusive method of accounting for duties and taxes, yet there is no impact on profits.</t>
  </si>
  <si>
    <t>Refer Significant Accounting Policies given in Note No. 3.12  of "Notes to Financial Statements". 
An amount of Rs. ________  has been recognised as service revenue during the previous year.</t>
  </si>
  <si>
    <t>Annexure-11(c)</t>
  </si>
  <si>
    <t>Annexure-11(d)</t>
  </si>
  <si>
    <t>Annexure-11(e)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</si>
</sst>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5">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quot;Rs.&quot;\ #,##0;&quot;Rs.&quot;\ \-#,##0"/>
    <numFmt numFmtId="167" formatCode="_-* #,##0_-;\-* #,##0_-;_-* &quot;-&quot;_-;_-@_-"/>
    <numFmt numFmtId="168" formatCode="_-* #,##0.00_-;\-* #,##0.00_-;_-* &quot;-&quot;??_-;_-@_-"/>
    <numFmt numFmtId="169" formatCode="0.00_);\(0.00\)"/>
    <numFmt numFmtId="170" formatCode="_(* #,##0_);_(* \(#,##0\);_(* &quot;-&quot;??_);_(@_)"/>
    <numFmt numFmtId="171" formatCode="[$-409]d\-mmm\-yy;@"/>
    <numFmt numFmtId="172" formatCode="d\-mmm\-yyyy"/>
    <numFmt numFmtId="173" formatCode="[$-409]mmm\-yy;@"/>
    <numFmt numFmtId="174" formatCode="_ * #,##0_ ;_ * \-#,##0_ ;_ * &quot;-&quot;??_ ;_ @_ "/>
    <numFmt numFmtId="175" formatCode="&quot;&quot;0.00"/>
    <numFmt numFmtId="176" formatCode="General_)"/>
    <numFmt numFmtId="177" formatCode="0.000"/>
    <numFmt numFmtId="178" formatCode="_ &quot;£&quot;\ * #,##0.00_ ;_ &quot;£&quot;\ * \-#,##0.00_ ;_ &quot;£&quot;\ * &quot;-&quot;??_ ;_ @_ "/>
    <numFmt numFmtId="179" formatCode="_ * #,##0.00_)&quot;£&quot;_ ;_ * \(#,##0.00\)&quot;£&quot;_ ;_ * &quot;-&quot;??_)&quot;£&quot;_ ;_ @_ "/>
    <numFmt numFmtId="180" formatCode="_ * #,##0.00_)_£_ ;_ * \(#,##0.00\)_£_ ;_ * &quot;-&quot;??_)_£_ ;_ @_ "/>
    <numFmt numFmtId="181" formatCode="_-* #,##0\ _D_M_-;\-* #,##0\ _D_M_-;_-* &quot;-&quot;\ _D_M_-;_-@_-"/>
    <numFmt numFmtId="182" formatCode="#,##0.0000000"/>
    <numFmt numFmtId="183" formatCode="_-* #,##0\ _F_-;\-* #,##0\ _F_-;_-* &quot;-&quot;\ _F_-;_-@_-"/>
    <numFmt numFmtId="184" formatCode="mm/dd/yy"/>
    <numFmt numFmtId="185" formatCode="#,##0\ &quot;F&quot;;[Red]\-#,##0\ &quot;F&quot;"/>
    <numFmt numFmtId="186" formatCode="#,##0.00\ &quot;F&quot;;\-#,##0.00\ &quot;F&quot;"/>
    <numFmt numFmtId="187" formatCode="[$-409]d\-mmm\-yyyy;@"/>
    <numFmt numFmtId="188" formatCode="[$JPY]\ #,##0.00_);\([$JPY]\ #,##0.00\)"/>
    <numFmt numFmtId="189" formatCode="_ &quot;\&quot;* #,##0_ ;_ &quot;\&quot;* \-#,##0_ ;_ &quot;\&quot;* &quot;-&quot;_ ;_ @_ "/>
    <numFmt numFmtId="190" formatCode="_ &quot;\&quot;* #,##0.00_ ;_ &quot;\&quot;* \-#,##0.00_ ;_ &quot;\&quot;* &quot;-&quot;??_ ;_ @_ "/>
    <numFmt numFmtId="191" formatCode="0.000_)"/>
    <numFmt numFmtId="192" formatCode="#,##0.0_);[Red]\(#,##0.0\)"/>
    <numFmt numFmtId="193" formatCode="#,##0_);[Red]\(#,##0\);"/>
    <numFmt numFmtId="194" formatCode="#,##0.0000_);[Red]\(#,##0.00000\)"/>
    <numFmt numFmtId="195" formatCode="_(* #,##0.0_);_(* \(#,##0.0\);_(* &quot;-&quot;?_);_(@_)"/>
    <numFmt numFmtId="196" formatCode="#,##0;\(#,##0\)"/>
    <numFmt numFmtId="197" formatCode="#,##0.0_);&quot;\&quot;&quot;\&quot;&quot;\&quot;&quot;\&quot;&quot;\&quot;&quot;\&quot;\(#,##0.0&quot;\&quot;&quot;\&quot;&quot;\&quot;&quot;\&quot;&quot;\&quot;&quot;\&quot;\)"/>
    <numFmt numFmtId="198" formatCode="&quot;On&quot;;&quot;On&quot;;&quot;Off&quot;"/>
    <numFmt numFmtId="199" formatCode="_-[$€-2]\ * #,##0.00_-;\-[$€-2]\ * #,##0.00_-;_-[$€-2]\ * &quot;-&quot;??_-"/>
    <numFmt numFmtId="200" formatCode="[$€-2]\ #,##0.00_);[Red]\([$€-2]\ #,##0.00\)"/>
    <numFmt numFmtId="201" formatCode="#,##0;&quot;\&quot;&quot;\&quot;&quot;\&quot;&quot;\&quot;\(#,##0&quot;\&quot;&quot;\&quot;&quot;\&quot;&quot;\&quot;\)"/>
    <numFmt numFmtId="202" formatCode="0.0%"/>
    <numFmt numFmtId="203" formatCode="&quot;$&quot;#,##0_);[Red]\(&quot;$&quot;#,##0\);"/>
    <numFmt numFmtId="204" formatCode="&quot;\&quot;#,##0;&quot;\&quot;&quot;\&quot;&quot;\&quot;&quot;\&quot;\-&quot;\&quot;#,##0"/>
    <numFmt numFmtId="205" formatCode="&quot;\&quot;&quot;\&quot;&quot;\&quot;&quot;\&quot;\$#,##0.00;&quot;\&quot;&quot;\&quot;&quot;\&quot;&quot;\&quot;\(&quot;\&quot;&quot;\&quot;&quot;\&quot;&quot;\&quot;\$#,##0.00&quot;\&quot;&quot;\&quot;&quot;\&quot;&quot;\&quot;\)"/>
    <numFmt numFmtId="206" formatCode="&quot;\&quot;&quot;\&quot;&quot;\&quot;&quot;\&quot;\$#,##0;&quot;\&quot;&quot;\&quot;&quot;\&quot;&quot;\&quot;\(&quot;\&quot;&quot;\&quot;&quot;\&quot;&quot;\&quot;\$#,##0&quot;\&quot;&quot;\&quot;&quot;\&quot;&quot;\&quot;\)"/>
    <numFmt numFmtId="207" formatCode="&quot;kr&quot;\ #,##0.00;&quot;kr&quot;\ \-#,##0.00"/>
    <numFmt numFmtId="208" formatCode=";;;"/>
    <numFmt numFmtId="209" formatCode="0_)%;[Red]\(0\)%"/>
    <numFmt numFmtId="210" formatCode="0.0\ %;[Red]\(0.0\)%"/>
    <numFmt numFmtId="211" formatCode="0.00\ %;[Red]\(0.00\)%"/>
    <numFmt numFmtId="212" formatCode="#,##0.0"/>
    <numFmt numFmtId="213" formatCode="0000"/>
    <numFmt numFmtId="214" formatCode="00"/>
    <numFmt numFmtId="215" formatCode="000"/>
    <numFmt numFmtId="216" formatCode="0.000000"/>
    <numFmt numFmtId="217" formatCode="_(* #,##0.000_);_(* \(#,##0.000\);_(* &quot;-&quot;??_);_(@_)"/>
    <numFmt numFmtId="218" formatCode="&quot;?&quot;#,##0;&quot;?&quot;\-#,##0"/>
    <numFmt numFmtId="219" formatCode="&quot;£&quot;\ #,##0_);[Red]\(&quot;£&quot;\ #,##0\)"/>
    <numFmt numFmtId="220" formatCode="&quot;¥&quot;\ #,##0_);[Red]\(&quot;¥&quot;\ #,##0\)"/>
    <numFmt numFmtId="221" formatCode="#,##0.0000000000"/>
    <numFmt numFmtId="222" formatCode="&quot;$&quot;#,##0;\-&quot;$&quot;#,##0"/>
    <numFmt numFmtId="223" formatCode="&quot;$&quot;#,##0.000_%_);\(&quot;$&quot;#,##0.000\)_%;&quot;$&quot;#,##0.000_%_);@_%_)"/>
    <numFmt numFmtId="224" formatCode="#,##0.0%_);\(#,##0.0%\);#,##0.0%_);@_%_)"/>
    <numFmt numFmtId="225" formatCode="&quot;$&quot;#,##0.0_)_);\(&quot;$&quot;#,##0.0\)_);&quot;$&quot;#,##0.0_)_);@_%_)"/>
    <numFmt numFmtId="226" formatCode="&quot;•&quot;\ \ @"/>
    <numFmt numFmtId="227" formatCode="&quot;• &quot;\ @"/>
    <numFmt numFmtId="228" formatCode="###0.00_);[Red]\(###0.00\)"/>
    <numFmt numFmtId="229" formatCode="###0.000_);[Red]\(###0.000\)"/>
    <numFmt numFmtId="230" formatCode="&quot;R&quot;\ #,##0;[Red]&quot;R&quot;\ \-#,##0"/>
    <numFmt numFmtId="231" formatCode="#,##0_%_);\(#,##0\)_%;#,##0_%_);@_%_)"/>
    <numFmt numFmtId="232" formatCode="#,##0.00000000"/>
    <numFmt numFmtId="233" formatCode="#,##0.000_);[Red]\(#,##0.000\)"/>
    <numFmt numFmtId="234" formatCode="#,##0_%_);\(#,##0\)_%;**;@_%_)"/>
    <numFmt numFmtId="235" formatCode="&quot;+ &quot;#,##0.000"/>
    <numFmt numFmtId="236" formatCode="\$#,##0\ ;\(\$#,##0\)"/>
    <numFmt numFmtId="237" formatCode="#,##0.00_%_);\(#,##0.00\)_%;**;@_%_)"/>
    <numFmt numFmtId="238" formatCode="#,##0.000_%_);\(#,##0.000\)_%;**;@_%_)"/>
    <numFmt numFmtId="239" formatCode="&quot;Rs  &quot;#,##0_);\(&quot;Rs  &quot;#,##0\)"/>
    <numFmt numFmtId="240" formatCode="#,##0.0_%_);\(#,##0.0\)_%;**;@_%_)"/>
    <numFmt numFmtId="241" formatCode="#,##0.0\x_);\(#,##0.0\x\);#,##0.0\x_);@_)"/>
    <numFmt numFmtId="242" formatCode="#,##0.0_%_);\(#,##0.0\)_%;#,##0.0_%_);@_%_)"/>
    <numFmt numFmtId="243" formatCode="[$$]#,##0.0_);\([$$]#,##0.0\);[$$]#,##0.0_);@_)"/>
    <numFmt numFmtId="244" formatCode="#,##0.0\p"/>
    <numFmt numFmtId="245" formatCode="0.0000000000000"/>
    <numFmt numFmtId="246" formatCode="_(&quot;$&quot;* #,##0.0_);_(&quot;$&quot;* \(#,##0.0\);_(&quot;$&quot;* &quot;-&quot;_);_(@_)"/>
    <numFmt numFmtId="247" formatCode="&quot;$&quot;#,##0.000_);[Red]\(&quot;$&quot;#,##0.000\)"/>
    <numFmt numFmtId="248" formatCode="&quot;$&quot;#,##0_%_);\(&quot;$&quot;#,##0\)_%;&quot;$&quot;#,##0_%_);@_%_)"/>
    <numFmt numFmtId="249" formatCode="&quot;$&quot;#,##0.00_%_);\(&quot;$&quot;#,##0.00\)_%;**;@_%_)"/>
    <numFmt numFmtId="250" formatCode="&quot;$&quot;#,##0.00_%_);\(&quot;$&quot;#,##0.00\)_%;&quot;$&quot;#,##0.00_%_);@_%_)"/>
    <numFmt numFmtId="251" formatCode="&quot;$&quot;#,##0.000_%_);\(&quot;$&quot;#,##0.000\)_%;**;@_%_)"/>
    <numFmt numFmtId="252" formatCode="&quot;$&quot;#,##0.0_%_);\(&quot;$&quot;#,##0.0\)_%;**;@_%_)"/>
    <numFmt numFmtId="253" formatCode="&quot;$&quot;#,##0.0_%_);\(&quot;$&quot;#,##0.0\)_%;&quot;$&quot;#,##0.0_%_);@_%_)"/>
    <numFmt numFmtId="254" formatCode="\ \ _•&quot;–&quot;\ \ \ \ @"/>
    <numFmt numFmtId="255" formatCode="m/d/yy_%_)"/>
    <numFmt numFmtId="256" formatCode="m/d/yy_%_);;**"/>
    <numFmt numFmtId="257" formatCode="\F\R\F\ #,##0.0_%_);\(\F\R\F\ #,##0.0\)_%;\G\R\ #,##0.0_%_);@_%_)"/>
    <numFmt numFmtId="258" formatCode="0_%_);\(0\)_%;0_%_);@_%_)"/>
    <numFmt numFmtId="259" formatCode="0.0\%_);\(0.0\%\);0.0\%_);@_%_)"/>
    <numFmt numFmtId="260" formatCode="0_)"/>
    <numFmt numFmtId="261" formatCode="#,##0;[Red]\(#,##0\)"/>
    <numFmt numFmtId="262" formatCode="&quot;$&quot;#,##0.0"/>
    <numFmt numFmtId="263" formatCode="#,##0.000_%_);\(&quot;$&quot;#,##0.000\)_%;**;@_%_)"/>
    <numFmt numFmtId="264" formatCode="&quot;$&quot;#,##0"/>
    <numFmt numFmtId="265" formatCode="#,##0.0;\(#,##0.0\)"/>
    <numFmt numFmtId="266" formatCode="\C\f\ #,##0.000_%_);\(\C\f\ #,##0.000\)_%;\C\f\ #,##0.000_%_);@_%_)"/>
    <numFmt numFmtId="267" formatCode="0.0"/>
    <numFmt numFmtId="268" formatCode="#,##0.000000000000"/>
    <numFmt numFmtId="269" formatCode="#,##0.00000000000"/>
    <numFmt numFmtId="270" formatCode="_ &quot;S/&quot;* #,##0_ ;_ &quot;S/&quot;* \-#,##0_ ;_ &quot;S/&quot;* &quot;-&quot;_ ;_ @_ "/>
    <numFmt numFmtId="271" formatCode="_ &quot;S/&quot;* #,##0.00_ ;_ &quot;S/&quot;* \-#,##0.00_ ;_ &quot;S/&quot;* &quot;-&quot;??_ ;_ @_ "/>
    <numFmt numFmtId="272" formatCode="0.0\x"/>
    <numFmt numFmtId="273" formatCode="0.0\x_)_);&quot;NM&quot;_x_)_);0.0\x_)_);@_%_)"/>
    <numFmt numFmtId="274" formatCode="0.0&quot;%   &quot;"/>
    <numFmt numFmtId="275" formatCode="#,##0.0\x_)_);\(#,##0.0\x\)_);#,##0.0\x_)_);@_%_)"/>
    <numFmt numFmtId="276" formatCode="#,##0.0_x_)_);&quot;NM&quot;_x_)_);#,##0.0_x_)_);@_x_)_)"/>
    <numFmt numFmtId="277" formatCode="0.00000000"/>
    <numFmt numFmtId="278" formatCode="0_);\(0\);&quot;-  &quot;"/>
    <numFmt numFmtId="279" formatCode="0.0\ ;\(0.0\);&quot;-  &quot;"/>
    <numFmt numFmtId="280" formatCode="#,##0.000000000"/>
    <numFmt numFmtId="281" formatCode="0.00%\ ;[Red]\(0.00%\)"/>
    <numFmt numFmtId="282" formatCode="##,##0.000_);\(#,##0.000\)"/>
    <numFmt numFmtId="283" formatCode="0.0%_);\(0.0%\);0.0%_);@_)"/>
    <numFmt numFmtId="284" formatCode="#,##0.0\%_);\(#,##0.0\%\);#,##0.0\%_);@_%_)"/>
    <numFmt numFmtId="285" formatCode="0.0%_);\(0.0%\);**;@_%_)"/>
    <numFmt numFmtId="286" formatCode="0.00;[Red]0.00"/>
    <numFmt numFmtId="287" formatCode="#,##0.000%;\-#,##0.000%;\-\%"/>
    <numFmt numFmtId="288" formatCode="#,##0.000;\-#,##0.000;\-\ "/>
    <numFmt numFmtId="289" formatCode="#,##0.000_%_);\(#,##0.000\)_%;#,##0.000_%_);@_%_)"/>
    <numFmt numFmtId="290" formatCode="&quot;R&quot;\ #,##0.00;&quot;R&quot;\ \-#,##0.00"/>
    <numFmt numFmtId="291" formatCode="&quot;R&quot;\ #,##0.00;[Red]&quot;R&quot;\ \-#,##0.00"/>
    <numFmt numFmtId="292" formatCode="0.0\x_)_);&quot;NM&quot;_x_)_);0.0\ \x_)_);@_%_)"/>
    <numFmt numFmtId="293" formatCode="&quot;Fr.&quot;\ #,##0;[Red]&quot;Fr.&quot;\ \-#,##0"/>
    <numFmt numFmtId="294" formatCode="&quot;Fr.&quot;\ #,##0.00;[Red]&quot;Fr.&quot;\ \-#,##0.00"/>
    <numFmt numFmtId="295" formatCode="&quot;Yes&quot;_%_);&quot;Error&quot;_%_);&quot;No&quot;_%_);&quot;--&quot;_%_)"/>
    <numFmt numFmtId="296" formatCode="_(#,##0.0_);_(\(#,##0.0\);\-??_);_(@_)_)"/>
    <numFmt numFmtId="297" formatCode="0&quot;.&quot;000%"/>
    <numFmt numFmtId="298" formatCode="&quot;￥&quot;#,##0;&quot;￥&quot;\-#,##0"/>
    <numFmt numFmtId="299" formatCode="00&quot;.&quot;000"/>
    <numFmt numFmtId="300" formatCode="_-&quot;$&quot;* #,##0_-;\-&quot;$&quot;* #,##0_-;_-&quot;$&quot;* &quot;-&quot;_-;_-@_-"/>
    <numFmt numFmtId="301" formatCode="_-&quot;$&quot;* #,##0.00_-;\-&quot;$&quot;* #,##0.00_-;_-&quot;$&quot;* &quot;-&quot;??_-;_-@_-"/>
  </numFmts>
  <fonts count="2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0"/>
      <name val="Courier"/>
      <family val="3"/>
    </font>
    <font>
      <b/>
      <sz val="11"/>
      <name val="Times New Roman"/>
      <family val="1"/>
    </font>
    <font>
      <sz val="10"/>
      <name val="Times New Roman"/>
      <family val="1"/>
    </font>
    <font>
      <u/>
      <sz val="10"/>
      <name val="Times New Roman"/>
      <family val="1"/>
    </font>
    <font>
      <b/>
      <sz val="10"/>
      <name val="Times New Roman"/>
      <family val="1"/>
    </font>
    <font>
      <b/>
      <u/>
      <sz val="10"/>
      <name val="Times New Roman"/>
      <family val="1"/>
    </font>
    <font>
      <b/>
      <sz val="10"/>
      <name val="Arial"/>
      <family val="2"/>
    </font>
    <font>
      <sz val="10"/>
      <color indexed="8"/>
      <name val="Times New Roman"/>
      <family val="1"/>
    </font>
    <font>
      <sz val="9"/>
      <name val="Times New Roman"/>
      <family val="1"/>
    </font>
    <font>
      <sz val="12"/>
      <name val="Times New Roman"/>
      <family val="1"/>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sz val="10"/>
      <color indexed="9"/>
      <name val="Arial"/>
      <family val="2"/>
    </font>
    <font>
      <sz val="8"/>
      <color indexed="18"/>
      <name val="Helv"/>
      <family val="2"/>
    </font>
    <font>
      <sz val="11"/>
      <name val="Garamond"/>
      <family val="1"/>
    </font>
    <font>
      <sz val="11"/>
      <color indexed="8"/>
      <name val="Times New Roman"/>
      <family val="2"/>
    </font>
    <font>
      <sz val="10"/>
      <name val="MS Serif"/>
      <family val="1"/>
    </font>
    <font>
      <sz val="10"/>
      <name val="MS Sans Serif"/>
      <family val="2"/>
    </font>
    <font>
      <b/>
      <sz val="10"/>
      <color indexed="8"/>
      <name val="Arial"/>
      <family val="2"/>
    </font>
    <font>
      <sz val="10"/>
      <color indexed="16"/>
      <name val="MS Serif"/>
      <family val="1"/>
    </font>
    <font>
      <b/>
      <sz val="12"/>
      <name val="Arial"/>
      <family val="2"/>
    </font>
    <font>
      <u/>
      <sz val="11"/>
      <color indexed="12"/>
      <name val="Times New Roman"/>
      <family val="2"/>
    </font>
    <font>
      <sz val="10"/>
      <name val="Calibri"/>
      <family val="1"/>
    </font>
    <font>
      <sz val="8"/>
      <name val="Helv"/>
    </font>
    <font>
      <b/>
      <sz val="18"/>
      <color indexed="62"/>
      <name val="Cambria"/>
      <family val="2"/>
    </font>
    <font>
      <b/>
      <sz val="8"/>
      <color indexed="8"/>
      <name val="Helv"/>
    </font>
    <font>
      <sz val="10"/>
      <name val="Verdana"/>
      <family val="2"/>
    </font>
    <font>
      <sz val="11"/>
      <color theme="1"/>
      <name val="Calibri"/>
      <family val="2"/>
      <scheme val="minor"/>
    </font>
    <font>
      <sz val="11"/>
      <color theme="1"/>
      <name val="Agency FB"/>
      <family val="2"/>
    </font>
    <font>
      <b/>
      <sz val="11"/>
      <color rgb="FFFA7D00"/>
      <name val="Agency FB"/>
      <family val="2"/>
    </font>
    <font>
      <u/>
      <sz val="8.8000000000000007"/>
      <color theme="10"/>
      <name val="Calibri"/>
      <family val="2"/>
    </font>
    <font>
      <sz val="11"/>
      <color rgb="FF3F3F76"/>
      <name val="Agency FB"/>
      <family val="2"/>
    </font>
    <font>
      <sz val="10"/>
      <color theme="1"/>
      <name val="Times New Roman"/>
      <family val="1"/>
    </font>
    <font>
      <b/>
      <sz val="10"/>
      <color theme="1"/>
      <name val="Times New Roman"/>
      <family val="1"/>
    </font>
    <font>
      <sz val="11"/>
      <name val="Cambria"/>
      <family val="1"/>
      <scheme val="major"/>
    </font>
    <font>
      <sz val="9"/>
      <color theme="1"/>
      <name val="Arial"/>
      <family val="2"/>
    </font>
    <font>
      <sz val="10"/>
      <color theme="1"/>
      <name val="Arial"/>
      <family val="2"/>
    </font>
    <font>
      <b/>
      <sz val="9"/>
      <name val="Arial"/>
      <family val="2"/>
    </font>
    <font>
      <sz val="11"/>
      <name val="Calibri"/>
      <family val="2"/>
      <scheme val="minor"/>
    </font>
    <font>
      <sz val="11"/>
      <color indexed="8"/>
      <name val="Times New Roman"/>
      <family val="1"/>
    </font>
    <font>
      <b/>
      <sz val="11"/>
      <name val="Calibri"/>
      <family val="2"/>
      <scheme val="minor"/>
    </font>
    <font>
      <sz val="10"/>
      <name val="Helv"/>
      <family val="2"/>
    </font>
    <font>
      <sz val="9"/>
      <color indexed="10"/>
      <name val="Geneva"/>
    </font>
    <font>
      <sz val="11"/>
      <name val="¾©"/>
      <charset val="128"/>
    </font>
    <font>
      <sz val="11"/>
      <name val="µ¸¿ò"/>
      <family val="3"/>
      <charset val="129"/>
    </font>
    <font>
      <sz val="8"/>
      <name val="Tahoma"/>
      <family val="2"/>
    </font>
    <font>
      <sz val="8"/>
      <name val="Times New Roman"/>
      <family val="1"/>
    </font>
    <font>
      <sz val="12"/>
      <name val="Tms Rmn"/>
    </font>
    <font>
      <b/>
      <sz val="10"/>
      <name val="Helv"/>
      <family val="2"/>
    </font>
    <font>
      <sz val="11"/>
      <name val="Tms Rmn"/>
    </font>
    <font>
      <sz val="10"/>
      <name val="Tms Rmn"/>
    </font>
    <font>
      <sz val="10"/>
      <color indexed="24"/>
      <name val="Arial"/>
      <family val="2"/>
    </font>
    <font>
      <sz val="7"/>
      <name val="Small Fonts"/>
      <family val="2"/>
    </font>
    <font>
      <b/>
      <sz val="10"/>
      <color indexed="50"/>
      <name val="Arial"/>
      <family val="2"/>
    </font>
    <font>
      <b/>
      <sz val="10"/>
      <color indexed="48"/>
      <name val="Arial"/>
      <family val="2"/>
    </font>
    <font>
      <sz val="10"/>
      <color indexed="22"/>
      <name val="Arial"/>
      <family val="2"/>
    </font>
    <font>
      <b/>
      <sz val="11"/>
      <name val="Arial"/>
      <family val="2"/>
    </font>
    <font>
      <b/>
      <sz val="8"/>
      <name val="Arial"/>
      <family val="2"/>
    </font>
    <font>
      <b/>
      <sz val="10"/>
      <color indexed="10"/>
      <name val="Arial"/>
      <family val="2"/>
    </font>
    <font>
      <sz val="12"/>
      <name val="Helv"/>
    </font>
    <font>
      <b/>
      <sz val="1"/>
      <color indexed="8"/>
      <name val="Courier"/>
      <family val="3"/>
    </font>
    <font>
      <b/>
      <u/>
      <sz val="1"/>
      <color indexed="8"/>
      <name val="Courier"/>
      <family val="3"/>
    </font>
    <font>
      <u/>
      <sz val="1"/>
      <color indexed="8"/>
      <name val="Courier"/>
      <family val="3"/>
    </font>
    <font>
      <sz val="1"/>
      <color indexed="8"/>
      <name val="Courier"/>
      <family val="3"/>
    </font>
    <font>
      <b/>
      <i/>
      <sz val="1"/>
      <color indexed="8"/>
      <name val="Courier"/>
      <family val="3"/>
    </font>
    <font>
      <b/>
      <sz val="8"/>
      <color indexed="9"/>
      <name val="Tahoma"/>
      <family val="2"/>
    </font>
    <font>
      <b/>
      <sz val="8"/>
      <color indexed="8"/>
      <name val="Tahoma"/>
      <family val="2"/>
    </font>
    <font>
      <b/>
      <sz val="24"/>
      <color indexed="12"/>
      <name val="Monaco"/>
      <family val="1"/>
    </font>
    <font>
      <sz val="10"/>
      <color indexed="12"/>
      <name val="Arial"/>
      <family val="2"/>
    </font>
    <font>
      <b/>
      <sz val="11"/>
      <name val="Helv"/>
      <family val="2"/>
    </font>
    <font>
      <sz val="10"/>
      <name val="Geneva"/>
      <family val="2"/>
    </font>
    <font>
      <sz val="11"/>
      <name val="‚l‚r –¾’©"/>
      <charset val="128"/>
    </font>
    <font>
      <b/>
      <i/>
      <sz val="11"/>
      <color indexed="8"/>
      <name val="Times New Roman"/>
      <family val="1"/>
    </font>
    <font>
      <b/>
      <sz val="11"/>
      <color indexed="16"/>
      <name val="Times New Roman"/>
      <family val="1"/>
    </font>
    <font>
      <b/>
      <sz val="22"/>
      <color indexed="8"/>
      <name val="Times New Roman"/>
      <family val="1"/>
    </font>
    <font>
      <sz val="10"/>
      <color indexed="8"/>
      <name val="Trebuchet MS"/>
      <family val="2"/>
    </font>
    <font>
      <b/>
      <sz val="10"/>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0"/>
      <name val="Palatino"/>
      <family val="1"/>
    </font>
    <font>
      <sz val="11"/>
      <name val="Arial"/>
      <family val="2"/>
    </font>
    <font>
      <sz val="9"/>
      <name val="Arial"/>
      <family val="2"/>
    </font>
    <font>
      <sz val="9"/>
      <name val="Tms Rmn"/>
    </font>
    <font>
      <sz val="12"/>
      <name val=".VnTime"/>
      <family val="2"/>
    </font>
    <font>
      <sz val="9"/>
      <name val="ﾀﾞｯﾁ"/>
      <family val="3"/>
      <charset val="128"/>
    </font>
    <font>
      <sz val="11"/>
      <name val="??"/>
      <family val="3"/>
    </font>
    <font>
      <sz val="12"/>
      <name val="????"/>
      <family val="2"/>
      <charset val="136"/>
    </font>
    <font>
      <sz val="12"/>
      <name val="???"/>
      <family val="3"/>
    </font>
    <font>
      <sz val="10"/>
      <name val="???"/>
      <family val="3"/>
    </font>
    <font>
      <sz val="10"/>
      <color indexed="8"/>
      <name val="MS Sans Serif"/>
      <family val="2"/>
    </font>
    <font>
      <sz val="12"/>
      <name val="바탕체"/>
      <family val="1"/>
      <charset val="255"/>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9"/>
      <name val="ＭＳ ゴシック"/>
      <family val="3"/>
      <charset val="128"/>
    </font>
    <font>
      <sz val="7"/>
      <name val="Palatino"/>
      <family val="1"/>
    </font>
    <font>
      <sz val="11"/>
      <name val="돋움"/>
      <charset val="129"/>
    </font>
    <font>
      <sz val="8"/>
      <color indexed="18"/>
      <name val="Arial"/>
      <family val="2"/>
    </font>
    <font>
      <strike/>
      <sz val="8"/>
      <name val="Arial"/>
      <family val="2"/>
    </font>
    <font>
      <sz val="8"/>
      <color indexed="8"/>
      <name val="Arial"/>
      <family val="2"/>
    </font>
    <font>
      <b/>
      <sz val="12"/>
      <name val="Times New Roman"/>
      <family val="1"/>
    </font>
    <font>
      <b/>
      <sz val="8"/>
      <color indexed="8"/>
      <name val="Arial"/>
      <family val="2"/>
    </font>
    <font>
      <sz val="8"/>
      <color indexed="12"/>
      <name val="Times New Roman"/>
      <family val="1"/>
    </font>
    <font>
      <b/>
      <sz val="9"/>
      <name val="Times New Roman"/>
      <family val="1"/>
    </font>
    <font>
      <b/>
      <sz val="10"/>
      <color indexed="19"/>
      <name val="MS Sans Serif"/>
      <family val="2"/>
    </font>
    <font>
      <b/>
      <sz val="10"/>
      <color indexed="8"/>
      <name val="Times New Roman"/>
      <family val="1"/>
    </font>
    <font>
      <sz val="12"/>
      <name val="System"/>
      <family val="1"/>
      <charset val="129"/>
    </font>
    <font>
      <sz val="12"/>
      <name val="µ¸¿òÃ¼"/>
      <family val="3"/>
      <charset val="129"/>
    </font>
    <font>
      <sz val="10"/>
      <color indexed="16"/>
      <name val="MS Sans Serif"/>
      <family val="2"/>
    </font>
    <font>
      <sz val="8"/>
      <name val="Helvetica-Narrow"/>
      <family val="2"/>
    </font>
    <font>
      <b/>
      <sz val="8"/>
      <name val="Book Antiqua"/>
      <family val="1"/>
    </font>
    <font>
      <b/>
      <u/>
      <sz val="8"/>
      <name val="Arial"/>
      <family val="2"/>
    </font>
    <font>
      <b/>
      <sz val="10"/>
      <color indexed="9"/>
      <name val="Arial"/>
      <family val="2"/>
    </font>
    <font>
      <b/>
      <sz val="8"/>
      <color indexed="9"/>
      <name val="Arial"/>
      <family val="2"/>
    </font>
    <font>
      <b/>
      <sz val="8"/>
      <color indexed="8"/>
      <name val="Courier New"/>
      <family val="3"/>
    </font>
    <font>
      <b/>
      <sz val="8"/>
      <name val="Times New Roman"/>
      <family val="1"/>
    </font>
    <font>
      <sz val="8"/>
      <name val="Palatino"/>
      <family val="1"/>
    </font>
    <font>
      <sz val="10"/>
      <name val="BERNHARD"/>
    </font>
    <font>
      <sz val="10"/>
      <name val="Helv"/>
    </font>
    <font>
      <sz val="6"/>
      <name val="Helv"/>
    </font>
    <font>
      <b/>
      <sz val="12"/>
      <color indexed="39"/>
      <name val="Arial"/>
      <family val="2"/>
    </font>
    <font>
      <sz val="14"/>
      <name val="Palatino"/>
      <family val="1"/>
    </font>
    <font>
      <sz val="16"/>
      <name val="Palatino"/>
      <family val="1"/>
    </font>
    <font>
      <sz val="32"/>
      <name val="Helvetica-Black"/>
      <family val="2"/>
    </font>
    <font>
      <sz val="8"/>
      <color indexed="8"/>
      <name val="Times New Roman"/>
      <family val="1"/>
    </font>
    <font>
      <sz val="11"/>
      <color indexed="12"/>
      <name val="Book Antiqua"/>
      <family val="1"/>
    </font>
    <font>
      <sz val="8"/>
      <color indexed="16"/>
      <name val="Palatino"/>
      <family val="1"/>
    </font>
    <font>
      <b/>
      <sz val="10"/>
      <color indexed="14"/>
      <name val="MS Sans Serif"/>
      <family val="2"/>
    </font>
    <font>
      <b/>
      <sz val="7.5"/>
      <color indexed="8"/>
      <name val="Arial"/>
      <family val="2"/>
    </font>
    <font>
      <b/>
      <sz val="10"/>
      <color indexed="21"/>
      <name val="MS Sans Serif"/>
      <family val="2"/>
    </font>
    <font>
      <sz val="6"/>
      <name val="Arial"/>
      <family val="2"/>
    </font>
    <font>
      <sz val="10"/>
      <color indexed="2"/>
      <name val="Tahoma"/>
      <family val="2"/>
    </font>
    <font>
      <b/>
      <sz val="10"/>
      <color indexed="0"/>
      <name val="Tahoma"/>
      <family val="2"/>
    </font>
    <font>
      <sz val="6"/>
      <color indexed="23"/>
      <name val="Helvetica-Black"/>
      <family val="2"/>
    </font>
    <font>
      <sz val="9.5"/>
      <color indexed="23"/>
      <name val="Helvetica-Black"/>
      <family val="2"/>
    </font>
    <font>
      <b/>
      <sz val="12"/>
      <color indexed="53"/>
      <name val="Times New Roman"/>
      <family val="1"/>
    </font>
    <font>
      <b/>
      <sz val="10"/>
      <color indexed="11"/>
      <name val="MS Sans Serif"/>
      <family val="2"/>
    </font>
    <font>
      <sz val="6"/>
      <name val="Palatino"/>
      <family val="1"/>
    </font>
    <font>
      <sz val="10"/>
      <name val="Helvetica-Black"/>
      <family val="2"/>
    </font>
    <font>
      <sz val="28"/>
      <name val="Helvetica-Black"/>
      <family val="2"/>
    </font>
    <font>
      <sz val="10"/>
      <name val="Palatino"/>
      <family val="1"/>
    </font>
    <font>
      <sz val="18"/>
      <name val="Palatino"/>
      <family val="1"/>
    </font>
    <font>
      <i/>
      <sz val="14"/>
      <name val="Palatino"/>
      <family val="1"/>
    </font>
    <font>
      <b/>
      <sz val="12"/>
      <color indexed="9"/>
      <name val="Arial"/>
      <family val="2"/>
    </font>
    <font>
      <b/>
      <u/>
      <sz val="14"/>
      <name val="SWISS"/>
      <family val="2"/>
    </font>
    <font>
      <u/>
      <sz val="9"/>
      <color indexed="12"/>
      <name val="Arial"/>
      <family val="2"/>
    </font>
    <font>
      <sz val="12"/>
      <color indexed="12"/>
      <name val="Times New Roman"/>
      <family val="1"/>
    </font>
    <font>
      <sz val="10"/>
      <name val="GillSans Light"/>
      <family val="2"/>
    </font>
    <font>
      <sz val="10"/>
      <name val="‚l‚r ƒSƒVƒbƒN"/>
      <family val="3"/>
      <charset val="128"/>
    </font>
    <font>
      <b/>
      <sz val="14"/>
      <name val="Helv"/>
    </font>
    <font>
      <b/>
      <sz val="22"/>
      <color indexed="16"/>
      <name val="Arial"/>
      <family val="2"/>
    </font>
    <font>
      <sz val="8"/>
      <color indexed="16"/>
      <name val="Arial"/>
      <family val="2"/>
    </font>
    <font>
      <b/>
      <i/>
      <sz val="10"/>
      <color indexed="4"/>
      <name val="Tahoma"/>
      <family val="2"/>
    </font>
    <font>
      <sz val="10"/>
      <color indexed="4"/>
      <name val="Tahoma"/>
      <family val="2"/>
    </font>
    <font>
      <b/>
      <i/>
      <sz val="8"/>
      <name val="Arial"/>
      <family val="2"/>
    </font>
    <font>
      <sz val="8"/>
      <name val="Helvetica"/>
      <family val="2"/>
    </font>
    <font>
      <sz val="13"/>
      <name val=".VnTime"/>
      <family val="2"/>
    </font>
    <font>
      <b/>
      <sz val="10"/>
      <color indexed="72"/>
      <name val="Arial"/>
      <family val="2"/>
    </font>
    <font>
      <b/>
      <sz val="26"/>
      <name val="Times New Roman"/>
      <family val="1"/>
    </font>
    <font>
      <b/>
      <sz val="18"/>
      <name val="Times New Roman"/>
      <family val="1"/>
    </font>
    <font>
      <sz val="10"/>
      <color indexed="16"/>
      <name val="Helvetica-Black"/>
      <family val="2"/>
    </font>
    <font>
      <i/>
      <sz val="8"/>
      <name val="Times New Roman"/>
      <family val="1"/>
    </font>
    <font>
      <sz val="10"/>
      <color indexed="12"/>
      <name val="Times New Roman"/>
      <family val="1"/>
    </font>
    <font>
      <b/>
      <sz val="10"/>
      <name val="Arial CE"/>
      <family val="2"/>
      <charset val="238"/>
    </font>
    <font>
      <i/>
      <sz val="7"/>
      <color indexed="12"/>
      <name val="Arial"/>
      <family val="2"/>
    </font>
    <font>
      <sz val="10"/>
      <color indexed="18"/>
      <name val="MS Sans Serif"/>
      <family val="2"/>
    </font>
    <font>
      <b/>
      <sz val="10"/>
      <name val="Wingdings 2"/>
      <family val="1"/>
      <charset val="2"/>
    </font>
    <font>
      <b/>
      <sz val="10"/>
      <color indexed="10"/>
      <name val="MS Sans Serif"/>
      <family val="2"/>
    </font>
    <font>
      <sz val="8"/>
      <color indexed="12"/>
      <name val="Arial"/>
      <family val="2"/>
    </font>
    <font>
      <u/>
      <sz val="8"/>
      <color indexed="10"/>
      <name val="Arial"/>
      <family val="2"/>
    </font>
    <font>
      <u/>
      <sz val="7"/>
      <color indexed="10"/>
      <name val="Arial"/>
      <family val="2"/>
    </font>
    <font>
      <u/>
      <sz val="9"/>
      <color indexed="36"/>
      <name val="Arial"/>
      <family val="2"/>
    </font>
    <font>
      <b/>
      <sz val="16"/>
      <color indexed="16"/>
      <name val="Arial"/>
      <family val="2"/>
    </font>
    <font>
      <sz val="9"/>
      <name val="Helv"/>
    </font>
    <font>
      <b/>
      <sz val="12"/>
      <name val="MS Sans Serif"/>
      <family val="2"/>
    </font>
    <font>
      <sz val="12"/>
      <name val="MS Sans Serif"/>
      <family val="2"/>
    </font>
    <font>
      <i/>
      <sz val="10"/>
      <color indexed="13"/>
      <name val="MS Sans Serif"/>
      <family val="2"/>
    </font>
    <font>
      <b/>
      <sz val="16"/>
      <name val="SulzerLogo"/>
    </font>
    <font>
      <sz val="7.5"/>
      <name val="Times New Roman"/>
      <family val="1"/>
    </font>
    <font>
      <b/>
      <sz val="9"/>
      <name val="Palatino"/>
      <family val="1"/>
    </font>
    <font>
      <sz val="9"/>
      <color indexed="21"/>
      <name val="Helvetica-Black"/>
      <family val="2"/>
    </font>
    <font>
      <b/>
      <sz val="10"/>
      <color indexed="16"/>
      <name val="Arial"/>
      <family val="2"/>
    </font>
    <font>
      <b/>
      <sz val="12"/>
      <color indexed="16"/>
      <name val="Arial"/>
      <family val="2"/>
    </font>
    <font>
      <sz val="7"/>
      <color indexed="16"/>
      <name val="Arial"/>
      <family val="2"/>
    </font>
    <font>
      <i/>
      <sz val="8"/>
      <name val="Arial"/>
      <family val="2"/>
    </font>
    <font>
      <b/>
      <u val="singleAccounting"/>
      <sz val="14"/>
      <name val="Times New Roman"/>
      <family val="1"/>
    </font>
    <font>
      <i/>
      <sz val="14"/>
      <name val="Times New Roman"/>
      <family val="1"/>
    </font>
    <font>
      <sz val="14"/>
      <name val="Times New Roman"/>
      <family val="1"/>
    </font>
    <font>
      <sz val="12"/>
      <name val="Palatino"/>
      <family val="1"/>
    </font>
    <font>
      <sz val="11"/>
      <name val="Helvetica-Black"/>
      <family val="2"/>
    </font>
    <font>
      <sz val="24"/>
      <color indexed="13"/>
      <name val="Helv"/>
    </font>
    <font>
      <b/>
      <sz val="11"/>
      <color indexed="9"/>
      <name val="GillSans"/>
      <family val="2"/>
    </font>
    <font>
      <sz val="8"/>
      <color indexed="8"/>
      <name val="Wingdings"/>
      <charset val="2"/>
    </font>
    <font>
      <sz val="10"/>
      <color indexed="19"/>
      <name val="Arial"/>
      <family val="2"/>
    </font>
    <font>
      <sz val="8"/>
      <color indexed="9"/>
      <name val="Arial"/>
      <family val="2"/>
    </font>
    <font>
      <sz val="14"/>
      <name val=".VnArial"/>
      <family val="2"/>
    </font>
    <font>
      <b/>
      <sz val="14"/>
      <name val="Times New Roman"/>
      <family val="1"/>
    </font>
    <font>
      <u/>
      <sz val="11"/>
      <color indexed="12"/>
      <name val="MS P????"/>
      <family val="1"/>
    </font>
    <font>
      <sz val="10"/>
      <name val=" "/>
      <family val="1"/>
      <charset val="136"/>
    </font>
    <font>
      <sz val="14"/>
      <name val="뼻뮝"/>
      <family val="3"/>
    </font>
    <font>
      <sz val="12"/>
      <name val="바탕체"/>
      <family val="3"/>
    </font>
    <font>
      <sz val="12"/>
      <name val="뼻뮝"/>
      <family val="3"/>
    </font>
    <font>
      <sz val="11"/>
      <name val="돋움"/>
      <family val="2"/>
    </font>
    <font>
      <sz val="10"/>
      <name val="굴림체"/>
      <family val="3"/>
    </font>
    <font>
      <sz val="10"/>
      <name val="明朝"/>
      <family val="1"/>
      <charset val="128"/>
    </font>
    <font>
      <u/>
      <sz val="11"/>
      <color indexed="36"/>
      <name val="MS P????"/>
      <family val="1"/>
    </font>
    <font>
      <sz val="12"/>
      <name val="Courier"/>
      <family val="3"/>
    </font>
    <font>
      <b/>
      <sz val="11"/>
      <name val="Cambria"/>
      <family val="1"/>
      <scheme val="major"/>
    </font>
    <font>
      <u/>
      <sz val="11"/>
      <name val="Cambria"/>
      <family val="1"/>
      <scheme val="major"/>
    </font>
    <font>
      <b/>
      <sz val="11"/>
      <color theme="1"/>
      <name val="Cambria"/>
      <family val="1"/>
      <scheme val="major"/>
    </font>
    <font>
      <b/>
      <u/>
      <sz val="11"/>
      <name val="Cambria"/>
      <family val="1"/>
      <scheme val="major"/>
    </font>
    <font>
      <sz val="11"/>
      <color indexed="8"/>
      <name val="Cambria"/>
      <family val="1"/>
      <scheme val="major"/>
    </font>
    <font>
      <sz val="11"/>
      <color theme="1"/>
      <name val="Cambria"/>
      <family val="1"/>
      <scheme val="major"/>
    </font>
    <font>
      <i/>
      <sz val="11"/>
      <color indexed="8"/>
      <name val="Cambria"/>
      <family val="1"/>
      <scheme val="major"/>
    </font>
    <font>
      <b/>
      <sz val="11"/>
      <color indexed="8"/>
      <name val="Cambria"/>
      <family val="1"/>
      <scheme val="major"/>
    </font>
    <font>
      <sz val="12"/>
      <name val="Cambria"/>
      <family val="1"/>
      <scheme val="major"/>
    </font>
    <font>
      <sz val="11"/>
      <color rgb="FF1D1D1C"/>
      <name val="Cambria"/>
      <family val="1"/>
      <scheme val="major"/>
    </font>
    <font>
      <sz val="11"/>
      <color rgb="FFFF0000"/>
      <name val="Cambria"/>
      <family val="1"/>
      <scheme val="major"/>
    </font>
    <font>
      <sz val="9"/>
      <color indexed="81"/>
      <name val="Tahoma"/>
      <family val="2"/>
    </font>
    <font>
      <b/>
      <i/>
      <sz val="9"/>
      <color indexed="81"/>
      <name val="Tahoma"/>
      <family val="2"/>
    </font>
    <font>
      <i/>
      <sz val="9"/>
      <color indexed="81"/>
      <name val="Tahoma"/>
      <family val="2"/>
    </font>
    <font>
      <b/>
      <sz val="9"/>
      <color indexed="81"/>
      <name val="Tahoma"/>
      <family val="2"/>
    </font>
    <font>
      <b/>
      <sz val="10"/>
      <name val="Cambria"/>
      <family val="1"/>
      <scheme val="major"/>
    </font>
    <font>
      <sz val="10"/>
      <name val="Cambria"/>
      <family val="1"/>
      <scheme val="major"/>
    </font>
    <font>
      <b/>
      <sz val="10"/>
      <color theme="1"/>
      <name val="Cambria"/>
      <family val="1"/>
      <scheme val="major"/>
    </font>
    <font>
      <sz val="11"/>
      <color indexed="10"/>
      <name val="Cambria"/>
      <family val="1"/>
      <scheme val="major"/>
    </font>
  </fonts>
  <fills count="8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2"/>
        <b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rgb="FFFFFF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4"/>
        <bgColor indexed="64"/>
      </patternFill>
    </fill>
    <fill>
      <patternFill patternType="solid">
        <fgColor indexed="9"/>
        <bgColor indexed="64"/>
      </patternFill>
    </fill>
    <fill>
      <patternFill patternType="solid">
        <fgColor indexed="9"/>
      </patternFill>
    </fill>
    <fill>
      <patternFill patternType="solid">
        <fgColor indexed="8"/>
        <bgColor indexed="64"/>
      </patternFill>
    </fill>
    <fill>
      <patternFill patternType="mediumGray">
        <fgColor indexed="22"/>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solid">
        <fgColor indexed="38"/>
      </patternFill>
    </fill>
    <fill>
      <patternFill patternType="solid">
        <fgColor indexed="12"/>
      </patternFill>
    </fill>
    <fill>
      <patternFill patternType="solid">
        <fgColor indexed="48"/>
      </patternFill>
    </fill>
    <fill>
      <patternFill patternType="solid">
        <fgColor indexed="13"/>
      </patternFill>
    </fill>
    <fill>
      <patternFill patternType="solid">
        <fgColor indexed="15"/>
        <bgColor indexed="64"/>
      </patternFill>
    </fill>
    <fill>
      <patternFill patternType="solid">
        <fgColor indexed="63"/>
        <bgColor indexed="64"/>
      </patternFill>
    </fill>
    <fill>
      <patternFill patternType="solid">
        <fgColor indexed="9"/>
        <bgColor indexed="9"/>
      </patternFill>
    </fill>
    <fill>
      <patternFill patternType="solid">
        <fgColor indexed="49"/>
        <bgColor indexed="64"/>
      </patternFill>
    </fill>
    <fill>
      <patternFill patternType="solid">
        <fgColor indexed="16"/>
        <bgColor indexed="64"/>
      </patternFill>
    </fill>
    <fill>
      <patternFill patternType="mediumGray"/>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11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indexed="64"/>
      </top>
      <bottom style="double">
        <color indexed="64"/>
      </bottom>
      <diagonal/>
    </border>
    <border>
      <left style="double">
        <color indexed="64"/>
      </left>
      <right/>
      <top/>
      <bottom style="hair">
        <color indexed="64"/>
      </bottom>
      <diagonal/>
    </border>
    <border diagonalUp="1" diagonalDown="1">
      <left/>
      <right/>
      <top/>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double">
        <color indexed="64"/>
      </top>
      <bottom/>
      <diagonal/>
    </border>
    <border>
      <left style="hair">
        <color indexed="64"/>
      </left>
      <right/>
      <top style="hair">
        <color indexed="64"/>
      </top>
      <bottom style="hair">
        <color indexed="64"/>
      </bottom>
      <diagonal/>
    </border>
    <border>
      <left/>
      <right/>
      <top/>
      <bottom style="thin">
        <color indexed="44"/>
      </bottom>
      <diagonal/>
    </border>
    <border>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hair">
        <color indexed="64"/>
      </left>
      <right/>
      <top/>
      <bottom style="medium">
        <color indexed="64"/>
      </bottom>
      <diagonal/>
    </border>
    <border>
      <left/>
      <right/>
      <top/>
      <bottom style="dotted">
        <color indexed="64"/>
      </bottom>
      <diagonal/>
    </border>
    <border>
      <left/>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ck">
        <color indexed="64"/>
      </right>
      <top/>
      <bottom/>
      <diagonal/>
    </border>
    <border>
      <left style="hair">
        <color indexed="64"/>
      </left>
      <right style="hair">
        <color indexed="64"/>
      </right>
      <top style="hair">
        <color indexed="64"/>
      </top>
      <bottom style="hair">
        <color indexed="64"/>
      </bottom>
      <diagonal/>
    </border>
    <border>
      <left style="thin">
        <color indexed="12"/>
      </left>
      <right style="thin">
        <color indexed="12"/>
      </right>
      <top style="thin">
        <color indexed="12"/>
      </top>
      <bottom style="thin">
        <color indexed="12"/>
      </bottom>
      <diagonal/>
    </border>
    <border>
      <left/>
      <right style="medium">
        <color indexed="64"/>
      </right>
      <top style="hair">
        <color indexed="64"/>
      </top>
      <bottom style="hair">
        <color indexed="64"/>
      </bottom>
      <diagonal/>
    </border>
    <border>
      <left/>
      <right/>
      <top/>
      <bottom style="thin">
        <color indexed="8"/>
      </bottom>
      <diagonal/>
    </border>
    <border>
      <left/>
      <right/>
      <top style="thick">
        <color indexed="64"/>
      </top>
      <bottom style="thin">
        <color indexed="64"/>
      </bottom>
      <diagonal/>
    </border>
    <border>
      <left style="thin">
        <color indexed="8"/>
      </left>
      <right style="thin">
        <color indexed="8"/>
      </right>
      <top style="double">
        <color indexed="8"/>
      </top>
      <bottom style="thin">
        <color indexed="8"/>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3222">
    <xf numFmtId="0" fontId="0" fillId="0" borderId="0"/>
    <xf numFmtId="0" fontId="15" fillId="0" borderId="0"/>
    <xf numFmtId="0" fontId="15" fillId="0" borderId="0"/>
    <xf numFmtId="0" fontId="15" fillId="0" borderId="0"/>
    <xf numFmtId="0" fontId="15" fillId="0" borderId="0"/>
    <xf numFmtId="0" fontId="15" fillId="0" borderId="0" applyNumberFormat="0" applyFill="0" applyBorder="0" applyAlignment="0" applyProtection="0"/>
    <xf numFmtId="0" fontId="25" fillId="0" borderId="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61" fillId="37"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5" fillId="1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5" fillId="2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44" fillId="21" borderId="0" applyNumberFormat="0" applyBorder="0" applyAlignment="0" applyProtection="0"/>
    <xf numFmtId="0" fontId="44" fillId="5" borderId="0" applyNumberFormat="0" applyBorder="0" applyAlignment="0" applyProtection="0"/>
    <xf numFmtId="0" fontId="45" fillId="22"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44" fillId="25" borderId="0" applyNumberFormat="0" applyBorder="0" applyAlignment="0" applyProtection="0"/>
    <xf numFmtId="0" fontId="44" fillId="18" borderId="0" applyNumberFormat="0" applyBorder="0" applyAlignment="0" applyProtection="0"/>
    <xf numFmtId="0" fontId="45" fillId="19"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44" fillId="21" borderId="0" applyNumberFormat="0" applyBorder="0" applyAlignment="0" applyProtection="0"/>
    <xf numFmtId="0" fontId="44" fillId="27" borderId="0" applyNumberFormat="0" applyBorder="0" applyAlignment="0" applyProtection="0"/>
    <xf numFmtId="0" fontId="45" fillId="27"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46" fillId="0" borderId="0" applyNumberFormat="0" applyAlignment="0">
      <alignment horizontal="left"/>
    </xf>
    <xf numFmtId="0" fontId="44" fillId="0" borderId="0" applyFill="0" applyBorder="0" applyAlignment="0"/>
    <xf numFmtId="176" fontId="24" fillId="0" borderId="0" applyFill="0" applyBorder="0" applyAlignment="0"/>
    <xf numFmtId="177" fontId="24" fillId="0" borderId="0" applyFill="0" applyBorder="0" applyAlignment="0"/>
    <xf numFmtId="178" fontId="15" fillId="0" borderId="0" applyFill="0" applyBorder="0" applyAlignment="0"/>
    <xf numFmtId="179" fontId="15" fillId="0" borderId="0" applyFill="0" applyBorder="0" applyAlignment="0"/>
    <xf numFmtId="164" fontId="15" fillId="0" borderId="0" applyFill="0" applyBorder="0" applyAlignment="0"/>
    <xf numFmtId="180" fontId="15" fillId="0" borderId="0" applyFill="0" applyBorder="0" applyAlignment="0"/>
    <xf numFmtId="176" fontId="24" fillId="0" borderId="0" applyFill="0" applyBorder="0" applyAlignment="0"/>
    <xf numFmtId="0" fontId="62" fillId="38" borderId="57" applyNumberFormat="0" applyAlignment="0" applyProtection="0"/>
    <xf numFmtId="0" fontId="30" fillId="28" borderId="1" applyNumberFormat="0" applyAlignment="0" applyProtection="0"/>
    <xf numFmtId="0" fontId="30" fillId="28" borderId="1"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43" fontId="13" fillId="0" borderId="0" applyFont="0" applyFill="0" applyBorder="0" applyAlignment="0" applyProtection="0"/>
    <xf numFmtId="41" fontId="15" fillId="0" borderId="0" applyFont="0" applyFill="0" applyBorder="0" applyAlignment="0" applyProtection="0"/>
    <xf numFmtId="164" fontId="15" fillId="0" borderId="0" applyFont="0" applyFill="0" applyBorder="0" applyAlignment="0" applyProtection="0"/>
    <xf numFmtId="43" fontId="6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1" fontId="15" fillId="0" borderId="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2" fontId="15" fillId="0" borderId="0" applyFont="0" applyFill="0" applyBorder="0" applyAlignment="0" applyProtection="0"/>
    <xf numFmtId="43" fontId="47"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9" fillId="0" borderId="0" applyNumberFormat="0" applyAlignment="0">
      <alignment horizontal="left"/>
    </xf>
    <xf numFmtId="176" fontId="24" fillId="0" borderId="0" applyFont="0" applyFill="0" applyBorder="0" applyAlignment="0" applyProtection="0"/>
    <xf numFmtId="44" fontId="15" fillId="0" borderId="0" applyFont="0" applyFill="0" applyBorder="0" applyAlignment="0" applyProtection="0"/>
    <xf numFmtId="14" fontId="44" fillId="0" borderId="0" applyFill="0" applyBorder="0" applyAlignment="0"/>
    <xf numFmtId="38" fontId="50" fillId="0" borderId="3">
      <alignment vertical="center"/>
    </xf>
    <xf numFmtId="0" fontId="51"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164" fontId="15" fillId="0" borderId="0" applyFill="0" applyBorder="0" applyAlignment="0"/>
    <xf numFmtId="176" fontId="24" fillId="0" borderId="0" applyFill="0" applyBorder="0" applyAlignment="0"/>
    <xf numFmtId="164" fontId="15" fillId="0" borderId="0" applyFill="0" applyBorder="0" applyAlignment="0"/>
    <xf numFmtId="180" fontId="15" fillId="0" borderId="0" applyFill="0" applyBorder="0" applyAlignment="0"/>
    <xf numFmtId="176" fontId="24" fillId="0" borderId="0" applyFill="0" applyBorder="0" applyAlignment="0"/>
    <xf numFmtId="0" fontId="52" fillId="0" borderId="0" applyNumberFormat="0" applyAlignment="0">
      <alignment horizontal="left"/>
    </xf>
    <xf numFmtId="0" fontId="15"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38" fontId="14" fillId="33" borderId="0" applyNumberFormat="0" applyBorder="0" applyAlignment="0" applyProtection="0"/>
    <xf numFmtId="0" fontId="53" fillId="0" borderId="4" applyNumberFormat="0" applyAlignment="0" applyProtection="0">
      <alignment horizontal="left" vertical="center"/>
    </xf>
    <xf numFmtId="0" fontId="53" fillId="0" borderId="5">
      <alignment horizontal="left" vertical="center"/>
    </xf>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0" fontId="14" fillId="34" borderId="9" applyNumberFormat="0" applyBorder="0" applyAlignment="0" applyProtection="0"/>
    <xf numFmtId="0" fontId="64" fillId="39" borderId="57" applyNumberFormat="0" applyAlignment="0" applyProtection="0"/>
    <xf numFmtId="0" fontId="37" fillId="8" borderId="1" applyNumberFormat="0" applyAlignment="0" applyProtection="0"/>
    <xf numFmtId="0" fontId="37" fillId="8" borderId="1" applyNumberFormat="0" applyAlignment="0" applyProtection="0"/>
    <xf numFmtId="164" fontId="15" fillId="0" borderId="0" applyFill="0" applyBorder="0" applyAlignment="0"/>
    <xf numFmtId="176" fontId="24" fillId="0" borderId="0" applyFill="0" applyBorder="0" applyAlignment="0"/>
    <xf numFmtId="164" fontId="15" fillId="0" borderId="0" applyFill="0" applyBorder="0" applyAlignment="0"/>
    <xf numFmtId="180" fontId="15" fillId="0" borderId="0" applyFill="0" applyBorder="0" applyAlignment="0"/>
    <xf numFmtId="176" fontId="24" fillId="0" borderId="0" applyFill="0" applyBorder="0" applyAlignment="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15" fillId="0" borderId="0"/>
    <xf numFmtId="0" fontId="15" fillId="0" borderId="0"/>
    <xf numFmtId="0" fontId="15" fillId="0" borderId="0"/>
    <xf numFmtId="0" fontId="15" fillId="0" borderId="0"/>
    <xf numFmtId="0" fontId="48" fillId="0" borderId="0"/>
    <xf numFmtId="0" fontId="48" fillId="0" borderId="0"/>
    <xf numFmtId="0" fontId="15" fillId="0" borderId="0"/>
    <xf numFmtId="0" fontId="15" fillId="0" borderId="0"/>
    <xf numFmtId="0" fontId="15" fillId="0" borderId="0"/>
    <xf numFmtId="0" fontId="15" fillId="0" borderId="0"/>
    <xf numFmtId="0" fontId="15" fillId="0" borderId="0"/>
    <xf numFmtId="0" fontId="18" fillId="0" borderId="0"/>
    <xf numFmtId="0" fontId="27" fillId="0" borderId="0"/>
    <xf numFmtId="0" fontId="60" fillId="0" borderId="0"/>
    <xf numFmtId="0" fontId="5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0" fillId="0" borderId="0"/>
    <xf numFmtId="0" fontId="27" fillId="0" borderId="0"/>
    <xf numFmtId="0" fontId="15" fillId="0" borderId="0"/>
    <xf numFmtId="0" fontId="59" fillId="0" borderId="0"/>
    <xf numFmtId="0" fontId="15" fillId="0" borderId="0"/>
    <xf numFmtId="0" fontId="60" fillId="0" borderId="0"/>
    <xf numFmtId="0" fontId="60" fillId="0" borderId="0"/>
    <xf numFmtId="0" fontId="47" fillId="0" borderId="0"/>
    <xf numFmtId="0" fontId="47" fillId="0" borderId="0"/>
    <xf numFmtId="0" fontId="47" fillId="0" borderId="0"/>
    <xf numFmtId="0" fontId="59" fillId="0" borderId="0"/>
    <xf numFmtId="0" fontId="47" fillId="0" borderId="0"/>
    <xf numFmtId="0" fontId="47" fillId="0" borderId="0"/>
    <xf numFmtId="0" fontId="47" fillId="0" borderId="0"/>
    <xf numFmtId="0" fontId="15" fillId="0" borderId="0"/>
    <xf numFmtId="0" fontId="47" fillId="0" borderId="0"/>
    <xf numFmtId="0" fontId="47" fillId="0" borderId="0"/>
    <xf numFmtId="166" fontId="15" fillId="0" borderId="0"/>
    <xf numFmtId="0" fontId="15" fillId="0" borderId="0"/>
    <xf numFmtId="169" fontId="15" fillId="0" borderId="0"/>
    <xf numFmtId="166" fontId="15" fillId="0" borderId="0"/>
    <xf numFmtId="166" fontId="15" fillId="0" borderId="0"/>
    <xf numFmtId="0" fontId="15" fillId="0" borderId="0"/>
    <xf numFmtId="0" fontId="15" fillId="0" borderId="0"/>
    <xf numFmtId="0" fontId="16" fillId="0" borderId="0"/>
    <xf numFmtId="0" fontId="16" fillId="0" borderId="0"/>
    <xf numFmtId="0" fontId="26" fillId="0" borderId="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15" fillId="0" borderId="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9" fontId="13" fillId="0" borderId="0" applyFont="0" applyFill="0" applyBorder="0" applyAlignment="0" applyProtection="0"/>
    <xf numFmtId="179" fontId="15" fillId="0" borderId="0" applyFont="0" applyFill="0" applyBorder="0" applyAlignment="0" applyProtection="0"/>
    <xf numFmtId="183"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4" fontId="15" fillId="0" borderId="0" applyFill="0" applyBorder="0" applyAlignment="0"/>
    <xf numFmtId="176" fontId="24" fillId="0" borderId="0" applyFill="0" applyBorder="0" applyAlignment="0"/>
    <xf numFmtId="164" fontId="15" fillId="0" borderId="0" applyFill="0" applyBorder="0" applyAlignment="0"/>
    <xf numFmtId="180" fontId="15" fillId="0" borderId="0" applyFill="0" applyBorder="0" applyAlignment="0"/>
    <xf numFmtId="176" fontId="24" fillId="0" borderId="0" applyFill="0" applyBorder="0" applyAlignment="0"/>
    <xf numFmtId="184" fontId="56" fillId="0" borderId="0" applyNumberFormat="0" applyFill="0" applyBorder="0" applyAlignment="0" applyProtection="0">
      <alignment horizontal="left"/>
    </xf>
    <xf numFmtId="0" fontId="57" fillId="0" borderId="0" applyNumberFormat="0" applyFill="0" applyBorder="0" applyAlignment="0" applyProtection="0"/>
    <xf numFmtId="0" fontId="15" fillId="0" borderId="0"/>
    <xf numFmtId="40" fontId="58" fillId="0" borderId="0" applyBorder="0">
      <alignment horizontal="right"/>
    </xf>
    <xf numFmtId="49" fontId="44" fillId="0" borderId="0" applyFill="0" applyBorder="0" applyAlignment="0"/>
    <xf numFmtId="185" fontId="15" fillId="0" borderId="0" applyFill="0" applyBorder="0" applyAlignment="0"/>
    <xf numFmtId="186" fontId="15" fillId="0" borderId="0" applyFill="0" applyBorder="0" applyAlignment="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2" fillId="0" borderId="0"/>
    <xf numFmtId="43" fontId="12" fillId="0" borderId="0" applyFont="0" applyFill="0" applyBorder="0" applyAlignment="0" applyProtection="0"/>
    <xf numFmtId="9" fontId="15" fillId="0" borderId="0" applyFont="0" applyFill="0" applyBorder="0" applyAlignment="0" applyProtection="0"/>
    <xf numFmtId="0" fontId="12" fillId="0" borderId="0"/>
    <xf numFmtId="0" fontId="27" fillId="0" borderId="0"/>
    <xf numFmtId="0" fontId="15" fillId="0" borderId="0"/>
    <xf numFmtId="0" fontId="15" fillId="0" borderId="0"/>
    <xf numFmtId="188" fontId="7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14" fillId="0" borderId="0"/>
    <xf numFmtId="0" fontId="14" fillId="0" borderId="0"/>
    <xf numFmtId="0" fontId="15" fillId="0" borderId="0" applyNumberFormat="0" applyFill="0" applyBorder="0" applyAlignment="0" applyProtection="0"/>
    <xf numFmtId="0" fontId="15" fillId="0" borderId="0" applyNumberFormat="0" applyFill="0" applyBorder="0" applyAlignment="0" applyProtection="0"/>
    <xf numFmtId="188" fontId="15" fillId="0" borderId="0" applyNumberFormat="0" applyFill="0" applyBorder="0" applyAlignment="0" applyProtection="0"/>
    <xf numFmtId="0" fontId="25" fillId="0" borderId="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5" fillId="0" borderId="0" applyNumberFormat="0" applyFill="0" applyBorder="0" applyAlignment="0" applyProtection="0"/>
    <xf numFmtId="188" fontId="14"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188" fontId="74" fillId="0" borderId="0"/>
    <xf numFmtId="0" fontId="15" fillId="0" borderId="0" applyNumberFormat="0" applyFill="0" applyBorder="0" applyAlignment="0" applyProtection="0"/>
    <xf numFmtId="0" fontId="15" fillId="0" borderId="0" applyNumberFormat="0" applyFill="0" applyBorder="0" applyAlignment="0" applyProtection="0"/>
    <xf numFmtId="188" fontId="75" fillId="0" borderId="0"/>
    <xf numFmtId="188" fontId="7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8" fontId="75" fillId="0" borderId="0"/>
    <xf numFmtId="0" fontId="15" fillId="0" borderId="0" applyNumberFormat="0" applyFill="0" applyBorder="0" applyAlignment="0" applyProtection="0"/>
    <xf numFmtId="0" fontId="15" fillId="0" borderId="0" applyNumberFormat="0" applyFill="0" applyBorder="0" applyAlignment="0" applyProtection="0"/>
    <xf numFmtId="0" fontId="76" fillId="0" borderId="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14" fillId="0" borderId="0" applyNumberFormat="0" applyAlignment="0"/>
    <xf numFmtId="176" fontId="15" fillId="51" borderId="61">
      <alignment horizontal="center" vertical="center"/>
    </xf>
    <xf numFmtId="189" fontId="77" fillId="0" borderId="0" applyFont="0" applyFill="0" applyBorder="0" applyAlignment="0" applyProtection="0"/>
    <xf numFmtId="190" fontId="77" fillId="0" borderId="0" applyFont="0" applyFill="0" applyBorder="0" applyAlignment="0" applyProtection="0"/>
    <xf numFmtId="37" fontId="78" fillId="52" borderId="55" applyBorder="0" applyProtection="0">
      <alignment vertical="center"/>
    </xf>
    <xf numFmtId="0" fontId="79" fillId="0" borderId="0">
      <alignment horizontal="center" wrapText="1"/>
      <protection locked="0"/>
    </xf>
    <xf numFmtId="164" fontId="77" fillId="0" borderId="0" applyFont="0" applyFill="0" applyBorder="0" applyAlignment="0" applyProtection="0"/>
    <xf numFmtId="165" fontId="77" fillId="0" borderId="0" applyFont="0" applyFill="0" applyBorder="0" applyAlignment="0" applyProtection="0"/>
    <xf numFmtId="188" fontId="80" fillId="0" borderId="0" applyNumberFormat="0" applyFill="0" applyBorder="0" applyAlignment="0" applyProtection="0"/>
    <xf numFmtId="188" fontId="15" fillId="0" borderId="62" quotePrefix="1">
      <alignment horizontal="justify" vertical="justify" textRotation="127" wrapText="1" justifyLastLine="1"/>
      <protection hidden="1"/>
    </xf>
    <xf numFmtId="0" fontId="77" fillId="0" borderId="0"/>
    <xf numFmtId="0" fontId="81" fillId="0" borderId="0"/>
    <xf numFmtId="191" fontId="82" fillId="0" borderId="0"/>
    <xf numFmtId="191" fontId="82" fillId="0" borderId="0"/>
    <xf numFmtId="191" fontId="82" fillId="0" borderId="0"/>
    <xf numFmtId="191" fontId="82" fillId="0" borderId="0"/>
    <xf numFmtId="191" fontId="82" fillId="0" borderId="0"/>
    <xf numFmtId="191" fontId="82" fillId="0" borderId="0"/>
    <xf numFmtId="191" fontId="82" fillId="0" borderId="0"/>
    <xf numFmtId="191" fontId="82" fillId="0" borderId="0"/>
    <xf numFmtId="192" fontId="83" fillId="0" borderId="0" applyFill="0" applyBorder="0" applyAlignment="0" applyProtection="0"/>
    <xf numFmtId="40" fontId="83" fillId="0" borderId="0" applyFill="0" applyBorder="0" applyAlignment="0" applyProtection="0"/>
    <xf numFmtId="193" fontId="83" fillId="53" borderId="0" applyFill="0" applyBorder="0" applyAlignment="0">
      <alignment vertical="top"/>
    </xf>
    <xf numFmtId="194" fontId="83" fillId="0" borderId="0" applyFill="0" applyBorder="0" applyAlignment="0" applyProtection="0"/>
    <xf numFmtId="195" fontId="11" fillId="0" borderId="0" applyFont="0" applyFill="0" applyBorder="0" applyAlignment="0" applyProtection="0"/>
    <xf numFmtId="195" fontId="27" fillId="0" borderId="0" applyFont="0" applyFill="0" applyBorder="0" applyAlignment="0" applyProtection="0"/>
    <xf numFmtId="196" fontId="27" fillId="0" borderId="0" applyFont="0" applyFill="0" applyBorder="0" applyAlignment="0" applyProtection="0"/>
    <xf numFmtId="170"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1" fillId="0" borderId="0" applyFont="0" applyFill="0" applyBorder="0" applyAlignment="0" applyProtection="0"/>
    <xf numFmtId="165" fontId="27" fillId="0" borderId="0" applyFont="0" applyFill="0" applyBorder="0" applyAlignment="0" applyProtection="0"/>
    <xf numFmtId="197" fontId="15" fillId="0" borderId="0" applyFill="0" applyBorder="0" applyAlignment="0" applyProtection="0"/>
    <xf numFmtId="168" fontId="11"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95" fontId="27" fillId="0" borderId="0" applyFont="0" applyFill="0" applyBorder="0" applyAlignment="0" applyProtection="0"/>
    <xf numFmtId="198" fontId="15" fillId="0" borderId="0" applyFont="0" applyFill="0" applyBorder="0" applyAlignment="0" applyProtection="0"/>
    <xf numFmtId="199" fontId="15"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15" fillId="0" borderId="0" applyFont="0" applyFill="0" applyBorder="0" applyAlignment="0" applyProtection="0"/>
    <xf numFmtId="200"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170" fontId="15"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201" fontId="18" fillId="0" borderId="0"/>
    <xf numFmtId="39" fontId="16" fillId="0" borderId="0" applyNumberFormat="0"/>
    <xf numFmtId="3" fontId="84" fillId="0" borderId="0" applyFont="0" applyFill="0" applyBorder="0" applyAlignment="0" applyProtection="0"/>
    <xf numFmtId="202" fontId="85" fillId="0" borderId="0" applyNumberFormat="0" applyFill="0" applyAlignment="0" applyProtection="0"/>
    <xf numFmtId="196" fontId="86" fillId="0" borderId="9" applyBorder="0"/>
    <xf numFmtId="203" fontId="83" fillId="53" borderId="60" applyFill="0" applyBorder="0" applyAlignment="0">
      <alignment horizontal="right"/>
    </xf>
    <xf numFmtId="44" fontId="15" fillId="0" borderId="0" applyFont="0" applyFill="0" applyBorder="0" applyAlignment="0" applyProtection="0"/>
    <xf numFmtId="204" fontId="15" fillId="0" borderId="0" applyFont="0" applyFill="0" applyBorder="0" applyAlignment="0" applyProtection="0"/>
    <xf numFmtId="205" fontId="18" fillId="0" borderId="0"/>
    <xf numFmtId="196" fontId="87" fillId="0" borderId="0">
      <protection locked="0"/>
    </xf>
    <xf numFmtId="0" fontId="88" fillId="0" borderId="0" applyFont="0" applyFill="0" applyBorder="0" applyAlignment="0" applyProtection="0"/>
    <xf numFmtId="14" fontId="22" fillId="0" borderId="0" applyFill="0" applyBorder="0" applyProtection="0">
      <alignment horizontal="center" vertical="top" wrapText="1"/>
      <protection locked="0"/>
    </xf>
    <xf numFmtId="14" fontId="89" fillId="0" borderId="0" applyFill="0" applyBorder="0" applyProtection="0">
      <alignment horizontal="center" vertical="top" wrapText="1"/>
      <protection locked="0"/>
    </xf>
    <xf numFmtId="14" fontId="53" fillId="0" borderId="0" applyFill="0" applyBorder="0" applyProtection="0">
      <alignment horizontal="center" vertical="top" wrapText="1"/>
      <protection locked="0"/>
    </xf>
    <xf numFmtId="14" fontId="90" fillId="0" borderId="0" applyFill="0" applyBorder="0" applyProtection="0">
      <alignment horizontal="center" vertical="top" wrapText="1"/>
      <protection locked="0"/>
    </xf>
    <xf numFmtId="14" fontId="70" fillId="0" borderId="0" applyFill="0" applyBorder="0" applyProtection="0">
      <alignment horizontal="center" vertical="top" wrapText="1"/>
      <protection locked="0"/>
    </xf>
    <xf numFmtId="206" fontId="18" fillId="0" borderId="0"/>
    <xf numFmtId="196" fontId="91" fillId="0" borderId="36"/>
    <xf numFmtId="0" fontId="92" fillId="0" borderId="0"/>
    <xf numFmtId="0" fontId="80" fillId="0" borderId="0" applyNumberFormat="0" applyFill="0" applyBorder="0" applyAlignment="0" applyProtection="0"/>
    <xf numFmtId="0" fontId="92" fillId="0" borderId="0"/>
    <xf numFmtId="0" fontId="93" fillId="0" borderId="0">
      <protection locked="0"/>
    </xf>
    <xf numFmtId="0" fontId="93" fillId="0" borderId="0">
      <protection locked="0"/>
    </xf>
    <xf numFmtId="0" fontId="94" fillId="0" borderId="0">
      <protection locked="0"/>
    </xf>
    <xf numFmtId="0" fontId="93" fillId="0" borderId="0">
      <protection locked="0"/>
    </xf>
    <xf numFmtId="0" fontId="95" fillId="0" borderId="0">
      <protection locked="0"/>
    </xf>
    <xf numFmtId="0" fontId="96" fillId="0" borderId="0">
      <protection locked="0"/>
    </xf>
    <xf numFmtId="0" fontId="97" fillId="0" borderId="0">
      <protection locked="0"/>
    </xf>
    <xf numFmtId="2" fontId="88" fillId="0" borderId="0" applyFont="0" applyFill="0" applyBorder="0" applyAlignment="0" applyProtection="0"/>
    <xf numFmtId="37" fontId="98" fillId="54" borderId="27" applyBorder="0">
      <alignment horizontal="left" vertical="center" indent="1"/>
    </xf>
    <xf numFmtId="188" fontId="99" fillId="0" borderId="15" applyNumberFormat="0" applyFill="0">
      <alignment horizontal="centerContinuous" vertical="top"/>
    </xf>
    <xf numFmtId="0" fontId="100" fillId="0" borderId="0">
      <alignment horizontal="center"/>
    </xf>
    <xf numFmtId="207" fontId="15" fillId="0" borderId="0">
      <protection locked="0"/>
    </xf>
    <xf numFmtId="207" fontId="15" fillId="0" borderId="0">
      <protection locked="0"/>
    </xf>
    <xf numFmtId="208" fontId="83" fillId="0" borderId="0" applyFill="0" applyBorder="0" applyAlignment="0" applyProtection="0"/>
    <xf numFmtId="0" fontId="101" fillId="0" borderId="63" applyNumberFormat="0" applyFill="0" applyAlignment="0" applyProtection="0"/>
    <xf numFmtId="0" fontId="90" fillId="28" borderId="0"/>
    <xf numFmtId="41" fontId="15" fillId="0" borderId="0" applyFont="0" applyFill="0" applyBorder="0" applyAlignment="0" applyProtection="0"/>
    <xf numFmtId="41"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02" fillId="0" borderId="15"/>
    <xf numFmtId="0" fontId="15" fillId="0" borderId="0" applyFont="0" applyFill="0" applyBorder="0" applyAlignment="0" applyProtection="0"/>
    <xf numFmtId="0" fontId="15" fillId="0" borderId="0" applyFont="0" applyFill="0" applyBorder="0" applyAlignment="0" applyProtection="0"/>
    <xf numFmtId="37" fontId="8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8" fontId="15" fillId="0" borderId="0"/>
    <xf numFmtId="0" fontId="18" fillId="0" borderId="0"/>
    <xf numFmtId="188" fontId="27" fillId="0" borderId="0"/>
    <xf numFmtId="188" fontId="15" fillId="0" borderId="0"/>
    <xf numFmtId="188" fontId="15" fillId="0" borderId="0"/>
    <xf numFmtId="0" fontId="15" fillId="0" borderId="0" applyNumberFormat="0" applyFont="0" applyFill="0" applyBorder="0" applyAlignment="0" applyProtection="0"/>
    <xf numFmtId="0" fontId="15" fillId="0" borderId="0" applyNumberFormat="0" applyFont="0" applyFill="0" applyBorder="0" applyAlignment="0" applyProtection="0"/>
    <xf numFmtId="0" fontId="11" fillId="0" borderId="0"/>
    <xf numFmtId="0" fontId="15" fillId="0" borderId="0"/>
    <xf numFmtId="0" fontId="15" fillId="0" borderId="0"/>
    <xf numFmtId="0" fontId="11" fillId="0" borderId="0"/>
    <xf numFmtId="0" fontId="11" fillId="0" borderId="0"/>
    <xf numFmtId="0" fontId="15" fillId="0" borderId="0"/>
    <xf numFmtId="0" fontId="15" fillId="0" borderId="0"/>
    <xf numFmtId="188" fontId="27" fillId="0" borderId="0"/>
    <xf numFmtId="0" fontId="27" fillId="0" borderId="0"/>
    <xf numFmtId="0" fontId="103" fillId="0" borderId="0"/>
    <xf numFmtId="0" fontId="92" fillId="0" borderId="0"/>
    <xf numFmtId="40" fontId="104" fillId="0" borderId="0" applyFont="0" applyFill="0" applyBorder="0" applyAlignment="0" applyProtection="0"/>
    <xf numFmtId="38" fontId="104" fillId="0" borderId="0" applyFont="0" applyFill="0" applyBorder="0" applyAlignment="0" applyProtection="0"/>
    <xf numFmtId="0" fontId="15" fillId="0" borderId="0"/>
    <xf numFmtId="0" fontId="15" fillId="0" borderId="0"/>
    <xf numFmtId="40" fontId="72" fillId="52" borderId="0">
      <alignment horizontal="right"/>
    </xf>
    <xf numFmtId="188" fontId="105" fillId="52" borderId="0">
      <alignment horizontal="right"/>
    </xf>
    <xf numFmtId="0" fontId="106" fillId="52" borderId="64"/>
    <xf numFmtId="188" fontId="106" fillId="0" borderId="0" applyBorder="0">
      <alignment horizontal="centerContinuous"/>
    </xf>
    <xf numFmtId="188" fontId="107" fillId="0" borderId="0" applyBorder="0">
      <alignment horizontal="centerContinuous"/>
    </xf>
    <xf numFmtId="14" fontId="79" fillId="0" borderId="0">
      <alignment horizontal="center" wrapText="1"/>
      <protection locked="0"/>
    </xf>
    <xf numFmtId="209" fontId="83" fillId="53" borderId="0" applyFill="0" applyBorder="0" applyAlignment="0" applyProtection="0">
      <protection locked="0"/>
    </xf>
    <xf numFmtId="210" fontId="83" fillId="53" borderId="0" applyFill="0" applyBorder="0" applyAlignment="0" applyProtection="0">
      <alignment vertical="top"/>
    </xf>
    <xf numFmtId="211" fontId="83" fillId="0" borderId="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0" fontId="109" fillId="0" borderId="15">
      <alignment horizontal="center"/>
    </xf>
    <xf numFmtId="3" fontId="50" fillId="0" borderId="0" applyFont="0" applyFill="0" applyBorder="0" applyAlignment="0" applyProtection="0"/>
    <xf numFmtId="0" fontId="50" fillId="55" borderId="0" applyNumberFormat="0" applyFont="0" applyBorder="0" applyAlignment="0" applyProtection="0"/>
    <xf numFmtId="4" fontId="110" fillId="56" borderId="65" applyNumberFormat="0" applyProtection="0">
      <alignment vertical="center"/>
    </xf>
    <xf numFmtId="4" fontId="111" fillId="56" borderId="65" applyNumberFormat="0" applyProtection="0">
      <alignment vertical="center"/>
    </xf>
    <xf numFmtId="4" fontId="112" fillId="56" borderId="65" applyNumberFormat="0" applyProtection="0">
      <alignment horizontal="left" vertical="center" indent="1"/>
    </xf>
    <xf numFmtId="4" fontId="112" fillId="57" borderId="0" applyNumberFormat="0" applyProtection="0">
      <alignment horizontal="left" vertical="center" indent="1"/>
    </xf>
    <xf numFmtId="4" fontId="112" fillId="58" borderId="65" applyNumberFormat="0" applyProtection="0">
      <alignment horizontal="right" vertical="center"/>
    </xf>
    <xf numFmtId="4" fontId="112" fillId="59" borderId="65" applyNumberFormat="0" applyProtection="0">
      <alignment horizontal="right" vertical="center"/>
    </xf>
    <xf numFmtId="4" fontId="112" fillId="60" borderId="65" applyNumberFormat="0" applyProtection="0">
      <alignment horizontal="right" vertical="center"/>
    </xf>
    <xf numFmtId="4" fontId="112" fillId="61" borderId="65" applyNumberFormat="0" applyProtection="0">
      <alignment horizontal="right" vertical="center"/>
    </xf>
    <xf numFmtId="4" fontId="112" fillId="62" borderId="65" applyNumberFormat="0" applyProtection="0">
      <alignment horizontal="right" vertical="center"/>
    </xf>
    <xf numFmtId="4" fontId="112" fillId="63" borderId="65" applyNumberFormat="0" applyProtection="0">
      <alignment horizontal="right" vertical="center"/>
    </xf>
    <xf numFmtId="4" fontId="112" fillId="64" borderId="65" applyNumberFormat="0" applyProtection="0">
      <alignment horizontal="right" vertical="center"/>
    </xf>
    <xf numFmtId="4" fontId="112" fillId="65" borderId="65" applyNumberFormat="0" applyProtection="0">
      <alignment horizontal="right" vertical="center"/>
    </xf>
    <xf numFmtId="4" fontId="112" fillId="66" borderId="65" applyNumberFormat="0" applyProtection="0">
      <alignment horizontal="right" vertical="center"/>
    </xf>
    <xf numFmtId="4" fontId="110" fillId="67" borderId="66" applyNumberFormat="0" applyProtection="0">
      <alignment horizontal="left" vertical="center" indent="1"/>
    </xf>
    <xf numFmtId="4" fontId="110" fillId="51" borderId="0" applyNumberFormat="0" applyProtection="0">
      <alignment horizontal="left" vertical="center" indent="1"/>
    </xf>
    <xf numFmtId="4" fontId="110" fillId="57" borderId="0" applyNumberFormat="0" applyProtection="0">
      <alignment horizontal="left" vertical="center" indent="1"/>
    </xf>
    <xf numFmtId="4" fontId="112" fillId="51" borderId="65" applyNumberFormat="0" applyProtection="0">
      <alignment horizontal="right" vertical="center"/>
    </xf>
    <xf numFmtId="4" fontId="44" fillId="51" borderId="0" applyNumberFormat="0" applyProtection="0">
      <alignment horizontal="left" vertical="center" indent="1"/>
    </xf>
    <xf numFmtId="4" fontId="44" fillId="57" borderId="0" applyNumberFormat="0" applyProtection="0">
      <alignment horizontal="left" vertical="center" indent="1"/>
    </xf>
    <xf numFmtId="4" fontId="112" fillId="68" borderId="65" applyNumberFormat="0" applyProtection="0">
      <alignment vertical="center"/>
    </xf>
    <xf numFmtId="4" fontId="113" fillId="68" borderId="65" applyNumberFormat="0" applyProtection="0">
      <alignment vertical="center"/>
    </xf>
    <xf numFmtId="4" fontId="110" fillId="51" borderId="67" applyNumberFormat="0" applyProtection="0">
      <alignment horizontal="left" vertical="center" indent="1"/>
    </xf>
    <xf numFmtId="4" fontId="112" fillId="68" borderId="65" applyNumberFormat="0" applyProtection="0">
      <alignment horizontal="right" vertical="center"/>
    </xf>
    <xf numFmtId="4" fontId="113" fillId="68" borderId="65" applyNumberFormat="0" applyProtection="0">
      <alignment horizontal="right" vertical="center"/>
    </xf>
    <xf numFmtId="4" fontId="110" fillId="51" borderId="65" applyNumberFormat="0" applyProtection="0">
      <alignment horizontal="left" vertical="center" indent="1"/>
    </xf>
    <xf numFmtId="4" fontId="114" fillId="69" borderId="67" applyNumberFormat="0" applyProtection="0">
      <alignment horizontal="left" vertical="center" indent="1"/>
    </xf>
    <xf numFmtId="4" fontId="115" fillId="68" borderId="65" applyNumberFormat="0" applyProtection="0">
      <alignment horizontal="right" vertical="center"/>
    </xf>
    <xf numFmtId="0" fontId="116" fillId="33" borderId="0" applyNumberFormat="0">
      <alignment horizontal="center"/>
    </xf>
    <xf numFmtId="38" fontId="50" fillId="0" borderId="0" applyFont="0" applyFill="0" applyBorder="0" applyAlignment="0" applyProtection="0"/>
    <xf numFmtId="0" fontId="92" fillId="0" borderId="0"/>
    <xf numFmtId="0" fontId="92" fillId="0" borderId="0"/>
    <xf numFmtId="0" fontId="92" fillId="0" borderId="0"/>
    <xf numFmtId="0" fontId="92" fillId="0" borderId="0"/>
    <xf numFmtId="0" fontId="92" fillId="0" borderId="0"/>
    <xf numFmtId="0" fontId="102" fillId="0" borderId="0"/>
    <xf numFmtId="49" fontId="15" fillId="0" borderId="0" applyFill="0" applyBorder="0" applyProtection="0">
      <protection locked="0"/>
    </xf>
    <xf numFmtId="49" fontId="15" fillId="0" borderId="0" applyFill="0" applyBorder="0" applyProtection="0">
      <alignment wrapText="1"/>
      <protection locked="0"/>
    </xf>
    <xf numFmtId="49" fontId="15" fillId="0" borderId="0" applyFill="0" applyBorder="0" applyProtection="0">
      <protection locked="0"/>
    </xf>
    <xf numFmtId="49" fontId="117" fillId="0" borderId="0" applyFill="0" applyBorder="0" applyProtection="0">
      <protection locked="0"/>
    </xf>
    <xf numFmtId="49" fontId="117" fillId="0" borderId="0" applyFill="0" applyBorder="0" applyProtection="0">
      <alignment wrapText="1"/>
      <protection locked="0"/>
    </xf>
    <xf numFmtId="49" fontId="26" fillId="0" borderId="0" applyFill="0" applyBorder="0" applyProtection="0">
      <protection locked="0"/>
    </xf>
    <xf numFmtId="49" fontId="26" fillId="0" borderId="0" applyFill="0" applyBorder="0" applyProtection="0">
      <alignment wrapText="1"/>
      <protection locked="0"/>
    </xf>
    <xf numFmtId="49" fontId="14" fillId="0" borderId="0" applyFill="0" applyBorder="0" applyProtection="0">
      <protection locked="0"/>
    </xf>
    <xf numFmtId="49" fontId="14" fillId="0" borderId="0" applyFill="0" applyBorder="0" applyProtection="0">
      <alignment wrapText="1"/>
      <protection locked="0"/>
    </xf>
    <xf numFmtId="49" fontId="14" fillId="0" borderId="0" applyFill="0" applyBorder="0" applyProtection="0">
      <protection locked="0"/>
    </xf>
    <xf numFmtId="49" fontId="118" fillId="0" borderId="0" applyFill="0" applyBorder="0" applyProtection="0">
      <protection locked="0"/>
    </xf>
    <xf numFmtId="49" fontId="118" fillId="0" borderId="0" applyFill="0" applyBorder="0" applyProtection="0">
      <alignment wrapText="1"/>
      <protection locked="0"/>
    </xf>
    <xf numFmtId="49" fontId="22" fillId="0" borderId="0" applyFill="0" applyBorder="0" applyProtection="0">
      <alignment horizontal="center" vertical="top" wrapText="1"/>
      <protection locked="0"/>
    </xf>
    <xf numFmtId="49" fontId="89" fillId="0" borderId="0" applyFill="0" applyBorder="0" applyProtection="0">
      <alignment horizontal="center" vertical="top" wrapText="1"/>
      <protection locked="0"/>
    </xf>
    <xf numFmtId="49" fontId="53" fillId="0" borderId="0" applyFill="0" applyBorder="0" applyProtection="0">
      <alignment horizontal="center" vertical="top" wrapText="1"/>
      <protection locked="0"/>
    </xf>
    <xf numFmtId="49" fontId="90" fillId="0" borderId="0" applyFill="0" applyBorder="0" applyProtection="0">
      <alignment horizontal="center" vertical="top" wrapText="1"/>
      <protection locked="0"/>
    </xf>
    <xf numFmtId="49" fontId="70" fillId="0" borderId="0" applyFill="0" applyBorder="0" applyProtection="0">
      <alignment horizontal="center" vertical="top" wrapText="1"/>
      <protection locked="0"/>
    </xf>
    <xf numFmtId="3" fontId="15" fillId="0" borderId="0" applyFill="0" applyBorder="0" applyProtection="0">
      <protection locked="0"/>
    </xf>
    <xf numFmtId="3" fontId="117" fillId="0" borderId="0" applyFill="0" applyBorder="0" applyProtection="0">
      <protection locked="0"/>
    </xf>
    <xf numFmtId="3" fontId="26" fillId="0" borderId="0" applyFill="0" applyBorder="0" applyProtection="0">
      <protection locked="0"/>
    </xf>
    <xf numFmtId="3" fontId="14" fillId="0" borderId="0" applyFill="0" applyBorder="0" applyProtection="0">
      <protection locked="0"/>
    </xf>
    <xf numFmtId="3" fontId="118" fillId="0" borderId="0" applyFill="0" applyBorder="0" applyProtection="0">
      <protection locked="0"/>
    </xf>
    <xf numFmtId="212" fontId="15" fillId="0" borderId="0" applyFill="0" applyBorder="0" applyProtection="0">
      <protection locked="0"/>
    </xf>
    <xf numFmtId="212" fontId="117" fillId="0" borderId="0" applyFill="0" applyBorder="0" applyProtection="0">
      <protection locked="0"/>
    </xf>
    <xf numFmtId="212" fontId="26" fillId="0" borderId="0" applyFill="0" applyBorder="0" applyProtection="0">
      <protection locked="0"/>
    </xf>
    <xf numFmtId="212" fontId="14" fillId="0" borderId="0" applyFill="0" applyBorder="0" applyProtection="0">
      <protection locked="0"/>
    </xf>
    <xf numFmtId="212" fontId="118" fillId="0" borderId="0" applyFill="0" applyBorder="0" applyProtection="0">
      <protection locked="0"/>
    </xf>
    <xf numFmtId="4" fontId="15" fillId="0" borderId="0" applyFill="0" applyBorder="0" applyProtection="0">
      <protection locked="0"/>
    </xf>
    <xf numFmtId="4" fontId="117" fillId="0" borderId="0" applyFill="0" applyBorder="0" applyProtection="0">
      <protection locked="0"/>
    </xf>
    <xf numFmtId="4" fontId="26" fillId="0" borderId="0" applyFill="0" applyBorder="0" applyProtection="0">
      <protection locked="0"/>
    </xf>
    <xf numFmtId="4" fontId="14" fillId="0" borderId="0" applyFill="0" applyBorder="0" applyProtection="0">
      <protection locked="0"/>
    </xf>
    <xf numFmtId="4" fontId="118" fillId="0" borderId="0" applyFill="0" applyBorder="0" applyProtection="0">
      <protection locked="0"/>
    </xf>
    <xf numFmtId="0" fontId="119" fillId="0" borderId="0" applyNumberFormat="0" applyFill="0" applyBorder="0" applyAlignment="0" applyProtection="0"/>
    <xf numFmtId="0" fontId="15" fillId="0" borderId="0"/>
    <xf numFmtId="0" fontId="15" fillId="0" borderId="0"/>
    <xf numFmtId="40" fontId="17" fillId="0" borderId="0"/>
    <xf numFmtId="167" fontId="15" fillId="0" borderId="0" applyFont="0" applyFill="0" applyBorder="0" applyAlignment="0" applyProtection="0"/>
    <xf numFmtId="168" fontId="15" fillId="0" borderId="0" applyFont="0" applyFill="0" applyBorder="0" applyAlignment="0" applyProtection="0"/>
    <xf numFmtId="213" fontId="15" fillId="0" borderId="56" applyFont="0" applyFill="0" applyBorder="0" applyProtection="0">
      <alignment horizontal="center"/>
      <protection locked="0"/>
    </xf>
    <xf numFmtId="214" fontId="22" fillId="0" borderId="36" applyFont="0" applyFill="0" applyBorder="0" applyProtection="0">
      <alignment horizontal="center"/>
    </xf>
    <xf numFmtId="38" fontId="15" fillId="0" borderId="9" applyFont="0" applyFill="0" applyBorder="0" applyAlignment="0" applyProtection="0">
      <protection locked="0"/>
    </xf>
    <xf numFmtId="15" fontId="15" fillId="0" borderId="9" applyFont="0" applyFill="0" applyBorder="0" applyProtection="0">
      <alignment horizontal="center"/>
      <protection locked="0"/>
    </xf>
    <xf numFmtId="10" fontId="15" fillId="0" borderId="9" applyFont="0" applyFill="0" applyBorder="0" applyProtection="0">
      <alignment horizontal="center"/>
      <protection locked="0"/>
    </xf>
    <xf numFmtId="215" fontId="15" fillId="0" borderId="9" applyFont="0" applyFill="0" applyBorder="0" applyProtection="0">
      <alignment horizontal="center"/>
    </xf>
    <xf numFmtId="216" fontId="15" fillId="0" borderId="0" applyFont="0" applyFill="0" applyBorder="0" applyAlignment="0" applyProtection="0"/>
    <xf numFmtId="217" fontId="15" fillId="0" borderId="0" applyFont="0" applyFill="0" applyBorder="0" applyAlignment="0" applyProtection="0"/>
    <xf numFmtId="44" fontId="11" fillId="0" borderId="0" applyFont="0" applyFill="0" applyBorder="0" applyAlignment="0" applyProtection="0"/>
    <xf numFmtId="43" fontId="15" fillId="0" borderId="0" applyFont="0" applyFill="0" applyBorder="0" applyAlignment="0" applyProtection="0"/>
    <xf numFmtId="0" fontId="15" fillId="0" borderId="0" applyNumberFormat="0" applyFont="0" applyFill="0" applyBorder="0" applyAlignment="0" applyProtection="0"/>
    <xf numFmtId="43" fontId="10" fillId="0" borderId="0" applyFont="0" applyFill="0" applyBorder="0" applyAlignment="0" applyProtection="0"/>
    <xf numFmtId="166" fontId="15" fillId="0" borderId="0"/>
    <xf numFmtId="0" fontId="10" fillId="0" borderId="0"/>
    <xf numFmtId="43" fontId="10"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0" fontId="13" fillId="0" borderId="0" applyNumberFormat="0" applyFont="0" applyFill="0" applyBorder="0" applyAlignment="0" applyProtection="0"/>
    <xf numFmtId="0" fontId="13" fillId="0" borderId="0"/>
    <xf numFmtId="0" fontId="13" fillId="0" borderId="0"/>
    <xf numFmtId="0" fontId="7" fillId="0" borderId="0"/>
    <xf numFmtId="0" fontId="7" fillId="0" borderId="0"/>
    <xf numFmtId="0" fontId="6" fillId="0" borderId="0"/>
    <xf numFmtId="43" fontId="6" fillId="0" borderId="0" applyFont="0" applyFill="0" applyBorder="0" applyAlignment="0" applyProtection="0"/>
    <xf numFmtId="0" fontId="5" fillId="0" borderId="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4"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9" fontId="27" fillId="0" borderId="0" applyFont="0" applyFill="0" applyBorder="0" applyAlignment="0" applyProtection="0"/>
    <xf numFmtId="9" fontId="27" fillId="0" borderId="0" applyFont="0" applyFill="0" applyBorder="0" applyAlignment="0" applyProtection="0"/>
    <xf numFmtId="166" fontId="13" fillId="0" borderId="0"/>
    <xf numFmtId="0" fontId="3" fillId="0" borderId="0"/>
    <xf numFmtId="0" fontId="13" fillId="0" borderId="0"/>
    <xf numFmtId="0" fontId="13" fillId="0" borderId="0"/>
    <xf numFmtId="0" fontId="13" fillId="0" borderId="0"/>
    <xf numFmtId="0" fontId="120"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8" fontId="121" fillId="0" borderId="0" applyFont="0" applyFill="0" applyBorder="0" applyAlignment="0" applyProtection="0"/>
    <xf numFmtId="208" fontId="18" fillId="0" borderId="0" applyFont="0" applyFill="0" applyBorder="0" applyAlignment="0"/>
    <xf numFmtId="0" fontId="13" fillId="0" borderId="0"/>
    <xf numFmtId="44" fontId="13" fillId="0" borderId="0" applyFont="0" applyFill="0" applyBorder="0" applyAlignment="0" applyProtection="0"/>
    <xf numFmtId="218" fontId="12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67" fontId="123" fillId="0" borderId="0" applyFont="0" applyFill="0" applyBorder="0" applyAlignment="0" applyProtection="0"/>
    <xf numFmtId="9" fontId="124" fillId="0" borderId="0" applyFont="0" applyFill="0" applyBorder="0" applyAlignment="0" applyProtection="0"/>
    <xf numFmtId="0" fontId="125" fillId="0" borderId="0"/>
    <xf numFmtId="0" fontId="13" fillId="0" borderId="0"/>
    <xf numFmtId="0" fontId="79" fillId="0" borderId="0"/>
    <xf numFmtId="0" fontId="79" fillId="0" borderId="0"/>
    <xf numFmtId="0" fontId="70" fillId="0" borderId="0" applyFont="0" applyAlignment="0">
      <alignment horizontal="center" vertical="center"/>
    </xf>
    <xf numFmtId="0" fontId="18" fillId="0" borderId="0"/>
    <xf numFmtId="0" fontId="70" fillId="0" borderId="0" applyFont="0" applyAlignment="0">
      <alignment horizontal="center" vertical="center"/>
    </xf>
    <xf numFmtId="0" fontId="70" fillId="0" borderId="0" applyFont="0" applyAlignment="0">
      <alignment horizontal="center" vertical="center"/>
    </xf>
    <xf numFmtId="0" fontId="70" fillId="0" borderId="0" applyFont="0" applyAlignment="0">
      <alignment horizontal="center" vertical="center"/>
    </xf>
    <xf numFmtId="0" fontId="70" fillId="0" borderId="0" applyFont="0" applyAlignment="0">
      <alignment horizontal="center" vertical="center"/>
    </xf>
    <xf numFmtId="0" fontId="70" fillId="0" borderId="0" applyFont="0" applyAlignment="0">
      <alignment horizontal="center" vertical="center"/>
    </xf>
    <xf numFmtId="0" fontId="70" fillId="0" borderId="0" applyFont="0" applyAlignment="0">
      <alignment horizontal="center" vertical="center"/>
    </xf>
    <xf numFmtId="0" fontId="18" fillId="0" borderId="0"/>
    <xf numFmtId="0" fontId="18"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4" fillId="0" borderId="0"/>
    <xf numFmtId="0" fontId="14" fillId="0" borderId="0"/>
    <xf numFmtId="0" fontId="13" fillId="0" borderId="0" applyNumberFormat="0" applyFill="0" applyBorder="0" applyAlignment="0" applyProtection="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20" fillId="0" borderId="0"/>
    <xf numFmtId="0" fontId="20" fillId="0" borderId="0"/>
    <xf numFmtId="0" fontId="20" fillId="0" borderId="0"/>
    <xf numFmtId="0" fontId="20" fillId="0" borderId="0"/>
    <xf numFmtId="0" fontId="20" fillId="0" borderId="0"/>
    <xf numFmtId="0" fontId="20" fillId="0" borderId="0"/>
    <xf numFmtId="0" fontId="14" fillId="0" borderId="0"/>
    <xf numFmtId="0" fontId="14" fillId="0" borderId="0"/>
    <xf numFmtId="0" fontId="14" fillId="0" borderId="0"/>
    <xf numFmtId="0" fontId="14" fillId="0" borderId="0"/>
    <xf numFmtId="0" fontId="20" fillId="0" borderId="0"/>
    <xf numFmtId="0" fontId="14" fillId="0" borderId="0"/>
    <xf numFmtId="0" fontId="20" fillId="0" borderId="0"/>
    <xf numFmtId="0" fontId="20" fillId="0" borderId="0"/>
    <xf numFmtId="0" fontId="14"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0" fillId="0" borderId="0"/>
    <xf numFmtId="0" fontId="20" fillId="0" borderId="0"/>
    <xf numFmtId="0" fontId="14" fillId="0" borderId="0"/>
    <xf numFmtId="0" fontId="13" fillId="0" borderId="0"/>
    <xf numFmtId="0" fontId="14" fillId="0" borderId="0"/>
    <xf numFmtId="0" fontId="14" fillId="0" borderId="0"/>
    <xf numFmtId="0" fontId="13" fillId="0" borderId="0"/>
    <xf numFmtId="0" fontId="13" fillId="0" borderId="0"/>
    <xf numFmtId="0" fontId="14" fillId="0" borderId="0"/>
    <xf numFmtId="0" fontId="13" fillId="0" borderId="0"/>
    <xf numFmtId="0" fontId="20" fillId="0" borderId="0"/>
    <xf numFmtId="0" fontId="20" fillId="0" borderId="0"/>
    <xf numFmtId="0" fontId="13" fillId="0" borderId="0"/>
    <xf numFmtId="0" fontId="13" fillId="0" borderId="0"/>
    <xf numFmtId="0" fontId="13" fillId="0" borderId="0"/>
    <xf numFmtId="0" fontId="20" fillId="0" borderId="0"/>
    <xf numFmtId="0" fontId="20" fillId="0" borderId="0"/>
    <xf numFmtId="0" fontId="14" fillId="0" borderId="0"/>
    <xf numFmtId="0" fontId="20" fillId="0" borderId="0"/>
    <xf numFmtId="0" fontId="20" fillId="0" borderId="0"/>
    <xf numFmtId="0" fontId="14"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20" fillId="0" borderId="0"/>
    <xf numFmtId="0" fontId="14" fillId="0" borderId="0"/>
    <xf numFmtId="0" fontId="13" fillId="0" borderId="0"/>
    <xf numFmtId="0" fontId="13" fillId="0" borderId="0"/>
    <xf numFmtId="0" fontId="14" fillId="0" borderId="0"/>
    <xf numFmtId="0" fontId="14" fillId="0" borderId="0"/>
    <xf numFmtId="0" fontId="20" fillId="0" borderId="0"/>
    <xf numFmtId="0" fontId="20"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applyNumberFormat="0" applyFill="0" applyBorder="0" applyAlignment="0" applyProtection="0"/>
    <xf numFmtId="0" fontId="13" fillId="0" borderId="0"/>
    <xf numFmtId="0" fontId="13" fillId="0" borderId="0"/>
    <xf numFmtId="0" fontId="14" fillId="0" borderId="0"/>
    <xf numFmtId="0" fontId="20" fillId="0" borderId="0"/>
    <xf numFmtId="0"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xf numFmtId="0" fontId="14" fillId="0" borderId="0"/>
    <xf numFmtId="0" fontId="14" fillId="0" borderId="0"/>
    <xf numFmtId="0" fontId="14" fillId="0" borderId="0"/>
    <xf numFmtId="0" fontId="14" fillId="0" borderId="0"/>
    <xf numFmtId="0" fontId="13" fillId="0" borderId="0" applyNumberFormat="0" applyFill="0" applyBorder="0" applyAlignment="0" applyProtection="0"/>
    <xf numFmtId="0" fontId="14" fillId="0" borderId="0"/>
    <xf numFmtId="0" fontId="44" fillId="0" borderId="0">
      <alignment vertical="top"/>
    </xf>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25" fillId="0" borderId="0"/>
    <xf numFmtId="0" fontId="25"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2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4" fillId="0" borderId="0"/>
    <xf numFmtId="0" fontId="14"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25" fillId="0" borderId="0"/>
    <xf numFmtId="0" fontId="25" fillId="0" borderId="0"/>
    <xf numFmtId="0" fontId="25" fillId="0" borderId="0"/>
    <xf numFmtId="0" fontId="25" fillId="0" borderId="0"/>
    <xf numFmtId="0" fontId="13" fillId="0" borderId="0"/>
    <xf numFmtId="0" fontId="25"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4" fillId="0" borderId="0"/>
    <xf numFmtId="0" fontId="13" fillId="0" borderId="0"/>
    <xf numFmtId="0" fontId="20" fillId="0" borderId="0"/>
    <xf numFmtId="0" fontId="20" fillId="0" borderId="0"/>
    <xf numFmtId="0" fontId="20" fillId="0" borderId="0"/>
    <xf numFmtId="0" fontId="20" fillId="0" borderId="0"/>
    <xf numFmtId="0" fontId="13"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xf numFmtId="0" fontId="2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26"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applyNumberFormat="0" applyFill="0" applyBorder="0" applyAlignment="0" applyProtection="0"/>
    <xf numFmtId="0" fontId="25"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applyNumberFormat="0" applyFill="0" applyBorder="0" applyAlignment="0" applyProtection="0"/>
    <xf numFmtId="0" fontId="13" fillId="0" borderId="0"/>
    <xf numFmtId="0" fontId="13" fillId="0" borderId="0"/>
    <xf numFmtId="0" fontId="13" fillId="0" borderId="0"/>
    <xf numFmtId="0" fontId="25" fillId="0" borderId="0"/>
    <xf numFmtId="0" fontId="13" fillId="0" borderId="0"/>
    <xf numFmtId="0" fontId="14"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25"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25"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alignment vertical="top"/>
    </xf>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applyNumberFormat="0" applyFill="0" applyBorder="0" applyAlignment="0" applyProtection="0"/>
    <xf numFmtId="0" fontId="103" fillId="0" borderId="0"/>
    <xf numFmtId="0" fontId="14" fillId="0" borderId="0"/>
    <xf numFmtId="0" fontId="13" fillId="0" borderId="0"/>
    <xf numFmtId="0" fontId="14" fillId="0" borderId="0"/>
    <xf numFmtId="0" fontId="2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2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126"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26" fillId="0" borderId="0" applyNumberFormat="0" applyFill="0" applyBorder="0" applyAlignment="0" applyProtection="0"/>
    <xf numFmtId="0" fontId="13" fillId="0" borderId="0"/>
    <xf numFmtId="0" fontId="103" fillId="0" borderId="0"/>
    <xf numFmtId="0" fontId="13" fillId="0" borderId="0"/>
    <xf numFmtId="0" fontId="14" fillId="0" borderId="0"/>
    <xf numFmtId="0" fontId="14" fillId="0" borderId="0"/>
    <xf numFmtId="0" fontId="14" fillId="0" borderId="0"/>
    <xf numFmtId="0" fontId="13" fillId="0" borderId="0"/>
    <xf numFmtId="0" fontId="14" fillId="0" borderId="0"/>
    <xf numFmtId="0" fontId="25" fillId="0" borderId="0"/>
    <xf numFmtId="0" fontId="14"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25" fillId="0" borderId="0"/>
    <xf numFmtId="0" fontId="13" fillId="0" borderId="0"/>
    <xf numFmtId="0" fontId="25" fillId="0" borderId="0"/>
    <xf numFmtId="0" fontId="25" fillId="0" borderId="0"/>
    <xf numFmtId="0" fontId="14" fillId="0" borderId="0"/>
    <xf numFmtId="0" fontId="25"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applyNumberFormat="0" applyFill="0" applyBorder="0" applyAlignment="0" applyProtection="0"/>
    <xf numFmtId="0" fontId="25" fillId="0" borderId="0"/>
    <xf numFmtId="0" fontId="13"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3" fillId="0" borderId="0"/>
    <xf numFmtId="0" fontId="25"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14" fillId="0" borderId="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3" fillId="0" borderId="0" applyNumberFormat="0" applyFill="0" applyBorder="0" applyAlignment="0" applyProtection="0"/>
    <xf numFmtId="0" fontId="25"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4"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20" fillId="0" borderId="0"/>
    <xf numFmtId="0" fontId="2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0" fillId="0" borderId="0"/>
    <xf numFmtId="0" fontId="20" fillId="0" borderId="0"/>
    <xf numFmtId="0" fontId="14" fillId="0" borderId="0"/>
    <xf numFmtId="0" fontId="13" fillId="0" borderId="0"/>
    <xf numFmtId="0" fontId="14" fillId="0" borderId="0"/>
    <xf numFmtId="219" fontId="25" fillId="0" borderId="0" applyFont="0" applyFill="0" applyBorder="0" applyAlignment="0" applyProtection="0"/>
    <xf numFmtId="220" fontId="25" fillId="0" borderId="0" applyFont="0" applyFill="0" applyBorder="0" applyAlignment="0" applyProtection="0"/>
    <xf numFmtId="0" fontId="13" fillId="0" borderId="0" applyNumberFormat="0" applyFill="0" applyBorder="0" applyAlignment="0" applyProtection="0"/>
    <xf numFmtId="0" fontId="13" fillId="0" borderId="0"/>
    <xf numFmtId="0" fontId="13" fillId="0" borderId="0"/>
    <xf numFmtId="0" fontId="128" fillId="33" borderId="0"/>
    <xf numFmtId="0" fontId="129" fillId="70" borderId="81" applyFont="0" applyFill="0" applyAlignment="0">
      <alignment vertical="center" wrapText="1"/>
    </xf>
    <xf numFmtId="0" fontId="130" fillId="33" borderId="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131" fillId="33" borderId="0"/>
    <xf numFmtId="0" fontId="132" fillId="0" borderId="0">
      <alignment wrapText="1"/>
    </xf>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133"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13" fillId="0" borderId="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89" fontId="134" fillId="0" borderId="0" applyFont="0" applyFill="0" applyBorder="0" applyAlignment="0" applyProtection="0"/>
    <xf numFmtId="0" fontId="135" fillId="0" borderId="0" applyFont="0" applyFill="0" applyBorder="0" applyAlignment="0" applyProtection="0"/>
    <xf numFmtId="190" fontId="134" fillId="0" borderId="0" applyFont="0" applyFill="0" applyBorder="0" applyAlignment="0" applyProtection="0"/>
    <xf numFmtId="0" fontId="135" fillId="0" borderId="0" applyFont="0" applyFill="0" applyBorder="0" applyAlignment="0" applyProtection="0"/>
    <xf numFmtId="37" fontId="78" fillId="52" borderId="55" applyBorder="0" applyProtection="0">
      <alignment vertical="center"/>
    </xf>
    <xf numFmtId="0" fontId="136" fillId="0" borderId="82" applyFont="0" applyFill="0" applyBorder="0" applyAlignment="0" applyProtection="0">
      <alignment horizontal="center" vertical="center"/>
    </xf>
    <xf numFmtId="0" fontId="137" fillId="0" borderId="0">
      <alignment horizontal="left"/>
    </xf>
    <xf numFmtId="164" fontId="134" fillId="0" borderId="0" applyFont="0" applyFill="0" applyBorder="0" applyAlignment="0" applyProtection="0"/>
    <xf numFmtId="0" fontId="135" fillId="0" borderId="0" applyFont="0" applyFill="0" applyBorder="0" applyAlignment="0" applyProtection="0"/>
    <xf numFmtId="165" fontId="134" fillId="0" borderId="0" applyFont="0" applyFill="0" applyBorder="0" applyAlignment="0" applyProtection="0"/>
    <xf numFmtId="0" fontId="135" fillId="0" borderId="0" applyFont="0" applyFill="0" applyBorder="0" applyAlignment="0" applyProtection="0"/>
    <xf numFmtId="0" fontId="14" fillId="71" borderId="0"/>
    <xf numFmtId="0" fontId="138" fillId="0" borderId="0" applyFon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221" fontId="103" fillId="0" borderId="0" applyFont="0" applyFill="0" applyBorder="0" applyAlignment="0" applyProtection="0">
      <alignment vertical="top"/>
    </xf>
    <xf numFmtId="0" fontId="139" fillId="0" borderId="0"/>
    <xf numFmtId="212" fontId="13" fillId="0" borderId="9">
      <alignment wrapText="1"/>
      <protection locked="0"/>
    </xf>
    <xf numFmtId="212" fontId="13" fillId="0" borderId="9">
      <alignment wrapText="1"/>
      <protection locked="0"/>
    </xf>
    <xf numFmtId="0" fontId="140" fillId="0" borderId="0" applyNumberFormat="0" applyFill="0" applyBorder="0" applyAlignment="0" applyProtection="0"/>
    <xf numFmtId="0" fontId="141" fillId="52" borderId="0" applyNumberFormat="0" applyFill="0" applyBorder="0" applyAlignment="0" applyProtection="0">
      <protection locked="0"/>
    </xf>
    <xf numFmtId="0" fontId="142" fillId="0" borderId="38" applyNumberFormat="0" applyFill="0" applyAlignment="0" applyProtection="0"/>
    <xf numFmtId="0" fontId="143" fillId="52" borderId="64" applyNumberFormat="0" applyFill="0" applyBorder="0" applyAlignment="0" applyProtection="0">
      <protection locked="0"/>
    </xf>
    <xf numFmtId="0" fontId="53" fillId="52" borderId="0"/>
    <xf numFmtId="0" fontId="70" fillId="0" borderId="5"/>
    <xf numFmtId="0" fontId="70" fillId="0" borderId="0">
      <alignment horizontal="left"/>
    </xf>
    <xf numFmtId="176" fontId="24" fillId="0" borderId="0" applyNumberFormat="0" applyAlignment="0"/>
    <xf numFmtId="222" fontId="109" fillId="0" borderId="36" applyAlignment="0" applyProtection="0"/>
    <xf numFmtId="222" fontId="109" fillId="0" borderId="36" applyAlignment="0" applyProtection="0"/>
    <xf numFmtId="0" fontId="79" fillId="0" borderId="15" applyNumberFormat="0" applyFont="0" applyFill="0" applyAlignment="0" applyProtection="0"/>
    <xf numFmtId="0" fontId="79" fillId="0" borderId="83" applyNumberFormat="0" applyFont="0" applyFill="0" applyAlignment="0" applyProtection="0"/>
    <xf numFmtId="223" fontId="144" fillId="0" borderId="0">
      <alignment horizontal="right"/>
    </xf>
    <xf numFmtId="176" fontId="145" fillId="0" borderId="0" applyFont="0">
      <alignment horizontal="centerContinuous"/>
    </xf>
    <xf numFmtId="5" fontId="109" fillId="0" borderId="36" applyAlignment="0" applyProtection="0"/>
    <xf numFmtId="224" fontId="23" fillId="0" borderId="0">
      <alignment horizontal="right"/>
    </xf>
    <xf numFmtId="225" fontId="18" fillId="0" borderId="0">
      <alignment horizontal="right"/>
    </xf>
    <xf numFmtId="0" fontId="146" fillId="0" borderId="0"/>
    <xf numFmtId="226" fontId="25" fillId="0" borderId="0" applyFont="0" applyFill="0" applyBorder="0" applyAlignment="0" applyProtection="0"/>
    <xf numFmtId="227" fontId="13" fillId="52" borderId="0" applyFont="0">
      <alignment horizontal="left" indent="1"/>
    </xf>
    <xf numFmtId="0" fontId="135" fillId="0" borderId="0"/>
    <xf numFmtId="0" fontId="147" fillId="0" borderId="0"/>
    <xf numFmtId="0" fontId="147" fillId="0" borderId="0"/>
    <xf numFmtId="0" fontId="148" fillId="0" borderId="0"/>
    <xf numFmtId="0" fontId="149" fillId="0" borderId="0"/>
    <xf numFmtId="0" fontId="135" fillId="0" borderId="0"/>
    <xf numFmtId="228" fontId="13" fillId="0" borderId="0" applyFill="0" applyBorder="0" applyAlignment="0"/>
    <xf numFmtId="228" fontId="13" fillId="0" borderId="0" applyFill="0" applyBorder="0" applyAlignment="0"/>
    <xf numFmtId="228" fontId="13" fillId="0" borderId="0" applyFill="0" applyBorder="0" applyAlignment="0"/>
    <xf numFmtId="228" fontId="13" fillId="0" borderId="0" applyFill="0" applyBorder="0" applyAlignment="0"/>
    <xf numFmtId="228" fontId="13" fillId="0" borderId="0" applyFill="0" applyBorder="0" applyAlignment="0"/>
    <xf numFmtId="228" fontId="13" fillId="0" borderId="0" applyFill="0" applyBorder="0" applyAlignment="0"/>
    <xf numFmtId="229" fontId="13" fillId="0" borderId="0" applyFill="0" applyBorder="0" applyAlignment="0"/>
    <xf numFmtId="229" fontId="13" fillId="0" borderId="0" applyFill="0" applyBorder="0" applyAlignment="0"/>
    <xf numFmtId="229" fontId="13" fillId="0" borderId="0" applyFill="0" applyBorder="0" applyAlignment="0"/>
    <xf numFmtId="229" fontId="13" fillId="0" borderId="0" applyFill="0" applyBorder="0" applyAlignment="0"/>
    <xf numFmtId="229" fontId="13" fillId="0" borderId="0" applyFill="0" applyBorder="0" applyAlignment="0"/>
    <xf numFmtId="229"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3" fontId="150" fillId="0" borderId="0" applyFill="0" applyBorder="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30" fillId="28" borderId="1" applyNumberFormat="0" applyAlignment="0" applyProtection="0"/>
    <xf numFmtId="0" fontId="151" fillId="0" borderId="0">
      <alignment vertical="center"/>
    </xf>
    <xf numFmtId="0" fontId="13" fillId="0" borderId="0">
      <alignment horizontal="center" vertical="top"/>
    </xf>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31" fillId="29" borderId="2" applyNumberFormat="0" applyAlignment="0" applyProtection="0"/>
    <xf numFmtId="0" fontId="152" fillId="0" borderId="38" applyNumberFormat="0" applyFill="0" applyBorder="0" applyAlignment="0" applyProtection="0">
      <alignment horizontal="center"/>
    </xf>
    <xf numFmtId="0" fontId="22" fillId="0" borderId="75" applyNumberFormat="0" applyBorder="0"/>
    <xf numFmtId="0" fontId="22" fillId="0" borderId="75" applyNumberFormat="0" applyBorder="0"/>
    <xf numFmtId="0" fontId="153" fillId="0" borderId="0" applyNumberFormat="0" applyFill="0" applyBorder="0" applyProtection="0">
      <alignment horizontal="right"/>
    </xf>
    <xf numFmtId="0" fontId="154" fillId="72" borderId="0">
      <alignment horizontal="left"/>
    </xf>
    <xf numFmtId="0" fontId="155" fillId="72" borderId="0">
      <alignment horizontal="right"/>
    </xf>
    <xf numFmtId="0" fontId="143" fillId="53" borderId="0">
      <alignment horizontal="center"/>
    </xf>
    <xf numFmtId="0" fontId="155" fillId="72" borderId="0">
      <alignment horizontal="right"/>
    </xf>
    <xf numFmtId="0" fontId="156" fillId="53" borderId="0">
      <alignment horizontal="left"/>
    </xf>
    <xf numFmtId="231" fontId="24" fillId="0" borderId="0">
      <alignment horizontal="right"/>
    </xf>
    <xf numFmtId="0" fontId="13"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232" fontId="79" fillId="0" borderId="0" applyFont="0" applyFill="0" applyBorder="0" applyAlignment="0" applyProtection="0"/>
    <xf numFmtId="233" fontId="157" fillId="0" borderId="0" applyFont="0" applyFill="0" applyBorder="0" applyAlignment="0" applyProtection="0">
      <alignment horizontal="center"/>
    </xf>
    <xf numFmtId="231" fontId="158" fillId="0" borderId="0" applyFont="0" applyFill="0" applyBorder="0" applyAlignment="0" applyProtection="0">
      <alignment horizontal="right"/>
    </xf>
    <xf numFmtId="234" fontId="158" fillId="0" borderId="0" applyFont="0" applyFill="0" applyBorder="0" applyAlignment="0" applyProtection="0"/>
    <xf numFmtId="235" fontId="13" fillId="0" borderId="0" applyFill="0" applyBorder="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27" fillId="0" borderId="0" applyFont="0" applyFill="0" applyBorder="0" applyAlignment="0" applyProtection="0"/>
    <xf numFmtId="43" fontId="3" fillId="0" borderId="0" applyFont="0" applyFill="0" applyBorder="0" applyAlignment="0" applyProtection="0"/>
    <xf numFmtId="165" fontId="27" fillId="0" borderId="0" applyFont="0" applyFill="0" applyBorder="0" applyAlignment="0" applyProtection="0"/>
    <xf numFmtId="236" fontId="158" fillId="0" borderId="0" applyFont="0" applyFill="0" applyBorder="0" applyAlignment="0" applyProtection="0">
      <alignment horizontal="right"/>
    </xf>
    <xf numFmtId="237" fontId="15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1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238" fontId="15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70" fontId="3" fillId="0" borderId="0" applyFont="0" applyFill="0" applyBorder="0" applyAlignment="0" applyProtection="0"/>
    <xf numFmtId="43" fontId="13" fillId="0" borderId="0" applyFont="0" applyFill="0" applyBorder="0" applyAlignment="0" applyProtection="0"/>
    <xf numFmtId="216" fontId="13" fillId="0" borderId="0" applyFont="0" applyFill="0" applyBorder="0" applyAlignment="0" applyProtection="0"/>
    <xf numFmtId="21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9" fontId="13" fillId="0" borderId="0" applyFont="0" applyFill="0" applyBorder="0" applyAlignment="0" applyProtection="0"/>
    <xf numFmtId="240" fontId="158" fillId="0" borderId="0" applyFont="0" applyFill="0" applyBorder="0" applyAlignment="0" applyProtection="0"/>
    <xf numFmtId="38" fontId="25" fillId="0" borderId="0" applyFill="0" applyBorder="0" applyProtection="0">
      <alignment horizontal="center"/>
    </xf>
    <xf numFmtId="0" fontId="159" fillId="0" borderId="0"/>
    <xf numFmtId="0" fontId="160" fillId="0" borderId="0"/>
    <xf numFmtId="0" fontId="160" fillId="0" borderId="0"/>
    <xf numFmtId="0" fontId="160" fillId="0" borderId="0"/>
    <xf numFmtId="0" fontId="159" fillId="0" borderId="0"/>
    <xf numFmtId="0" fontId="161" fillId="0" borderId="0"/>
    <xf numFmtId="0" fontId="160" fillId="0" borderId="0"/>
    <xf numFmtId="241" fontId="24" fillId="0" borderId="0">
      <alignment horizontal="right"/>
    </xf>
    <xf numFmtId="242" fontId="79" fillId="0" borderId="0" applyFont="0" applyFill="0" applyBorder="0" applyAlignment="0" applyProtection="0"/>
    <xf numFmtId="243" fontId="18" fillId="0" borderId="0">
      <alignment horizontal="right"/>
    </xf>
    <xf numFmtId="0" fontId="162" fillId="0" borderId="0"/>
    <xf numFmtId="196" fontId="86" fillId="0" borderId="9" applyBorder="0"/>
    <xf numFmtId="244" fontId="13" fillId="0" borderId="0" applyFont="0" applyFill="0" applyBorder="0" applyAlignment="0" applyProtection="0"/>
    <xf numFmtId="0" fontId="163" fillId="0" borderId="0">
      <alignment horizontal="left"/>
    </xf>
    <xf numFmtId="0" fontId="164" fillId="0" borderId="0"/>
    <xf numFmtId="0" fontId="165" fillId="0" borderId="0">
      <alignment horizontal="left"/>
    </xf>
    <xf numFmtId="6" fontId="50" fillId="0" borderId="0" applyFont="0" applyFill="0" applyBorder="0" applyAlignment="0" applyProtection="0"/>
    <xf numFmtId="0" fontId="160" fillId="0" borderId="0"/>
    <xf numFmtId="0" fontId="160" fillId="0" borderId="84"/>
    <xf numFmtId="0" fontId="160" fillId="0" borderId="0"/>
    <xf numFmtId="0" fontId="160" fillId="0" borderId="0"/>
    <xf numFmtId="245" fontId="79" fillId="0" borderId="0" applyFont="0" applyFill="0" applyBorder="0" applyAlignment="0" applyProtection="0">
      <protection locked="0"/>
    </xf>
    <xf numFmtId="176" fontId="79" fillId="0" borderId="0" applyFont="0" applyFill="0" applyBorder="0" applyAlignment="0" applyProtection="0">
      <protection locked="0"/>
    </xf>
    <xf numFmtId="246" fontId="166" fillId="0" borderId="0" applyFont="0" applyFill="0" applyBorder="0" applyAlignment="0" applyProtection="0"/>
    <xf numFmtId="8" fontId="167" fillId="0" borderId="85">
      <protection locked="0"/>
    </xf>
    <xf numFmtId="8" fontId="167" fillId="0" borderId="85">
      <protection locked="0"/>
    </xf>
    <xf numFmtId="247" fontId="79" fillId="0" borderId="0" applyFont="0" applyFill="0" applyBorder="0" applyAlignment="0" applyProtection="0"/>
    <xf numFmtId="248" fontId="158"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249" fontId="168" fillId="0" borderId="0" applyFont="0" applyFill="0" applyBorder="0" applyAlignment="0" applyProtection="0"/>
    <xf numFmtId="250" fontId="158" fillId="0" borderId="0" applyFont="0" applyFill="0" applyBorder="0" applyAlignment="0" applyProtection="0">
      <alignment horizontal="right"/>
    </xf>
    <xf numFmtId="251" fontId="16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6" fontId="24" fillId="0" borderId="0" applyFont="0" applyFill="0" applyBorder="0" applyProtection="0">
      <alignment horizontal="right"/>
    </xf>
    <xf numFmtId="252" fontId="158" fillId="0" borderId="0" applyFont="0" applyFill="0" applyBorder="0" applyAlignment="0" applyProtection="0"/>
    <xf numFmtId="253" fontId="79" fillId="0" borderId="0" applyFont="0" applyFill="0" applyBorder="0" applyAlignment="0" applyProtection="0"/>
    <xf numFmtId="0" fontId="13" fillId="0" borderId="0"/>
    <xf numFmtId="0" fontId="92" fillId="0" borderId="0"/>
    <xf numFmtId="0" fontId="13" fillId="0" borderId="0"/>
    <xf numFmtId="0" fontId="169" fillId="0" borderId="0" applyNumberFormat="0"/>
    <xf numFmtId="208" fontId="170" fillId="52" borderId="0" applyFont="0" applyFill="0" applyBorder="0" applyAlignment="0" applyProtection="0">
      <alignment vertical="center"/>
      <protection locked="0"/>
    </xf>
    <xf numFmtId="0" fontId="171" fillId="0" borderId="0" applyNumberFormat="0"/>
    <xf numFmtId="254" fontId="25" fillId="0" borderId="0" applyFont="0" applyFill="0" applyBorder="0" applyAlignment="0" applyProtection="0"/>
    <xf numFmtId="0" fontId="92" fillId="0" borderId="86"/>
    <xf numFmtId="0" fontId="92" fillId="0" borderId="86"/>
    <xf numFmtId="0" fontId="160" fillId="0" borderId="0"/>
    <xf numFmtId="0" fontId="160" fillId="0" borderId="0"/>
    <xf numFmtId="17" fontId="90" fillId="0" borderId="0" applyFill="0" applyBorder="0">
      <alignment horizontal="right"/>
    </xf>
    <xf numFmtId="255" fontId="158" fillId="0" borderId="0" applyFont="0" applyFill="0" applyBorder="0" applyAlignment="0" applyProtection="0"/>
    <xf numFmtId="256" fontId="158" fillId="0" borderId="0" applyFont="0" applyFill="0" applyBorder="0" applyAlignment="0" applyProtection="0"/>
    <xf numFmtId="255" fontId="158" fillId="0" borderId="0" applyFont="0" applyFill="0" applyBorder="0" applyAlignment="0" applyProtection="0"/>
    <xf numFmtId="255" fontId="79" fillId="0" borderId="0" applyFont="0" applyFill="0" applyBorder="0" applyProtection="0">
      <alignment horizontal="right"/>
    </xf>
    <xf numFmtId="0" fontId="172" fillId="0" borderId="87" applyNumberFormat="0" applyFill="0" applyBorder="0"/>
    <xf numFmtId="38" fontId="50" fillId="0" borderId="0" applyFont="0" applyFill="0" applyBorder="0" applyAlignment="0" applyProtection="0"/>
    <xf numFmtId="40" fontId="50" fillId="0" borderId="0" applyFont="0" applyFill="0" applyBorder="0" applyAlignment="0" applyProtection="0"/>
    <xf numFmtId="0" fontId="96" fillId="0" borderId="0">
      <protection locked="0"/>
    </xf>
    <xf numFmtId="8" fontId="25" fillId="0" borderId="0" applyFill="0" applyBorder="0" applyProtection="0">
      <alignment horizontal="center"/>
    </xf>
    <xf numFmtId="6" fontId="25" fillId="0" borderId="0">
      <alignment horizontal="center"/>
    </xf>
    <xf numFmtId="8" fontId="25" fillId="0" borderId="0" applyFill="0" applyBorder="0" applyProtection="0">
      <alignment horizontal="center"/>
    </xf>
    <xf numFmtId="257" fontId="79" fillId="0" borderId="0" applyFont="0" applyFill="0" applyBorder="0" applyAlignment="0" applyProtection="0"/>
    <xf numFmtId="258" fontId="158" fillId="0" borderId="88" applyNumberFormat="0" applyFont="0" applyFill="0" applyAlignment="0" applyProtection="0"/>
    <xf numFmtId="196" fontId="91" fillId="0" borderId="36"/>
    <xf numFmtId="0" fontId="93" fillId="0" borderId="0">
      <protection locked="0"/>
    </xf>
    <xf numFmtId="0" fontId="93" fillId="0" borderId="0">
      <protection locked="0"/>
    </xf>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73" fillId="0" borderId="0"/>
    <xf numFmtId="0" fontId="13" fillId="0" borderId="0" applyNumberFormat="0" applyFill="0" applyBorder="0"/>
    <xf numFmtId="0" fontId="96" fillId="0" borderId="0">
      <protection locked="0"/>
    </xf>
    <xf numFmtId="0" fontId="96" fillId="0" borderId="0">
      <protection locked="0"/>
    </xf>
    <xf numFmtId="0" fontId="174" fillId="73" borderId="0"/>
    <xf numFmtId="0" fontId="160" fillId="0" borderId="0"/>
    <xf numFmtId="0" fontId="175" fillId="0" borderId="0">
      <alignment horizontal="left"/>
    </xf>
    <xf numFmtId="0" fontId="176" fillId="0" borderId="0">
      <alignment horizontal="left"/>
    </xf>
    <xf numFmtId="176" fontId="24" fillId="0" borderId="0"/>
    <xf numFmtId="176" fontId="79" fillId="0" borderId="0"/>
    <xf numFmtId="0" fontId="137" fillId="0" borderId="0" applyNumberFormat="0" applyFill="0" applyBorder="0" applyProtection="0">
      <alignment horizontal="left"/>
    </xf>
    <xf numFmtId="0" fontId="137" fillId="0" borderId="0">
      <alignment horizontal="left"/>
    </xf>
    <xf numFmtId="0" fontId="18" fillId="0" borderId="24" applyNumberFormat="0" applyFill="0" applyBorder="0" applyAlignment="0" applyProtection="0">
      <protection locked="0"/>
    </xf>
    <xf numFmtId="0" fontId="22" fillId="0" borderId="89" applyNumberFormat="0" applyFill="0"/>
    <xf numFmtId="0" fontId="53" fillId="0" borderId="90" applyNumberFormat="0" applyFill="0" applyBorder="0">
      <alignment horizontal="center"/>
    </xf>
    <xf numFmtId="192" fontId="14" fillId="52" borderId="9" applyFont="0" applyBorder="0" applyAlignment="0" applyProtection="0">
      <alignment vertical="top"/>
    </xf>
    <xf numFmtId="192" fontId="14" fillId="52" borderId="9" applyFont="0" applyBorder="0" applyAlignment="0" applyProtection="0">
      <alignment vertical="top"/>
    </xf>
    <xf numFmtId="37" fontId="177" fillId="34" borderId="14" applyNumberFormat="0" applyBorder="0">
      <alignment horizontal="center"/>
    </xf>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3" fontId="178" fillId="0" borderId="0" applyNumberFormat="0"/>
    <xf numFmtId="38" fontId="14" fillId="52" borderId="0" applyNumberFormat="0" applyBorder="0" applyAlignment="0" applyProtection="0"/>
    <xf numFmtId="38" fontId="14" fillId="52" borderId="0" applyNumberFormat="0" applyBorder="0" applyAlignment="0" applyProtection="0"/>
    <xf numFmtId="43" fontId="70" fillId="0" borderId="14"/>
    <xf numFmtId="0" fontId="22" fillId="0" borderId="0" applyBorder="0">
      <alignment horizontal="left"/>
    </xf>
    <xf numFmtId="259" fontId="158" fillId="0" borderId="0" applyFont="0" applyFill="0" applyBorder="0" applyAlignment="0" applyProtection="0">
      <alignment horizontal="right"/>
    </xf>
    <xf numFmtId="0" fontId="179" fillId="0" borderId="0">
      <alignment horizontal="left"/>
    </xf>
    <xf numFmtId="0" fontId="179" fillId="0" borderId="0">
      <alignment horizontal="left"/>
    </xf>
    <xf numFmtId="0" fontId="53" fillId="0" borderId="5">
      <alignment horizontal="left" vertical="center"/>
    </xf>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180" fillId="0" borderId="0">
      <alignment horizontal="left"/>
    </xf>
    <xf numFmtId="0" fontId="181" fillId="0" borderId="27">
      <alignment horizontal="left" vertical="top"/>
    </xf>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182" fillId="0" borderId="0">
      <alignment horizontal="left"/>
    </xf>
    <xf numFmtId="0" fontId="183" fillId="0" borderId="27">
      <alignment horizontal="left" vertical="top"/>
    </xf>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184" fillId="0" borderId="0">
      <alignment horizontal="left"/>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85" fillId="0" borderId="0">
      <alignment horizontal="left"/>
    </xf>
    <xf numFmtId="0" fontId="186" fillId="0" borderId="0">
      <alignment horizontal="centerContinuous"/>
    </xf>
    <xf numFmtId="208" fontId="136" fillId="0" borderId="0" applyFont="0" applyFill="0" applyBorder="0" applyAlignment="0" applyProtection="0">
      <alignment horizontal="center" vertical="center"/>
    </xf>
    <xf numFmtId="0" fontId="45" fillId="0" borderId="91" applyNumberFormat="0" applyBorder="0" applyAlignment="0">
      <protection hidden="1"/>
    </xf>
    <xf numFmtId="0" fontId="187" fillId="0" borderId="0" applyNumberFormat="0" applyFill="0" applyBorder="0" applyAlignment="0" applyProtection="0">
      <alignment vertical="top"/>
      <protection locked="0"/>
    </xf>
    <xf numFmtId="10" fontId="14" fillId="52" borderId="9" applyNumberFormat="0" applyBorder="0" applyAlignment="0" applyProtection="0"/>
    <xf numFmtId="10" fontId="14" fillId="52" borderId="9" applyNumberFormat="0" applyBorder="0" applyAlignment="0" applyProtection="0"/>
    <xf numFmtId="10" fontId="14" fillId="52" borderId="9" applyNumberFormat="0" applyBorder="0" applyAlignment="0" applyProtection="0"/>
    <xf numFmtId="10" fontId="14" fillId="52" borderId="9" applyNumberFormat="0" applyBorder="0" applyAlignment="0" applyProtection="0"/>
    <xf numFmtId="10" fontId="14" fillId="52" borderId="9" applyNumberFormat="0" applyBorder="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0" fontId="37" fillId="8" borderId="1" applyNumberFormat="0" applyAlignment="0" applyProtection="0"/>
    <xf numFmtId="260" fontId="13" fillId="0" borderId="0" applyFill="0" applyBorder="0" applyProtection="0"/>
    <xf numFmtId="261" fontId="13" fillId="0" borderId="0" applyFill="0" applyBorder="0" applyProtection="0"/>
    <xf numFmtId="260" fontId="13" fillId="0" borderId="0" applyFill="0" applyBorder="0" applyProtection="0"/>
    <xf numFmtId="262" fontId="13" fillId="0" borderId="0" applyFill="0" applyBorder="0" applyProtection="0"/>
    <xf numFmtId="263" fontId="13" fillId="0" borderId="0" applyFill="0" applyBorder="0" applyProtection="0"/>
    <xf numFmtId="264" fontId="14" fillId="34" borderId="0" applyNumberFormat="0" applyFont="0" applyBorder="0" applyAlignment="0" applyProtection="0">
      <alignment horizontal="center"/>
      <protection locked="0"/>
    </xf>
    <xf numFmtId="202" fontId="14" fillId="34" borderId="38" applyNumberFormat="0" applyFont="0" applyAlignment="0" applyProtection="0">
      <alignment horizontal="center"/>
      <protection locked="0"/>
    </xf>
    <xf numFmtId="0" fontId="188" fillId="0" borderId="0" applyNumberFormat="0" applyFill="0" applyBorder="0" applyAlignment="0">
      <protection locked="0"/>
    </xf>
    <xf numFmtId="0" fontId="13" fillId="0" borderId="79" applyFont="0" applyFill="0" applyBorder="0" applyAlignment="0" applyProtection="0">
      <alignment horizontal="center"/>
    </xf>
    <xf numFmtId="0" fontId="103" fillId="0" borderId="0"/>
    <xf numFmtId="0" fontId="22" fillId="0" borderId="15" applyNumberFormat="0" applyFill="0" applyBorder="0"/>
    <xf numFmtId="215" fontId="53" fillId="0" borderId="15" applyFill="0" applyBorder="0"/>
    <xf numFmtId="0" fontId="22" fillId="0" borderId="0" applyNumberFormat="0" applyFill="0" applyBorder="0">
      <alignment horizontal="center"/>
    </xf>
    <xf numFmtId="0" fontId="189" fillId="0" borderId="0" applyNumberFormat="0" applyFill="0" applyBorder="0" applyProtection="0">
      <alignment horizontal="left" vertical="center"/>
    </xf>
    <xf numFmtId="1" fontId="190" fillId="0" borderId="0" applyProtection="0">
      <protection locked="0"/>
    </xf>
    <xf numFmtId="0" fontId="191" fillId="74" borderId="86"/>
    <xf numFmtId="0" fontId="191" fillId="74" borderId="86"/>
    <xf numFmtId="265" fontId="192" fillId="0" borderId="0" applyNumberFormat="0">
      <alignment horizontal="left"/>
    </xf>
    <xf numFmtId="43" fontId="70" fillId="0" borderId="36"/>
    <xf numFmtId="43" fontId="70" fillId="0" borderId="36"/>
    <xf numFmtId="266" fontId="79" fillId="0" borderId="0" applyFont="0" applyFill="0" applyBorder="0" applyAlignment="0" applyProtection="0"/>
    <xf numFmtId="0" fontId="154" fillId="72" borderId="0">
      <alignment horizontal="left"/>
    </xf>
    <xf numFmtId="0" fontId="51" fillId="53" borderId="0">
      <alignment horizontal="left"/>
    </xf>
    <xf numFmtId="0" fontId="22" fillId="0" borderId="0" applyNumberFormat="0" applyFill="0" applyBorder="0">
      <alignment horizontal="right"/>
    </xf>
    <xf numFmtId="0" fontId="13" fillId="0" borderId="92" applyNumberFormat="0" applyFill="0" applyBorder="0">
      <alignment horizontal="center"/>
    </xf>
    <xf numFmtId="37" fontId="193" fillId="0" borderId="0" applyNumberFormat="0" applyFill="0" applyBorder="0" applyAlignment="0" applyProtection="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37" fontId="193" fillId="0" borderId="0" applyNumberFormat="0" applyFill="0" applyBorder="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169" fillId="0" borderId="0"/>
    <xf numFmtId="44" fontId="70" fillId="0" borderId="60"/>
    <xf numFmtId="267" fontId="20" fillId="0" borderId="64">
      <alignment horizontal="right"/>
    </xf>
    <xf numFmtId="0" fontId="136" fillId="0" borderId="0" applyFont="0" applyFill="0" applyBorder="0" applyProtection="0">
      <alignment horizontal="center" vertical="center"/>
    </xf>
    <xf numFmtId="0" fontId="174" fillId="0" borderId="0"/>
    <xf numFmtId="0" fontId="194" fillId="0" borderId="0"/>
    <xf numFmtId="0" fontId="195" fillId="0" borderId="0"/>
    <xf numFmtId="0" fontId="14" fillId="75" borderId="0" applyNumberFormat="0" applyFont="0" applyAlignment="0" applyProtection="0"/>
    <xf numFmtId="0" fontId="196" fillId="61" borderId="0" applyNumberFormat="0" applyFont="0" applyAlignment="0">
      <alignment horizontal="right"/>
    </xf>
    <xf numFmtId="0" fontId="14" fillId="0" borderId="0" applyNumberFormat="0" applyFont="0" applyAlignment="0" applyProtection="0"/>
    <xf numFmtId="164" fontId="13" fillId="0" borderId="0" applyFont="0" applyFill="0" applyBorder="0" applyAlignment="0" applyProtection="0"/>
    <xf numFmtId="165" fontId="13" fillId="0" borderId="0" applyFont="0" applyFill="0" applyBorder="0" applyAlignment="0" applyProtection="0"/>
    <xf numFmtId="268" fontId="79" fillId="0" borderId="0" applyFont="0" applyFill="0" applyBorder="0" applyAlignment="0" applyProtection="0"/>
    <xf numFmtId="269" fontId="79" fillId="0" borderId="0" applyFont="0" applyFill="0" applyBorder="0" applyAlignment="0" applyProtection="0"/>
    <xf numFmtId="270" fontId="13" fillId="0" borderId="0" applyFont="0" applyFill="0" applyBorder="0" applyAlignment="0" applyProtection="0"/>
    <xf numFmtId="271" fontId="13" fillId="0" borderId="0" applyFont="0" applyFill="0" applyBorder="0" applyAlignment="0" applyProtection="0"/>
    <xf numFmtId="0" fontId="96" fillId="0" borderId="0">
      <protection locked="0"/>
    </xf>
    <xf numFmtId="272" fontId="25" fillId="0" borderId="0" applyFill="0" applyBorder="0" applyProtection="0">
      <alignment horizontal="center"/>
    </xf>
    <xf numFmtId="273" fontId="158" fillId="0" borderId="0" applyFont="0" applyFill="0" applyBorder="0" applyAlignment="0" applyProtection="0">
      <alignment horizontal="right"/>
    </xf>
    <xf numFmtId="267" fontId="182" fillId="0" borderId="0" applyFont="0" applyFill="0" applyBorder="0" applyAlignment="0" applyProtection="0"/>
    <xf numFmtId="274" fontId="18" fillId="0" borderId="0" applyFill="0" applyBorder="0" applyProtection="0">
      <alignment horizontal="right"/>
    </xf>
    <xf numFmtId="275" fontId="158" fillId="0" borderId="0" applyFont="0" applyFill="0" applyBorder="0" applyProtection="0">
      <alignment horizontal="right"/>
    </xf>
    <xf numFmtId="276" fontId="158" fillId="0" borderId="0" applyFont="0" applyFill="0" applyBorder="0" applyAlignment="0" applyProtection="0">
      <alignment horizontal="right"/>
    </xf>
    <xf numFmtId="176" fontId="18" fillId="0" borderId="0"/>
    <xf numFmtId="241" fontId="24" fillId="76" borderId="0" applyNumberFormat="0">
      <alignment horizontal="right"/>
    </xf>
    <xf numFmtId="0" fontId="13" fillId="0" borderId="0">
      <alignment horizontal="justify" vertical="top"/>
    </xf>
    <xf numFmtId="0" fontId="26" fillId="0" borderId="0" applyNumberFormat="0" applyFont="0" applyFill="0" applyAlignment="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277" fontId="79" fillId="0" borderId="0" applyFont="0">
      <alignment horizontal="right"/>
    </xf>
    <xf numFmtId="197" fontId="13" fillId="0" borderId="0"/>
    <xf numFmtId="0" fontId="27" fillId="0" borderId="0"/>
    <xf numFmtId="0" fontId="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69" fillId="0" borderId="0"/>
    <xf numFmtId="0" fontId="69" fillId="0" borderId="0"/>
    <xf numFmtId="0" fontId="3" fillId="0" borderId="0"/>
    <xf numFmtId="0" fontId="3"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69" fillId="0" borderId="0"/>
    <xf numFmtId="0" fontId="27"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188" fontId="27"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26"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188" fontId="27" fillId="0" borderId="0"/>
    <xf numFmtId="0" fontId="3" fillId="0" borderId="0"/>
    <xf numFmtId="0" fontId="3" fillId="0" borderId="0"/>
    <xf numFmtId="192" fontId="90" fillId="0" borderId="0" applyNumberFormat="0" applyFill="0" applyBorder="0" applyAlignment="0" applyProtection="0"/>
    <xf numFmtId="0" fontId="197" fillId="0" borderId="0" applyFill="0" applyBorder="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13"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13" fillId="36" borderId="11" applyNumberFormat="0" applyFont="0" applyAlignment="0" applyProtection="0"/>
    <xf numFmtId="0" fontId="13"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0" fontId="27" fillId="36" borderId="11" applyNumberFormat="0" applyFont="0" applyAlignment="0" applyProtection="0"/>
    <xf numFmtId="1" fontId="90" fillId="0" borderId="0" applyFont="0" applyFill="0" applyBorder="0" applyAlignment="0" applyProtection="0">
      <protection locked="0"/>
    </xf>
    <xf numFmtId="278" fontId="13" fillId="0" borderId="0" applyFont="0" applyFill="0" applyBorder="0" applyAlignment="0" applyProtection="0"/>
    <xf numFmtId="279" fontId="13" fillId="0" borderId="0" applyFont="0" applyFill="0" applyBorder="0" applyAlignment="0" applyProtection="0"/>
    <xf numFmtId="0" fontId="198" fillId="0" borderId="0" applyNumberFormat="0" applyFill="0" applyBorder="0" applyAlignment="0" applyProtection="0"/>
    <xf numFmtId="0" fontId="120" fillId="0" borderId="0" applyNumberFormat="0" applyFill="0" applyBorder="0" applyAlignment="0" applyProtection="0"/>
    <xf numFmtId="0" fontId="199" fillId="0" borderId="0">
      <alignment horizontal="left" vertical="top"/>
      <protection locked="0"/>
    </xf>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0" fontId="40" fillId="28" borderId="12" applyNumberFormat="0" applyAlignment="0" applyProtection="0"/>
    <xf numFmtId="1" fontId="22" fillId="0" borderId="9" applyFill="0" applyProtection="0">
      <alignment horizontal="center" vertical="top" wrapText="1"/>
    </xf>
    <xf numFmtId="1" fontId="22" fillId="0" borderId="9" applyFill="0" applyProtection="0">
      <alignment horizontal="center" vertical="top" wrapText="1"/>
    </xf>
    <xf numFmtId="0" fontId="24" fillId="0" borderId="0">
      <alignment vertical="center"/>
    </xf>
    <xf numFmtId="37" fontId="14" fillId="0" borderId="0" applyBorder="0">
      <protection locked="0"/>
    </xf>
    <xf numFmtId="0" fontId="200" fillId="0" borderId="0" applyProtection="0">
      <alignment horizontal="left"/>
    </xf>
    <xf numFmtId="0" fontId="200" fillId="0" borderId="0" applyFill="0" applyBorder="0" applyProtection="0">
      <alignment horizontal="left"/>
    </xf>
    <xf numFmtId="0" fontId="201" fillId="0" borderId="0" applyFill="0" applyBorder="0" applyProtection="0">
      <alignment horizontal="left"/>
    </xf>
    <xf numFmtId="1" fontId="202" fillId="0" borderId="0" applyProtection="0">
      <alignment horizontal="right" vertical="center"/>
    </xf>
    <xf numFmtId="0" fontId="195" fillId="0" borderId="0"/>
    <xf numFmtId="280" fontId="103" fillId="0" borderId="0" applyFont="0" applyFill="0" applyBorder="0" applyAlignment="0" applyProtection="0">
      <alignment horizontal="center" vertical="top" wrapText="1"/>
    </xf>
    <xf numFmtId="0" fontId="160" fillId="0" borderId="0"/>
    <xf numFmtId="281" fontId="13" fillId="34" borderId="93" applyFont="0" applyFill="0" applyBorder="0" applyAlignment="0" applyProtection="0"/>
    <xf numFmtId="281" fontId="13" fillId="34" borderId="93" applyFont="0" applyFill="0" applyBorder="0" applyAlignment="0" applyProtection="0"/>
    <xf numFmtId="229" fontId="13" fillId="0" borderId="0" applyFont="0" applyFill="0" applyBorder="0" applyAlignment="0" applyProtection="0"/>
    <xf numFmtId="229" fontId="13" fillId="0" borderId="0" applyFont="0" applyFill="0" applyBorder="0" applyAlignment="0" applyProtection="0"/>
    <xf numFmtId="229" fontId="13" fillId="0" borderId="0" applyFont="0" applyFill="0" applyBorder="0" applyAlignment="0" applyProtection="0"/>
    <xf numFmtId="229" fontId="13" fillId="0" borderId="0" applyFont="0" applyFill="0" applyBorder="0" applyAlignment="0" applyProtection="0"/>
    <xf numFmtId="229" fontId="13" fillId="0" borderId="0" applyFont="0" applyFill="0" applyBorder="0" applyAlignment="0" applyProtection="0"/>
    <xf numFmtId="229" fontId="13" fillId="0" borderId="0" applyFont="0" applyFill="0" applyBorder="0" applyAlignment="0" applyProtection="0"/>
    <xf numFmtId="282" fontId="13" fillId="0" borderId="0" applyFont="0" applyFill="0" applyBorder="0" applyAlignment="0" applyProtection="0"/>
    <xf numFmtId="282" fontId="13" fillId="0" borderId="0" applyFont="0" applyFill="0" applyBorder="0" applyAlignment="0" applyProtection="0"/>
    <xf numFmtId="282" fontId="13" fillId="0" borderId="0" applyFont="0" applyFill="0" applyBorder="0" applyAlignment="0" applyProtection="0"/>
    <xf numFmtId="282" fontId="13" fillId="0" borderId="0" applyFont="0" applyFill="0" applyBorder="0" applyAlignment="0" applyProtection="0"/>
    <xf numFmtId="282" fontId="13" fillId="0" borderId="0" applyFont="0" applyFill="0" applyBorder="0" applyAlignment="0" applyProtection="0"/>
    <xf numFmtId="282" fontId="13" fillId="0" borderId="0" applyFont="0" applyFill="0" applyBorder="0" applyAlignment="0" applyProtection="0"/>
    <xf numFmtId="202" fontId="20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202" fontId="50"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83" fontId="204" fillId="0" borderId="0">
      <alignment horizontal="right"/>
    </xf>
    <xf numFmtId="275" fontId="24" fillId="76" borderId="0">
      <alignment horizontal="right"/>
    </xf>
    <xf numFmtId="284" fontId="79" fillId="0" borderId="0" applyFont="0" applyFill="0" applyBorder="0" applyProtection="0">
      <alignment horizontal="right"/>
    </xf>
    <xf numFmtId="285" fontId="168" fillId="0" borderId="0" applyFont="0" applyFill="0" applyBorder="0" applyAlignment="0" applyProtection="0"/>
    <xf numFmtId="9" fontId="50" fillId="0" borderId="14" applyNumberFormat="0" applyBorder="0"/>
    <xf numFmtId="283" fontId="24" fillId="0" borderId="0">
      <alignment horizontal="right"/>
    </xf>
    <xf numFmtId="176" fontId="53" fillId="0" borderId="35" applyNumberFormat="0" applyFill="0">
      <alignment horizontal="center"/>
    </xf>
    <xf numFmtId="0" fontId="205" fillId="0" borderId="0" applyFont="0"/>
    <xf numFmtId="0" fontId="96" fillId="0" borderId="0">
      <protection locked="0"/>
    </xf>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230" fontId="13" fillId="0" borderId="0" applyFill="0" applyBorder="0" applyAlignment="0"/>
    <xf numFmtId="1" fontId="206" fillId="0" borderId="0"/>
    <xf numFmtId="9" fontId="206" fillId="0" borderId="0"/>
    <xf numFmtId="0" fontId="90" fillId="33" borderId="9" applyNumberFormat="0" applyFont="0" applyAlignment="0" applyProtection="0"/>
    <xf numFmtId="0" fontId="90" fillId="33" borderId="9" applyNumberFormat="0" applyFont="0" applyAlignment="0" applyProtection="0"/>
    <xf numFmtId="264" fontId="14" fillId="33" borderId="0" applyNumberFormat="0" applyFont="0" applyBorder="0" applyAlignment="0" applyProtection="0">
      <alignment horizontal="center"/>
      <protection locked="0"/>
    </xf>
    <xf numFmtId="37" fontId="13" fillId="0" borderId="0" applyFont="0" applyFill="0" applyBorder="0" applyAlignment="0" applyProtection="0"/>
    <xf numFmtId="1" fontId="13" fillId="0" borderId="79" applyNumberFormat="0" applyFill="0" applyAlignment="0" applyProtection="0">
      <alignment horizontal="center" vertical="center"/>
    </xf>
    <xf numFmtId="3" fontId="207" fillId="0" borderId="0" applyFill="0" applyBorder="0" applyProtection="0"/>
    <xf numFmtId="286" fontId="208" fillId="65" borderId="9">
      <alignment horizontal="justify" vertical="center"/>
    </xf>
    <xf numFmtId="176" fontId="79" fillId="0" borderId="0" applyFont="0" applyFill="0" applyBorder="0" applyAlignment="0" applyProtection="0">
      <alignment horizontal="right"/>
    </xf>
    <xf numFmtId="0" fontId="209" fillId="0" borderId="0"/>
    <xf numFmtId="38" fontId="50" fillId="0" borderId="0"/>
    <xf numFmtId="0" fontId="117" fillId="0" borderId="0" applyNumberFormat="0" applyFill="0" applyBorder="0">
      <alignment vertical="center"/>
    </xf>
    <xf numFmtId="0" fontId="51" fillId="35" borderId="0">
      <alignment horizontal="center"/>
    </xf>
    <xf numFmtId="49" fontId="110" fillId="53" borderId="0">
      <alignment horizontal="center"/>
    </xf>
    <xf numFmtId="0" fontId="92" fillId="0" borderId="0"/>
    <xf numFmtId="287" fontId="13" fillId="0" borderId="0" applyProtection="0">
      <alignment horizontal="right"/>
    </xf>
    <xf numFmtId="288" fontId="13" fillId="0" borderId="0" applyProtection="0">
      <alignment horizontal="right"/>
    </xf>
    <xf numFmtId="38" fontId="56" fillId="0" borderId="0"/>
    <xf numFmtId="0" fontId="90" fillId="0" borderId="0" applyNumberFormat="0" applyFill="0" applyBorder="0"/>
    <xf numFmtId="0" fontId="155" fillId="72" borderId="0">
      <alignment horizontal="center"/>
    </xf>
    <xf numFmtId="0" fontId="155" fillId="72" borderId="0">
      <alignment horizontal="centerContinuous"/>
    </xf>
    <xf numFmtId="0" fontId="141" fillId="53" borderId="0">
      <alignment horizontal="left"/>
    </xf>
    <xf numFmtId="49" fontId="141" fillId="53" borderId="0">
      <alignment horizontal="center"/>
    </xf>
    <xf numFmtId="0" fontId="154" fillId="72" borderId="0">
      <alignment horizontal="left"/>
    </xf>
    <xf numFmtId="49" fontId="141" fillId="53" borderId="0">
      <alignment horizontal="left"/>
    </xf>
    <xf numFmtId="0" fontId="154" fillId="72" borderId="0">
      <alignment horizontal="centerContinuous"/>
    </xf>
    <xf numFmtId="0" fontId="154" fillId="72" borderId="0">
      <alignment horizontal="right"/>
    </xf>
    <xf numFmtId="49" fontId="51" fillId="53" borderId="0">
      <alignment horizontal="left"/>
    </xf>
    <xf numFmtId="0" fontId="155" fillId="72" borderId="0">
      <alignment horizontal="right"/>
    </xf>
    <xf numFmtId="0" fontId="13" fillId="0" borderId="94">
      <alignment horizontal="left"/>
    </xf>
    <xf numFmtId="0" fontId="120"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94">
      <alignment horizontal="left"/>
    </xf>
    <xf numFmtId="0" fontId="23" fillId="0" borderId="95">
      <alignment horizontal="centerContinuous"/>
    </xf>
    <xf numFmtId="0" fontId="23" fillId="0" borderId="95">
      <alignment horizontal="centerContinuous"/>
    </xf>
    <xf numFmtId="0" fontId="23" fillId="0" borderId="95">
      <alignment horizontal="centerContinuous"/>
    </xf>
    <xf numFmtId="0" fontId="23" fillId="0" borderId="95">
      <alignment horizontal="centerContinuous"/>
    </xf>
    <xf numFmtId="0" fontId="23" fillId="0" borderId="95">
      <alignment horizontal="centerContinuous"/>
    </xf>
    <xf numFmtId="0" fontId="23" fillId="0" borderId="95">
      <alignment horizontal="centerContinuous"/>
    </xf>
    <xf numFmtId="0" fontId="141" fillId="8" borderId="0">
      <alignment horizontal="center"/>
    </xf>
    <xf numFmtId="0" fontId="210" fillId="8" borderId="0">
      <alignment horizontal="center"/>
    </xf>
    <xf numFmtId="4" fontId="110" fillId="56" borderId="65" applyNumberFormat="0" applyProtection="0">
      <alignment vertical="center"/>
    </xf>
    <xf numFmtId="4" fontId="111" fillId="56" borderId="65" applyNumberFormat="0" applyProtection="0">
      <alignment vertical="center"/>
    </xf>
    <xf numFmtId="4" fontId="112" fillId="56" borderId="65" applyNumberFormat="0" applyProtection="0">
      <alignment horizontal="left" vertical="center" indent="1"/>
    </xf>
    <xf numFmtId="4" fontId="112" fillId="58" borderId="65" applyNumberFormat="0" applyProtection="0">
      <alignment horizontal="right" vertical="center"/>
    </xf>
    <xf numFmtId="4" fontId="112" fillId="59" borderId="65" applyNumberFormat="0" applyProtection="0">
      <alignment horizontal="right" vertical="center"/>
    </xf>
    <xf numFmtId="4" fontId="112" fillId="60" borderId="65" applyNumberFormat="0" applyProtection="0">
      <alignment horizontal="right" vertical="center"/>
    </xf>
    <xf numFmtId="4" fontId="112" fillId="61" borderId="65" applyNumberFormat="0" applyProtection="0">
      <alignment horizontal="right" vertical="center"/>
    </xf>
    <xf numFmtId="4" fontId="112" fillId="62" borderId="65" applyNumberFormat="0" applyProtection="0">
      <alignment horizontal="right" vertical="center"/>
    </xf>
    <xf numFmtId="4" fontId="112" fillId="63" borderId="65" applyNumberFormat="0" applyProtection="0">
      <alignment horizontal="right" vertical="center"/>
    </xf>
    <xf numFmtId="4" fontId="112" fillId="64" borderId="65" applyNumberFormat="0" applyProtection="0">
      <alignment horizontal="right" vertical="center"/>
    </xf>
    <xf numFmtId="4" fontId="112" fillId="65" borderId="65" applyNumberFormat="0" applyProtection="0">
      <alignment horizontal="right" vertical="center"/>
    </xf>
    <xf numFmtId="4" fontId="112" fillId="66" borderId="65" applyNumberFormat="0" applyProtection="0">
      <alignment horizontal="right" vertical="center"/>
    </xf>
    <xf numFmtId="4" fontId="112" fillId="51" borderId="65" applyNumberFormat="0" applyProtection="0">
      <alignment horizontal="right" vertical="center"/>
    </xf>
    <xf numFmtId="4" fontId="112" fillId="68" borderId="65" applyNumberFormat="0" applyProtection="0">
      <alignment vertical="center"/>
    </xf>
    <xf numFmtId="4" fontId="113" fillId="68" borderId="65" applyNumberFormat="0" applyProtection="0">
      <alignment vertical="center"/>
    </xf>
    <xf numFmtId="4" fontId="110" fillId="51" borderId="67" applyNumberFormat="0" applyProtection="0">
      <alignment horizontal="left" vertical="center" indent="1"/>
    </xf>
    <xf numFmtId="4" fontId="112" fillId="68" borderId="65" applyNumberFormat="0" applyProtection="0">
      <alignment horizontal="right" vertical="center"/>
    </xf>
    <xf numFmtId="4" fontId="113" fillId="68" borderId="65" applyNumberFormat="0" applyProtection="0">
      <alignment horizontal="right" vertical="center"/>
    </xf>
    <xf numFmtId="4" fontId="110" fillId="51" borderId="65" applyNumberFormat="0" applyProtection="0">
      <alignment horizontal="left" vertical="center" indent="1"/>
    </xf>
    <xf numFmtId="4" fontId="114" fillId="69" borderId="67" applyNumberFormat="0" applyProtection="0">
      <alignment horizontal="left" vertical="center" indent="1"/>
    </xf>
    <xf numFmtId="4" fontId="115" fillId="68" borderId="65" applyNumberFormat="0" applyProtection="0">
      <alignment horizontal="right" vertical="center"/>
    </xf>
    <xf numFmtId="0" fontId="211" fillId="0" borderId="0"/>
    <xf numFmtId="9" fontId="212" fillId="0" borderId="0"/>
    <xf numFmtId="0" fontId="13" fillId="0" borderId="0" applyNumberFormat="0" applyFill="0" applyBorder="0"/>
    <xf numFmtId="0" fontId="18" fillId="76" borderId="0" applyNumberFormat="0" applyFont="0" applyBorder="0" applyAlignment="0" applyProtection="0"/>
    <xf numFmtId="176" fontId="20" fillId="0" borderId="0" applyNumberFormat="0" applyFont="0" applyAlignment="0"/>
    <xf numFmtId="289" fontId="23" fillId="0" borderId="0">
      <alignment horizontal="right"/>
    </xf>
    <xf numFmtId="0" fontId="213" fillId="0" borderId="0" applyNumberFormat="0" applyFill="0" applyBorder="0" applyAlignment="0" applyProtection="0">
      <alignment vertical="top"/>
      <protection locked="0"/>
    </xf>
    <xf numFmtId="0" fontId="214" fillId="0" borderId="0" applyNumberFormat="0">
      <alignment horizontal="left"/>
    </xf>
    <xf numFmtId="0" fontId="203" fillId="0" borderId="95"/>
    <xf numFmtId="176" fontId="215" fillId="0" borderId="0"/>
    <xf numFmtId="0" fontId="216" fillId="0" borderId="9">
      <alignment horizontal="center"/>
    </xf>
    <xf numFmtId="0" fontId="13" fillId="0" borderId="0"/>
    <xf numFmtId="0" fontId="13" fillId="0" borderId="0" applyNumberFormat="0" applyFill="0" applyBorder="0" applyAlignment="0" applyProtection="0"/>
    <xf numFmtId="0" fontId="103" fillId="0" borderId="0"/>
    <xf numFmtId="0" fontId="118" fillId="0" borderId="0">
      <alignment vertical="top"/>
    </xf>
    <xf numFmtId="0" fontId="216" fillId="0" borderId="0">
      <alignment horizontal="center" vertical="center"/>
    </xf>
    <xf numFmtId="0" fontId="217" fillId="77" borderId="0" applyNumberFormat="0" applyFill="0">
      <alignment horizontal="left" vertical="center"/>
    </xf>
    <xf numFmtId="3" fontId="218" fillId="0" borderId="0" applyNumberFormat="0" applyAlignment="0">
      <alignment horizontal="right"/>
    </xf>
    <xf numFmtId="176" fontId="219" fillId="0" borderId="71" applyNumberFormat="0" applyFill="0">
      <alignment horizontal="left"/>
    </xf>
    <xf numFmtId="0" fontId="90" fillId="33" borderId="0" applyNumberFormat="0" applyFont="0" applyBorder="0" applyAlignment="0" applyProtection="0"/>
    <xf numFmtId="0" fontId="17" fillId="78" borderId="44">
      <alignment horizontal="center" wrapText="1"/>
      <protection locked="0"/>
    </xf>
    <xf numFmtId="243" fontId="79" fillId="0" borderId="0">
      <alignment horizontal="left"/>
    </xf>
    <xf numFmtId="0" fontId="142" fillId="0" borderId="38">
      <alignment horizontal="center"/>
    </xf>
    <xf numFmtId="0" fontId="142" fillId="0" borderId="38">
      <alignment horizontal="center"/>
    </xf>
    <xf numFmtId="0" fontId="142" fillId="0" borderId="38">
      <alignment horizontal="center"/>
    </xf>
    <xf numFmtId="0" fontId="142" fillId="0" borderId="38">
      <alignment horizontal="center"/>
    </xf>
    <xf numFmtId="0" fontId="142" fillId="0" borderId="38">
      <alignment horizontal="center"/>
    </xf>
    <xf numFmtId="0" fontId="142" fillId="0" borderId="38">
      <alignment horizontal="center"/>
    </xf>
    <xf numFmtId="0" fontId="92" fillId="0" borderId="86"/>
    <xf numFmtId="0" fontId="92" fillId="0" borderId="86"/>
    <xf numFmtId="0" fontId="70" fillId="0" borderId="0" applyFill="0" applyBorder="0" applyProtection="0">
      <alignment horizontal="center" vertical="center"/>
    </xf>
    <xf numFmtId="3" fontId="220" fillId="0" borderId="0" applyFont="0" applyBorder="0" applyAlignment="0"/>
    <xf numFmtId="0" fontId="221" fillId="0" borderId="0" applyBorder="0" applyProtection="0">
      <alignment vertical="center"/>
    </xf>
    <xf numFmtId="258" fontId="221" fillId="0" borderId="38" applyBorder="0" applyProtection="0">
      <alignment horizontal="right" vertical="center"/>
    </xf>
    <xf numFmtId="0" fontId="222" fillId="79" borderId="0" applyBorder="0" applyProtection="0">
      <alignment horizontal="centerContinuous" vertical="center"/>
    </xf>
    <xf numFmtId="0" fontId="222" fillId="54" borderId="38" applyBorder="0" applyProtection="0">
      <alignment horizontal="centerContinuous" vertical="center"/>
    </xf>
    <xf numFmtId="0" fontId="116" fillId="0" borderId="0" applyNumberFormat="0" applyFill="0" applyBorder="0" applyProtection="0">
      <alignment horizontal="left"/>
    </xf>
    <xf numFmtId="0" fontId="137" fillId="0" borderId="0" applyNumberFormat="0" applyFill="0" applyBorder="0" applyProtection="0">
      <alignment horizontal="left"/>
    </xf>
    <xf numFmtId="0" fontId="70" fillId="0" borderId="0" applyFill="0" applyBorder="0" applyProtection="0"/>
    <xf numFmtId="0" fontId="223" fillId="0" borderId="0" applyNumberFormat="0">
      <alignment horizontal="left"/>
    </xf>
    <xf numFmtId="0" fontId="182" fillId="0" borderId="0" applyNumberFormat="0" applyFill="0" applyBorder="0" applyProtection="0"/>
    <xf numFmtId="0" fontId="224" fillId="0" borderId="0" applyNumberFormat="0">
      <alignment horizontal="left"/>
    </xf>
    <xf numFmtId="0" fontId="225" fillId="0" borderId="0" applyNumberFormat="0">
      <alignment horizontal="left"/>
    </xf>
    <xf numFmtId="0" fontId="226" fillId="0" borderId="38"/>
    <xf numFmtId="0" fontId="141" fillId="52" borderId="36" applyNumberFormat="0" applyFont="0" applyFill="0" applyAlignment="0" applyProtection="0">
      <protection locked="0"/>
    </xf>
    <xf numFmtId="0" fontId="141" fillId="52" borderId="36" applyNumberFormat="0" applyFont="0" applyFill="0" applyAlignment="0" applyProtection="0">
      <protection locked="0"/>
    </xf>
    <xf numFmtId="0" fontId="227" fillId="0" borderId="0" applyFill="0" applyBorder="0" applyProtection="0">
      <alignment horizontal="center" vertical="center"/>
    </xf>
    <xf numFmtId="0" fontId="141" fillId="52" borderId="96" applyNumberFormat="0" applyFont="0" applyFill="0" applyAlignment="0" applyProtection="0">
      <protection locked="0"/>
    </xf>
    <xf numFmtId="0" fontId="228" fillId="0" borderId="0" applyFill="0" applyBorder="0" applyProtection="0">
      <alignment vertical="top"/>
    </xf>
    <xf numFmtId="0" fontId="229" fillId="0" borderId="0" applyFill="0" applyBorder="0" applyProtection="0">
      <alignment vertical="center"/>
    </xf>
    <xf numFmtId="0" fontId="142" fillId="0" borderId="0" applyFill="0" applyBorder="0" applyProtection="0"/>
    <xf numFmtId="0" fontId="230" fillId="0" borderId="0" applyNumberFormat="0" applyFill="0" applyBorder="0" applyProtection="0"/>
    <xf numFmtId="0" fontId="230" fillId="0" borderId="0" applyNumberFormat="0" applyFill="0" applyBorder="0" applyProtection="0"/>
    <xf numFmtId="0" fontId="231" fillId="0" borderId="0" applyNumberFormat="0" applyFill="0" applyBorder="0" applyProtection="0"/>
    <xf numFmtId="0" fontId="231" fillId="0" borderId="0" applyNumberFormat="0" applyFill="0" applyBorder="0" applyProtection="0"/>
    <xf numFmtId="0" fontId="230" fillId="0" borderId="0" applyNumberFormat="0" applyFill="0" applyBorder="0" applyProtection="0"/>
    <xf numFmtId="0" fontId="230" fillId="0" borderId="0"/>
    <xf numFmtId="290" fontId="13" fillId="0" borderId="0" applyFill="0" applyBorder="0" applyAlignment="0"/>
    <xf numFmtId="290" fontId="13" fillId="0" borderId="0" applyFill="0" applyBorder="0" applyAlignment="0"/>
    <xf numFmtId="290" fontId="13" fillId="0" borderId="0" applyFill="0" applyBorder="0" applyAlignment="0"/>
    <xf numFmtId="290" fontId="13" fillId="0" borderId="0" applyFill="0" applyBorder="0" applyAlignment="0"/>
    <xf numFmtId="290" fontId="13" fillId="0" borderId="0" applyFill="0" applyBorder="0" applyAlignment="0"/>
    <xf numFmtId="290" fontId="13" fillId="0" borderId="0" applyFill="0" applyBorder="0" applyAlignment="0"/>
    <xf numFmtId="291" fontId="13" fillId="0" borderId="0" applyFill="0" applyBorder="0" applyAlignment="0"/>
    <xf numFmtId="291" fontId="13" fillId="0" borderId="0" applyFill="0" applyBorder="0" applyAlignment="0"/>
    <xf numFmtId="291" fontId="13" fillId="0" borderId="0" applyFill="0" applyBorder="0" applyAlignment="0"/>
    <xf numFmtId="291" fontId="13" fillId="0" borderId="0" applyFill="0" applyBorder="0" applyAlignment="0"/>
    <xf numFmtId="291" fontId="13" fillId="0" borderId="0" applyFill="0" applyBorder="0" applyAlignment="0"/>
    <xf numFmtId="291" fontId="13" fillId="0" borderId="0" applyFill="0" applyBorder="0" applyAlignment="0"/>
    <xf numFmtId="167" fontId="13" fillId="0" borderId="0" applyFont="0" applyFill="0" applyBorder="0" applyAlignment="0" applyProtection="0"/>
    <xf numFmtId="167" fontId="13" fillId="0" borderId="0" applyFont="0" applyFill="0" applyBorder="0" applyAlignment="0" applyProtection="0"/>
    <xf numFmtId="0" fontId="14" fillId="0" borderId="0"/>
    <xf numFmtId="0" fontId="198" fillId="0" borderId="0" applyNumberFormat="0" applyFill="0" applyBorder="0" applyAlignment="0" applyProtection="0"/>
    <xf numFmtId="18" fontId="141" fillId="52" borderId="0" applyFont="0" applyFill="0" applyBorder="0" applyAlignment="0" applyProtection="0">
      <protection locked="0"/>
    </xf>
    <xf numFmtId="0" fontId="232" fillId="72"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33" fillId="80" borderId="0" applyNumberFormat="0" applyBorder="0" applyProtection="0">
      <alignment horizontal="left" vertical="center"/>
    </xf>
    <xf numFmtId="1" fontId="22" fillId="0" borderId="33" applyNumberFormat="0" applyFill="0" applyProtection="0">
      <alignment horizontal="left" vertical="center"/>
    </xf>
    <xf numFmtId="1" fontId="22" fillId="0" borderId="79" applyNumberFormat="0" applyFill="0" applyProtection="0">
      <alignment horizontal="left" vertical="center"/>
    </xf>
    <xf numFmtId="0" fontId="231" fillId="0" borderId="0"/>
    <xf numFmtId="0" fontId="230" fillId="0" borderId="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0" fontId="42" fillId="0" borderId="13" applyNumberFormat="0" applyFill="0" applyAlignment="0" applyProtection="0"/>
    <xf numFmtId="260" fontId="13" fillId="0" borderId="0" applyFill="0" applyBorder="0" applyProtection="0"/>
    <xf numFmtId="292" fontId="13" fillId="0" borderId="0" applyFill="0" applyBorder="0" applyProtection="0"/>
    <xf numFmtId="0" fontId="191" fillId="0" borderId="97"/>
    <xf numFmtId="0" fontId="191" fillId="0" borderId="86"/>
    <xf numFmtId="0" fontId="191" fillId="0" borderId="86"/>
    <xf numFmtId="0" fontId="142" fillId="0" borderId="0"/>
    <xf numFmtId="0" fontId="13" fillId="0" borderId="0" applyNumberFormat="0" applyFill="0" applyBorder="0"/>
    <xf numFmtId="213" fontId="13" fillId="0" borderId="56" applyFont="0" applyFill="0" applyBorder="0" applyProtection="0">
      <alignment horizontal="center"/>
      <protection locked="0"/>
    </xf>
    <xf numFmtId="213" fontId="13" fillId="0" borderId="56" applyFont="0" applyFill="0" applyBorder="0" applyProtection="0">
      <alignment horizontal="center"/>
      <protection locked="0"/>
    </xf>
    <xf numFmtId="213" fontId="13" fillId="0" borderId="56" applyFont="0" applyFill="0" applyBorder="0" applyProtection="0">
      <alignment horizontal="center"/>
      <protection locked="0"/>
    </xf>
    <xf numFmtId="213" fontId="13" fillId="0" borderId="56" applyFont="0" applyFill="0" applyBorder="0" applyProtection="0">
      <alignment horizontal="center"/>
      <protection locked="0"/>
    </xf>
    <xf numFmtId="213" fontId="13" fillId="0" borderId="56" applyFont="0" applyFill="0" applyBorder="0" applyProtection="0">
      <alignment horizontal="center"/>
      <protection locked="0"/>
    </xf>
    <xf numFmtId="213" fontId="13" fillId="0" borderId="56" applyFont="0" applyFill="0" applyBorder="0" applyProtection="0">
      <alignment horizontal="center"/>
      <protection locked="0"/>
    </xf>
    <xf numFmtId="214" fontId="22" fillId="0" borderId="36" applyFont="0" applyFill="0" applyBorder="0" applyProtection="0">
      <alignment horizontal="center"/>
    </xf>
    <xf numFmtId="38" fontId="13" fillId="0" borderId="9" applyFont="0" applyFill="0" applyBorder="0" applyAlignment="0" applyProtection="0">
      <protection locked="0"/>
    </xf>
    <xf numFmtId="38" fontId="13" fillId="0" borderId="9" applyFont="0" applyFill="0" applyBorder="0" applyAlignment="0" applyProtection="0">
      <protection locked="0"/>
    </xf>
    <xf numFmtId="38" fontId="13" fillId="0" borderId="9" applyFont="0" applyFill="0" applyBorder="0" applyAlignment="0" applyProtection="0">
      <protection locked="0"/>
    </xf>
    <xf numFmtId="38" fontId="13" fillId="0" borderId="9" applyFont="0" applyFill="0" applyBorder="0" applyAlignment="0" applyProtection="0">
      <protection locked="0"/>
    </xf>
    <xf numFmtId="38" fontId="13" fillId="0" borderId="9" applyFont="0" applyFill="0" applyBorder="0" applyAlignment="0" applyProtection="0">
      <protection locked="0"/>
    </xf>
    <xf numFmtId="38" fontId="13" fillId="0" borderId="9" applyFont="0" applyFill="0" applyBorder="0" applyAlignment="0" applyProtection="0">
      <protection locked="0"/>
    </xf>
    <xf numFmtId="15" fontId="13" fillId="0" borderId="9" applyFont="0" applyFill="0" applyBorder="0" applyProtection="0">
      <alignment horizontal="center"/>
      <protection locked="0"/>
    </xf>
    <xf numFmtId="15" fontId="13" fillId="0" borderId="9" applyFont="0" applyFill="0" applyBorder="0" applyProtection="0">
      <alignment horizontal="center"/>
      <protection locked="0"/>
    </xf>
    <xf numFmtId="15" fontId="13" fillId="0" borderId="9" applyFont="0" applyFill="0" applyBorder="0" applyProtection="0">
      <alignment horizontal="center"/>
      <protection locked="0"/>
    </xf>
    <xf numFmtId="15" fontId="13" fillId="0" borderId="9" applyFont="0" applyFill="0" applyBorder="0" applyProtection="0">
      <alignment horizontal="center"/>
      <protection locked="0"/>
    </xf>
    <xf numFmtId="15" fontId="13" fillId="0" borderId="9" applyFont="0" applyFill="0" applyBorder="0" applyProtection="0">
      <alignment horizontal="center"/>
      <protection locked="0"/>
    </xf>
    <xf numFmtId="15"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10" fontId="13" fillId="0" borderId="9" applyFont="0" applyFill="0" applyBorder="0" applyProtection="0">
      <alignment horizontal="center"/>
      <protection locked="0"/>
    </xf>
    <xf numFmtId="215" fontId="13" fillId="0" borderId="9" applyFont="0" applyFill="0" applyBorder="0" applyProtection="0">
      <alignment horizontal="center"/>
    </xf>
    <xf numFmtId="215" fontId="13" fillId="0" borderId="9" applyFont="0" applyFill="0" applyBorder="0" applyProtection="0">
      <alignment horizontal="center"/>
    </xf>
    <xf numFmtId="215" fontId="13" fillId="0" borderId="9" applyFont="0" applyFill="0" applyBorder="0" applyProtection="0">
      <alignment horizontal="center"/>
    </xf>
    <xf numFmtId="215" fontId="13" fillId="0" borderId="9" applyFont="0" applyFill="0" applyBorder="0" applyProtection="0">
      <alignment horizontal="center"/>
    </xf>
    <xf numFmtId="215" fontId="13" fillId="0" borderId="9" applyFont="0" applyFill="0" applyBorder="0" applyProtection="0">
      <alignment horizontal="center"/>
    </xf>
    <xf numFmtId="215" fontId="13" fillId="0" borderId="9" applyFont="0" applyFill="0" applyBorder="0" applyProtection="0">
      <alignment horizontal="center"/>
    </xf>
    <xf numFmtId="37" fontId="14" fillId="56" borderId="0" applyNumberFormat="0" applyBorder="0" applyAlignment="0" applyProtection="0"/>
    <xf numFmtId="37" fontId="14" fillId="0" borderId="0"/>
    <xf numFmtId="3" fontId="210" fillId="0" borderId="63" applyProtection="0"/>
    <xf numFmtId="0" fontId="234" fillId="53" borderId="0">
      <alignment horizontal="center"/>
    </xf>
    <xf numFmtId="0" fontId="18" fillId="0" borderId="0" applyFont="0" applyAlignment="0"/>
    <xf numFmtId="1" fontId="235" fillId="0" borderId="79" applyNumberFormat="0" applyFill="0" applyAlignment="0" applyProtection="0">
      <alignment horizontal="left"/>
    </xf>
    <xf numFmtId="0" fontId="18" fillId="0" borderId="0"/>
    <xf numFmtId="293" fontId="50" fillId="0" borderId="0" applyFont="0" applyFill="0" applyBorder="0" applyAlignment="0" applyProtection="0"/>
    <xf numFmtId="294" fontId="50"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90" fillId="52" borderId="0" applyNumberFormat="0" applyFont="0" applyAlignment="0" applyProtection="0"/>
    <xf numFmtId="0" fontId="90" fillId="52" borderId="36" applyNumberFormat="0" applyFont="0" applyAlignment="0" applyProtection="0">
      <protection locked="0"/>
    </xf>
    <xf numFmtId="0" fontId="90" fillId="52" borderId="36" applyNumberFormat="0" applyFont="0" applyAlignment="0" applyProtection="0">
      <protection locked="0"/>
    </xf>
    <xf numFmtId="0" fontId="236" fillId="0" borderId="0" applyNumberFormat="0" applyFill="0" applyBorder="0" applyAlignment="0" applyProtection="0"/>
    <xf numFmtId="0" fontId="182" fillId="0" borderId="0" applyNumberFormat="0" applyFont="0" applyFill="0" applyBorder="0" applyProtection="0">
      <alignment horizontal="center" wrapText="1"/>
    </xf>
    <xf numFmtId="0" fontId="237" fillId="0" borderId="0" applyNumberFormat="0" applyFill="0" applyBorder="0" applyAlignment="0" applyProtection="0"/>
    <xf numFmtId="258" fontId="79" fillId="0" borderId="0" applyFont="0" applyFill="0" applyBorder="0" applyProtection="0">
      <alignment horizontal="right"/>
    </xf>
    <xf numFmtId="231" fontId="144" fillId="0" borderId="0">
      <alignment horizontal="right"/>
    </xf>
    <xf numFmtId="295" fontId="23" fillId="0" borderId="0" applyFont="0" applyFill="0" applyBorder="0" applyProtection="0">
      <alignment horizontal="right"/>
    </xf>
    <xf numFmtId="296" fontId="238" fillId="0" borderId="0" applyFont="0" applyFill="0" applyBorder="0" applyProtection="0">
      <alignment horizontal="right"/>
    </xf>
    <xf numFmtId="0" fontId="239" fillId="0" borderId="0" applyNumberFormat="0" applyFill="0" applyBorder="0" applyAlignment="0" applyProtection="0">
      <alignment vertical="top"/>
      <protection locked="0"/>
    </xf>
    <xf numFmtId="0" fontId="240" fillId="0" borderId="0" applyFont="0" applyFill="0" applyBorder="0" applyAlignment="0" applyProtection="0"/>
    <xf numFmtId="0" fontId="240" fillId="0" borderId="0" applyFont="0" applyFill="0" applyBorder="0" applyAlignment="0" applyProtection="0"/>
    <xf numFmtId="0" fontId="25" fillId="0" borderId="0">
      <alignment vertical="center"/>
    </xf>
    <xf numFmtId="40" fontId="241" fillId="0" borderId="0" applyFont="0" applyFill="0" applyBorder="0" applyAlignment="0" applyProtection="0"/>
    <xf numFmtId="38" fontId="241" fillId="0" borderId="0" applyFont="0" applyFill="0" applyBorder="0" applyAlignment="0" applyProtection="0"/>
    <xf numFmtId="0" fontId="241" fillId="0" borderId="0" applyFont="0" applyFill="0" applyBorder="0" applyAlignment="0" applyProtection="0"/>
    <xf numFmtId="0" fontId="241" fillId="0" borderId="0" applyFont="0" applyFill="0" applyBorder="0" applyAlignment="0" applyProtection="0"/>
    <xf numFmtId="9" fontId="242" fillId="0" borderId="0" applyFont="0" applyFill="0" applyBorder="0" applyAlignment="0" applyProtection="0"/>
    <xf numFmtId="0" fontId="243" fillId="0" borderId="0"/>
    <xf numFmtId="167" fontId="138" fillId="0" borderId="0" applyFont="0" applyFill="0" applyBorder="0" applyAlignment="0" applyProtection="0"/>
    <xf numFmtId="164" fontId="138" fillId="0" borderId="0" applyFont="0" applyFill="0" applyBorder="0" applyAlignment="0" applyProtection="0"/>
    <xf numFmtId="297" fontId="244" fillId="0" borderId="0" applyFont="0" applyFill="0" applyBorder="0" applyAlignment="0" applyProtection="0"/>
    <xf numFmtId="298" fontId="244" fillId="0" borderId="0" applyFont="0" applyFill="0" applyBorder="0" applyAlignment="0" applyProtection="0"/>
    <xf numFmtId="299" fontId="244" fillId="0" borderId="0" applyFont="0" applyFill="0" applyBorder="0" applyAlignment="0" applyProtection="0"/>
    <xf numFmtId="0" fontId="245" fillId="0" borderId="0"/>
    <xf numFmtId="0" fontId="26" fillId="0" borderId="0"/>
    <xf numFmtId="167" fontId="118" fillId="0" borderId="0" applyFont="0" applyFill="0" applyBorder="0" applyAlignment="0" applyProtection="0"/>
    <xf numFmtId="168" fontId="118" fillId="0" borderId="0" applyFont="0" applyFill="0" applyBorder="0" applyAlignment="0" applyProtection="0"/>
    <xf numFmtId="43" fontId="13" fillId="0" borderId="0" applyFont="0" applyFill="0" applyBorder="0" applyAlignment="0" applyProtection="0"/>
    <xf numFmtId="38" fontId="246" fillId="0" borderId="0" applyFont="0" applyFill="0" applyBorder="0" applyAlignment="0" applyProtection="0"/>
    <xf numFmtId="0" fontId="13" fillId="0" borderId="0"/>
    <xf numFmtId="0" fontId="247" fillId="0" borderId="0" applyNumberFormat="0" applyFill="0" applyBorder="0" applyAlignment="0" applyProtection="0">
      <alignment vertical="top"/>
      <protection locked="0"/>
    </xf>
    <xf numFmtId="300" fontId="118" fillId="0" borderId="0" applyFont="0" applyFill="0" applyBorder="0" applyAlignment="0" applyProtection="0"/>
    <xf numFmtId="6" fontId="248" fillId="0" borderId="0" applyFont="0" applyFill="0" applyBorder="0" applyAlignment="0" applyProtection="0"/>
    <xf numFmtId="301" fontId="118"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208" fontId="246" fillId="0" borderId="55">
      <alignment horizontal="center"/>
    </xf>
    <xf numFmtId="208" fontId="246" fillId="0" borderId="55">
      <alignment horizontal="center"/>
    </xf>
    <xf numFmtId="166" fontId="13" fillId="0" borderId="0"/>
    <xf numFmtId="166" fontId="13" fillId="0" borderId="0"/>
    <xf numFmtId="166" fontId="13" fillId="0" borderId="0"/>
    <xf numFmtId="43" fontId="3" fillId="0" borderId="0" applyFont="0" applyFill="0" applyBorder="0" applyAlignment="0" applyProtection="0"/>
    <xf numFmtId="42" fontId="2" fillId="0" borderId="0" applyFont="0" applyFill="0" applyBorder="0" applyAlignment="0" applyProtection="0"/>
    <xf numFmtId="0" fontId="2" fillId="0" borderId="0"/>
    <xf numFmtId="0" fontId="25"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1181">
    <xf numFmtId="0" fontId="0" fillId="0" borderId="0" xfId="0"/>
    <xf numFmtId="0" fontId="18" fillId="0" borderId="0" xfId="0" applyFont="1"/>
    <xf numFmtId="37" fontId="18" fillId="0" borderId="0" xfId="254" applyNumberFormat="1" applyFont="1" applyFill="1"/>
    <xf numFmtId="0" fontId="15" fillId="0" borderId="0" xfId="219"/>
    <xf numFmtId="170" fontId="15" fillId="0" borderId="0" xfId="144" applyNumberFormat="1" applyFont="1"/>
    <xf numFmtId="37" fontId="21" fillId="0" borderId="0" xfId="254" applyNumberFormat="1" applyFont="1" applyFill="1" applyAlignment="1">
      <alignment horizontal="right"/>
    </xf>
    <xf numFmtId="37" fontId="18" fillId="0" borderId="15" xfId="254" applyNumberFormat="1" applyFont="1" applyFill="1" applyBorder="1"/>
    <xf numFmtId="37" fontId="20" fillId="0" borderId="0" xfId="254" applyNumberFormat="1" applyFont="1" applyFill="1" applyBorder="1" applyAlignment="1">
      <alignment horizontal="right"/>
    </xf>
    <xf numFmtId="37" fontId="20" fillId="0" borderId="15" xfId="254" applyNumberFormat="1" applyFont="1" applyFill="1" applyBorder="1"/>
    <xf numFmtId="37" fontId="20" fillId="0" borderId="15" xfId="254" applyNumberFormat="1" applyFont="1" applyFill="1" applyBorder="1" applyAlignment="1">
      <alignment horizontal="right"/>
    </xf>
    <xf numFmtId="37" fontId="18" fillId="0" borderId="0" xfId="254" applyNumberFormat="1" applyFont="1" applyFill="1" applyBorder="1"/>
    <xf numFmtId="0" fontId="20" fillId="0" borderId="0" xfId="0" applyFont="1"/>
    <xf numFmtId="37" fontId="20" fillId="0" borderId="40" xfId="254" applyNumberFormat="1" applyFont="1" applyFill="1" applyBorder="1"/>
    <xf numFmtId="0" fontId="67" fillId="0" borderId="0" xfId="223" applyFont="1" applyAlignment="1" applyProtection="1">
      <alignment horizontal="left"/>
    </xf>
    <xf numFmtId="0" fontId="67" fillId="0" borderId="0" xfId="223" applyFont="1"/>
    <xf numFmtId="0" fontId="15" fillId="40" borderId="0" xfId="219" applyFill="1"/>
    <xf numFmtId="37" fontId="18" fillId="0" borderId="0" xfId="254" applyNumberFormat="1" applyFont="1" applyFill="1" applyAlignment="1">
      <alignment wrapText="1"/>
    </xf>
    <xf numFmtId="170" fontId="18" fillId="0" borderId="0" xfId="115" applyNumberFormat="1" applyFont="1" applyFill="1"/>
    <xf numFmtId="170" fontId="18" fillId="0" borderId="9" xfId="124" applyNumberFormat="1" applyFont="1" applyFill="1" applyBorder="1"/>
    <xf numFmtId="0" fontId="18" fillId="0" borderId="0" xfId="214" applyFont="1"/>
    <xf numFmtId="175" fontId="68" fillId="0" borderId="0" xfId="0" applyNumberFormat="1" applyFont="1" applyAlignment="1">
      <alignment horizontal="right" vertical="top"/>
    </xf>
    <xf numFmtId="10" fontId="18" fillId="0" borderId="0" xfId="268" applyNumberFormat="1" applyFont="1" applyFill="1"/>
    <xf numFmtId="43" fontId="18" fillId="0" borderId="0" xfId="115" applyFont="1" applyFill="1"/>
    <xf numFmtId="37" fontId="20" fillId="0" borderId="0" xfId="252" applyNumberFormat="1" applyFont="1"/>
    <xf numFmtId="0" fontId="20" fillId="0" borderId="0" xfId="259" applyFont="1" applyFill="1"/>
    <xf numFmtId="0" fontId="20" fillId="0" borderId="0" xfId="258" applyFont="1" applyAlignment="1" applyProtection="1">
      <alignment horizontal="left"/>
    </xf>
    <xf numFmtId="37" fontId="20" fillId="0" borderId="0" xfId="254" applyNumberFormat="1" applyFont="1" applyFill="1"/>
    <xf numFmtId="0" fontId="20" fillId="0" borderId="0" xfId="214" applyFont="1"/>
    <xf numFmtId="0" fontId="19" fillId="0" borderId="0" xfId="221" applyFont="1" applyFill="1"/>
    <xf numFmtId="0" fontId="67" fillId="0" borderId="0" xfId="223" applyFont="1" applyAlignment="1">
      <alignment horizontal="center"/>
    </xf>
    <xf numFmtId="170" fontId="20" fillId="0" borderId="0" xfId="115" applyNumberFormat="1" applyFont="1" applyFill="1"/>
    <xf numFmtId="169" fontId="21" fillId="0" borderId="0" xfId="226" applyNumberFormat="1" applyFont="1" applyAlignment="1">
      <alignment horizontal="right"/>
    </xf>
    <xf numFmtId="0" fontId="18" fillId="0" borderId="9" xfId="0" applyFont="1" applyBorder="1"/>
    <xf numFmtId="0" fontId="20" fillId="0" borderId="0" xfId="259" applyFont="1" applyFill="1" applyAlignment="1" applyProtection="1">
      <alignment horizontal="left"/>
    </xf>
    <xf numFmtId="0" fontId="71" fillId="0" borderId="0" xfId="214" applyFont="1"/>
    <xf numFmtId="0" fontId="73" fillId="0" borderId="0" xfId="214" applyFont="1"/>
    <xf numFmtId="170" fontId="71" fillId="0" borderId="0" xfId="214" applyNumberFormat="1" applyFont="1"/>
    <xf numFmtId="37" fontId="20" fillId="0" borderId="0" xfId="251" applyNumberFormat="1" applyFont="1"/>
    <xf numFmtId="0" fontId="66" fillId="0" borderId="0" xfId="0" applyFont="1"/>
    <xf numFmtId="170" fontId="20" fillId="0" borderId="0" xfId="115" applyNumberFormat="1" applyFont="1" applyFill="1" applyAlignment="1" applyProtection="1">
      <alignment horizontal="left"/>
    </xf>
    <xf numFmtId="0" fontId="18" fillId="0" borderId="9" xfId="214" applyFont="1" applyBorder="1"/>
    <xf numFmtId="0" fontId="21" fillId="0" borderId="0" xfId="628" applyFont="1" applyFill="1" applyAlignment="1" applyProtection="1">
      <alignment horizontal="left"/>
    </xf>
    <xf numFmtId="0" fontId="20" fillId="0" borderId="9" xfId="221" applyFont="1" applyFill="1" applyBorder="1"/>
    <xf numFmtId="170" fontId="20" fillId="0" borderId="9" xfId="129" applyNumberFormat="1" applyFont="1" applyFill="1" applyBorder="1"/>
    <xf numFmtId="0" fontId="20" fillId="0" borderId="9" xfId="214" applyFont="1" applyBorder="1"/>
    <xf numFmtId="0" fontId="18" fillId="0" borderId="9" xfId="214" applyFont="1" applyFill="1" applyBorder="1"/>
    <xf numFmtId="170" fontId="18" fillId="0" borderId="9" xfId="124" applyNumberFormat="1" applyFont="1" applyFill="1" applyBorder="1" applyAlignment="1">
      <alignment vertical="center"/>
    </xf>
    <xf numFmtId="170" fontId="20" fillId="0" borderId="9" xfId="214" applyNumberFormat="1" applyFont="1" applyBorder="1"/>
    <xf numFmtId="0" fontId="18" fillId="0" borderId="9" xfId="0" applyFont="1" applyBorder="1" applyAlignment="1">
      <alignment horizontal="center"/>
    </xf>
    <xf numFmtId="170" fontId="65" fillId="0" borderId="9" xfId="115" applyNumberFormat="1" applyFont="1" applyBorder="1" applyAlignment="1">
      <alignment horizontal="right" vertical="top"/>
    </xf>
    <xf numFmtId="170" fontId="18" fillId="0" borderId="9" xfId="115" applyNumberFormat="1" applyFont="1" applyFill="1" applyBorder="1"/>
    <xf numFmtId="0" fontId="18" fillId="0" borderId="9" xfId="0" applyFont="1" applyBorder="1" applyAlignment="1">
      <alignment horizontal="left"/>
    </xf>
    <xf numFmtId="0" fontId="66" fillId="0" borderId="44" xfId="0" applyFont="1" applyBorder="1" applyAlignment="1">
      <alignment wrapText="1"/>
    </xf>
    <xf numFmtId="0" fontId="66" fillId="0" borderId="45" xfId="0" applyFont="1" applyBorder="1" applyAlignment="1">
      <alignment horizontal="center" vertical="center" wrapText="1"/>
    </xf>
    <xf numFmtId="170" fontId="66" fillId="0" borderId="45" xfId="115" applyNumberFormat="1" applyFont="1" applyFill="1" applyBorder="1" applyAlignment="1">
      <alignment horizontal="center" wrapText="1"/>
    </xf>
    <xf numFmtId="0" fontId="66" fillId="0" borderId="47" xfId="0" applyFont="1" applyBorder="1" applyAlignment="1">
      <alignment horizontal="center" wrapText="1"/>
    </xf>
    <xf numFmtId="0" fontId="18" fillId="0" borderId="41" xfId="0" applyFont="1" applyBorder="1"/>
    <xf numFmtId="187" fontId="18" fillId="0" borderId="42" xfId="214" applyNumberFormat="1" applyFont="1" applyFill="1" applyBorder="1" applyAlignment="1">
      <alignment horizontal="center"/>
    </xf>
    <xf numFmtId="15" fontId="18" fillId="0" borderId="42" xfId="0" applyNumberFormat="1" applyFont="1" applyBorder="1"/>
    <xf numFmtId="0" fontId="20" fillId="0" borderId="30" xfId="0" applyFont="1" applyBorder="1"/>
    <xf numFmtId="0" fontId="20" fillId="0" borderId="31" xfId="0" applyFont="1" applyBorder="1"/>
    <xf numFmtId="170" fontId="20" fillId="0" borderId="31" xfId="115" applyNumberFormat="1" applyFont="1" applyFill="1" applyBorder="1"/>
    <xf numFmtId="0" fontId="20" fillId="0" borderId="43" xfId="0" applyFont="1" applyBorder="1"/>
    <xf numFmtId="37" fontId="20" fillId="0" borderId="0" xfId="636" applyNumberFormat="1" applyFont="1"/>
    <xf numFmtId="0" fontId="18" fillId="0" borderId="0" xfId="637" applyFont="1"/>
    <xf numFmtId="37" fontId="18" fillId="0" borderId="0" xfId="636" applyNumberFormat="1" applyFont="1"/>
    <xf numFmtId="0" fontId="18" fillId="0" borderId="31" xfId="0" applyFont="1" applyBorder="1"/>
    <xf numFmtId="0" fontId="18" fillId="0" borderId="43" xfId="0" applyFont="1" applyBorder="1"/>
    <xf numFmtId="37" fontId="21" fillId="0" borderId="0" xfId="252" applyNumberFormat="1" applyFont="1" applyAlignment="1">
      <alignment horizontal="right"/>
    </xf>
    <xf numFmtId="0" fontId="18" fillId="0" borderId="0" xfId="637" applyFont="1" applyFill="1"/>
    <xf numFmtId="37" fontId="20" fillId="0" borderId="0" xfId="636" applyNumberFormat="1" applyFont="1" applyAlignment="1">
      <alignment horizontal="right"/>
    </xf>
    <xf numFmtId="37" fontId="20" fillId="0" borderId="14" xfId="636" applyNumberFormat="1" applyFont="1" applyBorder="1"/>
    <xf numFmtId="37" fontId="20" fillId="0" borderId="14" xfId="636" applyNumberFormat="1" applyFont="1" applyBorder="1" applyAlignment="1">
      <alignment horizontal="center"/>
    </xf>
    <xf numFmtId="37" fontId="20" fillId="0" borderId="0" xfId="636" applyNumberFormat="1" applyFont="1" applyBorder="1"/>
    <xf numFmtId="37" fontId="20" fillId="0" borderId="0" xfId="636" applyNumberFormat="1" applyFont="1" applyBorder="1" applyAlignment="1">
      <alignment horizontal="center"/>
    </xf>
    <xf numFmtId="37" fontId="20" fillId="0" borderId="15" xfId="636" applyNumberFormat="1" applyFont="1" applyBorder="1"/>
    <xf numFmtId="37" fontId="20" fillId="0" borderId="15" xfId="636" applyNumberFormat="1" applyFont="1" applyBorder="1" applyAlignment="1">
      <alignment horizontal="center"/>
    </xf>
    <xf numFmtId="37" fontId="18" fillId="0" borderId="0" xfId="636" applyNumberFormat="1" applyFont="1" applyBorder="1"/>
    <xf numFmtId="37" fontId="18" fillId="0" borderId="0" xfId="636" applyNumberFormat="1" applyFont="1" applyBorder="1" applyAlignment="1">
      <alignment horizontal="center"/>
    </xf>
    <xf numFmtId="37" fontId="18" fillId="0" borderId="0" xfId="636" applyNumberFormat="1" applyFont="1" applyAlignment="1">
      <alignment wrapText="1"/>
    </xf>
    <xf numFmtId="43" fontId="18" fillId="0" borderId="0" xfId="637" applyNumberFormat="1" applyFont="1" applyFill="1"/>
    <xf numFmtId="170" fontId="18" fillId="0" borderId="0" xfId="637" applyNumberFormat="1" applyFont="1" applyFill="1"/>
    <xf numFmtId="170" fontId="18" fillId="0" borderId="0" xfId="3214" applyNumberFormat="1" applyFont="1" applyFill="1"/>
    <xf numFmtId="37" fontId="18" fillId="0" borderId="0" xfId="637" applyNumberFormat="1" applyFont="1"/>
    <xf numFmtId="37" fontId="18" fillId="0" borderId="0" xfId="636" applyNumberFormat="1" applyFont="1" applyFill="1"/>
    <xf numFmtId="37" fontId="18" fillId="0" borderId="15" xfId="636" applyNumberFormat="1" applyFont="1" applyBorder="1"/>
    <xf numFmtId="0" fontId="18" fillId="0" borderId="15" xfId="637" applyFont="1" applyBorder="1"/>
    <xf numFmtId="37" fontId="20" fillId="0" borderId="17" xfId="636" applyNumberFormat="1" applyFont="1" applyBorder="1" applyAlignment="1">
      <alignment horizontal="center"/>
    </xf>
    <xf numFmtId="37" fontId="20" fillId="0" borderId="16" xfId="636" applyNumberFormat="1" applyFont="1" applyBorder="1"/>
    <xf numFmtId="170" fontId="18" fillId="0" borderId="0" xfId="3214" applyNumberFormat="1" applyFont="1"/>
    <xf numFmtId="37" fontId="18" fillId="0" borderId="0" xfId="636" applyNumberFormat="1" applyFont="1" applyAlignment="1">
      <alignment horizontal="right"/>
    </xf>
    <xf numFmtId="187" fontId="18" fillId="0" borderId="9" xfId="214" applyNumberFormat="1" applyFont="1" applyFill="1" applyBorder="1" applyAlignment="1">
      <alignment horizontal="center"/>
    </xf>
    <xf numFmtId="15" fontId="18" fillId="0" borderId="9" xfId="0" applyNumberFormat="1" applyFont="1" applyBorder="1"/>
    <xf numFmtId="0" fontId="18" fillId="0" borderId="42" xfId="0" applyFont="1" applyBorder="1"/>
    <xf numFmtId="0" fontId="18" fillId="0" borderId="28" xfId="0" applyFont="1" applyBorder="1"/>
    <xf numFmtId="0" fontId="18" fillId="0" borderId="29" xfId="0" applyFont="1" applyBorder="1" applyAlignment="1">
      <alignment horizontal="center"/>
    </xf>
    <xf numFmtId="187" fontId="18" fillId="0" borderId="29" xfId="214" applyNumberFormat="1" applyFont="1" applyFill="1" applyBorder="1" applyAlignment="1">
      <alignment horizontal="center"/>
    </xf>
    <xf numFmtId="0" fontId="18" fillId="0" borderId="46" xfId="0" applyFont="1" applyBorder="1"/>
    <xf numFmtId="0" fontId="66" fillId="0" borderId="9"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66" fillId="0" borderId="44" xfId="0" applyFont="1" applyFill="1" applyBorder="1" applyAlignment="1">
      <alignment horizontal="center" vertical="center" wrapText="1"/>
    </xf>
    <xf numFmtId="0" fontId="66" fillId="0" borderId="45" xfId="0" applyFont="1" applyFill="1" applyBorder="1" applyAlignment="1">
      <alignment horizontal="center" vertical="center" wrapText="1"/>
    </xf>
    <xf numFmtId="0" fontId="66" fillId="0" borderId="47" xfId="0" applyFont="1" applyFill="1" applyBorder="1" applyAlignment="1">
      <alignment horizontal="center" vertical="center" wrapText="1"/>
    </xf>
    <xf numFmtId="0" fontId="66" fillId="0" borderId="41" xfId="0" applyFont="1" applyFill="1" applyBorder="1" applyAlignment="1">
      <alignment horizontal="center" vertical="center" wrapText="1"/>
    </xf>
    <xf numFmtId="0" fontId="66" fillId="0" borderId="42" xfId="0" applyFont="1" applyFill="1" applyBorder="1" applyAlignment="1">
      <alignment horizontal="center" vertical="center" wrapText="1"/>
    </xf>
    <xf numFmtId="0" fontId="18" fillId="0" borderId="29" xfId="0" applyFont="1" applyBorder="1"/>
    <xf numFmtId="0" fontId="66" fillId="0" borderId="30" xfId="0" quotePrefix="1" applyFont="1" applyFill="1" applyBorder="1" applyAlignment="1">
      <alignment horizontal="center" vertical="center" wrapText="1"/>
    </xf>
    <xf numFmtId="0" fontId="66" fillId="0" borderId="31" xfId="0" quotePrefix="1" applyFont="1" applyFill="1" applyBorder="1" applyAlignment="1">
      <alignment horizontal="center" vertical="center" wrapText="1"/>
    </xf>
    <xf numFmtId="0" fontId="20" fillId="0" borderId="31" xfId="0" quotePrefix="1" applyFont="1" applyFill="1" applyBorder="1" applyAlignment="1">
      <alignment horizontal="center" vertical="center"/>
    </xf>
    <xf numFmtId="0" fontId="20" fillId="0" borderId="31" xfId="0" quotePrefix="1" applyFont="1" applyFill="1" applyBorder="1" applyAlignment="1">
      <alignment horizontal="center" vertical="center" wrapText="1"/>
    </xf>
    <xf numFmtId="0" fontId="66" fillId="0" borderId="43" xfId="0" quotePrefix="1" applyFont="1" applyFill="1" applyBorder="1" applyAlignment="1">
      <alignment horizontal="center" vertical="center" wrapText="1"/>
    </xf>
    <xf numFmtId="0" fontId="67" fillId="0" borderId="0" xfId="485" applyFont="1" applyFill="1" applyBorder="1"/>
    <xf numFmtId="15" fontId="67" fillId="0" borderId="0" xfId="485" applyNumberFormat="1" applyFont="1" applyFill="1" applyBorder="1"/>
    <xf numFmtId="0" fontId="250" fillId="0" borderId="0" xfId="485" applyFont="1" applyFill="1" applyBorder="1"/>
    <xf numFmtId="0" fontId="67" fillId="0" borderId="0" xfId="485" quotePrefix="1" applyFont="1" applyFill="1" applyBorder="1" applyAlignment="1">
      <alignment horizontal="left"/>
    </xf>
    <xf numFmtId="3" fontId="67" fillId="0" borderId="0" xfId="485" applyNumberFormat="1" applyFont="1" applyFill="1" applyBorder="1"/>
    <xf numFmtId="0" fontId="67" fillId="0" borderId="0" xfId="485" applyFont="1" applyFill="1" applyBorder="1" applyAlignment="1"/>
    <xf numFmtId="3" fontId="249" fillId="0" borderId="40" xfId="485" applyNumberFormat="1" applyFont="1" applyFill="1" applyBorder="1"/>
    <xf numFmtId="0" fontId="249" fillId="0" borderId="0" xfId="485" applyFont="1" applyFill="1" applyBorder="1" applyAlignment="1">
      <alignment horizontal="center"/>
    </xf>
    <xf numFmtId="170" fontId="67" fillId="0" borderId="0" xfId="115" applyNumberFormat="1" applyFont="1" applyFill="1" applyBorder="1"/>
    <xf numFmtId="0" fontId="249" fillId="81" borderId="0" xfId="485" applyFont="1" applyFill="1" applyBorder="1"/>
    <xf numFmtId="170" fontId="249" fillId="81" borderId="0" xfId="115" applyNumberFormat="1" applyFont="1" applyFill="1" applyBorder="1"/>
    <xf numFmtId="170" fontId="249" fillId="0" borderId="0" xfId="115" applyNumberFormat="1" applyFont="1" applyFill="1" applyBorder="1"/>
    <xf numFmtId="0" fontId="249" fillId="0" borderId="0" xfId="485" applyFont="1" applyFill="1" applyBorder="1"/>
    <xf numFmtId="170" fontId="67" fillId="0" borderId="15" xfId="115" applyNumberFormat="1" applyFont="1" applyFill="1" applyBorder="1"/>
    <xf numFmtId="170" fontId="67" fillId="0" borderId="0" xfId="485" applyNumberFormat="1" applyFont="1" applyFill="1" applyBorder="1"/>
    <xf numFmtId="0" fontId="249" fillId="0" borderId="0" xfId="485" applyFont="1" applyFill="1" applyBorder="1" applyAlignment="1">
      <alignment horizontal="left" wrapText="1"/>
    </xf>
    <xf numFmtId="0" fontId="67" fillId="0" borderId="0" xfId="485" applyFont="1" applyFill="1" applyBorder="1" applyAlignment="1">
      <alignment wrapText="1"/>
    </xf>
    <xf numFmtId="0" fontId="66" fillId="40" borderId="0" xfId="297" applyFont="1" applyFill="1"/>
    <xf numFmtId="0" fontId="67" fillId="0" borderId="0" xfId="0" applyFont="1" applyFill="1" applyBorder="1"/>
    <xf numFmtId="0" fontId="67" fillId="0" borderId="0" xfId="0" applyFont="1" applyFill="1" applyBorder="1" applyAlignment="1">
      <alignment horizontal="center" vertical="top"/>
    </xf>
    <xf numFmtId="0" fontId="67" fillId="0" borderId="0" xfId="0" applyFont="1" applyFill="1" applyBorder="1" applyAlignment="1">
      <alignment horizontal="left" vertical="top"/>
    </xf>
    <xf numFmtId="0" fontId="249" fillId="0" borderId="64" xfId="0" applyFont="1" applyFill="1" applyBorder="1" applyAlignment="1">
      <alignment horizontal="left" vertical="top"/>
    </xf>
    <xf numFmtId="0" fontId="249" fillId="0" borderId="0" xfId="2724" applyFont="1" applyFill="1" applyBorder="1" applyAlignment="1">
      <alignment horizontal="left" vertical="top"/>
    </xf>
    <xf numFmtId="0" fontId="249" fillId="0" borderId="0" xfId="0" applyFont="1" applyBorder="1" applyAlignment="1" applyProtection="1">
      <alignment horizontal="center" vertical="top"/>
    </xf>
    <xf numFmtId="0" fontId="67" fillId="0" borderId="0" xfId="0" applyFont="1" applyBorder="1" applyAlignment="1">
      <alignment horizontal="center" vertical="top"/>
    </xf>
    <xf numFmtId="0" fontId="67" fillId="0" borderId="9" xfId="0" applyFont="1" applyBorder="1" applyAlignment="1">
      <alignment horizontal="center" vertical="center"/>
    </xf>
    <xf numFmtId="0" fontId="67" fillId="0" borderId="9" xfId="0" applyFont="1" applyBorder="1" applyAlignment="1">
      <alignment vertical="center"/>
    </xf>
    <xf numFmtId="0" fontId="67" fillId="0" borderId="9" xfId="0" quotePrefix="1" applyFont="1" applyBorder="1" applyAlignment="1">
      <alignment horizontal="center" vertical="center"/>
    </xf>
    <xf numFmtId="0" fontId="67" fillId="0" borderId="9" xfId="0" quotePrefix="1" applyFont="1" applyBorder="1" applyAlignment="1">
      <alignment horizontal="center" vertical="center" wrapText="1"/>
    </xf>
    <xf numFmtId="0" fontId="67" fillId="0" borderId="9" xfId="0" quotePrefix="1" applyFont="1" applyFill="1" applyBorder="1" applyAlignment="1">
      <alignment horizontal="center" vertical="center"/>
    </xf>
    <xf numFmtId="0" fontId="67" fillId="0" borderId="9" xfId="0" quotePrefix="1" applyFont="1" applyFill="1" applyBorder="1" applyAlignment="1">
      <alignment horizontal="center"/>
    </xf>
    <xf numFmtId="0" fontId="67" fillId="0" borderId="41" xfId="0" applyFont="1" applyBorder="1" applyAlignment="1">
      <alignment horizontal="center" vertical="center"/>
    </xf>
    <xf numFmtId="0" fontId="67" fillId="0" borderId="42" xfId="0" applyFont="1" applyBorder="1" applyAlignment="1">
      <alignment horizontal="left" vertical="top" wrapText="1"/>
    </xf>
    <xf numFmtId="0" fontId="67" fillId="0" borderId="30" xfId="0" applyFont="1" applyBorder="1" applyAlignment="1">
      <alignment horizontal="center" vertical="center"/>
    </xf>
    <xf numFmtId="0" fontId="67" fillId="0" borderId="31" xfId="0" applyFont="1" applyBorder="1" applyAlignment="1">
      <alignment horizontal="center" vertical="center"/>
    </xf>
    <xf numFmtId="0" fontId="67" fillId="0" borderId="43" xfId="0" applyFont="1" applyBorder="1" applyAlignment="1">
      <alignment horizontal="left" vertical="top" wrapText="1"/>
    </xf>
    <xf numFmtId="0" fontId="67" fillId="0" borderId="28" xfId="0" applyFont="1" applyBorder="1" applyAlignment="1">
      <alignment horizontal="center" vertical="center"/>
    </xf>
    <xf numFmtId="0" fontId="67" fillId="0" borderId="29" xfId="0" quotePrefix="1" applyFont="1" applyBorder="1" applyAlignment="1">
      <alignment horizontal="center" vertical="center"/>
    </xf>
    <xf numFmtId="0" fontId="67" fillId="0" borderId="46" xfId="0" applyFont="1" applyBorder="1" applyAlignment="1">
      <alignment horizontal="left" vertical="top" wrapText="1"/>
    </xf>
    <xf numFmtId="0" fontId="67" fillId="0" borderId="0" xfId="219" applyFont="1"/>
    <xf numFmtId="172" fontId="252" fillId="0" borderId="0" xfId="257" applyNumberFormat="1" applyFont="1" applyAlignment="1">
      <alignment horizontal="right"/>
    </xf>
    <xf numFmtId="0" fontId="67" fillId="0" borderId="0" xfId="0" applyFont="1"/>
    <xf numFmtId="0" fontId="249" fillId="0" borderId="0" xfId="259" applyFont="1" applyFill="1"/>
    <xf numFmtId="0" fontId="67" fillId="0" borderId="0" xfId="259" applyFont="1" applyFill="1"/>
    <xf numFmtId="0" fontId="249" fillId="0" borderId="0" xfId="258" applyFont="1" applyAlignment="1" applyProtection="1">
      <alignment horizontal="left"/>
    </xf>
    <xf numFmtId="0" fontId="67" fillId="0" borderId="0" xfId="259" applyFont="1" applyFill="1" applyAlignment="1" applyProtection="1">
      <alignment horizontal="left"/>
    </xf>
    <xf numFmtId="0" fontId="67" fillId="0" borderId="0" xfId="258" applyFont="1" applyAlignment="1" applyProtection="1">
      <alignment horizontal="left"/>
    </xf>
    <xf numFmtId="37" fontId="249" fillId="0" borderId="0" xfId="253" applyNumberFormat="1" applyFont="1"/>
    <xf numFmtId="0" fontId="249" fillId="0" borderId="0" xfId="219" applyFont="1"/>
    <xf numFmtId="37" fontId="67" fillId="0" borderId="0" xfId="253" applyNumberFormat="1" applyFont="1"/>
    <xf numFmtId="0" fontId="67" fillId="0" borderId="0" xfId="219" applyFont="1" applyAlignment="1">
      <alignment horizontal="center"/>
    </xf>
    <xf numFmtId="0" fontId="67" fillId="0" borderId="0" xfId="0" applyFont="1" applyAlignment="1">
      <alignment horizontal="center" vertical="center"/>
    </xf>
    <xf numFmtId="0" fontId="67" fillId="0" borderId="0" xfId="0" applyFont="1" applyAlignment="1">
      <alignment vertical="center"/>
    </xf>
    <xf numFmtId="0" fontId="67" fillId="0" borderId="0" xfId="0" applyFont="1" applyFill="1"/>
    <xf numFmtId="0" fontId="67" fillId="0" borderId="0" xfId="0" applyFont="1" applyBorder="1" applyAlignment="1">
      <alignment horizontal="center"/>
    </xf>
    <xf numFmtId="0" fontId="67" fillId="0" borderId="0" xfId="0" applyFont="1" applyBorder="1"/>
    <xf numFmtId="0" fontId="252" fillId="0" borderId="17" xfId="301" applyFont="1" applyBorder="1" applyAlignment="1">
      <alignment horizontal="center" vertical="center" wrapText="1"/>
    </xf>
    <xf numFmtId="0" fontId="252" fillId="0" borderId="4" xfId="301" applyFont="1" applyBorder="1" applyAlignment="1">
      <alignment horizontal="center" vertical="center" wrapText="1"/>
    </xf>
    <xf numFmtId="37" fontId="249" fillId="0" borderId="17" xfId="252" applyNumberFormat="1" applyFont="1" applyBorder="1"/>
    <xf numFmtId="0" fontId="67" fillId="0" borderId="19" xfId="219" applyFont="1" applyBorder="1" applyAlignment="1">
      <alignment horizontal="center"/>
    </xf>
    <xf numFmtId="0" fontId="67" fillId="0" borderId="19" xfId="219" applyFont="1" applyBorder="1" applyAlignment="1">
      <alignment horizontal="left"/>
    </xf>
    <xf numFmtId="0" fontId="67" fillId="0" borderId="20" xfId="219" applyFont="1" applyBorder="1" applyAlignment="1">
      <alignment horizontal="center"/>
    </xf>
    <xf numFmtId="0" fontId="67" fillId="0" borderId="20" xfId="219" applyFont="1" applyBorder="1" applyAlignment="1">
      <alignment horizontal="left"/>
    </xf>
    <xf numFmtId="0" fontId="253" fillId="0" borderId="0" xfId="301" applyFont="1" applyFill="1"/>
    <xf numFmtId="0" fontId="67" fillId="0" borderId="0" xfId="0" applyFont="1" applyAlignment="1"/>
    <xf numFmtId="0" fontId="249" fillId="0" borderId="0" xfId="0" applyFont="1" applyFill="1" applyAlignment="1"/>
    <xf numFmtId="0" fontId="249" fillId="0" borderId="0" xfId="0" applyFont="1" applyFill="1" applyAlignment="1">
      <alignment horizontal="center"/>
    </xf>
    <xf numFmtId="0" fontId="67" fillId="0" borderId="0" xfId="0" applyFont="1" applyFill="1" applyAlignment="1"/>
    <xf numFmtId="0" fontId="67" fillId="0" borderId="0" xfId="0" applyFont="1" applyFill="1" applyAlignment="1">
      <alignment horizontal="center"/>
    </xf>
    <xf numFmtId="0" fontId="249" fillId="0" borderId="0" xfId="0" applyFont="1" applyFill="1" applyAlignment="1">
      <alignment horizontal="right" vertical="top"/>
    </xf>
    <xf numFmtId="0" fontId="249" fillId="0" borderId="0" xfId="0" applyFont="1" applyFill="1" applyAlignment="1">
      <alignment horizontal="left" vertical="top"/>
    </xf>
    <xf numFmtId="0" fontId="67" fillId="0" borderId="0" xfId="0" applyFont="1" applyFill="1" applyAlignment="1">
      <alignment horizontal="right" vertical="top"/>
    </xf>
    <xf numFmtId="0" fontId="67" fillId="0" borderId="0" xfId="0" applyFont="1" applyFill="1" applyAlignment="1">
      <alignment horizontal="left" vertical="top"/>
    </xf>
    <xf numFmtId="0" fontId="254" fillId="0" borderId="0" xfId="0" applyFont="1" applyFill="1" applyAlignment="1">
      <alignment horizontal="center"/>
    </xf>
    <xf numFmtId="0" fontId="253" fillId="0" borderId="0" xfId="0" applyFont="1" applyFill="1" applyAlignment="1">
      <alignment horizontal="center"/>
    </xf>
    <xf numFmtId="0" fontId="67" fillId="0" borderId="0" xfId="0" applyFont="1" applyFill="1" applyAlignment="1">
      <alignment horizontal="center" wrapText="1"/>
    </xf>
    <xf numFmtId="0" fontId="67" fillId="0" borderId="0" xfId="0" applyFont="1" applyFill="1" applyAlignment="1">
      <alignment wrapText="1"/>
    </xf>
    <xf numFmtId="0" fontId="67" fillId="0" borderId="0" xfId="0" applyFont="1" applyFill="1" applyAlignment="1">
      <alignment horizontal="center" vertical="top"/>
    </xf>
    <xf numFmtId="0" fontId="67" fillId="40" borderId="0" xfId="0" applyFont="1" applyFill="1"/>
    <xf numFmtId="0" fontId="253" fillId="0" borderId="0" xfId="0" applyFont="1" applyFill="1" applyAlignment="1">
      <alignment horizontal="right" vertical="top"/>
    </xf>
    <xf numFmtId="0" fontId="254" fillId="0" borderId="9" xfId="0" applyFont="1" applyFill="1" applyBorder="1" applyAlignment="1">
      <alignment vertical="top" wrapText="1"/>
    </xf>
    <xf numFmtId="0" fontId="67" fillId="0" borderId="9" xfId="0" applyFont="1" applyFill="1" applyBorder="1" applyAlignment="1">
      <alignment horizontal="center"/>
    </xf>
    <xf numFmtId="0" fontId="67" fillId="0" borderId="9" xfId="0" applyFont="1" applyFill="1" applyBorder="1" applyAlignment="1">
      <alignment horizontal="left" vertical="top" wrapText="1"/>
    </xf>
    <xf numFmtId="0" fontId="67" fillId="0" borderId="0" xfId="0" applyFont="1" applyFill="1" applyBorder="1" applyAlignment="1">
      <alignment horizontal="left" vertical="top" wrapText="1"/>
    </xf>
    <xf numFmtId="0" fontId="67" fillId="0" borderId="0" xfId="0" applyFont="1" applyFill="1" applyAlignment="1">
      <alignment vertical="top"/>
    </xf>
    <xf numFmtId="0" fontId="67" fillId="0" borderId="9" xfId="0" applyFont="1" applyFill="1" applyBorder="1" applyAlignment="1">
      <alignment wrapText="1"/>
    </xf>
    <xf numFmtId="0" fontId="67" fillId="0" borderId="9" xfId="0" applyFont="1" applyFill="1" applyBorder="1" applyAlignment="1"/>
    <xf numFmtId="0" fontId="254" fillId="0" borderId="55" xfId="0" applyFont="1" applyFill="1" applyBorder="1" applyAlignment="1">
      <alignment horizontal="left" vertical="top"/>
    </xf>
    <xf numFmtId="0" fontId="254" fillId="0" borderId="9" xfId="0" applyFont="1" applyFill="1" applyBorder="1" applyAlignment="1">
      <alignment horizontal="left" vertical="top"/>
    </xf>
    <xf numFmtId="0" fontId="67" fillId="0" borderId="0" xfId="0" applyFont="1" applyFill="1" applyBorder="1" applyAlignment="1">
      <alignment horizontal="left"/>
    </xf>
    <xf numFmtId="0" fontId="249" fillId="0" borderId="9" xfId="0" applyFont="1" applyFill="1" applyBorder="1" applyAlignment="1">
      <alignment horizontal="left" vertical="top" wrapText="1"/>
    </xf>
    <xf numFmtId="0" fontId="67" fillId="0" borderId="9" xfId="0" applyFont="1" applyFill="1" applyBorder="1"/>
    <xf numFmtId="0" fontId="67" fillId="0" borderId="0" xfId="0" applyFont="1" applyFill="1" applyBorder="1" applyAlignment="1">
      <alignment horizontal="center"/>
    </xf>
    <xf numFmtId="0" fontId="254" fillId="0" borderId="0" xfId="0" applyNumberFormat="1" applyFont="1" applyFill="1" applyAlignment="1">
      <alignment horizontal="left" vertical="top"/>
    </xf>
    <xf numFmtId="0" fontId="67" fillId="0" borderId="9" xfId="0" applyFont="1" applyFill="1" applyBorder="1" applyAlignment="1">
      <alignment horizontal="center" wrapText="1"/>
    </xf>
    <xf numFmtId="0" fontId="67" fillId="0" borderId="0" xfId="219" applyFont="1" applyFill="1" applyAlignment="1">
      <alignment horizontal="left" vertical="top"/>
    </xf>
    <xf numFmtId="0" fontId="67" fillId="0" borderId="0" xfId="219" applyFont="1" applyFill="1"/>
    <xf numFmtId="0" fontId="67" fillId="40" borderId="0" xfId="0" applyFont="1" applyFill="1" applyAlignment="1">
      <alignment horizontal="left"/>
    </xf>
    <xf numFmtId="0" fontId="67" fillId="0" borderId="0" xfId="0" applyFont="1" applyFill="1" applyAlignment="1">
      <alignment horizontal="center" vertical="center"/>
    </xf>
    <xf numFmtId="0" fontId="67" fillId="0" borderId="0" xfId="0" applyFont="1" applyFill="1" applyAlignment="1">
      <alignment horizontal="center"/>
    </xf>
    <xf numFmtId="0" fontId="67" fillId="0" borderId="0" xfId="0" applyFont="1" applyFill="1" applyAlignment="1">
      <alignment horizontal="left" vertical="top"/>
    </xf>
    <xf numFmtId="0" fontId="249" fillId="0" borderId="0" xfId="0" applyFont="1" applyFill="1"/>
    <xf numFmtId="0" fontId="249" fillId="0" borderId="0" xfId="258" applyFont="1" applyFill="1" applyAlignment="1" applyProtection="1">
      <alignment horizontal="left"/>
    </xf>
    <xf numFmtId="0" fontId="67" fillId="0" borderId="41" xfId="0" applyFont="1" applyFill="1" applyBorder="1"/>
    <xf numFmtId="170" fontId="67" fillId="0" borderId="9" xfId="115" applyNumberFormat="1" applyFont="1" applyFill="1" applyBorder="1"/>
    <xf numFmtId="170" fontId="67" fillId="0" borderId="0" xfId="0" applyNumberFormat="1" applyFont="1" applyFill="1"/>
    <xf numFmtId="0" fontId="67" fillId="0" borderId="0" xfId="0" applyFont="1" applyFill="1" applyAlignment="1">
      <alignment horizontal="left"/>
    </xf>
    <xf numFmtId="0" fontId="67" fillId="0" borderId="0" xfId="0" applyFont="1" applyFill="1" applyAlignment="1">
      <alignment horizontal="left" vertical="top"/>
    </xf>
    <xf numFmtId="0" fontId="67" fillId="0" borderId="44" xfId="0" applyFont="1" applyFill="1" applyBorder="1"/>
    <xf numFmtId="0" fontId="67" fillId="0" borderId="45" xfId="0" applyFont="1" applyFill="1" applyBorder="1"/>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left" vertical="top" wrapText="1"/>
    </xf>
    <xf numFmtId="0" fontId="254" fillId="0" borderId="0" xfId="0" applyFont="1" applyFill="1" applyAlignment="1">
      <alignment horizontal="left" vertical="top" wrapText="1"/>
    </xf>
    <xf numFmtId="0" fontId="67" fillId="0" borderId="0" xfId="0" applyFont="1" applyFill="1" applyAlignment="1">
      <alignment horizontal="left" wrapText="1"/>
    </xf>
    <xf numFmtId="0" fontId="254" fillId="0" borderId="0" xfId="0" applyFont="1" applyFill="1" applyAlignment="1">
      <alignment horizontal="left" vertical="top"/>
    </xf>
    <xf numFmtId="0" fontId="67" fillId="0" borderId="0" xfId="0" applyFont="1" applyFill="1" applyAlignment="1">
      <alignment horizontal="center"/>
    </xf>
    <xf numFmtId="39" fontId="67" fillId="0" borderId="0" xfId="0" applyNumberFormat="1" applyFont="1" applyFill="1" applyBorder="1" applyAlignment="1" applyProtection="1">
      <alignment horizontal="left" vertical="top" wrapText="1"/>
      <protection locked="0"/>
    </xf>
    <xf numFmtId="0" fontId="67" fillId="0" borderId="9" xfId="0" applyFont="1" applyFill="1" applyBorder="1" applyAlignment="1">
      <alignment horizontal="left" vertical="top"/>
    </xf>
    <xf numFmtId="0" fontId="67" fillId="0" borderId="0" xfId="0" applyFont="1" applyFill="1" applyAlignment="1">
      <alignment vertical="top" wrapText="1"/>
    </xf>
    <xf numFmtId="0" fontId="67" fillId="0" borderId="0" xfId="0" applyFont="1" applyFill="1" applyAlignment="1">
      <alignment horizontal="center" vertical="top"/>
    </xf>
    <xf numFmtId="0" fontId="253"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left" vertical="top"/>
    </xf>
    <xf numFmtId="0" fontId="67" fillId="0" borderId="9" xfId="0" applyFont="1" applyFill="1" applyBorder="1" applyAlignment="1">
      <alignment horizontal="left" vertical="top"/>
    </xf>
    <xf numFmtId="39" fontId="67" fillId="0" borderId="0" xfId="0" applyNumberFormat="1" applyFont="1" applyFill="1" applyBorder="1" applyAlignment="1" applyProtection="1">
      <alignment horizontal="left" vertical="top" wrapText="1"/>
      <protection locked="0"/>
    </xf>
    <xf numFmtId="0" fontId="67" fillId="0" borderId="0" xfId="0" applyFont="1" applyFill="1" applyAlignment="1">
      <alignment horizontal="center"/>
    </xf>
    <xf numFmtId="0" fontId="67" fillId="0" borderId="0" xfId="0" applyFont="1" applyFill="1" applyAlignment="1">
      <alignment horizontal="left" vertical="center"/>
    </xf>
    <xf numFmtId="0" fontId="67" fillId="0" borderId="0" xfId="0" applyFont="1" applyFill="1" applyAlignment="1">
      <alignment horizontal="center" vertical="top" wrapText="1"/>
    </xf>
    <xf numFmtId="37" fontId="249" fillId="0" borderId="0" xfId="252" applyNumberFormat="1" applyFont="1" applyAlignment="1">
      <alignment horizontal="left"/>
    </xf>
    <xf numFmtId="0" fontId="249" fillId="0" borderId="0" xfId="0" applyFont="1" applyFill="1" applyAlignment="1">
      <alignment horizontal="left"/>
    </xf>
    <xf numFmtId="0" fontId="254" fillId="0" borderId="9" xfId="0" applyFont="1" applyFill="1" applyBorder="1" applyAlignment="1">
      <alignment horizontal="left" vertical="top" wrapText="1"/>
    </xf>
    <xf numFmtId="0" fontId="67" fillId="0" borderId="0" xfId="219" applyFont="1" applyFill="1" applyAlignment="1">
      <alignment horizontal="left"/>
    </xf>
    <xf numFmtId="0" fontId="254" fillId="0" borderId="9" xfId="297" applyFont="1" applyFill="1" applyBorder="1" applyAlignment="1">
      <alignment horizontal="left" vertical="top"/>
    </xf>
    <xf numFmtId="0" fontId="254" fillId="0" borderId="0" xfId="297" applyFont="1" applyFill="1" applyBorder="1" applyAlignment="1">
      <alignment horizontal="left" vertical="top"/>
    </xf>
    <xf numFmtId="0" fontId="254" fillId="0" borderId="58" xfId="0" applyFont="1" applyFill="1" applyBorder="1" applyAlignment="1">
      <alignment horizontal="left" vertical="top" wrapText="1"/>
    </xf>
    <xf numFmtId="43" fontId="67" fillId="0" borderId="9" xfId="115" applyFont="1" applyFill="1" applyBorder="1" applyAlignment="1">
      <alignment horizontal="left" vertical="top"/>
    </xf>
    <xf numFmtId="0" fontId="254" fillId="0" borderId="9" xfId="0" quotePrefix="1" applyFont="1" applyFill="1" applyBorder="1" applyAlignment="1">
      <alignment horizontal="left" vertical="top" wrapText="1"/>
    </xf>
    <xf numFmtId="0" fontId="67" fillId="0" borderId="9" xfId="0" quotePrefix="1" applyFont="1" applyFill="1" applyBorder="1" applyAlignment="1">
      <alignment horizontal="left" vertical="top"/>
    </xf>
    <xf numFmtId="0" fontId="67" fillId="0" borderId="0" xfId="2724" applyFont="1" applyFill="1" applyBorder="1" applyAlignment="1">
      <alignment horizontal="left" vertical="top"/>
    </xf>
    <xf numFmtId="0" fontId="67" fillId="0" borderId="55" xfId="0" applyFont="1" applyFill="1" applyBorder="1" applyAlignment="1">
      <alignment horizontal="right" vertical="top"/>
    </xf>
    <xf numFmtId="0" fontId="254" fillId="0" borderId="0" xfId="0" applyFont="1" applyFill="1" applyAlignment="1">
      <alignment horizontal="right" vertical="top"/>
    </xf>
    <xf numFmtId="0" fontId="67" fillId="0" borderId="0" xfId="0" applyFont="1" applyFill="1" applyBorder="1" applyAlignment="1">
      <alignment horizontal="right" vertical="top"/>
    </xf>
    <xf numFmtId="0" fontId="67" fillId="0" borderId="0" xfId="219" applyFont="1" applyFill="1" applyBorder="1" applyAlignment="1">
      <alignment horizontal="left"/>
    </xf>
    <xf numFmtId="9" fontId="67" fillId="0" borderId="0" xfId="268" applyFont="1" applyFill="1" applyAlignment="1">
      <alignment horizontal="left"/>
    </xf>
    <xf numFmtId="0" fontId="67" fillId="0" borderId="0" xfId="219" applyFont="1" applyFill="1" applyAlignment="1">
      <alignment horizontal="left" vertical="top" wrapText="1"/>
    </xf>
    <xf numFmtId="0" fontId="249" fillId="0" borderId="0" xfId="0" applyFont="1" applyFill="1" applyAlignment="1">
      <alignment horizontal="left" wrapText="1"/>
    </xf>
    <xf numFmtId="37" fontId="256" fillId="0" borderId="0" xfId="2724" applyNumberFormat="1" applyFont="1" applyAlignment="1"/>
    <xf numFmtId="0" fontId="256" fillId="0" borderId="0" xfId="2724" applyFont="1" applyAlignment="1">
      <alignment wrapText="1"/>
    </xf>
    <xf numFmtId="0" fontId="249" fillId="0" borderId="0" xfId="2724" applyFont="1" applyAlignment="1">
      <alignment horizontal="right"/>
    </xf>
    <xf numFmtId="0" fontId="256" fillId="0" borderId="0" xfId="2724" applyFont="1" applyAlignment="1">
      <alignment horizontal="left"/>
    </xf>
    <xf numFmtId="0" fontId="256" fillId="0" borderId="0" xfId="2724" applyFont="1" applyAlignment="1">
      <alignment horizontal="left" wrapText="1"/>
    </xf>
    <xf numFmtId="0" fontId="67" fillId="0" borderId="0" xfId="2724" applyFont="1" applyAlignment="1">
      <alignment horizontal="center" wrapText="1"/>
    </xf>
    <xf numFmtId="0" fontId="67" fillId="0" borderId="0" xfId="2724" applyFont="1" applyAlignment="1">
      <alignment wrapText="1"/>
    </xf>
    <xf numFmtId="0" fontId="256" fillId="0" borderId="0" xfId="2724" applyFont="1" applyAlignment="1"/>
    <xf numFmtId="0" fontId="249" fillId="0" borderId="0" xfId="713" applyFont="1" applyFill="1"/>
    <xf numFmtId="37" fontId="20" fillId="0" borderId="0" xfId="252" applyNumberFormat="1" applyFont="1" applyAlignment="1">
      <alignment horizontal="left"/>
    </xf>
    <xf numFmtId="170" fontId="67" fillId="0" borderId="9" xfId="115" applyNumberFormat="1" applyFont="1" applyFill="1" applyBorder="1" applyAlignment="1">
      <alignment horizontal="left" vertical="top"/>
    </xf>
    <xf numFmtId="0" fontId="257" fillId="0" borderId="0" xfId="0" applyFont="1" applyAlignment="1">
      <alignment horizontal="left"/>
    </xf>
    <xf numFmtId="37" fontId="252" fillId="0" borderId="0" xfId="252" applyNumberFormat="1" applyFont="1" applyAlignment="1">
      <alignment horizontal="right"/>
    </xf>
    <xf numFmtId="170" fontId="67" fillId="0" borderId="0" xfId="115" applyNumberFormat="1" applyFont="1"/>
    <xf numFmtId="170" fontId="67" fillId="0" borderId="0" xfId="0" applyNumberFormat="1" applyFont="1"/>
    <xf numFmtId="0" fontId="249" fillId="83" borderId="33" xfId="0" applyFont="1" applyFill="1" applyBorder="1"/>
    <xf numFmtId="37" fontId="249" fillId="0" borderId="0" xfId="252" applyNumberFormat="1" applyFont="1"/>
    <xf numFmtId="43" fontId="249" fillId="0" borderId="0" xfId="129" applyFont="1" applyAlignment="1"/>
    <xf numFmtId="43" fontId="249" fillId="0" borderId="0" xfId="129" applyFont="1" applyAlignment="1">
      <alignment horizontal="center"/>
    </xf>
    <xf numFmtId="0" fontId="252" fillId="0" borderId="0" xfId="257" applyFont="1" applyAlignment="1">
      <alignment horizontal="right"/>
    </xf>
    <xf numFmtId="0" fontId="249" fillId="0" borderId="0" xfId="257" applyFont="1"/>
    <xf numFmtId="0" fontId="249" fillId="0" borderId="0" xfId="257" applyFont="1" applyAlignment="1">
      <alignment horizontal="center"/>
    </xf>
    <xf numFmtId="0" fontId="249" fillId="0" borderId="0" xfId="256" applyFont="1"/>
    <xf numFmtId="0" fontId="249" fillId="0" borderId="0" xfId="256" applyFont="1" applyAlignment="1">
      <alignment horizontal="center"/>
    </xf>
    <xf numFmtId="170" fontId="67" fillId="0" borderId="0" xfId="144" applyNumberFormat="1" applyFont="1" applyFill="1" applyBorder="1"/>
    <xf numFmtId="0" fontId="67" fillId="0" borderId="0" xfId="0" applyFont="1" applyAlignment="1">
      <alignment horizontal="center"/>
    </xf>
    <xf numFmtId="0" fontId="67" fillId="0" borderId="9" xfId="219" applyFont="1" applyBorder="1" applyAlignment="1">
      <alignment horizontal="left" vertical="top"/>
    </xf>
    <xf numFmtId="0" fontId="67" fillId="0" borderId="9" xfId="219" applyFont="1" applyFill="1" applyBorder="1" applyAlignment="1">
      <alignment horizontal="left" vertical="top" wrapText="1"/>
    </xf>
    <xf numFmtId="0" fontId="67" fillId="0" borderId="9" xfId="219" applyFont="1" applyFill="1" applyBorder="1" applyAlignment="1">
      <alignment horizontal="center" vertical="top" wrapText="1"/>
    </xf>
    <xf numFmtId="0" fontId="67" fillId="0" borderId="9" xfId="219" applyFont="1" applyBorder="1" applyAlignment="1">
      <alignment horizontal="left" vertical="top" wrapText="1"/>
    </xf>
    <xf numFmtId="0" fontId="67" fillId="0" borderId="9" xfId="219" applyFont="1" applyBorder="1" applyAlignment="1">
      <alignment horizontal="center" vertical="top" wrapText="1"/>
    </xf>
    <xf numFmtId="0" fontId="67" fillId="0" borderId="9" xfId="219" applyFont="1" applyFill="1" applyBorder="1" applyAlignment="1">
      <alignment horizontal="left" vertical="top"/>
    </xf>
    <xf numFmtId="0" fontId="67" fillId="0" borderId="9" xfId="219" applyFont="1" applyFill="1" applyBorder="1" applyAlignment="1">
      <alignment horizontal="center" vertical="top"/>
    </xf>
    <xf numFmtId="0" fontId="67" fillId="0" borderId="41" xfId="219" applyFont="1" applyBorder="1" applyAlignment="1">
      <alignment horizontal="center"/>
    </xf>
    <xf numFmtId="170" fontId="67" fillId="0" borderId="42" xfId="144" applyNumberFormat="1" applyFont="1" applyFill="1" applyBorder="1"/>
    <xf numFmtId="170" fontId="67" fillId="0" borderId="42" xfId="144" applyNumberFormat="1" applyFont="1" applyFill="1" applyBorder="1" applyAlignment="1">
      <alignment horizontal="left" indent="1"/>
    </xf>
    <xf numFmtId="0" fontId="249" fillId="83" borderId="32" xfId="219" applyFont="1" applyFill="1" applyBorder="1" applyAlignment="1">
      <alignment horizontal="center" vertical="center"/>
    </xf>
    <xf numFmtId="0" fontId="249" fillId="83" borderId="33" xfId="219" applyFont="1" applyFill="1" applyBorder="1" applyAlignment="1">
      <alignment horizontal="center" vertical="center"/>
    </xf>
    <xf numFmtId="0" fontId="249" fillId="83" borderId="33" xfId="219" applyFont="1" applyFill="1" applyBorder="1" applyAlignment="1">
      <alignment horizontal="center" vertical="center" wrapText="1"/>
    </xf>
    <xf numFmtId="0" fontId="67" fillId="83" borderId="32" xfId="219" applyFont="1" applyFill="1" applyBorder="1" applyAlignment="1">
      <alignment horizontal="center"/>
    </xf>
    <xf numFmtId="0" fontId="249" fillId="83" borderId="33" xfId="219" applyFont="1" applyFill="1" applyBorder="1"/>
    <xf numFmtId="0" fontId="67" fillId="83" borderId="33" xfId="219" applyFont="1" applyFill="1" applyBorder="1"/>
    <xf numFmtId="0" fontId="67" fillId="83" borderId="33" xfId="219" applyFont="1" applyFill="1" applyBorder="1" applyAlignment="1">
      <alignment horizontal="center"/>
    </xf>
    <xf numFmtId="170" fontId="249" fillId="83" borderId="34" xfId="144" applyNumberFormat="1" applyFont="1" applyFill="1" applyBorder="1"/>
    <xf numFmtId="170" fontId="249" fillId="0" borderId="0" xfId="115" applyNumberFormat="1" applyFont="1" applyFill="1"/>
    <xf numFmtId="171" fontId="249" fillId="0" borderId="0" xfId="115" applyNumberFormat="1" applyFont="1" applyFill="1" applyAlignment="1">
      <alignment horizontal="center"/>
    </xf>
    <xf numFmtId="170" fontId="67" fillId="0" borderId="0" xfId="115" applyNumberFormat="1" applyFont="1" applyFill="1"/>
    <xf numFmtId="171" fontId="67" fillId="0" borderId="0" xfId="115" applyNumberFormat="1" applyFont="1" applyFill="1" applyAlignment="1">
      <alignment horizontal="center"/>
    </xf>
    <xf numFmtId="0" fontId="67" fillId="0" borderId="9" xfId="0" applyFont="1" applyFill="1" applyBorder="1" applyAlignment="1">
      <alignment horizontal="left"/>
    </xf>
    <xf numFmtId="0" fontId="67" fillId="0" borderId="9" xfId="0" applyFont="1" applyBorder="1"/>
    <xf numFmtId="170" fontId="67" fillId="0" borderId="9" xfId="115" applyNumberFormat="1" applyFont="1" applyFill="1" applyBorder="1" applyAlignment="1">
      <alignment horizontal="center"/>
    </xf>
    <xf numFmtId="0" fontId="67" fillId="0" borderId="9" xfId="0" applyFont="1" applyFill="1" applyBorder="1" applyAlignment="1">
      <alignment horizontal="center" vertical="center"/>
    </xf>
    <xf numFmtId="0" fontId="249" fillId="0" borderId="0" xfId="226" applyFont="1" applyFill="1" applyAlignment="1">
      <alignment horizontal="left"/>
    </xf>
    <xf numFmtId="0" fontId="67" fillId="0" borderId="0" xfId="226" applyFont="1" applyFill="1" applyAlignment="1">
      <alignment vertical="top"/>
    </xf>
    <xf numFmtId="170" fontId="67" fillId="0" borderId="0" xfId="115" applyNumberFormat="1" applyFont="1" applyFill="1" applyAlignment="1">
      <alignment vertical="top" wrapText="1"/>
    </xf>
    <xf numFmtId="171" fontId="67" fillId="0" borderId="0" xfId="115" applyNumberFormat="1" applyFont="1" applyFill="1" applyAlignment="1">
      <alignment horizontal="center" vertical="top" wrapText="1"/>
    </xf>
    <xf numFmtId="0" fontId="67" fillId="0" borderId="0" xfId="226" applyFont="1" applyFill="1" applyAlignment="1">
      <alignment vertical="top" wrapText="1"/>
    </xf>
    <xf numFmtId="0" fontId="249" fillId="0" borderId="0" xfId="0" applyFont="1" applyFill="1" applyBorder="1" applyAlignment="1">
      <alignment horizontal="left" vertical="top"/>
    </xf>
    <xf numFmtId="0" fontId="67" fillId="0" borderId="0" xfId="219" applyFont="1" applyFill="1" applyBorder="1"/>
    <xf numFmtId="0" fontId="254" fillId="0" borderId="0" xfId="633" applyFont="1" applyFill="1" applyAlignment="1">
      <alignment horizontal="center"/>
    </xf>
    <xf numFmtId="0" fontId="254" fillId="0" borderId="0" xfId="633" applyFont="1" applyFill="1"/>
    <xf numFmtId="0" fontId="254" fillId="0" borderId="0" xfId="633" applyFont="1" applyFill="1" applyAlignment="1">
      <alignment horizontal="center" wrapText="1"/>
    </xf>
    <xf numFmtId="0" fontId="254" fillId="0" borderId="9" xfId="633" applyFont="1" applyFill="1" applyBorder="1" applyAlignment="1">
      <alignment vertical="top"/>
    </xf>
    <xf numFmtId="0" fontId="254" fillId="0" borderId="9" xfId="633" applyFont="1" applyFill="1" applyBorder="1" applyAlignment="1">
      <alignment horizontal="center" vertical="top"/>
    </xf>
    <xf numFmtId="0" fontId="254" fillId="0" borderId="9" xfId="633" applyFont="1" applyFill="1" applyBorder="1" applyAlignment="1">
      <alignment horizontal="center" wrapText="1"/>
    </xf>
    <xf numFmtId="0" fontId="254" fillId="0" borderId="9" xfId="633" applyFont="1" applyFill="1" applyBorder="1" applyAlignment="1">
      <alignment vertical="top" wrapText="1"/>
    </xf>
    <xf numFmtId="0" fontId="254" fillId="0" borderId="9" xfId="633" applyFont="1" applyFill="1" applyBorder="1"/>
    <xf numFmtId="0" fontId="254" fillId="0" borderId="9" xfId="633" applyFont="1" applyFill="1" applyBorder="1" applyAlignment="1">
      <alignment horizontal="center"/>
    </xf>
    <xf numFmtId="0" fontId="254" fillId="0" borderId="9" xfId="633" applyFont="1" applyFill="1" applyBorder="1" applyAlignment="1">
      <alignment horizontal="center" vertical="top" wrapText="1"/>
    </xf>
    <xf numFmtId="0" fontId="254" fillId="0" borderId="9" xfId="633" applyFont="1" applyFill="1" applyBorder="1" applyAlignment="1">
      <alignment wrapText="1"/>
    </xf>
    <xf numFmtId="0" fontId="254" fillId="0" borderId="0" xfId="633" applyFont="1" applyFill="1" applyBorder="1"/>
    <xf numFmtId="0" fontId="254" fillId="0" borderId="29" xfId="633" applyFont="1" applyFill="1" applyBorder="1"/>
    <xf numFmtId="0" fontId="254" fillId="0" borderId="29" xfId="633" applyFont="1" applyFill="1" applyBorder="1" applyAlignment="1">
      <alignment horizontal="center"/>
    </xf>
    <xf numFmtId="0" fontId="254" fillId="0" borderId="41" xfId="633" applyFont="1" applyFill="1" applyBorder="1" applyAlignment="1">
      <alignment vertical="top"/>
    </xf>
    <xf numFmtId="0" fontId="254" fillId="0" borderId="42" xfId="633" applyFont="1" applyFill="1" applyBorder="1" applyAlignment="1">
      <alignment horizontal="center" wrapText="1"/>
    </xf>
    <xf numFmtId="0" fontId="254" fillId="0" borderId="41" xfId="633" applyFont="1" applyFill="1" applyBorder="1"/>
    <xf numFmtId="0" fontId="254" fillId="0" borderId="30" xfId="633" applyFont="1" applyFill="1" applyBorder="1" applyAlignment="1">
      <alignment vertical="top"/>
    </xf>
    <xf numFmtId="0" fontId="254" fillId="0" borderId="31" xfId="633" applyFont="1" applyFill="1" applyBorder="1" applyAlignment="1">
      <alignment horizontal="center" vertical="top" wrapText="1"/>
    </xf>
    <xf numFmtId="0" fontId="254" fillId="0" borderId="31" xfId="633" applyFont="1" applyFill="1" applyBorder="1" applyAlignment="1">
      <alignment vertical="top" wrapText="1"/>
    </xf>
    <xf numFmtId="0" fontId="254" fillId="0" borderId="28" xfId="633" applyFont="1" applyFill="1" applyBorder="1" applyAlignment="1">
      <alignment vertical="top"/>
    </xf>
    <xf numFmtId="0" fontId="254" fillId="0" borderId="29" xfId="633" applyFont="1" applyFill="1" applyBorder="1" applyAlignment="1">
      <alignment horizontal="center" vertical="top"/>
    </xf>
    <xf numFmtId="0" fontId="254" fillId="0" borderId="29" xfId="633" applyFont="1" applyFill="1" applyBorder="1" applyAlignment="1">
      <alignment vertical="top"/>
    </xf>
    <xf numFmtId="39" fontId="67" fillId="0" borderId="46" xfId="0" applyNumberFormat="1" applyFont="1" applyFill="1" applyBorder="1" applyAlignment="1" applyProtection="1">
      <alignment vertical="top" wrapText="1"/>
      <protection locked="0"/>
    </xf>
    <xf numFmtId="0" fontId="251" fillId="0" borderId="32" xfId="633" applyFont="1" applyFill="1" applyBorder="1" applyAlignment="1">
      <alignment horizontal="center"/>
    </xf>
    <xf numFmtId="0" fontId="251" fillId="0" borderId="33" xfId="633" applyFont="1" applyFill="1" applyBorder="1" applyAlignment="1">
      <alignment horizontal="center"/>
    </xf>
    <xf numFmtId="0" fontId="251" fillId="0" borderId="33" xfId="633" applyFont="1" applyFill="1" applyBorder="1" applyAlignment="1">
      <alignment horizontal="left"/>
    </xf>
    <xf numFmtId="0" fontId="251" fillId="0" borderId="34" xfId="633" applyFont="1" applyFill="1" applyBorder="1" applyAlignment="1">
      <alignment horizontal="center" wrapText="1"/>
    </xf>
    <xf numFmtId="0" fontId="254" fillId="0" borderId="42" xfId="633" applyFont="1" applyFill="1" applyBorder="1" applyAlignment="1">
      <alignment horizontal="left" vertical="center" wrapText="1"/>
    </xf>
    <xf numFmtId="0" fontId="254" fillId="0" borderId="41" xfId="633" applyFont="1" applyFill="1" applyBorder="1" applyAlignment="1">
      <alignment horizontal="right"/>
    </xf>
    <xf numFmtId="0" fontId="254" fillId="0" borderId="41" xfId="633" applyFont="1" applyFill="1" applyBorder="1" applyAlignment="1">
      <alignment horizontal="right" vertical="top"/>
    </xf>
    <xf numFmtId="0" fontId="254" fillId="0" borderId="30" xfId="633" applyFont="1" applyFill="1" applyBorder="1"/>
    <xf numFmtId="0" fontId="254" fillId="0" borderId="31" xfId="633" applyFont="1" applyFill="1" applyBorder="1" applyAlignment="1">
      <alignment horizontal="center"/>
    </xf>
    <xf numFmtId="0" fontId="254" fillId="0" borderId="31" xfId="633" applyFont="1" applyFill="1" applyBorder="1"/>
    <xf numFmtId="0" fontId="254" fillId="0" borderId="43" xfId="633" applyFont="1" applyFill="1" applyBorder="1" applyAlignment="1">
      <alignment horizontal="center" wrapText="1"/>
    </xf>
    <xf numFmtId="0" fontId="254" fillId="0" borderId="28" xfId="633" applyFont="1" applyFill="1" applyBorder="1"/>
    <xf numFmtId="0" fontId="254" fillId="0" borderId="29" xfId="633" applyFont="1" applyFill="1" applyBorder="1" applyAlignment="1">
      <alignment wrapText="1"/>
    </xf>
    <xf numFmtId="0" fontId="254" fillId="0" borderId="32" xfId="633" applyFont="1" applyFill="1" applyBorder="1"/>
    <xf numFmtId="0" fontId="254" fillId="0" borderId="33" xfId="633" applyFont="1" applyFill="1" applyBorder="1" applyAlignment="1">
      <alignment horizontal="center"/>
    </xf>
    <xf numFmtId="0" fontId="254" fillId="0" borderId="34" xfId="633" applyFont="1" applyFill="1" applyBorder="1" applyAlignment="1">
      <alignment horizontal="center" wrapText="1"/>
    </xf>
    <xf numFmtId="0" fontId="254" fillId="0" borderId="53" xfId="633" applyFont="1" applyFill="1" applyBorder="1" applyAlignment="1">
      <alignment horizontal="right"/>
    </xf>
    <xf numFmtId="0" fontId="254" fillId="0" borderId="54" xfId="633" applyFont="1" applyFill="1" applyBorder="1" applyAlignment="1">
      <alignment horizontal="center"/>
    </xf>
    <xf numFmtId="0" fontId="254" fillId="0" borderId="54" xfId="633" applyFont="1" applyFill="1" applyBorder="1" applyAlignment="1">
      <alignment wrapText="1"/>
    </xf>
    <xf numFmtId="0" fontId="254" fillId="0" borderId="29" xfId="633" applyFont="1" applyFill="1" applyBorder="1" applyAlignment="1">
      <alignment horizontal="center" vertical="top" wrapText="1"/>
    </xf>
    <xf numFmtId="0" fontId="254" fillId="0" borderId="29" xfId="633" applyFont="1" applyFill="1" applyBorder="1" applyAlignment="1">
      <alignment vertical="top" wrapText="1"/>
    </xf>
    <xf numFmtId="0" fontId="254" fillId="0" borderId="53" xfId="633" applyFont="1" applyFill="1" applyBorder="1" applyAlignment="1">
      <alignment horizontal="right" vertical="top"/>
    </xf>
    <xf numFmtId="0" fontId="254" fillId="0" borderId="54" xfId="633" applyFont="1" applyFill="1" applyBorder="1" applyAlignment="1">
      <alignment horizontal="center" vertical="top" wrapText="1"/>
    </xf>
    <xf numFmtId="0" fontId="254" fillId="0" borderId="54" xfId="633" applyFont="1" applyFill="1" applyBorder="1" applyAlignment="1">
      <alignment vertical="top" wrapText="1"/>
    </xf>
    <xf numFmtId="0" fontId="254" fillId="0" borderId="28" xfId="633" applyFont="1" applyFill="1" applyBorder="1" applyAlignment="1">
      <alignment horizontal="right" vertical="top"/>
    </xf>
    <xf numFmtId="0" fontId="254" fillId="0" borderId="53" xfId="633" applyFont="1" applyFill="1" applyBorder="1" applyAlignment="1">
      <alignment vertical="top"/>
    </xf>
    <xf numFmtId="0" fontId="254" fillId="0" borderId="46" xfId="633" applyFont="1" applyFill="1" applyBorder="1" applyAlignment="1">
      <alignment horizontal="left" vertical="top" wrapText="1"/>
    </xf>
    <xf numFmtId="0" fontId="254" fillId="0" borderId="53" xfId="633" applyFont="1" applyFill="1" applyBorder="1"/>
    <xf numFmtId="0" fontId="254" fillId="0" borderId="54" xfId="633" applyFont="1" applyFill="1" applyBorder="1"/>
    <xf numFmtId="0" fontId="254" fillId="0" borderId="48" xfId="633" applyFont="1" applyFill="1" applyBorder="1" applyAlignment="1">
      <alignment horizontal="center" wrapText="1"/>
    </xf>
    <xf numFmtId="0" fontId="254" fillId="0" borderId="70" xfId="633" applyFont="1" applyFill="1" applyBorder="1" applyAlignment="1">
      <alignment horizontal="center" wrapText="1"/>
    </xf>
    <xf numFmtId="0" fontId="254" fillId="0" borderId="74" xfId="633" applyFont="1" applyFill="1" applyBorder="1"/>
    <xf numFmtId="0" fontId="254" fillId="0" borderId="69" xfId="633" applyFont="1" applyFill="1" applyBorder="1" applyAlignment="1">
      <alignment horizontal="center"/>
    </xf>
    <xf numFmtId="0" fontId="251" fillId="0" borderId="69" xfId="633" applyFont="1" applyFill="1" applyBorder="1" applyAlignment="1">
      <alignment horizontal="left"/>
    </xf>
    <xf numFmtId="0" fontId="254" fillId="0" borderId="44" xfId="633" applyFont="1" applyFill="1" applyBorder="1" applyAlignment="1">
      <alignment vertical="top"/>
    </xf>
    <xf numFmtId="0" fontId="254" fillId="0" borderId="45" xfId="633" applyFont="1" applyFill="1" applyBorder="1" applyAlignment="1">
      <alignment horizontal="center" vertical="top" wrapText="1"/>
    </xf>
    <xf numFmtId="0" fontId="254" fillId="0" borderId="45" xfId="633" applyFont="1" applyFill="1" applyBorder="1" applyAlignment="1">
      <alignment vertical="top" wrapText="1"/>
    </xf>
    <xf numFmtId="0" fontId="254" fillId="0" borderId="42" xfId="633" applyFont="1" applyFill="1" applyBorder="1" applyAlignment="1">
      <alignment vertical="center" wrapText="1"/>
    </xf>
    <xf numFmtId="0" fontId="254" fillId="0" borderId="30" xfId="633" applyFont="1" applyFill="1" applyBorder="1" applyAlignment="1">
      <alignment horizontal="right" vertical="top"/>
    </xf>
    <xf numFmtId="0" fontId="254" fillId="0" borderId="43" xfId="633" applyFont="1" applyFill="1" applyBorder="1" applyAlignment="1">
      <alignment vertical="center" wrapText="1"/>
    </xf>
    <xf numFmtId="0" fontId="254" fillId="0" borderId="47" xfId="633" applyFont="1" applyFill="1" applyBorder="1" applyAlignment="1">
      <alignment horizontal="left" vertical="center" wrapText="1"/>
    </xf>
    <xf numFmtId="9" fontId="251" fillId="0" borderId="33" xfId="268" applyFont="1" applyFill="1" applyBorder="1" applyAlignment="1">
      <alignment horizontal="left"/>
    </xf>
    <xf numFmtId="39" fontId="67" fillId="0" borderId="9" xfId="0" applyNumberFormat="1" applyFont="1" applyFill="1" applyBorder="1" applyAlignment="1" applyProtection="1">
      <alignment horizontal="left" vertical="top" wrapText="1"/>
      <protection locked="0"/>
    </xf>
    <xf numFmtId="0" fontId="254" fillId="0" borderId="42" xfId="633" applyFont="1" applyFill="1" applyBorder="1" applyAlignment="1">
      <alignment horizontal="center" vertical="center" wrapText="1"/>
    </xf>
    <xf numFmtId="0" fontId="67" fillId="0" borderId="0" xfId="0" applyFont="1" applyFill="1" applyAlignment="1">
      <alignment horizontal="left" vertical="top" wrapText="1"/>
    </xf>
    <xf numFmtId="0" fontId="67" fillId="0" borderId="0" xfId="0" applyFont="1" applyAlignment="1">
      <alignment horizontal="left" vertical="top" wrapText="1"/>
    </xf>
    <xf numFmtId="0" fontId="67" fillId="0" borderId="9" xfId="0" applyFont="1" applyFill="1" applyBorder="1" applyAlignment="1">
      <alignment horizontal="right" vertical="top"/>
    </xf>
    <xf numFmtId="37" fontId="249" fillId="0" borderId="0" xfId="636" applyNumberFormat="1" applyFont="1" applyAlignment="1"/>
    <xf numFmtId="37" fontId="67" fillId="0" borderId="0" xfId="3211" applyNumberFormat="1" applyFont="1"/>
    <xf numFmtId="169" fontId="252" fillId="0" borderId="0" xfId="300" applyNumberFormat="1" applyFont="1" applyAlignment="1">
      <alignment horizontal="right"/>
    </xf>
    <xf numFmtId="0" fontId="249" fillId="0" borderId="0" xfId="259" applyFont="1" applyFill="1" applyAlignment="1">
      <alignment wrapText="1"/>
    </xf>
    <xf numFmtId="0" fontId="67" fillId="0" borderId="0" xfId="259" applyFont="1" applyFill="1" applyAlignment="1">
      <alignment wrapText="1"/>
    </xf>
    <xf numFmtId="0" fontId="67" fillId="0" borderId="0" xfId="259" applyFont="1" applyFill="1" applyAlignment="1" applyProtection="1">
      <alignment horizontal="justify" wrapText="1"/>
    </xf>
    <xf numFmtId="0" fontId="249" fillId="0" borderId="0" xfId="259" applyFont="1" applyFill="1" applyAlignment="1"/>
    <xf numFmtId="0" fontId="249" fillId="0" borderId="0" xfId="300" applyFont="1" applyAlignment="1">
      <alignment wrapText="1"/>
    </xf>
    <xf numFmtId="0" fontId="67" fillId="0" borderId="0" xfId="712" applyFont="1"/>
    <xf numFmtId="169" fontId="67" fillId="0" borderId="0" xfId="713" applyNumberFormat="1" applyFont="1"/>
    <xf numFmtId="169" fontId="67" fillId="0" borderId="0" xfId="300" applyNumberFormat="1" applyFont="1"/>
    <xf numFmtId="0" fontId="249" fillId="0" borderId="9" xfId="300" applyFont="1" applyBorder="1" applyAlignment="1">
      <alignment horizontal="center" vertical="center" wrapText="1"/>
    </xf>
    <xf numFmtId="0" fontId="67" fillId="0" borderId="9" xfId="637" applyFont="1" applyBorder="1" applyAlignment="1">
      <alignment wrapText="1"/>
    </xf>
    <xf numFmtId="170" fontId="67" fillId="0" borderId="9" xfId="115" applyNumberFormat="1" applyFont="1" applyBorder="1"/>
    <xf numFmtId="0" fontId="67" fillId="0" borderId="9" xfId="637" applyFont="1" applyBorder="1" applyAlignment="1">
      <alignment vertical="top" wrapText="1"/>
    </xf>
    <xf numFmtId="170" fontId="67" fillId="0" borderId="9" xfId="115" applyNumberFormat="1" applyFont="1" applyBorder="1" applyAlignment="1">
      <alignment vertical="top"/>
    </xf>
    <xf numFmtId="0" fontId="67" fillId="0" borderId="9" xfId="637" applyFont="1" applyBorder="1"/>
    <xf numFmtId="0" fontId="67" fillId="0" borderId="0" xfId="637" applyFont="1" applyFill="1" applyBorder="1" applyAlignment="1">
      <alignment horizontal="center" vertical="center" wrapText="1"/>
    </xf>
    <xf numFmtId="0" fontId="67" fillId="0" borderId="0" xfId="637" applyFont="1" applyBorder="1" applyAlignment="1">
      <alignment wrapText="1"/>
    </xf>
    <xf numFmtId="170" fontId="67" fillId="0" borderId="0" xfId="115" applyNumberFormat="1" applyFont="1" applyBorder="1" applyAlignment="1">
      <alignment wrapText="1"/>
    </xf>
    <xf numFmtId="170" fontId="67" fillId="0" borderId="0" xfId="115" applyNumberFormat="1" applyFont="1" applyBorder="1"/>
    <xf numFmtId="0" fontId="67" fillId="0" borderId="0" xfId="637" applyFont="1" applyBorder="1"/>
    <xf numFmtId="0" fontId="67" fillId="0" borderId="0" xfId="637" applyFont="1" applyAlignment="1">
      <alignment wrapText="1"/>
    </xf>
    <xf numFmtId="0" fontId="67" fillId="0" borderId="0" xfId="637" applyFont="1"/>
    <xf numFmtId="170" fontId="249" fillId="0" borderId="0" xfId="637" applyNumberFormat="1" applyFont="1"/>
    <xf numFmtId="0" fontId="249" fillId="0" borderId="0" xfId="637" applyFont="1" applyAlignment="1"/>
    <xf numFmtId="170" fontId="67" fillId="0" borderId="0" xfId="637" applyNumberFormat="1" applyFont="1"/>
    <xf numFmtId="0" fontId="67" fillId="0" borderId="9" xfId="637" applyFont="1" applyBorder="1" applyAlignment="1">
      <alignment horizontal="center" vertical="top" wrapText="1"/>
    </xf>
    <xf numFmtId="0" fontId="67" fillId="0" borderId="9" xfId="637" applyFont="1" applyBorder="1" applyAlignment="1">
      <alignment vertical="top"/>
    </xf>
    <xf numFmtId="170" fontId="249" fillId="0" borderId="9" xfId="115" applyNumberFormat="1" applyFont="1" applyBorder="1"/>
    <xf numFmtId="0" fontId="67" fillId="0" borderId="9" xfId="637" applyFont="1" applyBorder="1" applyAlignment="1">
      <alignment horizontal="left" vertical="center" wrapText="1"/>
    </xf>
    <xf numFmtId="0" fontId="67" fillId="0" borderId="42" xfId="637" applyFont="1" applyBorder="1" applyAlignment="1">
      <alignment wrapText="1"/>
    </xf>
    <xf numFmtId="0" fontId="67" fillId="0" borderId="41" xfId="637" applyFont="1" applyFill="1" applyBorder="1" applyAlignment="1">
      <alignment horizontal="center" vertical="center" wrapText="1"/>
    </xf>
    <xf numFmtId="0" fontId="67" fillId="0" borderId="42" xfId="637" applyFont="1" applyBorder="1"/>
    <xf numFmtId="0" fontId="67" fillId="0" borderId="30" xfId="637" applyFont="1" applyFill="1" applyBorder="1" applyAlignment="1">
      <alignment horizontal="center" vertical="center" wrapText="1"/>
    </xf>
    <xf numFmtId="0" fontId="67" fillId="0" borderId="31" xfId="637" applyFont="1" applyBorder="1" applyAlignment="1">
      <alignment wrapText="1"/>
    </xf>
    <xf numFmtId="0" fontId="67" fillId="0" borderId="42" xfId="637" applyFont="1" applyBorder="1" applyAlignment="1">
      <alignment vertical="center" wrapText="1"/>
    </xf>
    <xf numFmtId="0" fontId="249" fillId="0" borderId="0" xfId="214" applyFont="1"/>
    <xf numFmtId="172" fontId="249" fillId="0" borderId="0" xfId="214" applyNumberFormat="1" applyFont="1"/>
    <xf numFmtId="37" fontId="250" fillId="0" borderId="0" xfId="252" applyNumberFormat="1" applyFont="1" applyAlignment="1">
      <alignment horizontal="right"/>
    </xf>
    <xf numFmtId="0" fontId="67" fillId="0" borderId="0" xfId="214" applyFont="1"/>
    <xf numFmtId="172" fontId="67" fillId="0" borderId="0" xfId="214" applyNumberFormat="1" applyFont="1"/>
    <xf numFmtId="0" fontId="249" fillId="0" borderId="0" xfId="214" applyFont="1" applyAlignment="1">
      <alignment horizontal="left"/>
    </xf>
    <xf numFmtId="0" fontId="67" fillId="0" borderId="0" xfId="214" applyFont="1" applyAlignment="1">
      <alignment horizontal="left"/>
    </xf>
    <xf numFmtId="0" fontId="249" fillId="0" borderId="0" xfId="214" applyFont="1" applyAlignment="1"/>
    <xf numFmtId="0" fontId="67" fillId="0" borderId="0" xfId="214" applyFont="1" applyAlignment="1"/>
    <xf numFmtId="172" fontId="249" fillId="0" borderId="0" xfId="214" applyNumberFormat="1" applyFont="1" applyBorder="1" applyAlignment="1">
      <alignment horizontal="center" wrapText="1"/>
    </xf>
    <xf numFmtId="171" fontId="67" fillId="0" borderId="0" xfId="214" applyNumberFormat="1" applyFont="1" applyFill="1" applyBorder="1" applyAlignment="1">
      <alignment horizontal="center"/>
    </xf>
    <xf numFmtId="4" fontId="67" fillId="0" borderId="0" xfId="214" applyNumberFormat="1" applyFont="1" applyFill="1" applyBorder="1" applyAlignment="1">
      <alignment horizontal="center"/>
    </xf>
    <xf numFmtId="172" fontId="249" fillId="0" borderId="0" xfId="214" applyNumberFormat="1" applyFont="1" applyFill="1" applyBorder="1"/>
    <xf numFmtId="174" fontId="67" fillId="0" borderId="0" xfId="214" applyNumberFormat="1" applyFont="1"/>
    <xf numFmtId="43" fontId="67" fillId="0" borderId="0" xfId="214" applyNumberFormat="1" applyFont="1"/>
    <xf numFmtId="170" fontId="67" fillId="0" borderId="0" xfId="214" applyNumberFormat="1" applyFont="1"/>
    <xf numFmtId="0" fontId="67" fillId="0" borderId="0" xfId="214" applyFont="1" applyFill="1" applyAlignment="1">
      <alignment wrapText="1"/>
    </xf>
    <xf numFmtId="171" fontId="67" fillId="0" borderId="9" xfId="214" applyNumberFormat="1" applyFont="1" applyFill="1" applyBorder="1" applyAlignment="1">
      <alignment horizontal="center"/>
    </xf>
    <xf numFmtId="174" fontId="67" fillId="0" borderId="9" xfId="124" applyNumberFormat="1" applyFont="1" applyFill="1" applyBorder="1"/>
    <xf numFmtId="17" fontId="67" fillId="0" borderId="41" xfId="214" applyNumberFormat="1" applyFont="1" applyFill="1" applyBorder="1"/>
    <xf numFmtId="171" fontId="67" fillId="0" borderId="42" xfId="214" applyNumberFormat="1" applyFont="1" applyFill="1" applyBorder="1" applyAlignment="1">
      <alignment horizontal="center"/>
    </xf>
    <xf numFmtId="171" fontId="67" fillId="0" borderId="29" xfId="214" applyNumberFormat="1" applyFont="1" applyFill="1" applyBorder="1" applyAlignment="1">
      <alignment horizontal="center"/>
    </xf>
    <xf numFmtId="0" fontId="249" fillId="0" borderId="32" xfId="214" applyFont="1" applyBorder="1" applyAlignment="1">
      <alignment horizontal="center" vertical="center"/>
    </xf>
    <xf numFmtId="0" fontId="249" fillId="0" borderId="33" xfId="214" applyFont="1" applyBorder="1" applyAlignment="1">
      <alignment horizontal="center" vertical="center" wrapText="1"/>
    </xf>
    <xf numFmtId="172" fontId="249" fillId="0" borderId="34" xfId="214" applyNumberFormat="1" applyFont="1" applyBorder="1" applyAlignment="1">
      <alignment horizontal="center" vertical="center" wrapText="1"/>
    </xf>
    <xf numFmtId="173" fontId="249" fillId="0" borderId="32" xfId="214" applyNumberFormat="1" applyFont="1" applyFill="1" applyBorder="1" applyAlignment="1">
      <alignment horizontal="center"/>
    </xf>
    <xf numFmtId="170" fontId="249" fillId="0" borderId="33" xfId="144" applyNumberFormat="1" applyFont="1" applyFill="1" applyBorder="1" applyAlignment="1">
      <alignment vertical="center"/>
    </xf>
    <xf numFmtId="172" fontId="249" fillId="0" borderId="33" xfId="214" applyNumberFormat="1" applyFont="1" applyFill="1" applyBorder="1"/>
    <xf numFmtId="3" fontId="249" fillId="0" borderId="33" xfId="214" applyNumberFormat="1" applyFont="1" applyFill="1" applyBorder="1" applyAlignment="1">
      <alignment horizontal="right"/>
    </xf>
    <xf numFmtId="172" fontId="249" fillId="0" borderId="34" xfId="214" applyNumberFormat="1" applyFont="1" applyFill="1" applyBorder="1"/>
    <xf numFmtId="17" fontId="67" fillId="0" borderId="28" xfId="214" applyNumberFormat="1" applyFont="1" applyFill="1" applyBorder="1"/>
    <xf numFmtId="174" fontId="67" fillId="0" borderId="29" xfId="124" applyNumberFormat="1" applyFont="1" applyFill="1" applyBorder="1"/>
    <xf numFmtId="171" fontId="67" fillId="0" borderId="46" xfId="214" applyNumberFormat="1" applyFont="1" applyFill="1" applyBorder="1" applyAlignment="1">
      <alignment horizontal="center"/>
    </xf>
    <xf numFmtId="0" fontId="254" fillId="0" borderId="54" xfId="633" applyFont="1" applyFill="1" applyBorder="1" applyAlignment="1">
      <alignment horizontal="center" vertical="top"/>
    </xf>
    <xf numFmtId="0" fontId="254" fillId="0" borderId="48" xfId="633" applyFont="1" applyFill="1" applyBorder="1" applyAlignment="1">
      <alignment horizontal="left" vertical="center" wrapText="1"/>
    </xf>
    <xf numFmtId="39" fontId="67" fillId="0" borderId="46" xfId="0" applyNumberFormat="1" applyFont="1" applyFill="1" applyBorder="1" applyAlignment="1" applyProtection="1">
      <alignment vertical="center" wrapText="1"/>
      <protection locked="0"/>
    </xf>
    <xf numFmtId="0" fontId="67" fillId="0" borderId="41" xfId="214" applyFont="1" applyBorder="1"/>
    <xf numFmtId="0" fontId="67" fillId="0" borderId="30" xfId="214" applyFont="1" applyBorder="1"/>
    <xf numFmtId="0" fontId="67" fillId="0" borderId="31" xfId="214" applyFont="1" applyBorder="1"/>
    <xf numFmtId="0" fontId="67" fillId="0" borderId="28" xfId="214" applyFont="1" applyBorder="1"/>
    <xf numFmtId="172" fontId="249" fillId="0" borderId="0" xfId="214" applyNumberFormat="1" applyFont="1" applyBorder="1" applyAlignment="1">
      <alignment horizontal="center" vertical="center" wrapText="1"/>
    </xf>
    <xf numFmtId="170" fontId="67" fillId="0" borderId="0" xfId="115" applyNumberFormat="1" applyFont="1" applyFill="1" applyBorder="1" applyAlignment="1">
      <alignment horizontal="center"/>
    </xf>
    <xf numFmtId="170" fontId="252" fillId="0" borderId="0" xfId="115" applyNumberFormat="1" applyFont="1" applyAlignment="1">
      <alignment horizontal="right"/>
    </xf>
    <xf numFmtId="170" fontId="249" fillId="0" borderId="0" xfId="115" applyNumberFormat="1" applyFont="1"/>
    <xf numFmtId="170" fontId="249" fillId="0" borderId="0" xfId="115" applyNumberFormat="1" applyFont="1" applyAlignment="1">
      <alignment horizontal="left"/>
    </xf>
    <xf numFmtId="170" fontId="249" fillId="0" borderId="0" xfId="115" applyNumberFormat="1" applyFont="1" applyAlignment="1"/>
    <xf numFmtId="170" fontId="249" fillId="0" borderId="0" xfId="115" applyNumberFormat="1" applyFont="1" applyBorder="1" applyAlignment="1">
      <alignment horizontal="center" vertical="center" wrapText="1"/>
    </xf>
    <xf numFmtId="37" fontId="249" fillId="0" borderId="0" xfId="255" applyNumberFormat="1" applyFont="1" applyFill="1"/>
    <xf numFmtId="37" fontId="67" fillId="0" borderId="0" xfId="255" applyNumberFormat="1" applyFont="1" applyFill="1"/>
    <xf numFmtId="37" fontId="67" fillId="0" borderId="0" xfId="219" applyNumberFormat="1" applyFont="1"/>
    <xf numFmtId="170" fontId="67" fillId="0" borderId="0" xfId="144" applyNumberFormat="1" applyFont="1"/>
    <xf numFmtId="170" fontId="67" fillId="0" borderId="0" xfId="115" applyNumberFormat="1" applyFont="1" applyAlignment="1">
      <alignment horizontal="center"/>
    </xf>
    <xf numFmtId="0" fontId="67" fillId="0" borderId="0" xfId="219" applyFont="1" applyBorder="1"/>
    <xf numFmtId="170" fontId="67" fillId="0" borderId="0" xfId="115" applyNumberFormat="1" applyFont="1" applyBorder="1" applyAlignment="1">
      <alignment horizontal="center"/>
    </xf>
    <xf numFmtId="37" fontId="249" fillId="0" borderId="0" xfId="636" applyNumberFormat="1" applyFont="1"/>
    <xf numFmtId="37" fontId="67" fillId="0" borderId="0" xfId="710" applyNumberFormat="1" applyFont="1"/>
    <xf numFmtId="169" fontId="252" fillId="0" borderId="0" xfId="711" applyNumberFormat="1" applyFont="1" applyAlignment="1">
      <alignment horizontal="right"/>
    </xf>
    <xf numFmtId="169" fontId="67" fillId="0" borderId="0" xfId="711" applyNumberFormat="1" applyFont="1" applyAlignment="1">
      <alignment horizontal="right"/>
    </xf>
    <xf numFmtId="0" fontId="249" fillId="0" borderId="0" xfId="711" applyFont="1"/>
    <xf numFmtId="169" fontId="67" fillId="0" borderId="0" xfId="711" applyNumberFormat="1" applyFont="1"/>
    <xf numFmtId="0" fontId="67" fillId="0" borderId="0" xfId="637" applyFont="1" applyAlignment="1">
      <alignment vertical="top"/>
    </xf>
    <xf numFmtId="0" fontId="67" fillId="0" borderId="29" xfId="637" applyFont="1" applyBorder="1" applyAlignment="1">
      <alignment horizontal="center" vertical="center"/>
    </xf>
    <xf numFmtId="0" fontId="67" fillId="0" borderId="46" xfId="637" applyFont="1" applyBorder="1" applyAlignment="1">
      <alignment horizontal="center" vertical="center"/>
    </xf>
    <xf numFmtId="0" fontId="67" fillId="0" borderId="9" xfId="637" applyFont="1" applyBorder="1" applyAlignment="1">
      <alignment horizontal="center" vertical="center"/>
    </xf>
    <xf numFmtId="0" fontId="67" fillId="0" borderId="42" xfId="637" applyFont="1" applyBorder="1" applyAlignment="1">
      <alignment horizontal="center" vertical="center"/>
    </xf>
    <xf numFmtId="37" fontId="249" fillId="0" borderId="0" xfId="251" applyNumberFormat="1" applyFont="1"/>
    <xf numFmtId="0" fontId="249" fillId="0" borderId="0" xfId="0" applyFont="1"/>
    <xf numFmtId="169" fontId="252" fillId="0" borderId="0" xfId="226" applyNumberFormat="1" applyFont="1" applyAlignment="1">
      <alignment horizontal="right"/>
    </xf>
    <xf numFmtId="169" fontId="67" fillId="0" borderId="0" xfId="226" applyNumberFormat="1" applyFont="1" applyAlignment="1">
      <alignment horizontal="right"/>
    </xf>
    <xf numFmtId="169" fontId="249" fillId="0" borderId="0" xfId="226" applyNumberFormat="1" applyFont="1" applyAlignment="1">
      <alignment horizontal="right"/>
    </xf>
    <xf numFmtId="0" fontId="249" fillId="0" borderId="0" xfId="259" applyFont="1" applyFill="1" applyAlignment="1" applyProtection="1">
      <alignment horizontal="left"/>
    </xf>
    <xf numFmtId="0" fontId="249" fillId="0" borderId="0" xfId="0" applyFont="1" applyBorder="1" applyAlignment="1">
      <alignment horizontal="center" wrapText="1"/>
    </xf>
    <xf numFmtId="49" fontId="249" fillId="0" borderId="49" xfId="0" applyNumberFormat="1" applyFont="1" applyFill="1" applyBorder="1" applyAlignment="1">
      <alignment horizontal="center"/>
    </xf>
    <xf numFmtId="49" fontId="249" fillId="0" borderId="50" xfId="0" applyNumberFormat="1" applyFont="1" applyFill="1" applyBorder="1" applyAlignment="1">
      <alignment horizontal="center"/>
    </xf>
    <xf numFmtId="49" fontId="249" fillId="0" borderId="51" xfId="0" applyNumberFormat="1" applyFont="1" applyFill="1" applyBorder="1" applyAlignment="1">
      <alignment horizontal="center"/>
    </xf>
    <xf numFmtId="49" fontId="249" fillId="0" borderId="0" xfId="0" applyNumberFormat="1" applyFont="1" applyFill="1" applyBorder="1" applyAlignment="1">
      <alignment horizontal="center"/>
    </xf>
    <xf numFmtId="0" fontId="67" fillId="0" borderId="45" xfId="0" applyFont="1" applyFill="1" applyBorder="1" applyAlignment="1">
      <alignment horizontal="left"/>
    </xf>
    <xf numFmtId="170" fontId="67" fillId="0" borderId="45" xfId="640" applyNumberFormat="1" applyFont="1" applyFill="1" applyBorder="1"/>
    <xf numFmtId="170" fontId="67" fillId="0" borderId="45" xfId="118" applyNumberFormat="1" applyFont="1" applyFill="1" applyBorder="1"/>
    <xf numFmtId="170" fontId="67" fillId="0" borderId="47" xfId="118" applyNumberFormat="1" applyFont="1" applyFill="1" applyBorder="1"/>
    <xf numFmtId="170" fontId="67" fillId="0" borderId="0" xfId="118" applyNumberFormat="1" applyFont="1" applyFill="1" applyBorder="1"/>
    <xf numFmtId="170" fontId="67" fillId="0" borderId="9" xfId="124" applyNumberFormat="1" applyFont="1" applyFill="1" applyBorder="1"/>
    <xf numFmtId="170" fontId="67" fillId="0" borderId="9" xfId="118" applyNumberFormat="1" applyFont="1" applyFill="1" applyBorder="1"/>
    <xf numFmtId="170" fontId="67" fillId="0" borderId="42" xfId="118" applyNumberFormat="1" applyFont="1" applyFill="1" applyBorder="1"/>
    <xf numFmtId="0" fontId="67" fillId="0" borderId="0" xfId="0" applyFont="1" applyAlignment="1">
      <alignment horizontal="justify" vertical="center"/>
    </xf>
    <xf numFmtId="0" fontId="249" fillId="0" borderId="0" xfId="214" applyFont="1" applyAlignment="1">
      <alignment horizontal="center"/>
    </xf>
    <xf numFmtId="0" fontId="249" fillId="0" borderId="0" xfId="260" applyFont="1" applyBorder="1" applyAlignment="1"/>
    <xf numFmtId="0" fontId="249" fillId="0" borderId="0" xfId="220" applyFont="1" applyAlignment="1">
      <alignment horizontal="left" vertical="center"/>
    </xf>
    <xf numFmtId="0" fontId="67" fillId="0" borderId="0" xfId="214" applyFont="1" applyAlignment="1">
      <alignment horizontal="center" vertical="center"/>
    </xf>
    <xf numFmtId="0" fontId="67" fillId="0" borderId="19" xfId="214" applyFont="1" applyBorder="1"/>
    <xf numFmtId="0" fontId="67" fillId="0" borderId="9" xfId="223" applyFont="1" applyFill="1" applyBorder="1" applyAlignment="1">
      <alignment horizontal="center"/>
    </xf>
    <xf numFmtId="187" fontId="67" fillId="0" borderId="9" xfId="0" applyNumberFormat="1" applyFont="1" applyBorder="1"/>
    <xf numFmtId="187" fontId="67" fillId="0" borderId="9" xfId="0" applyNumberFormat="1" applyFont="1" applyFill="1" applyBorder="1" applyAlignment="1">
      <alignment horizontal="center"/>
    </xf>
    <xf numFmtId="0" fontId="67" fillId="0" borderId="9" xfId="223" applyFont="1" applyFill="1" applyBorder="1" applyAlignment="1">
      <alignment horizontal="left"/>
    </xf>
    <xf numFmtId="187" fontId="67" fillId="0" borderId="9" xfId="214" applyNumberFormat="1" applyFont="1" applyFill="1" applyBorder="1"/>
    <xf numFmtId="187" fontId="67" fillId="0" borderId="9" xfId="214" applyNumberFormat="1" applyFont="1" applyFill="1" applyBorder="1" applyAlignment="1">
      <alignment horizontal="center"/>
    </xf>
    <xf numFmtId="0" fontId="67" fillId="0" borderId="42" xfId="214" applyFont="1" applyFill="1" applyBorder="1" applyAlignment="1">
      <alignment horizontal="center" vertical="center"/>
    </xf>
    <xf numFmtId="0" fontId="67" fillId="0" borderId="31" xfId="223" applyFont="1" applyFill="1" applyBorder="1" applyAlignment="1">
      <alignment horizontal="left"/>
    </xf>
    <xf numFmtId="0" fontId="67" fillId="0" borderId="31" xfId="223" applyFont="1" applyFill="1" applyBorder="1" applyAlignment="1">
      <alignment horizontal="center"/>
    </xf>
    <xf numFmtId="187" fontId="67" fillId="0" borderId="31" xfId="214" applyNumberFormat="1" applyFont="1" applyFill="1" applyBorder="1"/>
    <xf numFmtId="187" fontId="67" fillId="0" borderId="31" xfId="214" applyNumberFormat="1" applyFont="1" applyFill="1" applyBorder="1" applyAlignment="1">
      <alignment horizontal="center"/>
    </xf>
    <xf numFmtId="0" fontId="67" fillId="0" borderId="43" xfId="214" applyFont="1" applyFill="1" applyBorder="1" applyAlignment="1">
      <alignment horizontal="center" vertical="center"/>
    </xf>
    <xf numFmtId="0" fontId="67" fillId="0" borderId="29" xfId="0" applyFont="1" applyBorder="1"/>
    <xf numFmtId="0" fontId="67" fillId="0" borderId="29" xfId="223" applyFont="1" applyFill="1" applyBorder="1" applyAlignment="1">
      <alignment horizontal="center"/>
    </xf>
    <xf numFmtId="187" fontId="67" fillId="0" borderId="29" xfId="0" applyNumberFormat="1" applyFont="1" applyBorder="1"/>
    <xf numFmtId="187" fontId="67" fillId="0" borderId="29" xfId="0" applyNumberFormat="1" applyFont="1" applyBorder="1" applyAlignment="1">
      <alignment horizontal="center"/>
    </xf>
    <xf numFmtId="0" fontId="67" fillId="0" borderId="46" xfId="214" applyFont="1" applyFill="1" applyBorder="1" applyAlignment="1">
      <alignment horizontal="center" vertical="center"/>
    </xf>
    <xf numFmtId="0" fontId="67" fillId="0" borderId="0" xfId="214" applyFont="1" applyFill="1"/>
    <xf numFmtId="0" fontId="250" fillId="0" borderId="0" xfId="257" applyFont="1" applyAlignment="1">
      <alignment horizontal="right"/>
    </xf>
    <xf numFmtId="169" fontId="67" fillId="0" borderId="0" xfId="214" applyNumberFormat="1" applyFont="1"/>
    <xf numFmtId="169" fontId="252" fillId="0" borderId="0" xfId="214" applyNumberFormat="1" applyFont="1"/>
    <xf numFmtId="0" fontId="254" fillId="0" borderId="9" xfId="637" applyFont="1" applyBorder="1" applyAlignment="1">
      <alignment horizontal="left" vertical="center" wrapText="1"/>
    </xf>
    <xf numFmtId="0" fontId="249" fillId="0" borderId="23" xfId="214" applyFont="1" applyFill="1" applyBorder="1" applyAlignment="1">
      <alignment horizontal="center"/>
    </xf>
    <xf numFmtId="169" fontId="249" fillId="0" borderId="39" xfId="214" applyNumberFormat="1" applyFont="1" applyBorder="1" applyAlignment="1">
      <alignment horizontal="center"/>
    </xf>
    <xf numFmtId="10" fontId="254" fillId="0" borderId="9" xfId="268" applyNumberFormat="1" applyFont="1" applyBorder="1" applyAlignment="1">
      <alignment horizontal="center" vertical="center" wrapText="1"/>
    </xf>
    <xf numFmtId="169" fontId="249" fillId="0" borderId="25" xfId="214" applyNumberFormat="1" applyFont="1" applyBorder="1" applyAlignment="1">
      <alignment horizontal="center"/>
    </xf>
    <xf numFmtId="0" fontId="249" fillId="0" borderId="21" xfId="214" applyFont="1" applyFill="1" applyBorder="1" applyAlignment="1">
      <alignment horizontal="center"/>
    </xf>
    <xf numFmtId="169" fontId="249" fillId="0" borderId="23" xfId="214" applyNumberFormat="1" applyFont="1" applyBorder="1" applyAlignment="1">
      <alignment horizontal="center"/>
    </xf>
    <xf numFmtId="10" fontId="254" fillId="82" borderId="9" xfId="268" applyNumberFormat="1" applyFont="1" applyFill="1" applyBorder="1" applyAlignment="1">
      <alignment horizontal="center" vertical="center" wrapText="1"/>
    </xf>
    <xf numFmtId="169" fontId="67" fillId="0" borderId="71" xfId="214" applyNumberFormat="1" applyFont="1" applyBorder="1" applyAlignment="1">
      <alignment horizontal="center"/>
    </xf>
    <xf numFmtId="0" fontId="67" fillId="0" borderId="18" xfId="214" applyFont="1" applyBorder="1"/>
    <xf numFmtId="10" fontId="249" fillId="0" borderId="23" xfId="129" applyNumberFormat="1" applyFont="1" applyBorder="1" applyAlignment="1">
      <alignment horizontal="center"/>
    </xf>
    <xf numFmtId="169" fontId="67" fillId="0" borderId="72" xfId="214" applyNumberFormat="1" applyFont="1" applyBorder="1" applyAlignment="1">
      <alignment horizontal="center"/>
    </xf>
    <xf numFmtId="169" fontId="67" fillId="0" borderId="73" xfId="214" applyNumberFormat="1" applyFont="1" applyBorder="1" applyAlignment="1">
      <alignment horizontal="center"/>
    </xf>
    <xf numFmtId="0" fontId="67" fillId="0" borderId="20" xfId="214" applyFont="1" applyBorder="1"/>
    <xf numFmtId="0" fontId="249" fillId="0" borderId="24" xfId="214" applyFont="1" applyFill="1" applyBorder="1" applyAlignment="1">
      <alignment horizontal="center"/>
    </xf>
    <xf numFmtId="0" fontId="249" fillId="0" borderId="16" xfId="214" applyFont="1" applyFill="1" applyBorder="1" applyAlignment="1">
      <alignment horizontal="center"/>
    </xf>
    <xf numFmtId="0" fontId="67" fillId="0" borderId="98" xfId="214" applyFont="1" applyFill="1" applyBorder="1" applyAlignment="1">
      <alignment horizontal="center"/>
    </xf>
    <xf numFmtId="0" fontId="67" fillId="0" borderId="24" xfId="214" applyFont="1" applyFill="1" applyBorder="1" applyAlignment="1">
      <alignment horizontal="center"/>
    </xf>
    <xf numFmtId="0" fontId="67" fillId="0" borderId="37" xfId="214" applyFont="1" applyFill="1" applyBorder="1" applyAlignment="1">
      <alignment horizontal="center"/>
    </xf>
    <xf numFmtId="0" fontId="67" fillId="0" borderId="52" xfId="214" applyFont="1" applyFill="1" applyBorder="1" applyAlignment="1">
      <alignment horizontal="center"/>
    </xf>
    <xf numFmtId="0" fontId="254" fillId="0" borderId="41" xfId="637" applyFont="1" applyBorder="1" applyAlignment="1">
      <alignment horizontal="center" vertical="center" wrapText="1"/>
    </xf>
    <xf numFmtId="10" fontId="254" fillId="0" borderId="42" xfId="268" applyNumberFormat="1" applyFont="1" applyBorder="1" applyAlignment="1">
      <alignment horizontal="center" vertical="center" wrapText="1"/>
    </xf>
    <xf numFmtId="10" fontId="254" fillId="82" borderId="42" xfId="268" applyNumberFormat="1" applyFont="1" applyFill="1" applyBorder="1" applyAlignment="1">
      <alignment horizontal="center" vertical="center" wrapText="1"/>
    </xf>
    <xf numFmtId="0" fontId="254" fillId="0" borderId="42" xfId="637" applyFont="1" applyBorder="1" applyAlignment="1">
      <alignment horizontal="center" vertical="center" wrapText="1"/>
    </xf>
    <xf numFmtId="0" fontId="67" fillId="0" borderId="30" xfId="214" applyFont="1" applyBorder="1" applyAlignment="1">
      <alignment horizontal="center"/>
    </xf>
    <xf numFmtId="0" fontId="67" fillId="0" borderId="31" xfId="214" applyFont="1" applyFill="1" applyBorder="1" applyAlignment="1">
      <alignment horizontal="center"/>
    </xf>
    <xf numFmtId="169" fontId="67" fillId="0" borderId="43" xfId="214" applyNumberFormat="1" applyFont="1" applyBorder="1" applyAlignment="1">
      <alignment horizontal="center"/>
    </xf>
    <xf numFmtId="0" fontId="254" fillId="0" borderId="28" xfId="637" applyFont="1" applyBorder="1" applyAlignment="1">
      <alignment horizontal="center" vertical="center" wrapText="1"/>
    </xf>
    <xf numFmtId="0" fontId="254" fillId="0" borderId="29" xfId="637" applyFont="1" applyBorder="1" applyAlignment="1">
      <alignment horizontal="left" vertical="center" wrapText="1"/>
    </xf>
    <xf numFmtId="170" fontId="254" fillId="0" borderId="29" xfId="640" applyNumberFormat="1" applyFont="1" applyFill="1" applyBorder="1" applyAlignment="1">
      <alignment horizontal="center" vertical="center" wrapText="1"/>
    </xf>
    <xf numFmtId="0" fontId="251" fillId="83" borderId="32" xfId="637" applyFont="1" applyFill="1" applyBorder="1" applyAlignment="1">
      <alignment horizontal="center" vertical="center" wrapText="1"/>
    </xf>
    <xf numFmtId="0" fontId="251" fillId="83" borderId="33" xfId="637" applyFont="1" applyFill="1" applyBorder="1" applyAlignment="1">
      <alignment horizontal="center" vertical="center" wrapText="1"/>
    </xf>
    <xf numFmtId="0" fontId="251" fillId="83" borderId="34" xfId="637" applyFont="1" applyFill="1" applyBorder="1" applyAlignment="1">
      <alignment horizontal="center" vertical="center" wrapText="1"/>
    </xf>
    <xf numFmtId="0" fontId="67" fillId="0" borderId="28" xfId="637" applyFont="1" applyBorder="1" applyAlignment="1">
      <alignment vertical="center" wrapText="1"/>
    </xf>
    <xf numFmtId="0" fontId="67" fillId="0" borderId="41" xfId="637" applyFont="1" applyFill="1" applyBorder="1" applyAlignment="1">
      <alignment vertical="center" wrapText="1"/>
    </xf>
    <xf numFmtId="0" fontId="67" fillId="0" borderId="41" xfId="637" applyFont="1" applyBorder="1" applyAlignment="1">
      <alignment vertical="center"/>
    </xf>
    <xf numFmtId="170" fontId="67" fillId="0" borderId="29" xfId="115" applyNumberFormat="1" applyFont="1" applyBorder="1" applyAlignment="1">
      <alignment horizontal="center" vertical="center"/>
    </xf>
    <xf numFmtId="170" fontId="67" fillId="0" borderId="9" xfId="115" applyNumberFormat="1" applyFont="1" applyBorder="1" applyAlignment="1">
      <alignment horizontal="center" vertical="center"/>
    </xf>
    <xf numFmtId="0" fontId="67" fillId="0" borderId="28" xfId="637" applyFont="1" applyFill="1" applyBorder="1" applyAlignment="1">
      <alignment horizontal="left" vertical="top" wrapText="1"/>
    </xf>
    <xf numFmtId="0" fontId="67" fillId="0" borderId="41" xfId="637" applyFont="1" applyFill="1" applyBorder="1" applyAlignment="1">
      <alignment horizontal="left" vertical="top" wrapText="1"/>
    </xf>
    <xf numFmtId="0" fontId="258" fillId="0" borderId="29" xfId="637" applyFont="1" applyBorder="1" applyAlignment="1">
      <alignment wrapText="1"/>
    </xf>
    <xf numFmtId="0" fontId="258" fillId="0" borderId="9" xfId="637" applyFont="1" applyBorder="1" applyAlignment="1">
      <alignment wrapText="1"/>
    </xf>
    <xf numFmtId="0" fontId="67" fillId="0" borderId="29" xfId="637" applyFont="1" applyBorder="1" applyAlignment="1">
      <alignment horizontal="left" vertical="center" wrapText="1"/>
    </xf>
    <xf numFmtId="0" fontId="249" fillId="0" borderId="0" xfId="259" applyFont="1" applyFill="1" applyAlignment="1" applyProtection="1"/>
    <xf numFmtId="174" fontId="67" fillId="0" borderId="29" xfId="124" applyNumberFormat="1" applyFont="1" applyFill="1" applyBorder="1" applyAlignment="1">
      <alignment horizontal="center" vertical="center"/>
    </xf>
    <xf numFmtId="174" fontId="67" fillId="0" borderId="9" xfId="124" applyNumberFormat="1" applyFont="1" applyFill="1" applyBorder="1" applyAlignment="1">
      <alignment horizontal="center" vertical="center"/>
    </xf>
    <xf numFmtId="174" fontId="67" fillId="0" borderId="9" xfId="124" applyNumberFormat="1" applyFont="1" applyFill="1" applyBorder="1" applyAlignment="1">
      <alignment horizontal="right" vertical="center"/>
    </xf>
    <xf numFmtId="170" fontId="67" fillId="0" borderId="9" xfId="115" applyNumberFormat="1" applyFont="1" applyFill="1" applyBorder="1" applyAlignment="1">
      <alignment wrapText="1"/>
    </xf>
    <xf numFmtId="170" fontId="67" fillId="0" borderId="31" xfId="115" applyNumberFormat="1" applyFont="1" applyFill="1" applyBorder="1" applyAlignment="1">
      <alignment wrapText="1"/>
    </xf>
    <xf numFmtId="0" fontId="67" fillId="0" borderId="29" xfId="0" applyFont="1" applyBorder="1" applyAlignment="1">
      <alignment horizontal="center" vertical="center"/>
    </xf>
    <xf numFmtId="0" fontId="67" fillId="0" borderId="9" xfId="0" applyFont="1" applyBorder="1" applyAlignment="1">
      <alignment horizontal="center" vertical="center" wrapText="1"/>
    </xf>
    <xf numFmtId="0" fontId="251" fillId="83" borderId="32" xfId="0" applyFont="1" applyFill="1" applyBorder="1" applyAlignment="1">
      <alignment horizontal="center" vertical="center"/>
    </xf>
    <xf numFmtId="0" fontId="251" fillId="83" borderId="34" xfId="0" applyFont="1" applyFill="1" applyBorder="1" applyAlignment="1">
      <alignment vertical="center" wrapText="1"/>
    </xf>
    <xf numFmtId="0" fontId="249" fillId="83" borderId="32" xfId="711" applyFont="1" applyFill="1" applyBorder="1" applyAlignment="1">
      <alignment horizontal="center" vertical="center" wrapText="1"/>
    </xf>
    <xf numFmtId="0" fontId="249" fillId="83" borderId="33" xfId="711" applyFont="1" applyFill="1" applyBorder="1" applyAlignment="1">
      <alignment horizontal="center" vertical="center" wrapText="1"/>
    </xf>
    <xf numFmtId="0" fontId="249" fillId="83" borderId="34" xfId="711" applyFont="1" applyFill="1" applyBorder="1" applyAlignment="1">
      <alignment horizontal="center" vertical="center" wrapText="1"/>
    </xf>
    <xf numFmtId="0" fontId="249" fillId="83" borderId="32" xfId="300" applyFont="1" applyFill="1" applyBorder="1" applyAlignment="1">
      <alignment horizontal="center" vertical="center" wrapText="1"/>
    </xf>
    <xf numFmtId="0" fontId="249" fillId="83" borderId="33" xfId="300" applyFont="1" applyFill="1" applyBorder="1" applyAlignment="1">
      <alignment horizontal="center" vertical="center" wrapText="1"/>
    </xf>
    <xf numFmtId="0" fontId="249" fillId="83" borderId="34" xfId="300" applyFont="1" applyFill="1" applyBorder="1" applyAlignment="1">
      <alignment horizontal="center" vertical="center" wrapText="1"/>
    </xf>
    <xf numFmtId="0" fontId="249" fillId="83" borderId="32" xfId="0" applyFont="1" applyFill="1" applyBorder="1" applyAlignment="1">
      <alignment horizontal="center"/>
    </xf>
    <xf numFmtId="0" fontId="249" fillId="83" borderId="33" xfId="0" applyFont="1" applyFill="1" applyBorder="1" applyAlignment="1">
      <alignment horizontal="center"/>
    </xf>
    <xf numFmtId="0" fontId="249" fillId="83" borderId="33" xfId="0" applyFont="1" applyFill="1" applyBorder="1" applyAlignment="1">
      <alignment horizontal="center" wrapText="1"/>
    </xf>
    <xf numFmtId="39" fontId="249" fillId="83" borderId="33" xfId="0" applyNumberFormat="1" applyFont="1" applyFill="1" applyBorder="1" applyAlignment="1" applyProtection="1">
      <alignment horizontal="center" wrapText="1"/>
    </xf>
    <xf numFmtId="0" fontId="249" fillId="83" borderId="34" xfId="0" applyFont="1" applyFill="1" applyBorder="1" applyAlignment="1">
      <alignment horizontal="center" wrapText="1"/>
    </xf>
    <xf numFmtId="37" fontId="249" fillId="0" borderId="0" xfId="636" applyNumberFormat="1" applyFont="1" applyFill="1"/>
    <xf numFmtId="0" fontId="252" fillId="0" borderId="0" xfId="713" applyFont="1" applyFill="1" applyAlignment="1">
      <alignment horizontal="center"/>
    </xf>
    <xf numFmtId="37" fontId="252" fillId="0" borderId="0" xfId="636" applyNumberFormat="1" applyFont="1" applyFill="1" applyAlignment="1">
      <alignment horizontal="right"/>
    </xf>
    <xf numFmtId="0" fontId="252" fillId="0" borderId="0" xfId="713" applyFont="1" applyFill="1" applyAlignment="1">
      <alignment horizontal="right"/>
    </xf>
    <xf numFmtId="0" fontId="249" fillId="0" borderId="0" xfId="2724" applyFont="1" applyFill="1"/>
    <xf numFmtId="0" fontId="67" fillId="0" borderId="0" xfId="2724" applyFont="1" applyFill="1"/>
    <xf numFmtId="0" fontId="252" fillId="0" borderId="0" xfId="2724" applyFont="1" applyFill="1"/>
    <xf numFmtId="0" fontId="67" fillId="0" borderId="0" xfId="2724" applyFont="1" applyFill="1" applyAlignment="1">
      <alignment horizontal="center" vertical="center"/>
    </xf>
    <xf numFmtId="170" fontId="67" fillId="0" borderId="0" xfId="2724" applyNumberFormat="1" applyFont="1" applyFill="1"/>
    <xf numFmtId="0" fontId="67" fillId="0" borderId="0" xfId="0" quotePrefix="1" applyFont="1" applyFill="1" applyAlignment="1">
      <alignment horizontal="center" vertical="center"/>
    </xf>
    <xf numFmtId="0" fontId="67" fillId="0" borderId="9" xfId="2724" applyFont="1" applyFill="1" applyBorder="1"/>
    <xf numFmtId="170" fontId="67" fillId="0" borderId="9" xfId="2227" applyNumberFormat="1" applyFont="1" applyFill="1" applyBorder="1"/>
    <xf numFmtId="14" fontId="67" fillId="0" borderId="9" xfId="2724" applyNumberFormat="1" applyFont="1" applyFill="1" applyBorder="1" applyAlignment="1">
      <alignment horizontal="center"/>
    </xf>
    <xf numFmtId="0" fontId="67" fillId="0" borderId="41" xfId="2724" applyFont="1" applyFill="1" applyBorder="1" applyAlignment="1">
      <alignment horizontal="center"/>
    </xf>
    <xf numFmtId="170" fontId="67" fillId="0" borderId="42" xfId="2227" applyNumberFormat="1" applyFont="1" applyFill="1" applyBorder="1" applyAlignment="1">
      <alignment horizontal="center"/>
    </xf>
    <xf numFmtId="170" fontId="254" fillId="0" borderId="9" xfId="115" applyNumberFormat="1" applyFont="1" applyFill="1" applyBorder="1" applyAlignment="1">
      <alignment horizontal="right" vertical="top"/>
    </xf>
    <xf numFmtId="171" fontId="67" fillId="0" borderId="9" xfId="115" applyNumberFormat="1" applyFont="1" applyFill="1" applyBorder="1" applyAlignment="1">
      <alignment horizontal="center"/>
    </xf>
    <xf numFmtId="170" fontId="67" fillId="0" borderId="9" xfId="115" applyNumberFormat="1" applyFont="1" applyFill="1" applyBorder="1" applyAlignment="1">
      <alignment horizontal="right"/>
    </xf>
    <xf numFmtId="0" fontId="67" fillId="0" borderId="41" xfId="0" applyFont="1" applyFill="1" applyBorder="1" applyAlignment="1">
      <alignment horizontal="center"/>
    </xf>
    <xf numFmtId="170" fontId="67" fillId="0" borderId="42" xfId="115" applyNumberFormat="1" applyFont="1" applyFill="1" applyBorder="1"/>
    <xf numFmtId="0" fontId="249" fillId="83" borderId="44" xfId="512" applyFont="1" applyFill="1" applyBorder="1" applyAlignment="1">
      <alignment horizontal="center"/>
    </xf>
    <xf numFmtId="0" fontId="249" fillId="83" borderId="45" xfId="512" applyFont="1" applyFill="1" applyBorder="1" applyAlignment="1">
      <alignment horizontal="center"/>
    </xf>
    <xf numFmtId="0" fontId="249" fillId="83" borderId="47" xfId="512" applyFont="1" applyFill="1" applyBorder="1" applyAlignment="1">
      <alignment horizontal="center"/>
    </xf>
    <xf numFmtId="0" fontId="249" fillId="83" borderId="30" xfId="2724" applyFont="1" applyFill="1" applyBorder="1" applyAlignment="1">
      <alignment horizontal="center" vertical="center"/>
    </xf>
    <xf numFmtId="0" fontId="249" fillId="83" borderId="31" xfId="2724" applyFont="1" applyFill="1" applyBorder="1" applyAlignment="1">
      <alignment horizontal="center" vertical="center"/>
    </xf>
    <xf numFmtId="0" fontId="249" fillId="83" borderId="31" xfId="512" applyFont="1" applyFill="1" applyBorder="1" applyAlignment="1">
      <alignment horizontal="center" vertical="center" wrapText="1"/>
    </xf>
    <xf numFmtId="0" fontId="249" fillId="83" borderId="43" xfId="512" applyFont="1" applyFill="1" applyBorder="1" applyAlignment="1">
      <alignment horizontal="center" vertical="center" wrapText="1"/>
    </xf>
    <xf numFmtId="0" fontId="249" fillId="83" borderId="32" xfId="2724" applyFont="1" applyFill="1" applyBorder="1" applyAlignment="1">
      <alignment horizontal="center"/>
    </xf>
    <xf numFmtId="0" fontId="249" fillId="83" borderId="33" xfId="2724" applyFont="1" applyFill="1" applyBorder="1"/>
    <xf numFmtId="170" fontId="249" fillId="83" borderId="33" xfId="2227" applyNumberFormat="1" applyFont="1" applyFill="1" applyBorder="1"/>
    <xf numFmtId="0" fontId="249" fillId="83" borderId="33" xfId="2724" applyFont="1" applyFill="1" applyBorder="1" applyAlignment="1">
      <alignment horizontal="center"/>
    </xf>
    <xf numFmtId="170" fontId="249" fillId="83" borderId="34" xfId="2227" applyNumberFormat="1" applyFont="1" applyFill="1" applyBorder="1" applyAlignment="1">
      <alignment horizontal="center"/>
    </xf>
    <xf numFmtId="0" fontId="249" fillId="83" borderId="30" xfId="0" applyFont="1" applyFill="1" applyBorder="1" applyAlignment="1">
      <alignment horizontal="center" vertical="center"/>
    </xf>
    <xf numFmtId="0" fontId="249" fillId="83" borderId="31" xfId="0" applyFont="1" applyFill="1" applyBorder="1" applyAlignment="1">
      <alignment horizontal="center" vertical="center"/>
    </xf>
    <xf numFmtId="0" fontId="249" fillId="83" borderId="32" xfId="0" applyFont="1" applyFill="1" applyBorder="1"/>
    <xf numFmtId="170" fontId="249" fillId="83" borderId="33" xfId="115" applyNumberFormat="1" applyFont="1" applyFill="1" applyBorder="1" applyAlignment="1">
      <alignment horizontal="center"/>
    </xf>
    <xf numFmtId="171" fontId="249" fillId="83" borderId="33" xfId="115" applyNumberFormat="1" applyFont="1" applyFill="1" applyBorder="1" applyAlignment="1">
      <alignment horizontal="center"/>
    </xf>
    <xf numFmtId="170" fontId="249" fillId="83" borderId="34" xfId="115" applyNumberFormat="1" applyFont="1" applyFill="1" applyBorder="1" applyAlignment="1">
      <alignment horizontal="center"/>
    </xf>
    <xf numFmtId="1" fontId="67" fillId="0" borderId="9" xfId="2724" applyNumberFormat="1" applyFont="1" applyFill="1" applyBorder="1" applyAlignment="1">
      <alignment horizontal="center"/>
    </xf>
    <xf numFmtId="0" fontId="67" fillId="0" borderId="0" xfId="0" applyFont="1" applyFill="1" applyAlignment="1">
      <alignment horizontal="left" vertical="top"/>
    </xf>
    <xf numFmtId="0" fontId="254" fillId="0" borderId="0" xfId="0" applyFont="1" applyFill="1" applyAlignment="1">
      <alignment horizontal="left" vertical="top"/>
    </xf>
    <xf numFmtId="0" fontId="254" fillId="0" borderId="9" xfId="0" applyFont="1" applyFill="1" applyBorder="1" applyAlignment="1">
      <alignment horizontal="left" vertical="top" wrapText="1"/>
    </xf>
    <xf numFmtId="0" fontId="67" fillId="0" borderId="0" xfId="0" applyFont="1" applyFill="1" applyAlignment="1">
      <alignment horizontal="center"/>
    </xf>
    <xf numFmtId="0" fontId="254" fillId="0" borderId="9" xfId="0" applyFont="1" applyFill="1" applyBorder="1" applyAlignment="1">
      <alignment horizontal="center" vertical="center" wrapText="1"/>
    </xf>
    <xf numFmtId="0" fontId="67" fillId="0" borderId="9" xfId="0" applyFont="1" applyBorder="1" applyAlignment="1">
      <alignment vertical="center" wrapText="1"/>
    </xf>
    <xf numFmtId="0" fontId="67" fillId="0" borderId="29" xfId="0" applyFont="1" applyBorder="1" applyAlignment="1">
      <alignment vertical="center"/>
    </xf>
    <xf numFmtId="0" fontId="67" fillId="0" borderId="9" xfId="485" applyFont="1" applyFill="1" applyBorder="1" applyAlignment="1">
      <alignment vertical="top" wrapText="1"/>
    </xf>
    <xf numFmtId="170" fontId="67" fillId="0" borderId="9" xfId="115" applyNumberFormat="1" applyFont="1" applyFill="1" applyBorder="1" applyAlignment="1">
      <alignment vertical="top" wrapText="1"/>
    </xf>
    <xf numFmtId="0" fontId="249" fillId="0" borderId="41" xfId="485" applyFont="1" applyFill="1" applyBorder="1" applyAlignment="1">
      <alignment horizontal="center" wrapText="1"/>
    </xf>
    <xf numFmtId="170" fontId="67" fillId="0" borderId="42" xfId="115" applyNumberFormat="1" applyFont="1" applyFill="1" applyBorder="1" applyAlignment="1">
      <alignment vertical="top" wrapText="1"/>
    </xf>
    <xf numFmtId="0" fontId="67" fillId="81" borderId="32" xfId="485" applyFont="1" applyFill="1" applyBorder="1"/>
    <xf numFmtId="0" fontId="249" fillId="81" borderId="33" xfId="485" applyFont="1" applyFill="1" applyBorder="1" applyAlignment="1">
      <alignment horizontal="left" vertical="top"/>
    </xf>
    <xf numFmtId="15" fontId="249" fillId="81" borderId="33" xfId="485" applyNumberFormat="1" applyFont="1" applyFill="1" applyBorder="1" applyAlignment="1">
      <alignment horizontal="center" vertical="top" wrapText="1"/>
    </xf>
    <xf numFmtId="15" fontId="249" fillId="81" borderId="34" xfId="485" applyNumberFormat="1" applyFont="1" applyFill="1" applyBorder="1" applyAlignment="1">
      <alignment horizontal="center" vertical="top" wrapText="1"/>
    </xf>
    <xf numFmtId="0" fontId="67" fillId="81" borderId="33" xfId="485" applyFont="1" applyFill="1" applyBorder="1"/>
    <xf numFmtId="170" fontId="249" fillId="81" borderId="33" xfId="115" applyNumberFormat="1" applyFont="1" applyFill="1" applyBorder="1"/>
    <xf numFmtId="170" fontId="249" fillId="81" borderId="34" xfId="115" applyNumberFormat="1" applyFont="1" applyFill="1" applyBorder="1"/>
    <xf numFmtId="0" fontId="67" fillId="0" borderId="0" xfId="0" applyFont="1" applyFill="1" applyAlignment="1">
      <alignment horizontal="left"/>
    </xf>
    <xf numFmtId="0" fontId="67" fillId="0" borderId="42" xfId="637" applyFont="1" applyBorder="1" applyAlignment="1">
      <alignment horizontal="justify" vertical="top" wrapText="1"/>
    </xf>
    <xf numFmtId="0" fontId="254" fillId="0" borderId="43" xfId="633" applyFont="1" applyFill="1" applyBorder="1" applyAlignment="1">
      <alignment horizontal="left" vertical="center" wrapText="1"/>
    </xf>
    <xf numFmtId="0" fontId="67" fillId="0" borderId="44" xfId="637" applyFont="1" applyBorder="1" applyAlignment="1">
      <alignment horizontal="center" vertical="center" wrapText="1"/>
    </xf>
    <xf numFmtId="0" fontId="67" fillId="0" borderId="45" xfId="637" applyFont="1" applyBorder="1" applyAlignment="1">
      <alignment wrapText="1"/>
    </xf>
    <xf numFmtId="0" fontId="67" fillId="0" borderId="47" xfId="637" applyFont="1" applyBorder="1" applyAlignment="1">
      <alignment wrapText="1"/>
    </xf>
    <xf numFmtId="0" fontId="67" fillId="0" borderId="43" xfId="637" applyFont="1" applyBorder="1"/>
    <xf numFmtId="170" fontId="67" fillId="0" borderId="45" xfId="115" applyNumberFormat="1" applyFont="1" applyFill="1" applyBorder="1"/>
    <xf numFmtId="170" fontId="67" fillId="0" borderId="9" xfId="115" applyNumberFormat="1" applyFont="1" applyFill="1" applyBorder="1" applyAlignment="1">
      <alignment vertical="center" wrapText="1"/>
    </xf>
    <xf numFmtId="170" fontId="67" fillId="0" borderId="9" xfId="115" applyNumberFormat="1" applyFont="1" applyFill="1" applyBorder="1" applyAlignment="1">
      <alignment vertical="center"/>
    </xf>
    <xf numFmtId="170" fontId="67" fillId="0" borderId="9" xfId="115" applyNumberFormat="1" applyFont="1" applyFill="1" applyBorder="1" applyAlignment="1">
      <alignment vertical="top"/>
    </xf>
    <xf numFmtId="170" fontId="67" fillId="0" borderId="31" xfId="115" applyNumberFormat="1" applyFont="1" applyFill="1" applyBorder="1" applyAlignment="1">
      <alignment horizontal="center"/>
    </xf>
    <xf numFmtId="0" fontId="67" fillId="0" borderId="9" xfId="0" applyFont="1" applyFill="1" applyBorder="1" applyAlignment="1">
      <alignment horizontal="center" vertical="top"/>
    </xf>
    <xf numFmtId="0" fontId="18" fillId="0" borderId="29" xfId="0" applyFont="1" applyBorder="1" applyAlignment="1">
      <alignment horizontal="center" vertical="top"/>
    </xf>
    <xf numFmtId="170" fontId="65" fillId="0" borderId="29" xfId="115" quotePrefix="1" applyNumberFormat="1" applyFont="1" applyBorder="1" applyAlignment="1">
      <alignment horizontal="center" vertical="top"/>
    </xf>
    <xf numFmtId="0" fontId="67" fillId="0" borderId="0" xfId="0" applyFont="1" applyFill="1" applyAlignment="1">
      <alignment horizontal="left"/>
    </xf>
    <xf numFmtId="0" fontId="67" fillId="0" borderId="0" xfId="2724" applyFont="1"/>
    <xf numFmtId="37" fontId="252" fillId="0" borderId="0" xfId="636" applyNumberFormat="1" applyFont="1" applyAlignment="1">
      <alignment horizontal="right"/>
    </xf>
    <xf numFmtId="172" fontId="67" fillId="0" borderId="0" xfId="2724" applyNumberFormat="1" applyFont="1"/>
    <xf numFmtId="0" fontId="249" fillId="0" borderId="32" xfId="2724" applyFont="1" applyBorder="1" applyAlignment="1">
      <alignment horizontal="center"/>
    </xf>
    <xf numFmtId="0" fontId="249" fillId="0" borderId="33" xfId="2724" applyFont="1" applyBorder="1" applyAlignment="1">
      <alignment horizontal="center"/>
    </xf>
    <xf numFmtId="0" fontId="249" fillId="0" borderId="34" xfId="2724" applyFont="1" applyBorder="1" applyAlignment="1">
      <alignment horizontal="center"/>
    </xf>
    <xf numFmtId="0" fontId="67" fillId="0" borderId="28" xfId="2724" applyFont="1" applyBorder="1" applyAlignment="1">
      <alignment horizontal="center"/>
    </xf>
    <xf numFmtId="0" fontId="67" fillId="0" borderId="29" xfId="2724" applyFont="1" applyFill="1" applyBorder="1" applyAlignment="1">
      <alignment horizontal="left" wrapText="1"/>
    </xf>
    <xf numFmtId="170" fontId="67" fillId="0" borderId="46" xfId="3215" applyNumberFormat="1" applyFont="1" applyFill="1" applyBorder="1" applyAlignment="1">
      <alignment horizontal="right"/>
    </xf>
    <xf numFmtId="0" fontId="67" fillId="0" borderId="41" xfId="2724" applyFont="1" applyBorder="1" applyAlignment="1">
      <alignment horizontal="center"/>
    </xf>
    <xf numFmtId="0" fontId="67" fillId="0" borderId="9" xfId="2724" applyFont="1" applyFill="1" applyBorder="1" applyAlignment="1">
      <alignment horizontal="left" wrapText="1"/>
    </xf>
    <xf numFmtId="170" fontId="67" fillId="0" borderId="42" xfId="3215" applyNumberFormat="1" applyFont="1" applyFill="1" applyBorder="1" applyAlignment="1">
      <alignment horizontal="right"/>
    </xf>
    <xf numFmtId="0" fontId="67" fillId="0" borderId="53" xfId="2724" applyFont="1" applyBorder="1" applyAlignment="1">
      <alignment horizontal="center"/>
    </xf>
    <xf numFmtId="0" fontId="67" fillId="0" borderId="54" xfId="2724" applyFont="1" applyFill="1" applyBorder="1" applyAlignment="1">
      <alignment horizontal="left" wrapText="1"/>
    </xf>
    <xf numFmtId="170" fontId="67" fillId="0" borderId="48" xfId="3215" applyNumberFormat="1" applyFont="1" applyFill="1" applyBorder="1" applyAlignment="1">
      <alignment horizontal="right"/>
    </xf>
    <xf numFmtId="0" fontId="67" fillId="0" borderId="32" xfId="2724" applyFont="1" applyBorder="1" applyAlignment="1"/>
    <xf numFmtId="170" fontId="249" fillId="0" borderId="34" xfId="3215" applyNumberFormat="1" applyFont="1" applyBorder="1" applyAlignment="1">
      <alignment horizontal="right"/>
    </xf>
    <xf numFmtId="0" fontId="67" fillId="0" borderId="0" xfId="0" applyFont="1" applyFill="1" applyAlignment="1">
      <alignment horizontal="left" vertical="top"/>
    </xf>
    <xf numFmtId="0" fontId="67" fillId="0" borderId="0" xfId="0" applyFont="1" applyFill="1" applyAlignment="1">
      <alignment horizontal="center"/>
    </xf>
    <xf numFmtId="0" fontId="67" fillId="0" borderId="0" xfId="0" applyFont="1" applyFill="1" applyAlignment="1">
      <alignment horizontal="left"/>
    </xf>
    <xf numFmtId="170" fontId="67" fillId="0" borderId="0" xfId="219" applyNumberFormat="1" applyFont="1"/>
    <xf numFmtId="170" fontId="254" fillId="0" borderId="46" xfId="115" applyNumberFormat="1" applyFont="1" applyFill="1" applyBorder="1" applyAlignment="1">
      <alignment horizontal="center" vertical="center" wrapText="1"/>
    </xf>
    <xf numFmtId="0" fontId="67" fillId="0" borderId="53" xfId="0" applyFont="1" applyFill="1" applyBorder="1"/>
    <xf numFmtId="0" fontId="67" fillId="0" borderId="54" xfId="0" applyFont="1" applyFill="1" applyBorder="1" applyAlignment="1">
      <alignment horizontal="left"/>
    </xf>
    <xf numFmtId="0" fontId="67" fillId="0" borderId="54" xfId="0" applyFont="1" applyFill="1" applyBorder="1"/>
    <xf numFmtId="170" fontId="67" fillId="0" borderId="54" xfId="124" applyNumberFormat="1" applyFont="1" applyFill="1" applyBorder="1"/>
    <xf numFmtId="170" fontId="67" fillId="0" borderId="54" xfId="118" applyNumberFormat="1" applyFont="1" applyFill="1" applyBorder="1"/>
    <xf numFmtId="170" fontId="67" fillId="0" borderId="48" xfId="118" applyNumberFormat="1" applyFont="1" applyFill="1" applyBorder="1"/>
    <xf numFmtId="0" fontId="67" fillId="0" borderId="32" xfId="0" applyFont="1" applyFill="1" applyBorder="1"/>
    <xf numFmtId="0" fontId="67" fillId="0" borderId="33" xfId="0" applyFont="1" applyFill="1" applyBorder="1" applyAlignment="1">
      <alignment horizontal="left"/>
    </xf>
    <xf numFmtId="0" fontId="67" fillId="0" borderId="33" xfId="0" applyFont="1" applyFill="1" applyBorder="1"/>
    <xf numFmtId="170" fontId="67" fillId="0" borderId="33" xfId="124" applyNumberFormat="1" applyFont="1" applyFill="1" applyBorder="1"/>
    <xf numFmtId="0" fontId="67" fillId="0" borderId="34" xfId="0" applyFont="1" applyFill="1" applyBorder="1"/>
    <xf numFmtId="0" fontId="67" fillId="0" borderId="9" xfId="0" applyFont="1" applyFill="1" applyBorder="1" applyAlignment="1">
      <alignment horizontal="center" vertical="top"/>
    </xf>
    <xf numFmtId="0" fontId="67" fillId="0" borderId="9" xfId="0" applyFont="1" applyFill="1" applyBorder="1" applyAlignment="1">
      <alignment horizontal="left" vertical="top"/>
    </xf>
    <xf numFmtId="0" fontId="67" fillId="0" borderId="9" xfId="0" applyFont="1" applyFill="1" applyBorder="1" applyAlignment="1">
      <alignment horizontal="left"/>
    </xf>
    <xf numFmtId="170" fontId="67" fillId="0" borderId="9" xfId="115" applyNumberFormat="1" applyFont="1" applyFill="1" applyBorder="1" applyAlignment="1">
      <alignment horizontal="center" vertical="top"/>
    </xf>
    <xf numFmtId="0" fontId="254" fillId="0" borderId="41" xfId="297" applyFont="1" applyFill="1" applyBorder="1" applyAlignment="1">
      <alignment horizontal="left" vertical="top"/>
    </xf>
    <xf numFmtId="0" fontId="67" fillId="0" borderId="42" xfId="0" applyFont="1" applyFill="1" applyBorder="1" applyAlignment="1">
      <alignment vertical="top" wrapText="1"/>
    </xf>
    <xf numFmtId="37" fontId="249" fillId="0" borderId="0" xfId="252" applyNumberFormat="1" applyFont="1" applyBorder="1"/>
    <xf numFmtId="0" fontId="254" fillId="0" borderId="0" xfId="297" applyFont="1" applyBorder="1"/>
    <xf numFmtId="172" fontId="252" fillId="0" borderId="0" xfId="257" applyNumberFormat="1" applyFont="1" applyBorder="1" applyAlignment="1">
      <alignment horizontal="right"/>
    </xf>
    <xf numFmtId="0" fontId="249" fillId="0" borderId="0" xfId="259" applyFont="1" applyFill="1" applyBorder="1"/>
    <xf numFmtId="0" fontId="249" fillId="0" borderId="0" xfId="258" applyFont="1" applyBorder="1" applyAlignment="1" applyProtection="1">
      <alignment horizontal="left"/>
    </xf>
    <xf numFmtId="0" fontId="251" fillId="0" borderId="0" xfId="297" applyFont="1" applyFill="1" applyBorder="1"/>
    <xf numFmtId="37" fontId="67" fillId="0" borderId="0" xfId="252" applyNumberFormat="1" applyFont="1" applyBorder="1"/>
    <xf numFmtId="0" fontId="249" fillId="0" borderId="0" xfId="214" applyFont="1" applyAlignment="1">
      <alignment horizontal="left"/>
    </xf>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left" vertical="top" wrapText="1"/>
    </xf>
    <xf numFmtId="0" fontId="254" fillId="0" borderId="9" xfId="0" applyFont="1" applyFill="1" applyBorder="1" applyAlignment="1">
      <alignment horizontal="left" vertical="top" wrapText="1"/>
    </xf>
    <xf numFmtId="0" fontId="67" fillId="0" borderId="0" xfId="0" applyFont="1" applyFill="1" applyAlignment="1">
      <alignment horizontal="center"/>
    </xf>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center"/>
    </xf>
    <xf numFmtId="0" fontId="254" fillId="0" borderId="0" xfId="0" applyFont="1" applyFill="1" applyAlignment="1">
      <alignment horizontal="left" vertical="top"/>
    </xf>
    <xf numFmtId="0" fontId="0" fillId="0" borderId="0" xfId="0" applyAlignment="1">
      <alignment horizontal="left" vertical="top"/>
    </xf>
    <xf numFmtId="0" fontId="259" fillId="0" borderId="0" xfId="0" applyFont="1" applyFill="1" applyAlignment="1">
      <alignment horizontal="left" vertical="top" wrapText="1"/>
    </xf>
    <xf numFmtId="0" fontId="67" fillId="0" borderId="0" xfId="0" applyFont="1" applyFill="1" applyAlignment="1">
      <alignment horizontal="right"/>
    </xf>
    <xf numFmtId="37" fontId="249" fillId="0" borderId="0" xfId="3212" applyNumberFormat="1" applyFont="1"/>
    <xf numFmtId="0" fontId="67" fillId="0" borderId="0" xfId="713" applyFont="1"/>
    <xf numFmtId="0" fontId="67" fillId="0" borderId="0" xfId="713" applyFont="1" applyAlignment="1">
      <alignment horizontal="center"/>
    </xf>
    <xf numFmtId="0" fontId="249" fillId="0" borderId="0" xfId="713" applyFont="1"/>
    <xf numFmtId="0" fontId="249" fillId="0" borderId="0" xfId="258" applyFont="1" applyAlignment="1">
      <alignment horizontal="left"/>
    </xf>
    <xf numFmtId="0" fontId="67" fillId="0" borderId="0" xfId="712" applyFont="1" applyAlignment="1">
      <alignment horizontal="center"/>
    </xf>
    <xf numFmtId="170" fontId="249" fillId="83" borderId="33" xfId="3218" applyNumberFormat="1" applyFont="1" applyFill="1" applyBorder="1" applyAlignment="1">
      <alignment horizontal="center" vertical="center" wrapText="1"/>
    </xf>
    <xf numFmtId="170" fontId="249" fillId="83" borderId="100" xfId="3218" applyNumberFormat="1" applyFont="1" applyFill="1" applyBorder="1" applyAlignment="1">
      <alignment horizontal="center" vertical="center" wrapText="1"/>
    </xf>
    <xf numFmtId="170" fontId="249" fillId="83" borderId="34" xfId="3218" applyNumberFormat="1" applyFont="1" applyFill="1" applyBorder="1" applyAlignment="1">
      <alignment horizontal="center" vertical="center" wrapText="1"/>
    </xf>
    <xf numFmtId="170" fontId="249" fillId="83" borderId="79" xfId="3218" applyNumberFormat="1" applyFont="1" applyFill="1" applyBorder="1" applyAlignment="1">
      <alignment horizontal="center" vertical="center" wrapText="1"/>
    </xf>
    <xf numFmtId="170" fontId="249" fillId="83" borderId="79" xfId="3218" applyNumberFormat="1" applyFont="1" applyFill="1" applyBorder="1" applyAlignment="1">
      <alignment horizontal="center" wrapText="1"/>
    </xf>
    <xf numFmtId="170" fontId="249" fillId="83" borderId="79" xfId="3218" applyNumberFormat="1" applyFont="1" applyFill="1" applyBorder="1" applyAlignment="1">
      <alignment horizontal="center" vertical="center"/>
    </xf>
    <xf numFmtId="0" fontId="249" fillId="83" borderId="80" xfId="3217" applyFont="1" applyFill="1" applyBorder="1" applyAlignment="1">
      <alignment horizontal="center" vertical="center" wrapText="1"/>
    </xf>
    <xf numFmtId="0" fontId="252" fillId="0" borderId="44" xfId="3217" applyFont="1" applyBorder="1"/>
    <xf numFmtId="0" fontId="67" fillId="0" borderId="45" xfId="3217" applyFont="1" applyBorder="1" applyAlignment="1">
      <alignment horizontal="center"/>
    </xf>
    <xf numFmtId="0" fontId="249" fillId="0" borderId="45" xfId="3217" applyFont="1" applyBorder="1" applyAlignment="1">
      <alignment horizontal="center" vertical="center" wrapText="1"/>
    </xf>
    <xf numFmtId="170" fontId="249" fillId="0" borderId="45" xfId="3218" applyNumberFormat="1" applyFont="1" applyBorder="1" applyAlignment="1">
      <alignment horizontal="center" wrapText="1"/>
    </xf>
    <xf numFmtId="170" fontId="249" fillId="0" borderId="45" xfId="3218" applyNumberFormat="1" applyFont="1" applyBorder="1" applyAlignment="1">
      <alignment horizontal="center" vertical="center" wrapText="1"/>
    </xf>
    <xf numFmtId="170" fontId="249" fillId="0" borderId="45" xfId="3218" applyNumberFormat="1" applyFont="1" applyBorder="1"/>
    <xf numFmtId="170" fontId="249" fillId="0" borderId="47" xfId="3218" applyNumberFormat="1" applyFont="1" applyBorder="1"/>
    <xf numFmtId="0" fontId="67" fillId="0" borderId="41" xfId="3217" applyFont="1" applyBorder="1" applyAlignment="1">
      <alignment horizontal="left"/>
    </xf>
    <xf numFmtId="0" fontId="67" fillId="0" borderId="9" xfId="3217" applyFont="1" applyBorder="1" applyAlignment="1">
      <alignment horizontal="center"/>
    </xf>
    <xf numFmtId="170" fontId="67" fillId="0" borderId="9" xfId="3218" applyNumberFormat="1" applyFont="1" applyBorder="1"/>
    <xf numFmtId="170" fontId="67" fillId="82" borderId="9" xfId="3218" applyNumberFormat="1" applyFont="1" applyFill="1" applyBorder="1"/>
    <xf numFmtId="170" fontId="67" fillId="0" borderId="42" xfId="3218" applyNumberFormat="1" applyFont="1" applyBorder="1"/>
    <xf numFmtId="0" fontId="249" fillId="0" borderId="9" xfId="3217" applyFont="1" applyBorder="1" applyAlignment="1">
      <alignment horizontal="center"/>
    </xf>
    <xf numFmtId="0" fontId="252" fillId="0" borderId="41" xfId="3217" applyFont="1" applyBorder="1" applyAlignment="1">
      <alignment horizontal="left"/>
    </xf>
    <xf numFmtId="9" fontId="67" fillId="0" borderId="9" xfId="3217" applyNumberFormat="1" applyFont="1" applyBorder="1" applyAlignment="1">
      <alignment horizontal="center"/>
    </xf>
    <xf numFmtId="170" fontId="67" fillId="0" borderId="9" xfId="3219" quotePrefix="1" applyNumberFormat="1" applyFont="1" applyBorder="1" applyAlignment="1">
      <alignment horizontal="right"/>
    </xf>
    <xf numFmtId="43" fontId="67" fillId="0" borderId="9" xfId="3218" applyFont="1" applyBorder="1"/>
    <xf numFmtId="43" fontId="67" fillId="0" borderId="0" xfId="637" applyNumberFormat="1" applyFont="1"/>
    <xf numFmtId="170" fontId="67" fillId="0" borderId="9" xfId="115" applyNumberFormat="1" applyFont="1" applyBorder="1" applyAlignment="1">
      <alignment horizontal="left"/>
    </xf>
    <xf numFmtId="0" fontId="67" fillId="0" borderId="9" xfId="3217" applyFont="1" applyBorder="1"/>
    <xf numFmtId="0" fontId="249" fillId="0" borderId="41" xfId="3217" applyFont="1" applyBorder="1" applyAlignment="1">
      <alignment horizontal="center"/>
    </xf>
    <xf numFmtId="0" fontId="250" fillId="0" borderId="9" xfId="3217" applyFont="1" applyBorder="1" applyAlignment="1">
      <alignment horizontal="center"/>
    </xf>
    <xf numFmtId="170" fontId="67" fillId="0" borderId="9" xfId="3217" applyNumberFormat="1" applyFont="1" applyBorder="1" applyAlignment="1">
      <alignment horizontal="center"/>
    </xf>
    <xf numFmtId="0" fontId="67" fillId="0" borderId="41" xfId="713" applyFont="1" applyBorder="1"/>
    <xf numFmtId="0" fontId="67" fillId="0" borderId="41" xfId="637" applyFont="1" applyBorder="1"/>
    <xf numFmtId="170" fontId="249" fillId="83" borderId="30" xfId="3218" applyNumberFormat="1" applyFont="1" applyFill="1" applyBorder="1"/>
    <xf numFmtId="0" fontId="249" fillId="83" borderId="31" xfId="3217" applyFont="1" applyFill="1" applyBorder="1"/>
    <xf numFmtId="170" fontId="249" fillId="83" borderId="31" xfId="3218" applyNumberFormat="1" applyFont="1" applyFill="1" applyBorder="1"/>
    <xf numFmtId="170" fontId="249" fillId="83" borderId="43" xfId="3218" applyNumberFormat="1" applyFont="1" applyFill="1" applyBorder="1"/>
    <xf numFmtId="37" fontId="249" fillId="0" borderId="0" xfId="637" applyNumberFormat="1" applyFont="1"/>
    <xf numFmtId="0" fontId="249" fillId="0" borderId="0" xfId="637" applyFont="1"/>
    <xf numFmtId="0" fontId="250" fillId="0" borderId="0" xfId="713" applyFont="1" applyAlignment="1">
      <alignment horizontal="right"/>
    </xf>
    <xf numFmtId="0" fontId="252" fillId="0" borderId="0" xfId="713" applyFont="1" applyAlignment="1">
      <alignment horizontal="right"/>
    </xf>
    <xf numFmtId="0" fontId="252" fillId="0" borderId="0" xfId="637" applyFont="1"/>
    <xf numFmtId="0" fontId="250" fillId="0" borderId="0" xfId="637" applyFont="1"/>
    <xf numFmtId="15" fontId="249" fillId="0" borderId="0" xfId="637" applyNumberFormat="1" applyFont="1"/>
    <xf numFmtId="0" fontId="249" fillId="83" borderId="32" xfId="637" applyFont="1" applyFill="1" applyBorder="1" applyAlignment="1">
      <alignment horizontal="left"/>
    </xf>
    <xf numFmtId="0" fontId="249" fillId="83" borderId="33" xfId="637" applyFont="1" applyFill="1" applyBorder="1" applyAlignment="1">
      <alignment horizontal="left"/>
    </xf>
    <xf numFmtId="3" fontId="249" fillId="83" borderId="33" xfId="637" applyNumberFormat="1" applyFont="1" applyFill="1" applyBorder="1" applyAlignment="1">
      <alignment horizontal="left"/>
    </xf>
    <xf numFmtId="0" fontId="249" fillId="83" borderId="34" xfId="637" applyFont="1" applyFill="1" applyBorder="1" applyAlignment="1">
      <alignment horizontal="left"/>
    </xf>
    <xf numFmtId="0" fontId="67" fillId="0" borderId="28" xfId="637" applyFont="1" applyBorder="1"/>
    <xf numFmtId="15" fontId="254" fillId="0" borderId="9" xfId="637" applyNumberFormat="1" applyFont="1" applyBorder="1"/>
    <xf numFmtId="0" fontId="254" fillId="0" borderId="9" xfId="637" applyFont="1" applyBorder="1"/>
    <xf numFmtId="0" fontId="249" fillId="0" borderId="29" xfId="637" applyFont="1" applyBorder="1"/>
    <xf numFmtId="170" fontId="254" fillId="0" borderId="9" xfId="115" applyNumberFormat="1" applyFont="1" applyBorder="1"/>
    <xf numFmtId="0" fontId="67" fillId="0" borderId="46" xfId="637" applyFont="1" applyBorder="1"/>
    <xf numFmtId="0" fontId="249" fillId="0" borderId="9" xfId="637" applyFont="1" applyBorder="1"/>
    <xf numFmtId="0" fontId="249" fillId="83" borderId="33" xfId="637" applyFont="1" applyFill="1" applyBorder="1"/>
    <xf numFmtId="3" fontId="249" fillId="83" borderId="33" xfId="637" applyNumberFormat="1" applyFont="1" applyFill="1" applyBorder="1"/>
    <xf numFmtId="0" fontId="249" fillId="83" borderId="34" xfId="637" applyFont="1" applyFill="1" applyBorder="1"/>
    <xf numFmtId="15" fontId="254" fillId="0" borderId="0" xfId="637" applyNumberFormat="1" applyFont="1"/>
    <xf numFmtId="3" fontId="67" fillId="0" borderId="0" xfId="637" applyNumberFormat="1" applyFont="1"/>
    <xf numFmtId="0" fontId="249" fillId="83" borderId="49" xfId="637" applyFont="1" applyFill="1" applyBorder="1" applyAlignment="1">
      <alignment horizontal="left"/>
    </xf>
    <xf numFmtId="0" fontId="249" fillId="83" borderId="50" xfId="637" applyFont="1" applyFill="1" applyBorder="1" applyAlignment="1">
      <alignment horizontal="left"/>
    </xf>
    <xf numFmtId="3" fontId="249" fillId="83" borderId="50" xfId="637" applyNumberFormat="1" applyFont="1" applyFill="1" applyBorder="1" applyAlignment="1">
      <alignment horizontal="left"/>
    </xf>
    <xf numFmtId="0" fontId="249" fillId="83" borderId="51" xfId="637" applyFont="1" applyFill="1" applyBorder="1" applyAlignment="1">
      <alignment horizontal="left"/>
    </xf>
    <xf numFmtId="0" fontId="254" fillId="0" borderId="44" xfId="3220" applyFont="1" applyBorder="1"/>
    <xf numFmtId="15" fontId="254" fillId="0" borderId="45" xfId="637" applyNumberFormat="1" applyFont="1" applyBorder="1"/>
    <xf numFmtId="0" fontId="254" fillId="0" borderId="45" xfId="637" applyFont="1" applyBorder="1"/>
    <xf numFmtId="0" fontId="249" fillId="0" borderId="45" xfId="637" applyFont="1" applyBorder="1"/>
    <xf numFmtId="170" fontId="254" fillId="0" borderId="45" xfId="115" applyNumberFormat="1" applyFont="1" applyBorder="1"/>
    <xf numFmtId="0" fontId="67" fillId="0" borderId="47" xfId="637" applyFont="1" applyBorder="1"/>
    <xf numFmtId="0" fontId="254" fillId="0" borderId="41" xfId="3220" applyFont="1" applyBorder="1"/>
    <xf numFmtId="0" fontId="254" fillId="0" borderId="30" xfId="3220" applyFont="1" applyBorder="1"/>
    <xf numFmtId="15" fontId="254" fillId="0" borderId="31" xfId="637" applyNumberFormat="1" applyFont="1" applyBorder="1"/>
    <xf numFmtId="0" fontId="254" fillId="0" borderId="31" xfId="637" applyFont="1" applyBorder="1"/>
    <xf numFmtId="0" fontId="249" fillId="0" borderId="31" xfId="637" applyFont="1" applyBorder="1"/>
    <xf numFmtId="170" fontId="254" fillId="0" borderId="31" xfId="115" applyNumberFormat="1" applyFont="1" applyBorder="1"/>
    <xf numFmtId="0" fontId="67" fillId="83" borderId="33" xfId="637" applyFont="1" applyFill="1" applyBorder="1"/>
    <xf numFmtId="0" fontId="67" fillId="83" borderId="34" xfId="637" applyFont="1" applyFill="1" applyBorder="1"/>
    <xf numFmtId="3" fontId="249" fillId="0" borderId="0" xfId="637" applyNumberFormat="1" applyFont="1"/>
    <xf numFmtId="0" fontId="254" fillId="0" borderId="0" xfId="3221" applyFont="1"/>
    <xf numFmtId="0" fontId="254" fillId="0" borderId="0" xfId="3221" applyFont="1" applyAlignment="1">
      <alignment horizontal="right"/>
    </xf>
    <xf numFmtId="0" fontId="251" fillId="0" borderId="0" xfId="3221" applyFont="1"/>
    <xf numFmtId="170" fontId="254" fillId="0" borderId="0" xfId="115" applyNumberFormat="1" applyFont="1" applyAlignment="1">
      <alignment horizontal="center"/>
    </xf>
    <xf numFmtId="0" fontId="249" fillId="83" borderId="49" xfId="2724" applyFont="1" applyFill="1" applyBorder="1" applyAlignment="1">
      <alignment horizontal="center" vertical="center" wrapText="1"/>
    </xf>
    <xf numFmtId="0" fontId="249" fillId="83" borderId="50" xfId="2724" applyFont="1" applyFill="1" applyBorder="1" applyAlignment="1">
      <alignment horizontal="center" vertical="center" wrapText="1"/>
    </xf>
    <xf numFmtId="0" fontId="249" fillId="83" borderId="102" xfId="2724" applyFont="1" applyFill="1" applyBorder="1" applyAlignment="1">
      <alignment horizontal="center" vertical="center" wrapText="1"/>
    </xf>
    <xf numFmtId="0" fontId="254" fillId="0" borderId="44" xfId="637" applyFont="1" applyBorder="1" applyAlignment="1">
      <alignment horizontal="center"/>
    </xf>
    <xf numFmtId="0" fontId="254" fillId="0" borderId="45" xfId="3221" applyFont="1" applyBorder="1"/>
    <xf numFmtId="15" fontId="254" fillId="0" borderId="47" xfId="3221" applyNumberFormat="1" applyFont="1" applyBorder="1"/>
    <xf numFmtId="0" fontId="254" fillId="0" borderId="41" xfId="637" applyFont="1" applyBorder="1" applyAlignment="1">
      <alignment horizontal="center"/>
    </xf>
    <xf numFmtId="0" fontId="254" fillId="0" borderId="9" xfId="3221" applyFont="1" applyBorder="1"/>
    <xf numFmtId="15" fontId="254" fillId="0" borderId="42" xfId="3221" applyNumberFormat="1" applyFont="1" applyBorder="1"/>
    <xf numFmtId="0" fontId="254" fillId="0" borderId="58" xfId="0" applyFont="1" applyFill="1" applyBorder="1" applyAlignment="1">
      <alignment horizontal="left" vertical="center" wrapText="1"/>
    </xf>
    <xf numFmtId="0" fontId="254" fillId="0" borderId="59" xfId="0" applyFont="1" applyFill="1" applyBorder="1" applyAlignment="1">
      <alignment horizontal="left" vertical="center" wrapText="1"/>
    </xf>
    <xf numFmtId="0" fontId="67" fillId="0" borderId="9" xfId="0" applyFont="1" applyFill="1" applyBorder="1" applyAlignment="1">
      <alignment vertical="center" wrapText="1"/>
    </xf>
    <xf numFmtId="0" fontId="249" fillId="83" borderId="34" xfId="219" applyFont="1" applyFill="1" applyBorder="1" applyAlignment="1">
      <alignment horizontal="center" vertical="center" wrapText="1"/>
    </xf>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center"/>
    </xf>
    <xf numFmtId="0" fontId="67" fillId="0" borderId="0" xfId="0" applyFont="1" applyFill="1" applyAlignment="1">
      <alignment horizontal="left" vertical="top" wrapText="1"/>
    </xf>
    <xf numFmtId="0" fontId="67" fillId="0" borderId="0" xfId="0" applyFont="1" applyFill="1" applyAlignment="1">
      <alignment horizontal="left"/>
    </xf>
    <xf numFmtId="0" fontId="67" fillId="0" borderId="0" xfId="0" applyFont="1" applyFill="1" applyAlignment="1">
      <alignment horizontal="left" vertical="top"/>
    </xf>
    <xf numFmtId="0" fontId="67" fillId="0" borderId="0" xfId="0" applyFont="1" applyFill="1" applyAlignment="1">
      <alignment horizontal="center"/>
    </xf>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center"/>
    </xf>
    <xf numFmtId="0" fontId="67" fillId="0" borderId="0" xfId="0" applyFont="1" applyFill="1" applyBorder="1" applyAlignment="1">
      <alignment vertical="top" wrapText="1"/>
    </xf>
    <xf numFmtId="0" fontId="67" fillId="0" borderId="0" xfId="0" applyFont="1" applyFill="1" applyAlignment="1">
      <alignment horizontal="left" vertical="top" wrapText="1"/>
    </xf>
    <xf numFmtId="170" fontId="67" fillId="0" borderId="0" xfId="115" applyNumberFormat="1" applyFont="1" applyAlignment="1">
      <alignment horizontal="center"/>
    </xf>
    <xf numFmtId="0" fontId="67" fillId="0" borderId="0" xfId="0" applyFont="1" applyFill="1" applyAlignment="1">
      <alignment horizontal="left"/>
    </xf>
    <xf numFmtId="0" fontId="67" fillId="0" borderId="0" xfId="0" applyFont="1" applyFill="1" applyAlignment="1">
      <alignment horizontal="left" vertical="top"/>
    </xf>
    <xf numFmtId="0" fontId="0" fillId="0" borderId="0" xfId="0" applyFill="1" applyAlignment="1">
      <alignment horizontal="left" vertical="top"/>
    </xf>
    <xf numFmtId="0" fontId="254" fillId="0" borderId="0" xfId="0" applyFont="1" applyFill="1" applyAlignment="1">
      <alignment horizontal="left" vertical="top"/>
    </xf>
    <xf numFmtId="0" fontId="254" fillId="0" borderId="9" xfId="0" applyFont="1" applyFill="1" applyBorder="1" applyAlignment="1">
      <alignment horizontal="center" vertical="center" wrapText="1"/>
    </xf>
    <xf numFmtId="0" fontId="254" fillId="0" borderId="56" xfId="0" applyFont="1" applyFill="1" applyBorder="1" applyAlignment="1">
      <alignment horizontal="center" vertical="center" wrapText="1"/>
    </xf>
    <xf numFmtId="39" fontId="67" fillId="0" borderId="9" xfId="0" applyNumberFormat="1" applyFont="1" applyFill="1" applyBorder="1" applyAlignment="1" applyProtection="1">
      <alignment horizontal="left" vertical="top" wrapText="1"/>
      <protection locked="0"/>
    </xf>
    <xf numFmtId="0" fontId="67" fillId="0" borderId="9" xfId="0" applyFont="1" applyFill="1" applyBorder="1" applyAlignment="1">
      <alignment horizontal="left" vertical="top"/>
    </xf>
    <xf numFmtId="0" fontId="67" fillId="0" borderId="9" xfId="0" applyFont="1" applyFill="1" applyBorder="1" applyAlignment="1">
      <alignment horizontal="center" vertical="center"/>
    </xf>
    <xf numFmtId="0" fontId="67" fillId="0" borderId="0" xfId="0" applyFont="1" applyFill="1" applyAlignment="1">
      <alignment horizontal="center"/>
    </xf>
    <xf numFmtId="0" fontId="67" fillId="0" borderId="9" xfId="0" applyFont="1" applyFill="1" applyBorder="1" applyAlignment="1">
      <alignment vertical="top" wrapText="1"/>
    </xf>
    <xf numFmtId="0" fontId="67" fillId="0" borderId="0" xfId="0" applyFont="1" applyFill="1" applyAlignment="1">
      <alignment horizontal="left" vertical="top"/>
    </xf>
    <xf numFmtId="0" fontId="67" fillId="0" borderId="0" xfId="0" applyFont="1" applyFill="1" applyAlignment="1">
      <alignment horizontal="left"/>
    </xf>
    <xf numFmtId="0" fontId="67" fillId="0" borderId="0" xfId="0" applyFont="1" applyFill="1" applyAlignment="1">
      <alignment horizontal="center"/>
    </xf>
    <xf numFmtId="0" fontId="67" fillId="0" borderId="9" xfId="0" applyFont="1" applyFill="1" applyBorder="1" applyAlignment="1">
      <alignment horizontal="left" vertical="center"/>
    </xf>
    <xf numFmtId="0" fontId="67" fillId="0" borderId="0" xfId="0" applyFont="1" applyAlignment="1">
      <alignment horizontal="right" vertical="top"/>
    </xf>
    <xf numFmtId="0" fontId="67" fillId="0" borderId="0" xfId="0" applyFont="1" applyAlignment="1">
      <alignment horizontal="left" vertical="top"/>
    </xf>
    <xf numFmtId="37" fontId="67" fillId="0" borderId="0" xfId="219" applyNumberFormat="1" applyFont="1" applyFill="1"/>
    <xf numFmtId="170" fontId="67" fillId="0" borderId="0" xfId="144" applyNumberFormat="1" applyFont="1" applyFill="1"/>
    <xf numFmtId="170" fontId="67" fillId="0" borderId="18" xfId="115" applyNumberFormat="1" applyFont="1" applyFill="1" applyBorder="1"/>
    <xf numFmtId="170" fontId="67" fillId="0" borderId="104" xfId="115" applyNumberFormat="1" applyFont="1" applyFill="1" applyBorder="1"/>
    <xf numFmtId="37" fontId="67" fillId="0" borderId="41" xfId="3212" applyNumberFormat="1" applyFont="1" applyFill="1" applyBorder="1"/>
    <xf numFmtId="37" fontId="67" fillId="0" borderId="55" xfId="3212" applyNumberFormat="1" applyFont="1" applyFill="1" applyBorder="1"/>
    <xf numFmtId="170" fontId="67" fillId="0" borderId="19" xfId="115" applyNumberFormat="1" applyFont="1" applyFill="1" applyBorder="1"/>
    <xf numFmtId="170" fontId="67" fillId="0" borderId="37" xfId="115" applyNumberFormat="1" applyFont="1" applyFill="1" applyBorder="1"/>
    <xf numFmtId="170" fontId="67" fillId="0" borderId="0" xfId="219" applyNumberFormat="1" applyFont="1" applyFill="1"/>
    <xf numFmtId="37" fontId="67" fillId="0" borderId="41" xfId="251" applyNumberFormat="1" applyFont="1" applyFill="1" applyBorder="1"/>
    <xf numFmtId="37" fontId="249" fillId="0" borderId="30" xfId="255" applyNumberFormat="1" applyFont="1" applyFill="1" applyBorder="1"/>
    <xf numFmtId="37" fontId="249" fillId="0" borderId="103" xfId="255" applyNumberFormat="1" applyFont="1" applyFill="1" applyBorder="1"/>
    <xf numFmtId="170" fontId="249" fillId="0" borderId="20" xfId="115" applyNumberFormat="1" applyFont="1" applyFill="1" applyBorder="1"/>
    <xf numFmtId="170" fontId="249" fillId="0" borderId="52" xfId="115" applyNumberFormat="1" applyFont="1" applyFill="1" applyBorder="1"/>
    <xf numFmtId="0" fontId="67" fillId="0" borderId="56" xfId="0" applyFont="1" applyFill="1" applyBorder="1" applyAlignment="1">
      <alignment wrapText="1"/>
    </xf>
    <xf numFmtId="0" fontId="67" fillId="0" borderId="9" xfId="0" applyFont="1" applyFill="1" applyBorder="1" applyAlignment="1">
      <alignment horizontal="right" vertical="top" wrapText="1"/>
    </xf>
    <xf numFmtId="0" fontId="18" fillId="0" borderId="29" xfId="0" applyFont="1" applyFill="1" applyBorder="1" applyAlignment="1">
      <alignment horizontal="center" vertical="top"/>
    </xf>
    <xf numFmtId="170" fontId="65" fillId="0" borderId="29" xfId="115" quotePrefix="1" applyNumberFormat="1" applyFont="1" applyFill="1" applyBorder="1" applyAlignment="1">
      <alignment horizontal="center" vertical="top"/>
    </xf>
    <xf numFmtId="0" fontId="251" fillId="83" borderId="33" xfId="0" applyFont="1" applyFill="1" applyBorder="1" applyAlignment="1">
      <alignment horizontal="center" vertical="center"/>
    </xf>
    <xf numFmtId="0" fontId="251" fillId="83" borderId="33" xfId="0" applyFont="1" applyFill="1" applyBorder="1" applyAlignment="1">
      <alignment horizontal="center" vertical="center" wrapText="1"/>
    </xf>
    <xf numFmtId="0" fontId="251" fillId="83" borderId="34" xfId="0" applyFont="1" applyFill="1" applyBorder="1" applyAlignment="1">
      <alignment horizontal="center" vertical="center" wrapText="1"/>
    </xf>
    <xf numFmtId="0" fontId="254" fillId="0" borderId="28" xfId="297" applyFont="1" applyFill="1" applyBorder="1" applyAlignment="1">
      <alignment horizontal="left" vertical="top"/>
    </xf>
    <xf numFmtId="39" fontId="67" fillId="0" borderId="29" xfId="0" applyNumberFormat="1" applyFont="1" applyFill="1" applyBorder="1" applyAlignment="1" applyProtection="1">
      <alignment horizontal="left" vertical="top" wrapText="1"/>
      <protection locked="0"/>
    </xf>
    <xf numFmtId="0" fontId="67" fillId="0" borderId="29" xfId="0" applyFont="1" applyFill="1" applyBorder="1" applyAlignment="1">
      <alignment horizontal="right" vertical="top"/>
    </xf>
    <xf numFmtId="0" fontId="67" fillId="0" borderId="29" xfId="0" applyFont="1" applyFill="1" applyBorder="1" applyAlignment="1">
      <alignment vertical="top" wrapText="1"/>
    </xf>
    <xf numFmtId="0" fontId="67" fillId="0" borderId="46" xfId="0" applyFont="1" applyFill="1" applyBorder="1" applyAlignment="1">
      <alignment vertical="top" wrapText="1"/>
    </xf>
    <xf numFmtId="0" fontId="254" fillId="0" borderId="53" xfId="297" applyFont="1" applyFill="1" applyBorder="1" applyAlignment="1">
      <alignment horizontal="left" vertical="top"/>
    </xf>
    <xf numFmtId="39" fontId="67" fillId="0" borderId="54" xfId="0" applyNumberFormat="1" applyFont="1" applyFill="1" applyBorder="1" applyAlignment="1" applyProtection="1">
      <alignment horizontal="left" vertical="top" wrapText="1"/>
      <protection locked="0"/>
    </xf>
    <xf numFmtId="0" fontId="67" fillId="0" borderId="54" xfId="0" applyFont="1" applyFill="1" applyBorder="1" applyAlignment="1">
      <alignment horizontal="right" vertical="top"/>
    </xf>
    <xf numFmtId="0" fontId="67" fillId="0" borderId="54" xfId="0" applyFont="1" applyFill="1" applyBorder="1" applyAlignment="1">
      <alignment vertical="top" wrapText="1"/>
    </xf>
    <xf numFmtId="0" fontId="67" fillId="0" borderId="48" xfId="0" applyFont="1" applyFill="1" applyBorder="1" applyAlignment="1">
      <alignment vertical="top" wrapText="1"/>
    </xf>
    <xf numFmtId="0" fontId="251" fillId="0" borderId="32" xfId="297" applyFont="1" applyFill="1" applyBorder="1" applyAlignment="1">
      <alignment vertical="top"/>
    </xf>
    <xf numFmtId="0" fontId="251" fillId="0" borderId="33" xfId="297" applyFont="1" applyFill="1" applyBorder="1" applyAlignment="1">
      <alignment vertical="top"/>
    </xf>
    <xf numFmtId="170" fontId="251" fillId="0" borderId="33" xfId="115" applyNumberFormat="1" applyFont="1" applyFill="1" applyBorder="1" applyAlignment="1">
      <alignment vertical="top"/>
    </xf>
    <xf numFmtId="0" fontId="67" fillId="0" borderId="33" xfId="0" applyFont="1" applyFill="1" applyBorder="1" applyAlignment="1">
      <alignment horizontal="center"/>
    </xf>
    <xf numFmtId="0" fontId="67" fillId="0" borderId="34" xfId="0" applyFont="1" applyFill="1" applyBorder="1" applyAlignment="1">
      <alignment vertical="top" wrapText="1"/>
    </xf>
    <xf numFmtId="0" fontId="249" fillId="83" borderId="50" xfId="711" applyFont="1" applyFill="1" applyBorder="1" applyAlignment="1">
      <alignment horizontal="center" vertical="center" wrapText="1"/>
    </xf>
    <xf numFmtId="0" fontId="249" fillId="83" borderId="51" xfId="711" applyFont="1" applyFill="1" applyBorder="1" applyAlignment="1">
      <alignment horizontal="center" vertical="center" wrapText="1"/>
    </xf>
    <xf numFmtId="0" fontId="67" fillId="0" borderId="0" xfId="259" applyFont="1" applyAlignment="1">
      <alignment horizontal="left"/>
    </xf>
    <xf numFmtId="0" fontId="67" fillId="0" borderId="0" xfId="259" applyFont="1"/>
    <xf numFmtId="37" fontId="67" fillId="0" borderId="0" xfId="3213" applyNumberFormat="1" applyFont="1"/>
    <xf numFmtId="0" fontId="251" fillId="0" borderId="0" xfId="297" applyFont="1" applyFill="1"/>
    <xf numFmtId="0" fontId="67" fillId="0" borderId="9" xfId="637" applyFont="1" applyFill="1" applyBorder="1" applyAlignment="1">
      <alignment vertical="top" wrapText="1"/>
    </xf>
    <xf numFmtId="37" fontId="67" fillId="0" borderId="0" xfId="3212" applyNumberFormat="1" applyFont="1"/>
    <xf numFmtId="0" fontId="249" fillId="83" borderId="9" xfId="711" applyFont="1" applyFill="1" applyBorder="1" applyAlignment="1">
      <alignment vertical="top" wrapText="1"/>
    </xf>
    <xf numFmtId="0" fontId="249" fillId="83" borderId="9" xfId="711" applyFont="1" applyFill="1" applyBorder="1" applyAlignment="1">
      <alignment horizontal="center" vertical="top" wrapText="1"/>
    </xf>
    <xf numFmtId="0" fontId="249" fillId="83" borderId="32" xfId="223" applyFont="1" applyFill="1" applyBorder="1" applyAlignment="1">
      <alignment horizontal="center" vertical="center"/>
    </xf>
    <xf numFmtId="0" fontId="251" fillId="83" borderId="33" xfId="214" applyFont="1" applyFill="1" applyBorder="1" applyAlignment="1">
      <alignment horizontal="center" vertical="center" wrapText="1"/>
    </xf>
    <xf numFmtId="0" fontId="251" fillId="83" borderId="33" xfId="214" applyFont="1" applyFill="1" applyBorder="1" applyAlignment="1">
      <alignment horizontal="center" vertical="center"/>
    </xf>
    <xf numFmtId="171" fontId="251" fillId="83" borderId="33" xfId="214" applyNumberFormat="1" applyFont="1" applyFill="1" applyBorder="1" applyAlignment="1">
      <alignment horizontal="center" vertical="center" wrapText="1"/>
    </xf>
    <xf numFmtId="0" fontId="251" fillId="83" borderId="34" xfId="214" applyFont="1" applyFill="1" applyBorder="1" applyAlignment="1">
      <alignment horizontal="center" vertical="center" wrapText="1"/>
    </xf>
    <xf numFmtId="0" fontId="251" fillId="83" borderId="32" xfId="297" applyFont="1" applyFill="1" applyBorder="1" applyAlignment="1">
      <alignment vertical="top" wrapText="1"/>
    </xf>
    <xf numFmtId="0" fontId="251" fillId="83" borderId="33" xfId="297" applyFont="1" applyFill="1" applyBorder="1" applyAlignment="1">
      <alignment vertical="top" wrapText="1"/>
    </xf>
    <xf numFmtId="0" fontId="251" fillId="83" borderId="33" xfId="297" applyFont="1" applyFill="1" applyBorder="1" applyAlignment="1">
      <alignment horizontal="center" vertical="top" wrapText="1"/>
    </xf>
    <xf numFmtId="0" fontId="251" fillId="83" borderId="34" xfId="297" applyFont="1" applyFill="1" applyBorder="1" applyAlignment="1">
      <alignment horizontal="center" vertical="top" wrapText="1"/>
    </xf>
    <xf numFmtId="0" fontId="251" fillId="0" borderId="0" xfId="0" applyFont="1"/>
    <xf numFmtId="170" fontId="249" fillId="0" borderId="0" xfId="115" applyNumberFormat="1" applyFont="1" applyFill="1" applyAlignment="1" applyProtection="1">
      <alignment horizontal="left"/>
    </xf>
    <xf numFmtId="0" fontId="67" fillId="0" borderId="28" xfId="0" applyFont="1" applyBorder="1"/>
    <xf numFmtId="0" fontId="67" fillId="0" borderId="29" xfId="0" applyFont="1" applyBorder="1" applyAlignment="1">
      <alignment horizontal="center"/>
    </xf>
    <xf numFmtId="170" fontId="254" fillId="0" borderId="29" xfId="115" quotePrefix="1" applyNumberFormat="1" applyFont="1" applyBorder="1" applyAlignment="1">
      <alignment horizontal="right" vertical="top"/>
    </xf>
    <xf numFmtId="0" fontId="67" fillId="0" borderId="46" xfId="0" applyFont="1" applyBorder="1" applyAlignment="1">
      <alignment horizontal="center"/>
    </xf>
    <xf numFmtId="0" fontId="67" fillId="0" borderId="41" xfId="0" applyFont="1" applyBorder="1"/>
    <xf numFmtId="0" fontId="67" fillId="0" borderId="9" xfId="0" applyFont="1" applyBorder="1" applyAlignment="1">
      <alignment horizontal="center"/>
    </xf>
    <xf numFmtId="170" fontId="254" fillId="0" borderId="9" xfId="115" applyNumberFormat="1" applyFont="1" applyBorder="1" applyAlignment="1">
      <alignment horizontal="right" vertical="top"/>
    </xf>
    <xf numFmtId="0" fontId="67" fillId="0" borderId="42" xfId="0" applyFont="1" applyBorder="1"/>
    <xf numFmtId="0" fontId="249" fillId="0" borderId="30" xfId="0" applyFont="1" applyBorder="1"/>
    <xf numFmtId="0" fontId="249" fillId="0" borderId="31" xfId="0" applyFont="1" applyBorder="1"/>
    <xf numFmtId="170" fontId="249" fillId="0" borderId="31" xfId="115" applyNumberFormat="1" applyFont="1" applyFill="1" applyBorder="1"/>
    <xf numFmtId="0" fontId="67" fillId="0" borderId="43" xfId="0" applyFont="1" applyBorder="1"/>
    <xf numFmtId="0" fontId="266" fillId="83" borderId="32" xfId="0" applyFont="1" applyFill="1" applyBorder="1" applyAlignment="1">
      <alignment vertical="top" wrapText="1"/>
    </xf>
    <xf numFmtId="0" fontId="266" fillId="83" borderId="33" xfId="0" applyFont="1" applyFill="1" applyBorder="1" applyAlignment="1">
      <alignment vertical="top" wrapText="1"/>
    </xf>
    <xf numFmtId="0" fontId="266" fillId="83" borderId="33" xfId="0" applyFont="1" applyFill="1" applyBorder="1" applyAlignment="1">
      <alignment horizontal="center" vertical="top" wrapText="1"/>
    </xf>
    <xf numFmtId="0" fontId="266" fillId="83" borderId="34" xfId="0" applyFont="1" applyFill="1" applyBorder="1" applyAlignment="1">
      <alignment horizontal="center" vertical="top" wrapText="1"/>
    </xf>
    <xf numFmtId="0" fontId="67" fillId="0" borderId="0" xfId="224" applyFont="1"/>
    <xf numFmtId="0" fontId="254" fillId="0" borderId="0" xfId="214" applyFont="1"/>
    <xf numFmtId="37" fontId="254" fillId="0" borderId="0" xfId="214" applyNumberFormat="1" applyFont="1"/>
    <xf numFmtId="0" fontId="67" fillId="0" borderId="0" xfId="224" applyFont="1" applyAlignment="1" applyProtection="1">
      <alignment horizontal="left"/>
    </xf>
    <xf numFmtId="0" fontId="267" fillId="0" borderId="0" xfId="224" applyFont="1"/>
    <xf numFmtId="37" fontId="67" fillId="0" borderId="0" xfId="630" applyNumberFormat="1" applyFont="1"/>
    <xf numFmtId="0" fontId="251" fillId="40" borderId="0" xfId="297" applyFont="1" applyFill="1"/>
    <xf numFmtId="0" fontId="67" fillId="0" borderId="0" xfId="260" applyFont="1" applyBorder="1" applyAlignment="1"/>
    <xf numFmtId="0" fontId="67" fillId="0" borderId="23" xfId="224" applyFont="1" applyBorder="1"/>
    <xf numFmtId="0" fontId="67" fillId="0" borderId="21" xfId="224" applyFont="1" applyFill="1" applyBorder="1"/>
    <xf numFmtId="0" fontId="67" fillId="0" borderId="23" xfId="224" applyFont="1" applyBorder="1" applyAlignment="1" applyProtection="1">
      <alignment horizontal="left"/>
    </xf>
    <xf numFmtId="37" fontId="67" fillId="0" borderId="23" xfId="224" applyNumberFormat="1" applyFont="1" applyFill="1" applyBorder="1" applyProtection="1"/>
    <xf numFmtId="37" fontId="67" fillId="0" borderId="23" xfId="224" applyNumberFormat="1" applyFont="1" applyFill="1" applyBorder="1"/>
    <xf numFmtId="170" fontId="67" fillId="0" borderId="23" xfId="632" applyNumberFormat="1" applyFont="1" applyFill="1" applyBorder="1"/>
    <xf numFmtId="0" fontId="67" fillId="0" borderId="23" xfId="224" applyFont="1" applyFill="1" applyBorder="1"/>
    <xf numFmtId="174" fontId="67" fillId="0" borderId="23" xfId="224" applyNumberFormat="1" applyFont="1" applyFill="1" applyBorder="1" applyAlignment="1">
      <alignment horizontal="center"/>
    </xf>
    <xf numFmtId="0" fontId="67" fillId="0" borderId="23" xfId="224" applyFont="1" applyFill="1" applyBorder="1" applyAlignment="1">
      <alignment horizontal="right"/>
    </xf>
    <xf numFmtId="43" fontId="67" fillId="0" borderId="23" xfId="124" applyFont="1" applyFill="1" applyBorder="1" applyAlignment="1" applyProtection="1">
      <alignment horizontal="center"/>
    </xf>
    <xf numFmtId="0" fontId="67" fillId="0" borderId="25" xfId="224" applyFont="1" applyBorder="1" applyAlignment="1" applyProtection="1">
      <alignment horizontal="left"/>
    </xf>
    <xf numFmtId="0" fontId="67" fillId="0" borderId="25" xfId="224" applyFont="1" applyFill="1" applyBorder="1"/>
    <xf numFmtId="0" fontId="249" fillId="83" borderId="21" xfId="224" applyFont="1" applyFill="1" applyBorder="1" applyAlignment="1" applyProtection="1">
      <alignment horizontal="left"/>
    </xf>
    <xf numFmtId="0" fontId="249" fillId="83" borderId="22" xfId="224" applyFont="1" applyFill="1" applyBorder="1" applyAlignment="1" applyProtection="1">
      <alignment horizontal="left"/>
    </xf>
    <xf numFmtId="0" fontId="249" fillId="83" borderId="23" xfId="224" applyFont="1" applyFill="1" applyBorder="1" applyAlignment="1" applyProtection="1">
      <alignment horizontal="left"/>
    </xf>
    <xf numFmtId="0" fontId="249" fillId="83" borderId="24" xfId="224" applyFont="1" applyFill="1" applyBorder="1" applyAlignment="1" applyProtection="1">
      <alignment horizontal="left"/>
    </xf>
    <xf numFmtId="0" fontId="249" fillId="83" borderId="25" xfId="224" applyFont="1" applyFill="1" applyBorder="1"/>
    <xf numFmtId="0" fontId="249" fillId="83" borderId="26" xfId="224" applyFont="1" applyFill="1" applyBorder="1"/>
    <xf numFmtId="43" fontId="67" fillId="0" borderId="0" xfId="129" applyFont="1" applyAlignment="1"/>
    <xf numFmtId="0" fontId="67" fillId="0" borderId="0" xfId="224" applyFont="1" applyAlignment="1" applyProtection="1">
      <alignment horizontal="right"/>
    </xf>
    <xf numFmtId="0" fontId="251" fillId="0" borderId="0" xfId="214" applyFont="1" applyAlignment="1">
      <alignment vertical="center"/>
    </xf>
    <xf numFmtId="3" fontId="254" fillId="0" borderId="0" xfId="214" applyNumberFormat="1" applyFont="1"/>
    <xf numFmtId="170" fontId="254" fillId="0" borderId="0" xfId="214" applyNumberFormat="1" applyFont="1"/>
    <xf numFmtId="0" fontId="254" fillId="0" borderId="0" xfId="214" applyNumberFormat="1" applyFont="1"/>
    <xf numFmtId="0" fontId="249" fillId="83" borderId="71" xfId="115" applyNumberFormat="1" applyFont="1" applyFill="1" applyBorder="1" applyAlignment="1">
      <alignment horizontal="center" vertical="center" wrapText="1"/>
    </xf>
    <xf numFmtId="170" fontId="249" fillId="83" borderId="18" xfId="115" applyNumberFormat="1" applyFont="1" applyFill="1" applyBorder="1" applyAlignment="1">
      <alignment horizontal="center" vertical="center" wrapText="1"/>
    </xf>
    <xf numFmtId="0" fontId="249" fillId="83" borderId="18" xfId="115" applyNumberFormat="1" applyFont="1" applyFill="1" applyBorder="1" applyAlignment="1">
      <alignment horizontal="center" vertical="center" wrapText="1"/>
    </xf>
    <xf numFmtId="0" fontId="249" fillId="83" borderId="73" xfId="115" applyNumberFormat="1" applyFont="1" applyFill="1" applyBorder="1" applyAlignment="1">
      <alignment horizontal="center" vertical="center" wrapText="1"/>
    </xf>
    <xf numFmtId="170" fontId="249" fillId="83" borderId="20" xfId="115" applyNumberFormat="1" applyFont="1" applyFill="1" applyBorder="1" applyAlignment="1">
      <alignment horizontal="left" vertical="center" wrapText="1"/>
    </xf>
    <xf numFmtId="0" fontId="249" fillId="83" borderId="20" xfId="115" applyNumberFormat="1" applyFont="1" applyFill="1" applyBorder="1" applyAlignment="1">
      <alignment horizontal="center" vertical="center" wrapText="1"/>
    </xf>
    <xf numFmtId="0" fontId="67" fillId="0" borderId="106" xfId="115" applyNumberFormat="1" applyFont="1" applyBorder="1" applyAlignment="1">
      <alignment horizontal="center" vertical="center" wrapText="1"/>
    </xf>
    <xf numFmtId="170" fontId="67" fillId="0" borderId="39" xfId="115" applyNumberFormat="1" applyFont="1" applyBorder="1" applyAlignment="1">
      <alignment horizontal="left" vertical="center" wrapText="1"/>
    </xf>
    <xf numFmtId="170" fontId="67" fillId="0" borderId="38" xfId="115" applyNumberFormat="1" applyFont="1" applyBorder="1" applyAlignment="1">
      <alignment horizontal="center" vertical="center" wrapText="1"/>
    </xf>
    <xf numFmtId="170" fontId="67" fillId="0" borderId="39" xfId="115" applyNumberFormat="1" applyFont="1" applyBorder="1" applyAlignment="1">
      <alignment horizontal="center" vertical="center" wrapText="1"/>
    </xf>
    <xf numFmtId="170" fontId="67" fillId="0" borderId="104" xfId="115" applyNumberFormat="1" applyFont="1" applyBorder="1" applyAlignment="1">
      <alignment horizontal="center" vertical="center" wrapText="1"/>
    </xf>
    <xf numFmtId="170" fontId="67" fillId="0" borderId="19" xfId="115" applyNumberFormat="1" applyFont="1" applyBorder="1" applyAlignment="1">
      <alignment horizontal="left" vertical="center" wrapText="1"/>
    </xf>
    <xf numFmtId="170" fontId="67" fillId="0" borderId="5" xfId="115" applyNumberFormat="1" applyFont="1" applyBorder="1" applyAlignment="1">
      <alignment horizontal="center" vertical="center" wrapText="1"/>
    </xf>
    <xf numFmtId="170" fontId="67" fillId="0" borderId="107" xfId="115" applyNumberFormat="1" applyFont="1" applyBorder="1" applyAlignment="1">
      <alignment horizontal="left" vertical="center" wrapText="1"/>
    </xf>
    <xf numFmtId="170" fontId="67" fillId="0" borderId="36" xfId="115" applyNumberFormat="1" applyFont="1" applyBorder="1" applyAlignment="1">
      <alignment horizontal="center" vertical="center" wrapText="1"/>
    </xf>
    <xf numFmtId="0" fontId="67" fillId="0" borderId="108" xfId="115" applyNumberFormat="1" applyFont="1" applyBorder="1" applyAlignment="1">
      <alignment horizontal="center" vertical="center" wrapText="1"/>
    </xf>
    <xf numFmtId="170" fontId="67" fillId="0" borderId="107" xfId="115" applyNumberFormat="1" applyFont="1" applyBorder="1" applyAlignment="1">
      <alignment horizontal="center" vertical="center" wrapText="1"/>
    </xf>
    <xf numFmtId="170" fontId="67" fillId="0" borderId="109" xfId="115" applyNumberFormat="1" applyFont="1" applyBorder="1" applyAlignment="1">
      <alignment horizontal="center" vertical="center" wrapText="1"/>
    </xf>
    <xf numFmtId="0" fontId="249" fillId="0" borderId="101" xfId="115" applyNumberFormat="1" applyFont="1" applyBorder="1" applyAlignment="1">
      <alignment horizontal="center" vertical="center" wrapText="1"/>
    </xf>
    <xf numFmtId="170" fontId="249" fillId="0" borderId="17" xfId="115" applyNumberFormat="1" applyFont="1" applyBorder="1" applyAlignment="1">
      <alignment horizontal="left" vertical="center" wrapText="1"/>
    </xf>
    <xf numFmtId="170" fontId="249" fillId="0" borderId="17" xfId="115" applyNumberFormat="1" applyFont="1" applyBorder="1" applyAlignment="1">
      <alignment horizontal="center" vertical="center" wrapText="1"/>
    </xf>
    <xf numFmtId="0" fontId="264" fillId="0" borderId="0" xfId="214" applyFont="1" applyFill="1" applyAlignment="1">
      <alignment horizontal="center"/>
    </xf>
    <xf numFmtId="0" fontId="265" fillId="0" borderId="0" xfId="214" applyFont="1" applyFill="1"/>
    <xf numFmtId="0" fontId="265" fillId="0" borderId="0" xfId="214" applyFont="1" applyFill="1" applyAlignment="1">
      <alignment horizontal="left"/>
    </xf>
    <xf numFmtId="0" fontId="265" fillId="0" borderId="0" xfId="214" applyFont="1" applyFill="1" applyAlignment="1">
      <alignment horizontal="justify" vertical="center" wrapText="1"/>
    </xf>
    <xf numFmtId="0" fontId="265" fillId="0" borderId="0" xfId="214" applyFont="1" applyFill="1" applyBorder="1"/>
    <xf numFmtId="0" fontId="265" fillId="0" borderId="0" xfId="0" applyFont="1" applyFill="1" applyBorder="1" applyAlignment="1">
      <alignment horizontal="justify" vertical="center" wrapText="1"/>
    </xf>
    <xf numFmtId="0" fontId="265" fillId="0" borderId="0" xfId="214" applyFont="1" applyFill="1" applyAlignment="1">
      <alignment horizontal="justify"/>
    </xf>
    <xf numFmtId="0" fontId="264" fillId="0" borderId="0" xfId="637" applyFont="1" applyFill="1" applyBorder="1"/>
    <xf numFmtId="0" fontId="67" fillId="84" borderId="0" xfId="0" applyFont="1" applyFill="1" applyAlignment="1">
      <alignment horizontal="right" vertical="top"/>
    </xf>
    <xf numFmtId="0" fontId="67" fillId="84" borderId="0" xfId="0" applyFont="1" applyFill="1" applyAlignment="1">
      <alignment horizontal="left" vertical="top"/>
    </xf>
    <xf numFmtId="0" fontId="67" fillId="84" borderId="0" xfId="0" applyFont="1" applyFill="1" applyAlignment="1">
      <alignment horizontal="center" vertical="top"/>
    </xf>
    <xf numFmtId="0" fontId="67" fillId="84" borderId="0" xfId="0" applyFont="1" applyFill="1" applyAlignment="1">
      <alignment vertical="center"/>
    </xf>
    <xf numFmtId="0" fontId="67" fillId="84" borderId="0" xfId="0" applyFont="1" applyFill="1" applyAlignment="1">
      <alignment horizontal="center"/>
    </xf>
    <xf numFmtId="0" fontId="67" fillId="84" borderId="0" xfId="0" applyFont="1" applyFill="1" applyAlignment="1"/>
    <xf numFmtId="170" fontId="67" fillId="0" borderId="9" xfId="3218" applyNumberFormat="1" applyFont="1" applyFill="1" applyBorder="1"/>
    <xf numFmtId="0" fontId="67" fillId="0" borderId="55" xfId="0" applyFont="1" applyFill="1" applyBorder="1" applyAlignment="1">
      <alignment horizontal="left" vertical="top" wrapText="1"/>
    </xf>
    <xf numFmtId="0" fontId="67" fillId="0" borderId="5" xfId="0" applyFont="1" applyFill="1" applyBorder="1" applyAlignment="1">
      <alignment horizontal="left" vertical="top" wrapText="1"/>
    </xf>
    <xf numFmtId="0" fontId="67" fillId="0" borderId="56" xfId="0" applyFont="1" applyFill="1" applyBorder="1" applyAlignment="1">
      <alignment horizontal="left" vertical="top" wrapText="1"/>
    </xf>
    <xf numFmtId="0" fontId="67" fillId="0" borderId="55" xfId="0" applyFont="1" applyFill="1" applyBorder="1" applyAlignment="1">
      <alignment horizontal="center"/>
    </xf>
    <xf numFmtId="0" fontId="67" fillId="0" borderId="5" xfId="0" applyFont="1" applyFill="1" applyBorder="1" applyAlignment="1">
      <alignment horizontal="center"/>
    </xf>
    <xf numFmtId="0" fontId="67" fillId="0" borderId="56" xfId="0" applyFont="1" applyFill="1" applyBorder="1" applyAlignment="1">
      <alignment horizontal="center"/>
    </xf>
    <xf numFmtId="0" fontId="254" fillId="0" borderId="9" xfId="0" applyFont="1" applyFill="1" applyBorder="1" applyAlignment="1">
      <alignment horizontal="center" vertical="top" wrapText="1"/>
    </xf>
    <xf numFmtId="170" fontId="67" fillId="0" borderId="55" xfId="115" applyNumberFormat="1" applyFont="1" applyFill="1" applyBorder="1" applyAlignment="1">
      <alignment horizontal="center"/>
    </xf>
    <xf numFmtId="170" fontId="67" fillId="0" borderId="5" xfId="115" applyNumberFormat="1" applyFont="1" applyFill="1" applyBorder="1" applyAlignment="1">
      <alignment horizontal="center"/>
    </xf>
    <xf numFmtId="170" fontId="67" fillId="0" borderId="56" xfId="115" applyNumberFormat="1" applyFont="1" applyFill="1" applyBorder="1" applyAlignment="1">
      <alignment horizontal="center"/>
    </xf>
    <xf numFmtId="0" fontId="67" fillId="0" borderId="9" xfId="0" applyFont="1" applyFill="1" applyBorder="1" applyAlignment="1">
      <alignment horizontal="left" vertical="center"/>
    </xf>
    <xf numFmtId="0" fontId="67" fillId="0" borderId="9" xfId="0" applyFont="1" applyFill="1" applyBorder="1" applyAlignment="1">
      <alignment horizontal="center" vertical="center"/>
    </xf>
    <xf numFmtId="0" fontId="67" fillId="0" borderId="55" xfId="0" applyFont="1" applyFill="1" applyBorder="1" applyAlignment="1">
      <alignment horizontal="left" vertical="top"/>
    </xf>
    <xf numFmtId="0" fontId="67" fillId="0" borderId="56" xfId="0" applyFont="1" applyFill="1" applyBorder="1" applyAlignment="1">
      <alignment horizontal="left" vertical="top"/>
    </xf>
    <xf numFmtId="0" fontId="254" fillId="0" borderId="9" xfId="0" applyFont="1" applyFill="1" applyBorder="1" applyAlignment="1">
      <alignment horizontal="center" vertical="center" wrapText="1"/>
    </xf>
    <xf numFmtId="0" fontId="67" fillId="0" borderId="0" xfId="0" applyFont="1" applyFill="1" applyAlignment="1">
      <alignment horizontal="left" vertical="top" wrapText="1"/>
    </xf>
    <xf numFmtId="0" fontId="67" fillId="0" borderId="0" xfId="0" applyFont="1" applyAlignment="1">
      <alignment horizontal="left" vertical="top" wrapText="1"/>
    </xf>
    <xf numFmtId="0" fontId="67" fillId="0" borderId="0" xfId="0" applyFont="1" applyFill="1" applyAlignment="1">
      <alignment horizontal="left"/>
    </xf>
    <xf numFmtId="0" fontId="67" fillId="0" borderId="0" xfId="0" applyFont="1" applyFill="1" applyAlignment="1">
      <alignment horizontal="left" vertical="top"/>
    </xf>
    <xf numFmtId="0" fontId="67" fillId="0" borderId="0" xfId="0" applyFont="1" applyAlignment="1">
      <alignment horizontal="left" vertical="top"/>
    </xf>
    <xf numFmtId="0" fontId="67" fillId="0" borderId="0" xfId="0" applyFont="1" applyAlignment="1">
      <alignment horizontal="left" wrapText="1"/>
    </xf>
    <xf numFmtId="0" fontId="254" fillId="0" borderId="0" xfId="0" applyFont="1" applyFill="1" applyAlignment="1">
      <alignment horizontal="left" vertical="top" wrapText="1"/>
    </xf>
    <xf numFmtId="0" fontId="249" fillId="0" borderId="0" xfId="0" applyFont="1" applyFill="1" applyAlignment="1">
      <alignment horizontal="center"/>
    </xf>
    <xf numFmtId="0" fontId="67" fillId="0" borderId="0" xfId="0" applyFont="1" applyFill="1" applyAlignment="1">
      <alignment horizontal="center"/>
    </xf>
    <xf numFmtId="0" fontId="249" fillId="0" borderId="0" xfId="0" applyFont="1" applyFill="1" applyAlignment="1">
      <alignment horizontal="center" wrapText="1"/>
    </xf>
    <xf numFmtId="0" fontId="254" fillId="0" borderId="0" xfId="0" applyFont="1" applyFill="1" applyAlignment="1">
      <alignment horizontal="left" vertical="top"/>
    </xf>
    <xf numFmtId="0" fontId="0" fillId="0" borderId="0" xfId="0" applyAlignment="1">
      <alignment horizontal="left" vertical="top"/>
    </xf>
    <xf numFmtId="0" fontId="67" fillId="0" borderId="0" xfId="0" applyFont="1" applyFill="1" applyAlignment="1">
      <alignment horizontal="left" wrapText="1"/>
    </xf>
    <xf numFmtId="0" fontId="67" fillId="0" borderId="9" xfId="0" applyFont="1" applyFill="1" applyBorder="1" applyAlignment="1">
      <alignment horizontal="center"/>
    </xf>
    <xf numFmtId="39" fontId="67" fillId="0" borderId="75" xfId="0" applyNumberFormat="1" applyFont="1" applyFill="1" applyBorder="1" applyAlignment="1" applyProtection="1">
      <alignment horizontal="center" vertical="center" wrapText="1"/>
      <protection locked="0"/>
    </xf>
    <xf numFmtId="39" fontId="67" fillId="0" borderId="36" xfId="0" applyNumberFormat="1" applyFont="1" applyFill="1" applyBorder="1" applyAlignment="1" applyProtection="1">
      <alignment horizontal="center" vertical="center" wrapText="1"/>
      <protection locked="0"/>
    </xf>
    <xf numFmtId="39" fontId="67" fillId="0" borderId="76" xfId="0" applyNumberFormat="1" applyFont="1" applyFill="1" applyBorder="1" applyAlignment="1" applyProtection="1">
      <alignment horizontal="center" vertical="center" wrapText="1"/>
      <protection locked="0"/>
    </xf>
    <xf numFmtId="39" fontId="67" fillId="0" borderId="27" xfId="0" applyNumberFormat="1" applyFont="1" applyFill="1" applyBorder="1" applyAlignment="1" applyProtection="1">
      <alignment horizontal="center" vertical="center" wrapText="1"/>
      <protection locked="0"/>
    </xf>
    <xf numFmtId="39" fontId="67" fillId="0" borderId="0" xfId="0" applyNumberFormat="1" applyFont="1" applyFill="1" applyBorder="1" applyAlignment="1" applyProtection="1">
      <alignment horizontal="center" vertical="center" wrapText="1"/>
      <protection locked="0"/>
    </xf>
    <xf numFmtId="39" fontId="67" fillId="0" borderId="64" xfId="0" applyNumberFormat="1" applyFont="1" applyFill="1" applyBorder="1" applyAlignment="1" applyProtection="1">
      <alignment horizontal="center" vertical="center" wrapText="1"/>
      <protection locked="0"/>
    </xf>
    <xf numFmtId="39" fontId="67" fillId="0" borderId="77" xfId="0" applyNumberFormat="1" applyFont="1" applyFill="1" applyBorder="1" applyAlignment="1" applyProtection="1">
      <alignment horizontal="center" vertical="center" wrapText="1"/>
      <protection locked="0"/>
    </xf>
    <xf numFmtId="39" fontId="67" fillId="0" borderId="38" xfId="0" applyNumberFormat="1" applyFont="1" applyFill="1" applyBorder="1" applyAlignment="1" applyProtection="1">
      <alignment horizontal="center" vertical="center" wrapText="1"/>
      <protection locked="0"/>
    </xf>
    <xf numFmtId="39" fontId="67" fillId="0" borderId="78" xfId="0" applyNumberFormat="1" applyFont="1" applyFill="1" applyBorder="1" applyAlignment="1" applyProtection="1">
      <alignment horizontal="center" vertical="center" wrapText="1"/>
      <protection locked="0"/>
    </xf>
    <xf numFmtId="0" fontId="253" fillId="0" borderId="0" xfId="0" applyFont="1" applyFill="1" applyAlignment="1">
      <alignment horizontal="left" vertical="top" wrapText="1"/>
    </xf>
    <xf numFmtId="0" fontId="0" fillId="0" borderId="0" xfId="0" applyFill="1" applyAlignment="1">
      <alignment horizontal="left" vertical="top"/>
    </xf>
    <xf numFmtId="0" fontId="254" fillId="0" borderId="0" xfId="0" applyFont="1" applyFill="1" applyBorder="1" applyAlignment="1">
      <alignment horizontal="left" vertical="top" wrapText="1"/>
    </xf>
    <xf numFmtId="0" fontId="254" fillId="0" borderId="55" xfId="0" applyFont="1" applyFill="1" applyBorder="1" applyAlignment="1">
      <alignment horizontal="center" vertical="center" wrapText="1"/>
    </xf>
    <xf numFmtId="0" fontId="254" fillId="0" borderId="56" xfId="0" applyFont="1" applyFill="1" applyBorder="1" applyAlignment="1">
      <alignment horizontal="center" vertical="center" wrapText="1"/>
    </xf>
    <xf numFmtId="0" fontId="254" fillId="0" borderId="54" xfId="0" applyFont="1" applyFill="1" applyBorder="1" applyAlignment="1">
      <alignment horizontal="center" vertical="top" wrapText="1"/>
    </xf>
    <xf numFmtId="0" fontId="254" fillId="0" borderId="54" xfId="0" applyFont="1" applyFill="1" applyBorder="1" applyAlignment="1">
      <alignment horizontal="center" wrapText="1"/>
    </xf>
    <xf numFmtId="0" fontId="254" fillId="0" borderId="38" xfId="0" applyFont="1" applyFill="1" applyBorder="1" applyAlignment="1">
      <alignment horizontal="left" vertical="top"/>
    </xf>
    <xf numFmtId="0" fontId="254" fillId="0" borderId="5" xfId="0" applyFont="1" applyFill="1" applyBorder="1" applyAlignment="1">
      <alignment horizontal="center" vertical="center" wrapText="1"/>
    </xf>
    <xf numFmtId="0" fontId="254" fillId="0" borderId="55" xfId="0" applyFont="1" applyFill="1" applyBorder="1" applyAlignment="1">
      <alignment horizontal="left" vertical="top" wrapText="1"/>
    </xf>
    <xf numFmtId="0" fontId="0" fillId="0" borderId="56" xfId="0" applyBorder="1"/>
    <xf numFmtId="0" fontId="254" fillId="0" borderId="9" xfId="0" applyFont="1" applyFill="1" applyBorder="1" applyAlignment="1">
      <alignment horizontal="left" vertical="top" wrapText="1"/>
    </xf>
    <xf numFmtId="0" fontId="254" fillId="0" borderId="5" xfId="0" applyFont="1" applyFill="1" applyBorder="1" applyAlignment="1">
      <alignment horizontal="left" vertical="top" wrapText="1"/>
    </xf>
    <xf numFmtId="0" fontId="254" fillId="0" borderId="56" xfId="0" applyFont="1" applyFill="1" applyBorder="1" applyAlignment="1">
      <alignment horizontal="left" vertical="top" wrapText="1"/>
    </xf>
    <xf numFmtId="0" fontId="67" fillId="0" borderId="5" xfId="0" applyFont="1" applyFill="1" applyBorder="1" applyAlignment="1">
      <alignment horizontal="left" vertical="top"/>
    </xf>
    <xf numFmtId="0" fontId="67" fillId="0" borderId="9" xfId="0" applyFont="1" applyFill="1" applyBorder="1" applyAlignment="1">
      <alignment horizontal="center" wrapText="1"/>
    </xf>
    <xf numFmtId="0" fontId="0" fillId="0" borderId="0" xfId="0" applyAlignment="1">
      <alignment horizontal="left"/>
    </xf>
    <xf numFmtId="0" fontId="254" fillId="0" borderId="55" xfId="0" applyFont="1" applyFill="1" applyBorder="1" applyAlignment="1">
      <alignment horizontal="center" wrapText="1"/>
    </xf>
    <xf numFmtId="0" fontId="254" fillId="0" borderId="5" xfId="0" applyFont="1" applyFill="1" applyBorder="1" applyAlignment="1">
      <alignment horizontal="center" wrapText="1"/>
    </xf>
    <xf numFmtId="0" fontId="254" fillId="0" borderId="56" xfId="0" applyFont="1" applyFill="1" applyBorder="1" applyAlignment="1">
      <alignment horizontal="center" wrapText="1"/>
    </xf>
    <xf numFmtId="0" fontId="249" fillId="0" borderId="0" xfId="0" applyFont="1" applyFill="1" applyAlignment="1">
      <alignment horizontal="left"/>
    </xf>
    <xf numFmtId="0" fontId="254" fillId="0" borderId="54" xfId="0" quotePrefix="1" applyFont="1" applyFill="1" applyBorder="1" applyAlignment="1">
      <alignment horizontal="center" wrapText="1"/>
    </xf>
    <xf numFmtId="0" fontId="254" fillId="0" borderId="9" xfId="0" applyFont="1" applyFill="1" applyBorder="1" applyAlignment="1">
      <alignment horizontal="center" wrapText="1"/>
    </xf>
    <xf numFmtId="0" fontId="67" fillId="0" borderId="55" xfId="0" applyFont="1" applyFill="1" applyBorder="1" applyAlignment="1">
      <alignment horizontal="center" vertical="top" wrapText="1"/>
    </xf>
    <xf numFmtId="0" fontId="67" fillId="0" borderId="56" xfId="0" applyFont="1" applyFill="1" applyBorder="1" applyAlignment="1">
      <alignment horizontal="center" vertical="top" wrapText="1"/>
    </xf>
    <xf numFmtId="0" fontId="67" fillId="0" borderId="55" xfId="0" quotePrefix="1" applyFont="1" applyFill="1" applyBorder="1" applyAlignment="1">
      <alignment horizontal="center" vertical="top" wrapText="1"/>
    </xf>
    <xf numFmtId="0" fontId="254" fillId="0" borderId="55" xfId="0" applyFont="1" applyFill="1" applyBorder="1" applyAlignment="1">
      <alignment horizontal="center" vertical="top" wrapText="1"/>
    </xf>
    <xf numFmtId="0" fontId="254" fillId="0" borderId="5" xfId="0" applyFont="1" applyFill="1" applyBorder="1" applyAlignment="1">
      <alignment horizontal="center" vertical="top" wrapText="1"/>
    </xf>
    <xf numFmtId="0" fontId="254" fillId="0" borderId="56" xfId="0" applyFont="1" applyFill="1" applyBorder="1" applyAlignment="1">
      <alignment horizontal="center" vertical="top" wrapText="1"/>
    </xf>
    <xf numFmtId="0" fontId="254" fillId="0" borderId="55" xfId="0" applyFont="1" applyFill="1" applyBorder="1" applyAlignment="1">
      <alignment horizontal="right" wrapText="1"/>
    </xf>
    <xf numFmtId="0" fontId="254" fillId="0" borderId="56" xfId="0" applyFont="1" applyFill="1" applyBorder="1" applyAlignment="1">
      <alignment horizontal="right" wrapText="1"/>
    </xf>
    <xf numFmtId="43" fontId="67" fillId="0" borderId="9" xfId="115" applyFont="1" applyFill="1" applyBorder="1" applyAlignment="1">
      <alignment horizontal="center"/>
    </xf>
    <xf numFmtId="0" fontId="254" fillId="0" borderId="9" xfId="0" quotePrefix="1" applyFont="1" applyFill="1" applyBorder="1" applyAlignment="1">
      <alignment horizontal="left" vertical="top" wrapText="1"/>
    </xf>
    <xf numFmtId="0" fontId="251" fillId="0" borderId="9" xfId="297" applyFont="1" applyFill="1" applyBorder="1" applyAlignment="1">
      <alignment horizontal="left" vertical="top"/>
    </xf>
    <xf numFmtId="0" fontId="253" fillId="0" borderId="0" xfId="0" applyFont="1" applyFill="1" applyAlignment="1">
      <alignment horizontal="left" vertical="top"/>
    </xf>
    <xf numFmtId="0" fontId="67" fillId="0" borderId="9" xfId="0" applyFont="1" applyFill="1" applyBorder="1" applyAlignment="1">
      <alignment vertical="top" wrapText="1"/>
    </xf>
    <xf numFmtId="170" fontId="67" fillId="0" borderId="9" xfId="115" applyNumberFormat="1" applyFont="1" applyFill="1" applyBorder="1" applyAlignment="1">
      <alignment horizontal="center"/>
    </xf>
    <xf numFmtId="39" fontId="67" fillId="0" borderId="0" xfId="0" applyNumberFormat="1" applyFont="1" applyFill="1" applyBorder="1" applyAlignment="1" applyProtection="1">
      <alignment horizontal="left" vertical="top" wrapText="1"/>
      <protection locked="0"/>
    </xf>
    <xf numFmtId="39" fontId="67" fillId="0" borderId="9" xfId="0" applyNumberFormat="1" applyFont="1" applyFill="1" applyBorder="1" applyAlignment="1" applyProtection="1">
      <alignment horizontal="left" vertical="top" wrapText="1"/>
      <protection locked="0"/>
    </xf>
    <xf numFmtId="0" fontId="67" fillId="0" borderId="9" xfId="0" applyFont="1" applyFill="1" applyBorder="1" applyAlignment="1">
      <alignment horizontal="left" vertical="top"/>
    </xf>
    <xf numFmtId="0" fontId="67" fillId="0" borderId="0" xfId="0" applyFont="1" applyFill="1" applyAlignment="1">
      <alignment horizontal="left" vertical="center"/>
    </xf>
    <xf numFmtId="0" fontId="67" fillId="0" borderId="38" xfId="0" applyFont="1" applyFill="1" applyBorder="1" applyAlignment="1">
      <alignment horizontal="left" vertical="top" wrapText="1"/>
    </xf>
    <xf numFmtId="0" fontId="254" fillId="84" borderId="0" xfId="0" applyFont="1" applyFill="1" applyAlignment="1">
      <alignment horizontal="left" vertical="top"/>
    </xf>
    <xf numFmtId="0" fontId="0" fillId="84" borderId="0" xfId="0" applyFill="1" applyAlignment="1">
      <alignment horizontal="left" vertical="top"/>
    </xf>
    <xf numFmtId="0" fontId="259" fillId="0" borderId="9" xfId="0" applyFont="1" applyFill="1" applyBorder="1" applyAlignment="1">
      <alignment horizontal="center" vertical="top" wrapText="1"/>
    </xf>
    <xf numFmtId="0" fontId="259" fillId="0" borderId="9" xfId="0" applyFont="1" applyFill="1" applyBorder="1" applyAlignment="1">
      <alignment horizontal="center" vertical="top"/>
    </xf>
    <xf numFmtId="0" fontId="67" fillId="0" borderId="5" xfId="0" applyFont="1" applyBorder="1" applyAlignment="1">
      <alignment horizontal="left" vertical="top" wrapText="1"/>
    </xf>
    <xf numFmtId="0" fontId="67" fillId="0" borderId="56" xfId="0" applyFont="1" applyBorder="1" applyAlignment="1">
      <alignment horizontal="left" vertical="top" wrapText="1"/>
    </xf>
    <xf numFmtId="0" fontId="67" fillId="0" borderId="55" xfId="0" applyFont="1" applyFill="1" applyBorder="1" applyAlignment="1">
      <alignment horizontal="center" wrapText="1"/>
    </xf>
    <xf numFmtId="0" fontId="67" fillId="0" borderId="56" xfId="0" applyFont="1" applyFill="1" applyBorder="1" applyAlignment="1">
      <alignment horizontal="center" wrapText="1"/>
    </xf>
    <xf numFmtId="0" fontId="67" fillId="0" borderId="5" xfId="0" applyFont="1" applyFill="1" applyBorder="1" applyAlignment="1">
      <alignment horizontal="center" vertical="top" wrapText="1"/>
    </xf>
    <xf numFmtId="0" fontId="0" fillId="0" borderId="0" xfId="0" applyAlignment="1">
      <alignment horizontal="left" vertical="top" wrapText="1"/>
    </xf>
    <xf numFmtId="0" fontId="67" fillId="0" borderId="0" xfId="0" applyFont="1" applyFill="1" applyAlignment="1">
      <alignment vertical="top" wrapText="1"/>
    </xf>
    <xf numFmtId="0" fontId="67" fillId="0" borderId="0" xfId="0" applyNumberFormat="1" applyFont="1" applyFill="1" applyAlignment="1">
      <alignment horizontal="left" vertical="top" wrapText="1"/>
    </xf>
    <xf numFmtId="0" fontId="249" fillId="0" borderId="0" xfId="0" applyFont="1" applyFill="1" applyAlignment="1">
      <alignment horizontal="left" vertical="top"/>
    </xf>
    <xf numFmtId="0" fontId="0" fillId="0" borderId="0" xfId="0" applyFill="1" applyAlignment="1">
      <alignment horizontal="left" wrapText="1"/>
    </xf>
    <xf numFmtId="0" fontId="67" fillId="0" borderId="9" xfId="0" applyFont="1" applyFill="1" applyBorder="1" applyAlignment="1">
      <alignment horizontal="center" vertical="top" wrapText="1"/>
    </xf>
    <xf numFmtId="0" fontId="0" fillId="0" borderId="0" xfId="0" applyFill="1" applyAlignment="1">
      <alignment horizontal="left"/>
    </xf>
    <xf numFmtId="0" fontId="67" fillId="0" borderId="9" xfId="0" applyFont="1" applyFill="1" applyBorder="1" applyAlignment="1">
      <alignment horizontal="center" vertical="top"/>
    </xf>
    <xf numFmtId="0" fontId="254" fillId="0" borderId="55" xfId="0" applyFont="1" applyFill="1" applyBorder="1" applyAlignment="1">
      <alignment horizontal="center" vertical="top"/>
    </xf>
    <xf numFmtId="0" fontId="254" fillId="0" borderId="5" xfId="0" applyFont="1" applyFill="1" applyBorder="1" applyAlignment="1">
      <alignment horizontal="center" vertical="top"/>
    </xf>
    <xf numFmtId="0" fontId="254" fillId="0" borderId="56" xfId="0" applyFont="1" applyFill="1" applyBorder="1" applyAlignment="1">
      <alignment horizontal="center" vertical="top"/>
    </xf>
    <xf numFmtId="0" fontId="254" fillId="0" borderId="0" xfId="0" applyFont="1" applyFill="1" applyAlignment="1">
      <alignment vertical="top" wrapText="1"/>
    </xf>
    <xf numFmtId="0" fontId="254" fillId="0" borderId="36" xfId="0" applyFont="1" applyFill="1" applyBorder="1" applyAlignment="1">
      <alignment horizontal="left" vertical="top" wrapText="1"/>
    </xf>
    <xf numFmtId="37" fontId="249" fillId="0" borderId="0" xfId="253" applyNumberFormat="1" applyFont="1" applyBorder="1" applyAlignment="1">
      <alignment horizontal="left" vertical="top" wrapText="1"/>
    </xf>
    <xf numFmtId="0" fontId="254" fillId="0" borderId="51" xfId="633" applyFont="1" applyFill="1" applyBorder="1" applyAlignment="1">
      <alignment horizontal="center" vertical="center" wrapText="1"/>
    </xf>
    <xf numFmtId="0" fontId="254" fillId="0" borderId="80" xfId="633" applyFont="1" applyFill="1" applyBorder="1" applyAlignment="1">
      <alignment horizontal="center" vertical="center" wrapText="1"/>
    </xf>
    <xf numFmtId="0" fontId="254" fillId="0" borderId="46" xfId="633" applyFont="1" applyFill="1" applyBorder="1" applyAlignment="1">
      <alignment horizontal="center" vertical="center" wrapText="1"/>
    </xf>
    <xf numFmtId="0" fontId="254" fillId="0" borderId="42" xfId="633" applyFont="1" applyFill="1" applyBorder="1" applyAlignment="1">
      <alignment horizontal="center" vertical="center" wrapText="1"/>
    </xf>
    <xf numFmtId="0" fontId="254" fillId="0" borderId="48" xfId="633" applyFont="1" applyFill="1" applyBorder="1" applyAlignment="1">
      <alignment horizontal="center" vertical="center" wrapText="1"/>
    </xf>
    <xf numFmtId="0" fontId="254" fillId="0" borderId="51" xfId="633" applyFont="1" applyFill="1" applyBorder="1" applyAlignment="1">
      <alignment horizontal="left" vertical="center" wrapText="1"/>
    </xf>
    <xf numFmtId="0" fontId="254" fillId="0" borderId="80" xfId="633" applyFont="1" applyFill="1" applyBorder="1" applyAlignment="1">
      <alignment horizontal="left" vertical="center" wrapText="1"/>
    </xf>
    <xf numFmtId="0" fontId="254" fillId="0" borderId="46" xfId="633" applyFont="1" applyFill="1" applyBorder="1" applyAlignment="1">
      <alignment horizontal="left" vertical="center" wrapText="1"/>
    </xf>
    <xf numFmtId="0" fontId="254" fillId="0" borderId="70" xfId="633" applyFont="1" applyFill="1" applyBorder="1" applyAlignment="1">
      <alignment horizontal="left" vertical="center" wrapText="1"/>
    </xf>
    <xf numFmtId="37" fontId="18" fillId="0" borderId="0" xfId="636" applyNumberFormat="1" applyFont="1" applyAlignment="1">
      <alignment horizontal="left" shrinkToFit="1"/>
    </xf>
    <xf numFmtId="37" fontId="21" fillId="0" borderId="0" xfId="636" applyNumberFormat="1" applyFont="1" applyAlignment="1">
      <alignment horizontal="right"/>
    </xf>
    <xf numFmtId="37" fontId="20" fillId="0" borderId="0" xfId="636" applyNumberFormat="1" applyFont="1" applyAlignment="1">
      <alignment horizontal="right"/>
    </xf>
    <xf numFmtId="37" fontId="20" fillId="0" borderId="0" xfId="636" applyNumberFormat="1" applyFont="1" applyAlignment="1">
      <alignment horizontal="justify" vertical="top" wrapText="1"/>
    </xf>
    <xf numFmtId="37" fontId="18" fillId="0" borderId="0" xfId="636" applyNumberFormat="1" applyFont="1" applyAlignment="1">
      <alignment horizontal="left" vertical="top" wrapText="1"/>
    </xf>
    <xf numFmtId="37" fontId="18" fillId="0" borderId="0" xfId="254" applyNumberFormat="1" applyFont="1" applyFill="1" applyAlignment="1">
      <alignment wrapText="1"/>
    </xf>
    <xf numFmtId="37" fontId="20" fillId="0" borderId="0" xfId="254" applyNumberFormat="1" applyFont="1" applyFill="1" applyAlignment="1"/>
    <xf numFmtId="37" fontId="18" fillId="0" borderId="0" xfId="254" applyNumberFormat="1" applyFont="1" applyFill="1" applyAlignment="1">
      <alignment horizontal="justify" vertical="justify" wrapText="1"/>
    </xf>
    <xf numFmtId="37" fontId="20" fillId="0" borderId="14" xfId="254" applyNumberFormat="1" applyFont="1" applyFill="1" applyBorder="1" applyAlignment="1">
      <alignment horizontal="center"/>
    </xf>
    <xf numFmtId="170" fontId="249" fillId="83" borderId="50" xfId="3218" applyNumberFormat="1" applyFont="1" applyFill="1" applyBorder="1" applyAlignment="1">
      <alignment horizontal="center" vertical="center" wrapText="1"/>
    </xf>
    <xf numFmtId="170" fontId="249" fillId="83" borderId="79" xfId="3218" applyNumberFormat="1" applyFont="1" applyFill="1" applyBorder="1" applyAlignment="1">
      <alignment horizontal="center" vertical="center" wrapText="1"/>
    </xf>
    <xf numFmtId="0" fontId="249" fillId="83" borderId="49" xfId="3217" applyFont="1" applyFill="1" applyBorder="1" applyAlignment="1">
      <alignment horizontal="center" vertical="center"/>
    </xf>
    <xf numFmtId="0" fontId="249" fillId="83" borderId="99" xfId="3217" applyFont="1" applyFill="1" applyBorder="1" applyAlignment="1">
      <alignment horizontal="center" vertical="center"/>
    </xf>
    <xf numFmtId="0" fontId="249" fillId="83" borderId="50" xfId="3217" applyFont="1" applyFill="1" applyBorder="1" applyAlignment="1">
      <alignment horizontal="center" vertical="center" wrapText="1"/>
    </xf>
    <xf numFmtId="0" fontId="249" fillId="83" borderId="79" xfId="3217" applyFont="1" applyFill="1" applyBorder="1" applyAlignment="1">
      <alignment horizontal="center" vertical="center" wrapText="1"/>
    </xf>
    <xf numFmtId="170" fontId="249" fillId="83" borderId="33" xfId="3218" applyNumberFormat="1" applyFont="1" applyFill="1" applyBorder="1" applyAlignment="1">
      <alignment horizontal="center" vertical="center" wrapText="1"/>
    </xf>
    <xf numFmtId="37" fontId="252" fillId="0" borderId="0" xfId="636" applyNumberFormat="1" applyFont="1" applyAlignment="1">
      <alignment horizontal="right"/>
    </xf>
    <xf numFmtId="0" fontId="249" fillId="83" borderId="101" xfId="637" applyFont="1" applyFill="1" applyBorder="1" applyAlignment="1">
      <alignment horizontal="center"/>
    </xf>
    <xf numFmtId="0" fontId="249" fillId="83" borderId="4" xfId="637" applyFont="1" applyFill="1" applyBorder="1" applyAlignment="1">
      <alignment horizontal="center"/>
    </xf>
    <xf numFmtId="0" fontId="249" fillId="83" borderId="68" xfId="637" applyFont="1" applyFill="1" applyBorder="1" applyAlignment="1">
      <alignment horizontal="center"/>
    </xf>
    <xf numFmtId="0" fontId="249" fillId="0" borderId="0" xfId="214" applyFont="1" applyAlignment="1">
      <alignment horizontal="left"/>
    </xf>
    <xf numFmtId="0" fontId="18" fillId="0" borderId="0" xfId="637" applyFont="1" applyAlignment="1">
      <alignment horizontal="left" vertical="top" wrapText="1"/>
    </xf>
    <xf numFmtId="0" fontId="249" fillId="0" borderId="0" xfId="637" applyFont="1" applyAlignment="1">
      <alignment horizontal="left" vertical="top" wrapText="1"/>
    </xf>
    <xf numFmtId="0" fontId="249" fillId="0" borderId="0" xfId="257" applyFont="1" applyAlignment="1">
      <alignment horizontal="left" vertical="top" wrapText="1"/>
    </xf>
    <xf numFmtId="0" fontId="249" fillId="0" borderId="0" xfId="2724" applyFont="1" applyFill="1" applyAlignment="1">
      <alignment horizontal="left" vertical="top" wrapText="1"/>
    </xf>
    <xf numFmtId="0" fontId="249" fillId="83" borderId="45" xfId="512" applyFont="1" applyFill="1" applyBorder="1" applyAlignment="1">
      <alignment horizontal="center"/>
    </xf>
    <xf numFmtId="0" fontId="249" fillId="83" borderId="31" xfId="512" applyFont="1" applyFill="1" applyBorder="1" applyAlignment="1">
      <alignment horizontal="center" vertical="center" wrapText="1"/>
    </xf>
    <xf numFmtId="0" fontId="67" fillId="0" borderId="0" xfId="226" applyFont="1" applyFill="1" applyAlignment="1">
      <alignment horizontal="left" wrapText="1"/>
    </xf>
    <xf numFmtId="170" fontId="67" fillId="0" borderId="54" xfId="115" applyNumberFormat="1" applyFont="1" applyFill="1" applyBorder="1" applyAlignment="1">
      <alignment horizontal="center" vertical="center"/>
    </xf>
    <xf numFmtId="170" fontId="67" fillId="0" borderId="79" xfId="115" applyNumberFormat="1" applyFont="1" applyFill="1" applyBorder="1" applyAlignment="1">
      <alignment horizontal="center" vertical="center"/>
    </xf>
    <xf numFmtId="170" fontId="67" fillId="0" borderId="29" xfId="115" applyNumberFormat="1" applyFont="1" applyFill="1" applyBorder="1" applyAlignment="1">
      <alignment horizontal="center" vertical="center"/>
    </xf>
    <xf numFmtId="170" fontId="254" fillId="0" borderId="54" xfId="115" applyNumberFormat="1" applyFont="1" applyFill="1" applyBorder="1" applyAlignment="1">
      <alignment horizontal="center" vertical="center"/>
    </xf>
    <xf numFmtId="170" fontId="254" fillId="0" borderId="79" xfId="115" applyNumberFormat="1" applyFont="1" applyFill="1" applyBorder="1" applyAlignment="1">
      <alignment horizontal="center" vertical="center"/>
    </xf>
    <xf numFmtId="170" fontId="254" fillId="0" borderId="29" xfId="115" applyNumberFormat="1" applyFont="1" applyFill="1" applyBorder="1" applyAlignment="1">
      <alignment horizontal="center" vertical="center"/>
    </xf>
    <xf numFmtId="0" fontId="67" fillId="0" borderId="54" xfId="0" applyFont="1" applyFill="1" applyBorder="1" applyAlignment="1">
      <alignment horizontal="left" vertical="center"/>
    </xf>
    <xf numFmtId="0" fontId="67" fillId="0" borderId="79" xfId="0" applyFont="1" applyFill="1" applyBorder="1" applyAlignment="1">
      <alignment horizontal="left" vertical="center"/>
    </xf>
    <xf numFmtId="0" fontId="67" fillId="0" borderId="29" xfId="0" applyFont="1" applyFill="1" applyBorder="1" applyAlignment="1">
      <alignment horizontal="left" vertical="center"/>
    </xf>
    <xf numFmtId="0" fontId="67" fillId="0" borderId="53" xfId="0" applyFont="1" applyFill="1" applyBorder="1" applyAlignment="1">
      <alignment horizontal="center" vertical="center"/>
    </xf>
    <xf numFmtId="0" fontId="67" fillId="0" borderId="99" xfId="0" applyFont="1" applyFill="1" applyBorder="1" applyAlignment="1">
      <alignment horizontal="center" vertical="center"/>
    </xf>
    <xf numFmtId="0" fontId="67" fillId="0" borderId="28" xfId="0" applyFont="1" applyFill="1" applyBorder="1" applyAlignment="1">
      <alignment horizontal="center" vertical="center"/>
    </xf>
    <xf numFmtId="170" fontId="67" fillId="0" borderId="54" xfId="115" applyNumberFormat="1" applyFont="1" applyFill="1" applyBorder="1" applyAlignment="1">
      <alignment horizontal="center"/>
    </xf>
    <xf numFmtId="170" fontId="67" fillId="0" borderId="79" xfId="115" applyNumberFormat="1" applyFont="1" applyFill="1" applyBorder="1" applyAlignment="1">
      <alignment horizontal="center"/>
    </xf>
    <xf numFmtId="170" fontId="67" fillId="0" borderId="29" xfId="115" applyNumberFormat="1" applyFont="1" applyFill="1" applyBorder="1" applyAlignment="1">
      <alignment horizontal="center"/>
    </xf>
    <xf numFmtId="170" fontId="249" fillId="83" borderId="98" xfId="115" applyNumberFormat="1" applyFont="1" applyFill="1" applyBorder="1" applyAlignment="1">
      <alignment horizontal="center" vertical="center" wrapText="1"/>
    </xf>
    <xf numFmtId="170" fontId="249" fillId="83" borderId="52" xfId="115" applyNumberFormat="1" applyFont="1" applyFill="1" applyBorder="1" applyAlignment="1">
      <alignment horizontal="center" vertical="center" wrapText="1"/>
    </xf>
    <xf numFmtId="37" fontId="249" fillId="0" borderId="0" xfId="255" applyNumberFormat="1" applyFont="1" applyFill="1" applyAlignment="1">
      <alignment horizontal="left" vertical="top" wrapText="1"/>
    </xf>
    <xf numFmtId="37" fontId="67" fillId="0" borderId="0" xfId="255" applyNumberFormat="1" applyFont="1" applyFill="1" applyAlignment="1">
      <alignment horizontal="left" vertical="top" wrapText="1"/>
    </xf>
    <xf numFmtId="37" fontId="67" fillId="0" borderId="0" xfId="251" applyNumberFormat="1" applyFont="1" applyFill="1" applyAlignment="1">
      <alignment horizontal="left" vertical="top" wrapText="1"/>
    </xf>
    <xf numFmtId="37" fontId="249" fillId="83" borderId="44" xfId="255" applyNumberFormat="1" applyFont="1" applyFill="1" applyBorder="1" applyAlignment="1">
      <alignment horizontal="center" vertical="center"/>
    </xf>
    <xf numFmtId="37" fontId="249" fillId="83" borderId="105" xfId="255" applyNumberFormat="1" applyFont="1" applyFill="1" applyBorder="1" applyAlignment="1">
      <alignment horizontal="center" vertical="center"/>
    </xf>
    <xf numFmtId="37" fontId="249" fillId="83" borderId="30" xfId="255" applyNumberFormat="1" applyFont="1" applyFill="1" applyBorder="1" applyAlignment="1">
      <alignment horizontal="center" vertical="center"/>
    </xf>
    <xf numFmtId="37" fontId="249" fillId="83" borderId="103" xfId="255" applyNumberFormat="1" applyFont="1" applyFill="1" applyBorder="1" applyAlignment="1">
      <alignment horizontal="center" vertical="center"/>
    </xf>
    <xf numFmtId="37" fontId="67" fillId="0" borderId="28" xfId="251" applyNumberFormat="1" applyFont="1" applyFill="1" applyBorder="1" applyAlignment="1">
      <alignment horizontal="left"/>
    </xf>
    <xf numFmtId="37" fontId="67" fillId="0" borderId="77" xfId="251" applyNumberFormat="1" applyFont="1" applyFill="1" applyBorder="1" applyAlignment="1">
      <alignment horizontal="left"/>
    </xf>
    <xf numFmtId="170" fontId="249" fillId="83" borderId="18" xfId="115" applyNumberFormat="1" applyFont="1" applyFill="1" applyBorder="1" applyAlignment="1">
      <alignment horizontal="center" vertical="center"/>
    </xf>
    <xf numFmtId="170" fontId="249" fillId="83" borderId="20" xfId="115" applyNumberFormat="1" applyFont="1" applyFill="1" applyBorder="1" applyAlignment="1">
      <alignment horizontal="center" vertical="center"/>
    </xf>
    <xf numFmtId="0" fontId="67" fillId="0" borderId="0" xfId="259" applyFont="1" applyFill="1" applyAlignment="1" applyProtection="1">
      <alignment horizontal="left" vertical="top" wrapText="1"/>
    </xf>
    <xf numFmtId="0" fontId="67" fillId="0" borderId="53" xfId="637" applyFont="1" applyFill="1" applyBorder="1" applyAlignment="1">
      <alignment horizontal="center" vertical="center" wrapText="1"/>
    </xf>
    <xf numFmtId="0" fontId="67" fillId="0" borderId="28" xfId="637" applyFont="1" applyFill="1" applyBorder="1" applyAlignment="1">
      <alignment horizontal="center" vertical="center" wrapText="1"/>
    </xf>
    <xf numFmtId="0" fontId="67" fillId="0" borderId="42" xfId="637" applyFont="1" applyBorder="1" applyAlignment="1">
      <alignment horizontal="justify" vertical="top" wrapText="1"/>
    </xf>
    <xf numFmtId="0" fontId="67" fillId="0" borderId="9" xfId="637" applyFont="1" applyBorder="1" applyAlignment="1">
      <alignment horizontal="left" vertical="center" wrapText="1"/>
    </xf>
    <xf numFmtId="0" fontId="254" fillId="0" borderId="68" xfId="214" applyFont="1" applyBorder="1" applyAlignment="1">
      <alignment horizontal="center" wrapText="1"/>
    </xf>
    <xf numFmtId="0" fontId="254" fillId="0" borderId="34" xfId="214" applyFont="1" applyBorder="1" applyAlignment="1">
      <alignment horizontal="center" wrapText="1"/>
    </xf>
    <xf numFmtId="0" fontId="254" fillId="0" borderId="32" xfId="214" applyFont="1" applyBorder="1" applyAlignment="1">
      <alignment horizontal="center" wrapText="1"/>
    </xf>
    <xf numFmtId="0" fontId="66" fillId="0" borderId="45" xfId="0" applyFont="1" applyFill="1" applyBorder="1" applyAlignment="1">
      <alignment horizontal="center" vertical="center" wrapText="1"/>
    </xf>
  </cellXfs>
  <cellStyles count="3222">
    <cellStyle name="          _x000d__x000a_shell=progman.exe_x000d__x000a_m" xfId="715" xr:uid="{00000000-0005-0000-0000-000000000000}"/>
    <cellStyle name=" Task]_x000d__x000a_TaskName=Scan At_x000d__x000a_TaskID=3_x000d__x000a_WorkstationName=SmarTone_x000d__x000a_LastExecuted=0_x000d__x000a_LastSt" xfId="1" xr:uid="{00000000-0005-0000-0000-000001000000}"/>
    <cellStyle name="%" xfId="2" xr:uid="{00000000-0005-0000-0000-000002000000}"/>
    <cellStyle name="% 2" xfId="3" xr:uid="{00000000-0005-0000-0000-000003000000}"/>
    <cellStyle name="%_BS P&amp;L 30TH SEPT '11" xfId="716" xr:uid="{00000000-0005-0000-0000-000004000000}"/>
    <cellStyle name="&amp; Periodicals" xfId="303" xr:uid="{00000000-0005-0000-0000-000005000000}"/>
    <cellStyle name="&amp; Periodicals 2" xfId="717" xr:uid="{00000000-0005-0000-0000-000006000000}"/>
    <cellStyle name="&amp; Periodicals 3" xfId="718" xr:uid="{00000000-0005-0000-0000-000007000000}"/>
    <cellStyle name="&amp; Periodicals 4" xfId="719" xr:uid="{00000000-0005-0000-0000-000008000000}"/>
    <cellStyle name="&amp; Periodicals 5" xfId="720" xr:uid="{00000000-0005-0000-0000-000009000000}"/>
    <cellStyle name="&amp; Periodicals 6" xfId="721" xr:uid="{00000000-0005-0000-0000-00000A000000}"/>
    <cellStyle name="&amp; Periodicals 7" xfId="722" xr:uid="{00000000-0005-0000-0000-00000B000000}"/>
    <cellStyle name=",." xfId="723" xr:uid="{00000000-0005-0000-0000-00000C000000}"/>
    <cellStyle name=";;;" xfId="724" xr:uid="{00000000-0005-0000-0000-00000D000000}"/>
    <cellStyle name="??" xfId="725" xr:uid="{00000000-0005-0000-0000-00000E000000}"/>
    <cellStyle name="?? [0.00]_PERSONAL" xfId="726" xr:uid="{00000000-0005-0000-0000-00000F000000}"/>
    <cellStyle name="?? [0]" xfId="727" xr:uid="{00000000-0005-0000-0000-000010000000}"/>
    <cellStyle name="??&amp;???G_x0008_€ X_x000a__x0007__x0001__x0001_" xfId="728" xr:uid="{00000000-0005-0000-0000-000011000000}"/>
    <cellStyle name="??&amp;?G_x0008_ X_x000a__x0007__x0001__x0001_" xfId="729" xr:uid="{00000000-0005-0000-0000-000012000000}"/>
    <cellStyle name="???? [0.00]_PERSONAL" xfId="730" xr:uid="{00000000-0005-0000-0000-000013000000}"/>
    <cellStyle name="????_PERSONAL" xfId="731" xr:uid="{00000000-0005-0000-0000-000014000000}"/>
    <cellStyle name="???[0]_Book1" xfId="732" xr:uid="{00000000-0005-0000-0000-000015000000}"/>
    <cellStyle name="???_95" xfId="733" xr:uid="{00000000-0005-0000-0000-000016000000}"/>
    <cellStyle name="??_(????)??????" xfId="734" xr:uid="{00000000-0005-0000-0000-000017000000}"/>
    <cellStyle name="?Q\?1@" xfId="735" xr:uid="{00000000-0005-0000-0000-000018000000}"/>
    <cellStyle name="\" xfId="736" xr:uid="{00000000-0005-0000-0000-000019000000}"/>
    <cellStyle name="\_bluebirdacdil13" xfId="737" xr:uid="{00000000-0005-0000-0000-00001A000000}"/>
    <cellStyle name="\_data" xfId="738" xr:uid="{00000000-0005-0000-0000-00001B000000}"/>
    <cellStyle name="\_ecomps7w" xfId="739" xr:uid="{00000000-0005-0000-0000-00001C000000}"/>
    <cellStyle name="\_equitycomps8" xfId="740" xr:uid="{00000000-0005-0000-0000-00001D000000}"/>
    <cellStyle name="\_equitycomps9" xfId="741" xr:uid="{00000000-0005-0000-0000-00001E000000}"/>
    <cellStyle name="\_houston Isabel" xfId="742" xr:uid="{00000000-0005-0000-0000-00001F000000}"/>
    <cellStyle name="\_hybrid2" xfId="743" xr:uid="{00000000-0005-0000-0000-000020000000}"/>
    <cellStyle name="\_ITXCcomps" xfId="744" xr:uid="{00000000-0005-0000-0000-000021000000}"/>
    <cellStyle name="\_newcomps16" xfId="745" xr:uid="{00000000-0005-0000-0000-000022000000}"/>
    <cellStyle name="\_ravenpitch3" xfId="746" xr:uid="{00000000-0005-0000-0000-000023000000}"/>
    <cellStyle name="\_ravenpitch32" xfId="747" xr:uid="{00000000-0005-0000-0000-000024000000}"/>
    <cellStyle name="_~0908621" xfId="748" xr:uid="{00000000-0005-0000-0000-000025000000}"/>
    <cellStyle name="_~1621252" xfId="749" xr:uid="{00000000-0005-0000-0000-000026000000}"/>
    <cellStyle name="_~1933821" xfId="750" xr:uid="{00000000-0005-0000-0000-000027000000}"/>
    <cellStyle name="_~2069877" xfId="751" xr:uid="{00000000-0005-0000-0000-000028000000}"/>
    <cellStyle name="_~3128996" xfId="752" xr:uid="{00000000-0005-0000-0000-000029000000}"/>
    <cellStyle name="_~3128996_BS P&amp;L 30TH SEPT '11" xfId="753" xr:uid="{00000000-0005-0000-0000-00002A000000}"/>
    <cellStyle name="_~3486140" xfId="754" xr:uid="{00000000-0005-0000-0000-00002B000000}"/>
    <cellStyle name="_~3555066" xfId="755" xr:uid="{00000000-0005-0000-0000-00002C000000}"/>
    <cellStyle name="_~5202506" xfId="756" xr:uid="{00000000-0005-0000-0000-00002D000000}"/>
    <cellStyle name="_~6821066" xfId="757" xr:uid="{00000000-0005-0000-0000-00002E000000}"/>
    <cellStyle name="_~7820296" xfId="758" xr:uid="{00000000-0005-0000-0000-00002F000000}"/>
    <cellStyle name="_~7834844" xfId="759" xr:uid="{00000000-0005-0000-0000-000030000000}"/>
    <cellStyle name="_~9490023" xfId="760" xr:uid="{00000000-0005-0000-0000-000031000000}"/>
    <cellStyle name="_~9508918" xfId="761" xr:uid="{00000000-0005-0000-0000-000032000000}"/>
    <cellStyle name="_~9508918_BS P&amp;L 30TH SEPT '11" xfId="762" xr:uid="{00000000-0005-0000-0000-000033000000}"/>
    <cellStyle name="_1. ARPU Analysis" xfId="763" xr:uid="{00000000-0005-0000-0000-000034000000}"/>
    <cellStyle name="_1.PF REG APR'08" xfId="764" xr:uid="{00000000-0005-0000-0000-000035000000}"/>
    <cellStyle name="_1.PF REG APR'08_Book1_(2)" xfId="765" xr:uid="{00000000-0005-0000-0000-000036000000}"/>
    <cellStyle name="_1.PF REG APR'08_Employees_List_Datacom" xfId="766" xr:uid="{00000000-0005-0000-0000-000037000000}"/>
    <cellStyle name="_1.PF REG APR'08_Employees_List_Datacom (2)" xfId="767" xr:uid="{00000000-0005-0000-0000-000038000000}"/>
    <cellStyle name="_111601" xfId="768" xr:uid="{00000000-0005-0000-0000-000039000000}"/>
    <cellStyle name="_111601-1" xfId="769" xr:uid="{00000000-0005-0000-0000-00003A000000}"/>
    <cellStyle name="_111701-Switching" xfId="770" xr:uid="{00000000-0005-0000-0000-00003B000000}"/>
    <cellStyle name="_111702-FW clg" xfId="771" xr:uid="{00000000-0005-0000-0000-00003C000000}"/>
    <cellStyle name="_111703-Transmission" xfId="772" xr:uid="{00000000-0005-0000-0000-00003D000000}"/>
    <cellStyle name="_111704 - 1" xfId="773" xr:uid="{00000000-0005-0000-0000-00003E000000}"/>
    <cellStyle name="_111704-OSP" xfId="774" xr:uid="{00000000-0005-0000-0000-00003F000000}"/>
    <cellStyle name="_111751-Sub unit Wkg" xfId="775" xr:uid="{00000000-0005-0000-0000-000040000000}"/>
    <cellStyle name="_111752-Airconditioners" xfId="776" xr:uid="{00000000-0005-0000-0000-000041000000}"/>
    <cellStyle name="_111753-Elec Eqpt" xfId="777" xr:uid="{00000000-0005-0000-0000-000042000000}"/>
    <cellStyle name="_111754-DG" xfId="778" xr:uid="{00000000-0005-0000-0000-000043000000}"/>
    <cellStyle name="_111755-IT" xfId="779" xr:uid="{00000000-0005-0000-0000-000044000000}"/>
    <cellStyle name="_111756" xfId="780" xr:uid="{00000000-0005-0000-0000-000045000000}"/>
    <cellStyle name="_111757-tools" xfId="781" xr:uid="{00000000-0005-0000-0000-000046000000}"/>
    <cellStyle name="_111801" xfId="782" xr:uid="{00000000-0005-0000-0000-000047000000}"/>
    <cellStyle name="_111901" xfId="783" xr:uid="{00000000-0005-0000-0000-000048000000}"/>
    <cellStyle name="_112246" xfId="784" xr:uid="{00000000-0005-0000-0000-000049000000}"/>
    <cellStyle name="_1249 Sales from 13.10.05 to 30.12.05" xfId="785" xr:uid="{00000000-0005-0000-0000-00004A000000}"/>
    <cellStyle name="_131001 - audit final" xfId="786" xr:uid="{00000000-0005-0000-0000-00004B000000}"/>
    <cellStyle name="_134102 Prep Insr Exp Mar'05" xfId="787" xr:uid="{00000000-0005-0000-0000-00004C000000}"/>
    <cellStyle name="_145A" xfId="788" xr:uid="{00000000-0005-0000-0000-00004D000000}"/>
    <cellStyle name="_2ND_CONS_MAR-2005_22.04.2005" xfId="789" xr:uid="{00000000-0005-0000-0000-00004E000000}"/>
    <cellStyle name="_2ND_CONS_MAR-2005_22.04.2005_MP" xfId="790" xr:uid="{00000000-0005-0000-0000-00004F000000}"/>
    <cellStyle name="_3550-Activation Fees" xfId="791" xr:uid="{00000000-0005-0000-0000-000050000000}"/>
    <cellStyle name="_3550-Activation Fees_BS P&amp;L 30TH SEPT '11" xfId="792" xr:uid="{00000000-0005-0000-0000-000051000000}"/>
    <cellStyle name="_3CD Annexures AY05-06" xfId="793" xr:uid="{00000000-0005-0000-0000-000052000000}"/>
    <cellStyle name="_3CD Annexures AY05-06_MP" xfId="794" xr:uid="{00000000-0005-0000-0000-000053000000}"/>
    <cellStyle name="_3CD_Annexures_31(1).3.06_Consol_final___22.11.06" xfId="795" xr:uid="{00000000-0005-0000-0000-000054000000}"/>
    <cellStyle name="_ABN  Asset Register final" xfId="304" xr:uid="{00000000-0005-0000-0000-000055000000}"/>
    <cellStyle name="_Accelrated depreciation detail_Dec`06" xfId="796" xr:uid="{00000000-0005-0000-0000-000056000000}"/>
    <cellStyle name="_Accelrated depreciation detail_Jun`06" xfId="797" xr:uid="{00000000-0005-0000-0000-000057000000}"/>
    <cellStyle name="_Accelrated depreciation detail_Sep`06.01" xfId="798" xr:uid="{00000000-0005-0000-0000-000058000000}"/>
    <cellStyle name="_Access charges" xfId="799" xr:uid="{00000000-0005-0000-0000-000059000000}"/>
    <cellStyle name="_Access charges - UP East" xfId="800" xr:uid="{00000000-0005-0000-0000-00005A000000}"/>
    <cellStyle name="_Access Charges - UP East_Sept" xfId="801" xr:uid="{00000000-0005-0000-0000-00005B000000}"/>
    <cellStyle name="_Access Charges - UP West" xfId="802" xr:uid="{00000000-0005-0000-0000-00005C000000}"/>
    <cellStyle name="_Access Charges - UP West_Sept" xfId="803" xr:uid="{00000000-0005-0000-0000-00005D000000}"/>
    <cellStyle name="_Account Analysis_FOrex Gain-Loss and Sals PRoceeds" xfId="804" xr:uid="{00000000-0005-0000-0000-00005E000000}"/>
    <cellStyle name="_ADC charges" xfId="805" xr:uid="{00000000-0005-0000-0000-00005F000000}"/>
    <cellStyle name="_additions consolidated" xfId="806" xr:uid="{00000000-0005-0000-0000-000060000000}"/>
    <cellStyle name="_Additions detail sept_UPW" xfId="807" xr:uid="{00000000-0005-0000-0000-000061000000}"/>
    <cellStyle name="_Additions detail sept_UPW_MP" xfId="808" xr:uid="{00000000-0005-0000-0000-000062000000}"/>
    <cellStyle name="_Addl 3" xfId="809" xr:uid="{00000000-0005-0000-0000-000063000000}"/>
    <cellStyle name="_Adj JVs" xfId="810" xr:uid="{00000000-0005-0000-0000-000064000000}"/>
    <cellStyle name="_ageing summary april 05" xfId="811" xr:uid="{00000000-0005-0000-0000-000065000000}"/>
    <cellStyle name="_AGR Computation sheet Final" xfId="812" xr:uid="{00000000-0005-0000-0000-000066000000}"/>
    <cellStyle name="_AGR Computation Sheet KA Circle" xfId="813" xr:uid="{00000000-0005-0000-0000-000067000000}"/>
    <cellStyle name="_AGR Computation Sheet KK Final" xfId="814" xr:uid="{00000000-0005-0000-0000-000068000000}"/>
    <cellStyle name="_AGR Computation Sheet TN" xfId="815" xr:uid="{00000000-0005-0000-0000-000069000000}"/>
    <cellStyle name="_AGR Final" xfId="816" xr:uid="{00000000-0005-0000-0000-00006A000000}"/>
    <cellStyle name="_ALLOCATION OF FOREX Dec`06 HO" xfId="817" xr:uid="{00000000-0005-0000-0000-00006B000000}"/>
    <cellStyle name="_ALLOCATION OF FOREX FLUCTUATION 03-04" xfId="818" xr:uid="{00000000-0005-0000-0000-00006C000000}"/>
    <cellStyle name="_ALLOCATION OF FOREX FLUCTUATION 03-04_MP" xfId="819" xr:uid="{00000000-0005-0000-0000-00006D000000}"/>
    <cellStyle name="_ALLOCATION OF FOREX JUN`06 HO" xfId="820" xr:uid="{00000000-0005-0000-0000-00006E000000}"/>
    <cellStyle name="_ALLOCATION OF FOREX Sep`06 HO" xfId="821" xr:uid="{00000000-0005-0000-0000-00006F000000}"/>
    <cellStyle name="_AMC LIST-RE-Revised" xfId="822" xr:uid="{00000000-0005-0000-0000-000070000000}"/>
    <cellStyle name="_AMC LIST-RE-Revised_MP" xfId="823" xr:uid="{00000000-0005-0000-0000-000071000000}"/>
    <cellStyle name="_AMC_Prvn" xfId="824" xr:uid="{00000000-0005-0000-0000-000072000000}"/>
    <cellStyle name="_amended leasde fiber" xfId="825" xr:uid="{00000000-0005-0000-0000-000073000000}"/>
    <cellStyle name="_Annexures to Form 3CD 31.3.06" xfId="305" xr:uid="{00000000-0005-0000-0000-000074000000}"/>
    <cellStyle name="_Annexures to Form 3CD 31.3.06 2" xfId="826" xr:uid="{00000000-0005-0000-0000-000075000000}"/>
    <cellStyle name="_Annexures to Form 3CD 31.3.06 3" xfId="827" xr:uid="{00000000-0005-0000-0000-000076000000}"/>
    <cellStyle name="_Annexures to Form 3CD 31.3.06 4" xfId="828" xr:uid="{00000000-0005-0000-0000-000077000000}"/>
    <cellStyle name="_Annexures to Form 3CD 31.3.06 5" xfId="829" xr:uid="{00000000-0005-0000-0000-000078000000}"/>
    <cellStyle name="_Annexures to Form 3CD 31.3.06 6" xfId="830" xr:uid="{00000000-0005-0000-0000-000079000000}"/>
    <cellStyle name="_Annexures to Form 3CD 31.3.06 7" xfId="831" xr:uid="{00000000-0005-0000-0000-00007A000000}"/>
    <cellStyle name="_Annexures to Form 3CD 31.3.06_Tax audit Annexure" xfId="306" xr:uid="{00000000-0005-0000-0000-00007B000000}"/>
    <cellStyle name="_Annexures__05_06_" xfId="307" xr:uid="{00000000-0005-0000-0000-00007C000000}"/>
    <cellStyle name="_Annexures__05_06_ 2" xfId="832" xr:uid="{00000000-0005-0000-0000-00007D000000}"/>
    <cellStyle name="_Annexures__05_06_ 3" xfId="833" xr:uid="{00000000-0005-0000-0000-00007E000000}"/>
    <cellStyle name="_Annexures__05_06_ 4" xfId="834" xr:uid="{00000000-0005-0000-0000-00007F000000}"/>
    <cellStyle name="_Annexures__05_06_ 5" xfId="835" xr:uid="{00000000-0005-0000-0000-000080000000}"/>
    <cellStyle name="_Annexures__05_06_ 6" xfId="836" xr:uid="{00000000-0005-0000-0000-000081000000}"/>
    <cellStyle name="_Annexures__05_06_ 7" xfId="837" xr:uid="{00000000-0005-0000-0000-000082000000}"/>
    <cellStyle name="_Annexures__05_06__Tax audit Annexure" xfId="308" xr:uid="{00000000-0005-0000-0000-000083000000}"/>
    <cellStyle name="_AP BTS trf Chennai" xfId="838" xr:uid="{00000000-0005-0000-0000-000084000000}"/>
    <cellStyle name="_AP Rs 330 RCV details as on 31.03.05" xfId="839" xr:uid="{00000000-0005-0000-0000-000085000000}"/>
    <cellStyle name="_AP Switch trf Chennai" xfId="840" xr:uid="{00000000-0005-0000-0000-000086000000}"/>
    <cellStyle name="_ARO WORKING Dec'06" xfId="841" xr:uid="{00000000-0005-0000-0000-000087000000}"/>
    <cellStyle name="_ARO WORKING Jan-07" xfId="842" xr:uid="{00000000-0005-0000-0000-000088000000}"/>
    <cellStyle name="_ARO WORKING JUN'06" xfId="843" xr:uid="{00000000-0005-0000-0000-000089000000}"/>
    <cellStyle name="_ARO WORKING Sep'06" xfId="844" xr:uid="{00000000-0005-0000-0000-00008A000000}"/>
    <cellStyle name="_Ashlok" xfId="845" xr:uid="{00000000-0005-0000-0000-00008B000000}"/>
    <cellStyle name="_Ashlok sites" xfId="846" xr:uid="{00000000-0005-0000-0000-00008C000000}"/>
    <cellStyle name="_Asset 1" xfId="847" xr:uid="{00000000-0005-0000-0000-00008D000000}"/>
    <cellStyle name="_Asset 1_1" xfId="848" xr:uid="{00000000-0005-0000-0000-00008E000000}"/>
    <cellStyle name="_Asset 1_2" xfId="849" xr:uid="{00000000-0005-0000-0000-00008F000000}"/>
    <cellStyle name="_Asset 1_Sheet2" xfId="850" xr:uid="{00000000-0005-0000-0000-000090000000}"/>
    <cellStyle name="_Asset Capitalisation" xfId="851" xr:uid="{00000000-0005-0000-0000-000091000000}"/>
    <cellStyle name="_Asset Clearing - June 04" xfId="852" xr:uid="{00000000-0005-0000-0000-000092000000}"/>
    <cellStyle name="_Asset clearing -30th sep-05 (schedule)" xfId="853" xr:uid="{00000000-0005-0000-0000-000093000000}"/>
    <cellStyle name="_Asset clearing -30th sep-05 (schedule)_MP" xfId="854" xr:uid="{00000000-0005-0000-0000-000094000000}"/>
    <cellStyle name="_Asset Clearing -37451" xfId="855" xr:uid="{00000000-0005-0000-0000-000095000000}"/>
    <cellStyle name="_Asset Movement" xfId="856" xr:uid="{00000000-0005-0000-0000-000096000000}"/>
    <cellStyle name="_Asset Register - Oct 04" xfId="857" xr:uid="{00000000-0005-0000-0000-000097000000}"/>
    <cellStyle name="_Asset Retirement reprot Sep`06" xfId="858" xr:uid="{00000000-0005-0000-0000-000098000000}"/>
    <cellStyle name="_Asset to be capitalised" xfId="859" xr:uid="{00000000-0005-0000-0000-000099000000}"/>
    <cellStyle name="_Asset to capitalised diff 1" xfId="860" xr:uid="{00000000-0005-0000-0000-00009A000000}"/>
    <cellStyle name="_Assets to capitalise - Dec 04" xfId="861" xr:uid="{00000000-0005-0000-0000-00009B000000}"/>
    <cellStyle name="_ASSETS TRANSFER" xfId="862" xr:uid="{00000000-0005-0000-0000-00009C000000}"/>
    <cellStyle name="_aUDIT INSTA AS ON 30NOV'" xfId="863" xr:uid="{00000000-0005-0000-0000-00009D000000}"/>
    <cellStyle name="_aUDIT INSTA AS ON 30NOV'_BS P&amp;L 30TH SEPT '11" xfId="864" xr:uid="{00000000-0005-0000-0000-00009E000000}"/>
    <cellStyle name="_AUDIT SCHEDULE 01-02_MAR02" xfId="865" xr:uid="{00000000-0005-0000-0000-00009F000000}"/>
    <cellStyle name="_AUDIT SCHEDULE 01-02_MAR02_MP" xfId="866" xr:uid="{00000000-0005-0000-0000-0000A0000000}"/>
    <cellStyle name="_Audit Schedule 05-06_Dec 05" xfId="867" xr:uid="{00000000-0005-0000-0000-0000A1000000}"/>
    <cellStyle name="_Audit Schedule 05-06_Dec 05_MP" xfId="868" xr:uid="{00000000-0005-0000-0000-0000A2000000}"/>
    <cellStyle name="_Audit Schedule 06-07 Dec 06" xfId="869" xr:uid="{00000000-0005-0000-0000-0000A3000000}"/>
    <cellStyle name="_Audit Schedule 06-07 Dec 06_MP" xfId="870" xr:uid="{00000000-0005-0000-0000-0000A4000000}"/>
    <cellStyle name="_Audit Schedule 06-07 MAR 07" xfId="871" xr:uid="{00000000-0005-0000-0000-0000A5000000}"/>
    <cellStyle name="_Audit Schedule 06-07 MAR 07_MP" xfId="872" xr:uid="{00000000-0005-0000-0000-0000A6000000}"/>
    <cellStyle name="_AUDIT SCHEDULE MARCH 2003" xfId="873" xr:uid="{00000000-0005-0000-0000-0000A7000000}"/>
    <cellStyle name="_AUDIT SCHEDULE MARCH 2003_MP" xfId="874" xr:uid="{00000000-0005-0000-0000-0000A8000000}"/>
    <cellStyle name="_AUDIT SCHEDULE SEPTEMBER 2003" xfId="875" xr:uid="{00000000-0005-0000-0000-0000A9000000}"/>
    <cellStyle name="_AUDIT SCHEDULE SEPTEMBER 2003_MP" xfId="876" xr:uid="{00000000-0005-0000-0000-0000AA000000}"/>
    <cellStyle name="_Audit_sechedue_03-04" xfId="877" xr:uid="{00000000-0005-0000-0000-0000AB000000}"/>
    <cellStyle name="_Audit_sechedue_03-04_MP" xfId="878" xr:uid="{00000000-0005-0000-0000-0000AC000000}"/>
    <cellStyle name="_Bad debts - Usage - Schedule - 5" xfId="879" xr:uid="{00000000-0005-0000-0000-0000AD000000}"/>
    <cellStyle name="_Balance Sheet 2008 Eltek 3 July Recasted" xfId="880" xr:uid="{00000000-0005-0000-0000-0000AE000000}"/>
    <cellStyle name="_Balance Sheet 2008 Eltek 3 July Recasted_BS P&amp;L 30TH SEPT '11" xfId="881" xr:uid="{00000000-0005-0000-0000-0000AF000000}"/>
    <cellStyle name="_Balance sheet Dec 2004" xfId="309" xr:uid="{00000000-0005-0000-0000-0000B0000000}"/>
    <cellStyle name="_Balance sheet Dec 2004_Tax audit Annexure" xfId="310" xr:uid="{00000000-0005-0000-0000-0000B1000000}"/>
    <cellStyle name="_Balance Sheet Final" xfId="882" xr:uid="{00000000-0005-0000-0000-0000B2000000}"/>
    <cellStyle name="_Balance Sheet Final_BS P&amp;L 30TH SEPT '11" xfId="883" xr:uid="{00000000-0005-0000-0000-0000B3000000}"/>
    <cellStyle name="_Balance Sheet Sch VI_Version 1" xfId="884" xr:uid="{00000000-0005-0000-0000-0000B4000000}"/>
    <cellStyle name="_Balance Sheet Sch VI_Version 1_BS P&amp;L 30TH SEPT '11" xfId="885" xr:uid="{00000000-0005-0000-0000-0000B5000000}"/>
    <cellStyle name="_balancesheetmar05" xfId="886" xr:uid="{00000000-0005-0000-0000-0000B6000000}"/>
    <cellStyle name="_Bank gaurantee" xfId="887" xr:uid="{00000000-0005-0000-0000-0000B7000000}"/>
    <cellStyle name="_Bank Guararntee" xfId="888" xr:uid="{00000000-0005-0000-0000-0000B8000000}"/>
    <cellStyle name="_Bank Matrix" xfId="889" xr:uid="{00000000-0005-0000-0000-0000B9000000}"/>
    <cellStyle name="_Basis For Prov Cap" xfId="890" xr:uid="{00000000-0005-0000-0000-0000BA000000}"/>
    <cellStyle name="_BCL Sep-05" xfId="891" xr:uid="{00000000-0005-0000-0000-0000BB000000}"/>
    <cellStyle name="_BCL_Delhi_June'04_Addl.Info chetan -bhushan" xfId="892" xr:uid="{00000000-0005-0000-0000-0000BC000000}"/>
    <cellStyle name="_BD Reco with TB-Dec" xfId="893" xr:uid="{00000000-0005-0000-0000-0000BD000000}"/>
    <cellStyle name="_Billing MIS Nov  2005" xfId="894" xr:uid="{00000000-0005-0000-0000-0000BE000000}"/>
    <cellStyle name="_Billing MIS Oct  2005" xfId="895" xr:uid="{00000000-0005-0000-0000-0000BF000000}"/>
    <cellStyle name="_Billing MIS Sep  2005 - Final" xfId="896" xr:uid="{00000000-0005-0000-0000-0000C0000000}"/>
    <cellStyle name="_Book Closing Process Dec.,04" xfId="897" xr:uid="{00000000-0005-0000-0000-0000C1000000}"/>
    <cellStyle name="_Book1" xfId="898" xr:uid="{00000000-0005-0000-0000-0000C2000000}"/>
    <cellStyle name="_Book1_Book3" xfId="899" xr:uid="{00000000-0005-0000-0000-0000C3000000}"/>
    <cellStyle name="_Book1_Book8" xfId="900" xr:uid="{00000000-0005-0000-0000-0000C4000000}"/>
    <cellStyle name="_Book1_Book8_MP" xfId="901" xr:uid="{00000000-0005-0000-0000-0000C5000000}"/>
    <cellStyle name="_Book1_CONS_SEP-05_13.10.05_NEW VER_A" xfId="902" xr:uid="{00000000-0005-0000-0000-0000C6000000}"/>
    <cellStyle name="_Book1_CONS_SEP-05_13.10.05_NEW VER_A_MP" xfId="903" xr:uid="{00000000-0005-0000-0000-0000C7000000}"/>
    <cellStyle name="_Book1_DEP AS PER I.T WORKING" xfId="904" xr:uid="{00000000-0005-0000-0000-0000C8000000}"/>
    <cellStyle name="_Book1_DEP AS PER I.T WORKING_MP" xfId="905" xr:uid="{00000000-0005-0000-0000-0000C9000000}"/>
    <cellStyle name="_Book1_FBT Consol" xfId="906" xr:uid="{00000000-0005-0000-0000-0000CA000000}"/>
    <cellStyle name="_Book1_FBT Consol Final TAR 27102007" xfId="907" xr:uid="{00000000-0005-0000-0000-0000CB000000}"/>
    <cellStyle name="_Book1_FBT Q3 06-07 Haryana" xfId="908" xr:uid="{00000000-0005-0000-0000-0000CC000000}"/>
    <cellStyle name="_Book1_FBT Q3 06-07 Haryana Final" xfId="909" xr:uid="{00000000-0005-0000-0000-0000CD000000}"/>
    <cellStyle name="_Book1_Har Q4" xfId="910" xr:uid="{00000000-0005-0000-0000-0000CE000000}"/>
    <cellStyle name="_Book1_Haryana Q3" xfId="911" xr:uid="{00000000-0005-0000-0000-0000CF000000}"/>
    <cellStyle name="_Book1_ICL 06-07 Q3" xfId="912" xr:uid="{00000000-0005-0000-0000-0000D0000000}"/>
    <cellStyle name="_Book1_ITL Q4 with March actuals" xfId="913" xr:uid="{00000000-0005-0000-0000-0000D1000000}"/>
    <cellStyle name="_Book1_MATRIX TRIAL" xfId="914" xr:uid="{00000000-0005-0000-0000-0000D2000000}"/>
    <cellStyle name="_Book1_MATRIX TRIAL_MP" xfId="915" xr:uid="{00000000-0005-0000-0000-0000D3000000}"/>
    <cellStyle name="_Book1_MP" xfId="916" xr:uid="{00000000-0005-0000-0000-0000D4000000}"/>
    <cellStyle name="_Book1_Sheet2" xfId="917" xr:uid="{00000000-0005-0000-0000-0000D5000000}"/>
    <cellStyle name="_Book10" xfId="918" xr:uid="{00000000-0005-0000-0000-0000D6000000}"/>
    <cellStyle name="_Book10_MP" xfId="919" xr:uid="{00000000-0005-0000-0000-0000D7000000}"/>
    <cellStyle name="_Book2" xfId="920" xr:uid="{00000000-0005-0000-0000-0000D8000000}"/>
    <cellStyle name="_Book2_1" xfId="921" xr:uid="{00000000-0005-0000-0000-0000D9000000}"/>
    <cellStyle name="_Book2_1_MP" xfId="922" xr:uid="{00000000-0005-0000-0000-0000DA000000}"/>
    <cellStyle name="_Book2_3CD_Annexures_31(1).3.06_Consol_final___22.11.06" xfId="923" xr:uid="{00000000-0005-0000-0000-0000DB000000}"/>
    <cellStyle name="_Book2_40(a)" xfId="924" xr:uid="{00000000-0005-0000-0000-0000DC000000}"/>
    <cellStyle name="_Book2_ALLOCATION OF FOREX Dec`06 HO" xfId="925" xr:uid="{00000000-0005-0000-0000-0000DD000000}"/>
    <cellStyle name="_Book2_ALLOCATION OF FOREX JUN`06 HO" xfId="926" xr:uid="{00000000-0005-0000-0000-0000DE000000}"/>
    <cellStyle name="_Book2_ALLOCATION OF FOREX Sep`06 HO" xfId="927" xr:uid="{00000000-0005-0000-0000-0000DF000000}"/>
    <cellStyle name="_Book2_ASSETS TRANSFER" xfId="928" xr:uid="{00000000-0005-0000-0000-0000E0000000}"/>
    <cellStyle name="_Book2_Audit Schedule 05-06_Dec 05" xfId="929" xr:uid="{00000000-0005-0000-0000-0000E1000000}"/>
    <cellStyle name="_Book2_Audit Schedule 05-06_Dec 05_MP" xfId="930" xr:uid="{00000000-0005-0000-0000-0000E2000000}"/>
    <cellStyle name="_Book2_Audit Schedule 06-07 Dec 06" xfId="931" xr:uid="{00000000-0005-0000-0000-0000E3000000}"/>
    <cellStyle name="_Book2_Audit Schedule 06-07 Dec 06_MP" xfId="932" xr:uid="{00000000-0005-0000-0000-0000E4000000}"/>
    <cellStyle name="_Book2_Audit Schedule 06-07 MAR 07" xfId="933" xr:uid="{00000000-0005-0000-0000-0000E5000000}"/>
    <cellStyle name="_Book2_Audit Schedule 06-07 MAR 07_MP" xfId="934" xr:uid="{00000000-0005-0000-0000-0000E6000000}"/>
    <cellStyle name="_Book2_Audit_sechedue_03-04" xfId="935" xr:uid="{00000000-0005-0000-0000-0000E7000000}"/>
    <cellStyle name="_Book2_Audit_sechedue_03-04_MP" xfId="936" xr:uid="{00000000-0005-0000-0000-0000E8000000}"/>
    <cellStyle name="_Book2_Book11" xfId="937" xr:uid="{00000000-0005-0000-0000-0000E9000000}"/>
    <cellStyle name="_Book2_Book11_MP" xfId="938" xr:uid="{00000000-0005-0000-0000-0000EA000000}"/>
    <cellStyle name="_Book2_Book112" xfId="939" xr:uid="{00000000-0005-0000-0000-0000EB000000}"/>
    <cellStyle name="_Book2_Book112_MP" xfId="940" xr:uid="{00000000-0005-0000-0000-0000EC000000}"/>
    <cellStyle name="_Book2_Book2" xfId="941" xr:uid="{00000000-0005-0000-0000-0000ED000000}"/>
    <cellStyle name="_Book2_Book2_MP" xfId="942" xr:uid="{00000000-0005-0000-0000-0000EE000000}"/>
    <cellStyle name="_Book2_Book21" xfId="943" xr:uid="{00000000-0005-0000-0000-0000EF000000}"/>
    <cellStyle name="_Book2_Book21_MP" xfId="944" xr:uid="{00000000-0005-0000-0000-0000F0000000}"/>
    <cellStyle name="_Book2_Book3" xfId="945" xr:uid="{00000000-0005-0000-0000-0000F1000000}"/>
    <cellStyle name="_Book2_Book310" xfId="946" xr:uid="{00000000-0005-0000-0000-0000F2000000}"/>
    <cellStyle name="_Book2_Book8" xfId="947" xr:uid="{00000000-0005-0000-0000-0000F3000000}"/>
    <cellStyle name="_Book2_Book8_MP" xfId="948" xr:uid="{00000000-0005-0000-0000-0000F4000000}"/>
    <cellStyle name="_Book2_Consolidated Depreciation" xfId="949" xr:uid="{00000000-0005-0000-0000-0000F5000000}"/>
    <cellStyle name="_Book2_Consolidated Depreciation_MP" xfId="950" xr:uid="{00000000-0005-0000-0000-0000F6000000}"/>
    <cellStyle name="_Book2_Corp Q4" xfId="951" xr:uid="{00000000-0005-0000-0000-0000F7000000}"/>
    <cellStyle name="_Book2_Dep as per IT Act March'08_1.0" xfId="952" xr:uid="{00000000-0005-0000-0000-0000F8000000}"/>
    <cellStyle name="_Book2_Entry to be passed FA 2" xfId="953" xr:uid="{00000000-0005-0000-0000-0000F9000000}"/>
    <cellStyle name="_Book2_Entry to be passed FA 2_MP" xfId="954" xr:uid="{00000000-0005-0000-0000-0000FA000000}"/>
    <cellStyle name="_Book2_FA_DEL_JULY-2007" xfId="955" xr:uid="{00000000-0005-0000-0000-0000FB000000}"/>
    <cellStyle name="_Book2_FA_DEL_MAR-2005" xfId="956" xr:uid="{00000000-0005-0000-0000-0000FC000000}"/>
    <cellStyle name="_Book2_FA_DEL_MAR-2005_MP" xfId="957" xr:uid="{00000000-0005-0000-0000-0000FD000000}"/>
    <cellStyle name="_Book2_faannexure-II-Bker" xfId="958" xr:uid="{00000000-0005-0000-0000-0000FE000000}"/>
    <cellStyle name="_Book2_faannexure-II-Bker_MP" xfId="959" xr:uid="{00000000-0005-0000-0000-0000FF000000}"/>
    <cellStyle name="_Book2_FBT Advance pmnt Mar'06 revised2" xfId="960" xr:uid="{00000000-0005-0000-0000-000000010000}"/>
    <cellStyle name="_Book2_FBT Consol" xfId="961" xr:uid="{00000000-0005-0000-0000-000001010000}"/>
    <cellStyle name="_Book2_FBT Consol Final TAR 27102007" xfId="962" xr:uid="{00000000-0005-0000-0000-000002010000}"/>
    <cellStyle name="_Book2_FBT Q2 06-07" xfId="963" xr:uid="{00000000-0005-0000-0000-000003010000}"/>
    <cellStyle name="_Book2_FBT Q2 2005" xfId="964" xr:uid="{00000000-0005-0000-0000-000004010000}"/>
    <cellStyle name="_Book2_FBT Q3 06-07 Haryana" xfId="965" xr:uid="{00000000-0005-0000-0000-000005010000}"/>
    <cellStyle name="_Book2_FBT Q3 06-07 Haryana Final" xfId="966" xr:uid="{00000000-0005-0000-0000-000006010000}"/>
    <cellStyle name="_Book2_FBT Q3 2005" xfId="967" xr:uid="{00000000-0005-0000-0000-000007010000}"/>
    <cellStyle name="_Book2_FBT UPE" xfId="968" xr:uid="{00000000-0005-0000-0000-000008010000}"/>
    <cellStyle name="_Book2_FBT_3rd QTR. DEC-05" xfId="969" xr:uid="{00000000-0005-0000-0000-000009010000}"/>
    <cellStyle name="_Book2_FOREX FLUCTUATION MAR-05" xfId="970" xr:uid="{00000000-0005-0000-0000-00000A010000}"/>
    <cellStyle name="_Book2_FOREX FLUCTUATION MAR-05_MP" xfId="971" xr:uid="{00000000-0005-0000-0000-00000B010000}"/>
    <cellStyle name="_Book2_FOREX MIS 02-03_A" xfId="972" xr:uid="{00000000-0005-0000-0000-00000C010000}"/>
    <cellStyle name="_Book2_FOREX MIS 02-03_A_MP" xfId="973" xr:uid="{00000000-0005-0000-0000-00000D010000}"/>
    <cellStyle name="_Book2_Format BS  PL" xfId="974" xr:uid="{00000000-0005-0000-0000-00000E010000}"/>
    <cellStyle name="_Book2_Format BS  PL_MP" xfId="975" xr:uid="{00000000-0005-0000-0000-00000F010000}"/>
    <cellStyle name="_Book2_Guidelines_corp_FBT" xfId="976" xr:uid="{00000000-0005-0000-0000-000010010000}"/>
    <cellStyle name="_Book2_Har Q4" xfId="977" xr:uid="{00000000-0005-0000-0000-000011010000}"/>
    <cellStyle name="_Book2_Haryana Q3" xfId="978" xr:uid="{00000000-0005-0000-0000-000012010000}"/>
    <cellStyle name="_Book2_ICL 06-07 Q3" xfId="979" xr:uid="{00000000-0005-0000-0000-000013010000}"/>
    <cellStyle name="_Book2_ICL_standalone" xfId="980" xr:uid="{00000000-0005-0000-0000-000014010000}"/>
    <cellStyle name="_Book2_int var_dec-05" xfId="981" xr:uid="{00000000-0005-0000-0000-000015010000}"/>
    <cellStyle name="_Book2_int var_dec-05_MP" xfId="982" xr:uid="{00000000-0005-0000-0000-000016010000}"/>
    <cellStyle name="_Book2_Interest capitalisation - Allocation over circles TAR" xfId="983" xr:uid="{00000000-0005-0000-0000-000017010000}"/>
    <cellStyle name="_Book2_ITL Q4 with March actuals" xfId="984" xr:uid="{00000000-0005-0000-0000-000018010000}"/>
    <cellStyle name="_Book2_KER_APR-06" xfId="985" xr:uid="{00000000-0005-0000-0000-000019010000}"/>
    <cellStyle name="_Book2_KER_APR-06_MP" xfId="986" xr:uid="{00000000-0005-0000-0000-00001A010000}"/>
    <cellStyle name="_Book2_MP" xfId="987" xr:uid="{00000000-0005-0000-0000-00001B010000}"/>
    <cellStyle name="_Book2_Raj Q3" xfId="988" xr:uid="{00000000-0005-0000-0000-00001C010000}"/>
    <cellStyle name="_Book2_Tax Audit requirements from circles V 1 0 Final - AP" xfId="989" xr:uid="{00000000-0005-0000-0000-00001D010000}"/>
    <cellStyle name="_Book2_Tax Audit requirements from circles V 1 0 Final - Guj" xfId="990" xr:uid="{00000000-0005-0000-0000-00001E010000}"/>
    <cellStyle name="_Book21" xfId="991" xr:uid="{00000000-0005-0000-0000-00001F010000}"/>
    <cellStyle name="_Book21_Annexures" xfId="992" xr:uid="{00000000-0005-0000-0000-000020010000}"/>
    <cellStyle name="_Book21_MP" xfId="993" xr:uid="{00000000-0005-0000-0000-000021010000}"/>
    <cellStyle name="_Book21_UP west Nov06 Nov05  balance sheet for IPO (2)" xfId="994" xr:uid="{00000000-0005-0000-0000-000022010000}"/>
    <cellStyle name="_Book3" xfId="995" xr:uid="{00000000-0005-0000-0000-000023010000}"/>
    <cellStyle name="_Book3_1" xfId="996" xr:uid="{00000000-0005-0000-0000-000024010000}"/>
    <cellStyle name="_Book3_1_FBT Consol" xfId="997" xr:uid="{00000000-0005-0000-0000-000025010000}"/>
    <cellStyle name="_Book3_1_FBT Consol Final TAR 27102007" xfId="998" xr:uid="{00000000-0005-0000-0000-000026010000}"/>
    <cellStyle name="_Book3_Book3" xfId="999" xr:uid="{00000000-0005-0000-0000-000027010000}"/>
    <cellStyle name="_Book3_FBT Consol" xfId="1000" xr:uid="{00000000-0005-0000-0000-000028010000}"/>
    <cellStyle name="_Book3_FBT Consol Final TAR 27102007" xfId="1001" xr:uid="{00000000-0005-0000-0000-000029010000}"/>
    <cellStyle name="_Book3_FBT Q3 06-07 Haryana" xfId="1002" xr:uid="{00000000-0005-0000-0000-00002A010000}"/>
    <cellStyle name="_Book3_FBT Q3 06-07 Haryana Final" xfId="1003" xr:uid="{00000000-0005-0000-0000-00002B010000}"/>
    <cellStyle name="_Book3_Format BS  PL_Aug'06" xfId="1004" xr:uid="{00000000-0005-0000-0000-00002C010000}"/>
    <cellStyle name="_Book3_Format BS  PL_July'06" xfId="1005" xr:uid="{00000000-0005-0000-0000-00002D010000}"/>
    <cellStyle name="_Book3_Har Q4" xfId="1006" xr:uid="{00000000-0005-0000-0000-00002E010000}"/>
    <cellStyle name="_Book3_Haryana Q3" xfId="1007" xr:uid="{00000000-0005-0000-0000-00002F010000}"/>
    <cellStyle name="_Book3_ICL 06-07 Q3" xfId="1008" xr:uid="{00000000-0005-0000-0000-000030010000}"/>
    <cellStyle name="_Book3_ITL Q4 with March actuals" xfId="1009" xr:uid="{00000000-0005-0000-0000-000031010000}"/>
    <cellStyle name="_Book3_MP" xfId="1010" xr:uid="{00000000-0005-0000-0000-000032010000}"/>
    <cellStyle name="_Book3_Trial 1st cut" xfId="1011" xr:uid="{00000000-0005-0000-0000-000033010000}"/>
    <cellStyle name="_Book3_Trial with memo" xfId="1012" xr:uid="{00000000-0005-0000-0000-000034010000}"/>
    <cellStyle name="_Book35" xfId="1013" xr:uid="{00000000-0005-0000-0000-000035010000}"/>
    <cellStyle name="_Book4" xfId="1014" xr:uid="{00000000-0005-0000-0000-000036010000}"/>
    <cellStyle name="_Book6" xfId="1015" xr:uid="{00000000-0005-0000-0000-000037010000}"/>
    <cellStyle name="_Book7" xfId="1016" xr:uid="{00000000-0005-0000-0000-000038010000}"/>
    <cellStyle name="_Book8" xfId="1017" xr:uid="{00000000-0005-0000-0000-000039010000}"/>
    <cellStyle name="_Book8_Book3" xfId="1018" xr:uid="{00000000-0005-0000-0000-00003A010000}"/>
    <cellStyle name="_Book8_FBT FEB 07 TRIAL" xfId="1019" xr:uid="{00000000-0005-0000-0000-00003B010000}"/>
    <cellStyle name="_Book8_FBT Q2 06-07" xfId="1020" xr:uid="{00000000-0005-0000-0000-00003C010000}"/>
    <cellStyle name="_Book8_FBT Q3 06-07 Haryana" xfId="1021" xr:uid="{00000000-0005-0000-0000-00003D010000}"/>
    <cellStyle name="_Book8_FBT Q3 06-07 Haryana Final" xfId="1022" xr:uid="{00000000-0005-0000-0000-00003E010000}"/>
    <cellStyle name="_Book8_Har Q4" xfId="1023" xr:uid="{00000000-0005-0000-0000-00003F010000}"/>
    <cellStyle name="_Book8_Haryana Q3" xfId="1024" xr:uid="{00000000-0005-0000-0000-000040010000}"/>
    <cellStyle name="_Book8_HP Q4" xfId="1025" xr:uid="{00000000-0005-0000-0000-000041010000}"/>
    <cellStyle name="_Book8_MP" xfId="1026" xr:uid="{00000000-0005-0000-0000-000042010000}"/>
    <cellStyle name="_BS ELETEK-08 Version 1" xfId="1027" xr:uid="{00000000-0005-0000-0000-000043010000}"/>
    <cellStyle name="_BS ELETEK-08 Version 1_BS P&amp;L 30TH SEPT '11" xfId="1028" xr:uid="{00000000-0005-0000-0000-000044010000}"/>
    <cellStyle name="_BS5_Fixed Assets_UPW Q-2" xfId="1029" xr:uid="{00000000-0005-0000-0000-000045010000}"/>
    <cellStyle name="_BS9_Provisioning" xfId="1030" xr:uid="{00000000-0005-0000-0000-000046010000}"/>
    <cellStyle name="_BTA 06-07 Q4 with March actuals" xfId="1031" xr:uid="{00000000-0005-0000-0000-000047010000}"/>
    <cellStyle name="_BTS antennas" xfId="1032" xr:uid="{00000000-0005-0000-0000-000048010000}"/>
    <cellStyle name="_BTS cap (2)" xfId="1033" xr:uid="{00000000-0005-0000-0000-000049010000}"/>
    <cellStyle name="_BTST0305" xfId="1034" xr:uid="{00000000-0005-0000-0000-00004A010000}"/>
    <cellStyle name="_BTST0305_MP" xfId="1035" xr:uid="{00000000-0005-0000-0000-00004B010000}"/>
    <cellStyle name="_BTVL_AB 34.0-ARO 1.0" xfId="1036" xr:uid="{00000000-0005-0000-0000-00004C010000}"/>
    <cellStyle name="_Budget" xfId="1037" xr:uid="{00000000-0005-0000-0000-00004D010000}"/>
    <cellStyle name="_Budget Summary Annexure_2003-2004" xfId="1038" xr:uid="{00000000-0005-0000-0000-00004E010000}"/>
    <cellStyle name="_Budget Summary Annexure_2003-2004_19.2.2003" xfId="1039" xr:uid="{00000000-0005-0000-0000-00004F010000}"/>
    <cellStyle name="_Budget Summary Annexure_2003-2004_7.2.2003" xfId="1040" xr:uid="{00000000-0005-0000-0000-000050010000}"/>
    <cellStyle name="_Budget Summary Annexure_23.3.2003" xfId="1041" xr:uid="{00000000-0005-0000-0000-000051010000}"/>
    <cellStyle name="_Cap Crs_GRIR_Cap Adv as on 31.03.05(3)" xfId="1042" xr:uid="{00000000-0005-0000-0000-000052010000}"/>
    <cellStyle name="_Cap Crs_GRIR_Cap Advances as on 15.12.04_Final(2)_True Up" xfId="1043" xr:uid="{00000000-0005-0000-0000-000053010000}"/>
    <cellStyle name="_CAPEX Prov-June 05" xfId="311" xr:uid="{00000000-0005-0000-0000-000054010000}"/>
    <cellStyle name="_CAPEX Prov-June 05 2" xfId="1044" xr:uid="{00000000-0005-0000-0000-000055010000}"/>
    <cellStyle name="_CAPEX Prov-June 05 3" xfId="1045" xr:uid="{00000000-0005-0000-0000-000056010000}"/>
    <cellStyle name="_CAPEX Prov-June 05 4" xfId="1046" xr:uid="{00000000-0005-0000-0000-000057010000}"/>
    <cellStyle name="_CAPEX Prov-June 05 5" xfId="1047" xr:uid="{00000000-0005-0000-0000-000058010000}"/>
    <cellStyle name="_CAPEX Prov-June 05 6" xfId="1048" xr:uid="{00000000-0005-0000-0000-000059010000}"/>
    <cellStyle name="_CAPEX Prov-June 05 7" xfId="1049" xr:uid="{00000000-0005-0000-0000-00005A010000}"/>
    <cellStyle name="_CAPEX Prov-June 05_Tax audit Annexure" xfId="312" xr:uid="{00000000-0005-0000-0000-00005B010000}"/>
    <cellStyle name="_capex report sez june-071" xfId="313" xr:uid="{00000000-0005-0000-0000-00005C010000}"/>
    <cellStyle name="_Capex Sheet" xfId="1050" xr:uid="{00000000-0005-0000-0000-00005D010000}"/>
    <cellStyle name="_Cash Flows June 2007" xfId="1051" xr:uid="{00000000-0005-0000-0000-00005E010000}"/>
    <cellStyle name="_Cash Flows June 2007_IG" xfId="1052" xr:uid="{00000000-0005-0000-0000-00005F010000}"/>
    <cellStyle name="_CDOT system cost" xfId="1053" xr:uid="{00000000-0005-0000-0000-000060010000}"/>
    <cellStyle name="_CIF Value of Imports-15-Dec-04" xfId="1054" xr:uid="{00000000-0005-0000-0000-000061010000}"/>
    <cellStyle name="_CIF Value of Imports-30.9.04" xfId="1055" xr:uid="{00000000-0005-0000-0000-000062010000}"/>
    <cellStyle name="_CIMO prepaid revenue" xfId="1056" xr:uid="{00000000-0005-0000-0000-000063010000}"/>
    <cellStyle name="_CIMO RCV Activation Till Nov05" xfId="1057" xr:uid="{00000000-0005-0000-0000-000064010000}"/>
    <cellStyle name="_Closing  Dec  06 final" xfId="1058" xr:uid="{00000000-0005-0000-0000-000065010000}"/>
    <cellStyle name="_Closing  Oct  06" xfId="1059" xr:uid="{00000000-0005-0000-0000-000066010000}"/>
    <cellStyle name="_CMO True paid Rev Recog wkgs - Sep05" xfId="1060" xr:uid="{00000000-0005-0000-0000-000067010000}"/>
    <cellStyle name="_COI3" xfId="314" xr:uid="{00000000-0005-0000-0000-000068010000}"/>
    <cellStyle name="_Colocation sites - taken by other operators audit" xfId="1061" xr:uid="{00000000-0005-0000-0000-000069010000}"/>
    <cellStyle name="_Completeness" xfId="1062" xr:uid="{00000000-0005-0000-0000-00006A010000}"/>
    <cellStyle name="_CONS_SEPT-04_23.11.2004_RUPEES1" xfId="1063" xr:uid="{00000000-0005-0000-0000-00006B010000}"/>
    <cellStyle name="_CONS_SEPT-04_23.11.2004_RUPEES1_MP" xfId="1064" xr:uid="{00000000-0005-0000-0000-00006C010000}"/>
    <cellStyle name="_Conso-booth" xfId="1065" xr:uid="{00000000-0005-0000-0000-00006D010000}"/>
    <cellStyle name="_Consol Final" xfId="1066" xr:uid="{00000000-0005-0000-0000-00006E010000}"/>
    <cellStyle name="_Consolidated Cap Crs_GRIR_Cap Advances as on 15.12" xfId="1067" xr:uid="{00000000-0005-0000-0000-00006F010000}"/>
    <cellStyle name="_Consolidated Forex Final till Aug-05" xfId="1068" xr:uid="{00000000-0005-0000-0000-000070010000}"/>
    <cellStyle name="_Consolidated Forex Final V.1 For IAS" xfId="1069" xr:uid="{00000000-0005-0000-0000-000071010000}"/>
    <cellStyle name="_Consolidated ForexFinal Final V.1 For sumit" xfId="1070" xr:uid="{00000000-0005-0000-0000-000072010000}"/>
    <cellStyle name="_Consolidated Pre-paid Airtime" xfId="1071" xr:uid="{00000000-0005-0000-0000-000073010000}"/>
    <cellStyle name="_Consolidated Subsidy" xfId="1072" xr:uid="{00000000-0005-0000-0000-000074010000}"/>
    <cellStyle name="_Conso-PCO" xfId="1073" xr:uid="{00000000-0005-0000-0000-000075010000}"/>
    <cellStyle name="_Consumer cases - Revised  file_raj" xfId="1074" xr:uid="{00000000-0005-0000-0000-000076010000}"/>
    <cellStyle name="_Contingent-Summary-Sep-05" xfId="1075" xr:uid="{00000000-0005-0000-0000-000077010000}"/>
    <cellStyle name="_Contingent-Summary-Sep-05_MP" xfId="1076" xr:uid="{00000000-0005-0000-0000-000078010000}"/>
    <cellStyle name="_Copy of IDEA Delhi 04-05.(n)" xfId="1077" xr:uid="{00000000-0005-0000-0000-000079010000}"/>
    <cellStyle name="_Corp Q3" xfId="1078" xr:uid="{00000000-0005-0000-0000-00007A010000}"/>
    <cellStyle name="_Corp Q4" xfId="1079" xr:uid="{00000000-0005-0000-0000-00007B010000}"/>
    <cellStyle name="_Cost of Sales" xfId="1080" xr:uid="{00000000-0005-0000-0000-00007C010000}"/>
    <cellStyle name="_CPA_DIC Reco_J05_PBC" xfId="1081" xr:uid="{00000000-0005-0000-0000-00007D010000}"/>
    <cellStyle name="_Current Assets" xfId="1082" xr:uid="{00000000-0005-0000-0000-00007E010000}"/>
    <cellStyle name="_Current Liabilities" xfId="1083" xr:uid="{00000000-0005-0000-0000-00007F010000}"/>
    <cellStyle name="_CWIP - Jun 05 working audit grouping" xfId="1084" xr:uid="{00000000-0005-0000-0000-000080010000}"/>
    <cellStyle name="_Cwip Backup May-05 PWC" xfId="1085" xr:uid="{00000000-0005-0000-0000-000081010000}"/>
    <cellStyle name="_CWIP DATA Raj-28-Feb-06" xfId="1086" xr:uid="{00000000-0005-0000-0000-000082010000}"/>
    <cellStyle name="_CWIP DATA Raj-31-12-05" xfId="1087" xr:uid="{00000000-0005-0000-0000-000083010000}"/>
    <cellStyle name="_CWIP DATA Raj-31-mar-06" xfId="1088" xr:uid="{00000000-0005-0000-0000-000084010000}"/>
    <cellStyle name="_CWIP Jun'06a_Audit" xfId="1089" xr:uid="{00000000-0005-0000-0000-000085010000}"/>
    <cellStyle name="_CWIP till April'05 - sent" xfId="1090" xr:uid="{00000000-0005-0000-0000-000086010000}"/>
    <cellStyle name="_CWIP track 08 (gn) on 08 Feb.08" xfId="315" xr:uid="{00000000-0005-0000-0000-000087010000}"/>
    <cellStyle name="_cwip track 08 (gn) on 08jan08" xfId="316" xr:uid="{00000000-0005-0000-0000-000088010000}"/>
    <cellStyle name="_Cwip track 08 (gn) on 08-Mar-08" xfId="317" xr:uid="{00000000-0005-0000-0000-000089010000}"/>
    <cellStyle name="_cwip track 08 (gn) on 31mar08.xls-VIPAN" xfId="318" xr:uid="{00000000-0005-0000-0000-00008A010000}"/>
    <cellStyle name="_cwip track 08 (gn) on 31may08" xfId="319" xr:uid="{00000000-0005-0000-0000-00008B010000}"/>
    <cellStyle name="_cwip track 08 on 07nov07" xfId="320" xr:uid="{00000000-0005-0000-0000-00008C010000}"/>
    <cellStyle name="_cwip track 08 on 08dec07 ( NOV-MIS )" xfId="321" xr:uid="{00000000-0005-0000-0000-00008D010000}"/>
    <cellStyle name="_cwip track 08 on 08oct07" xfId="322" xr:uid="{00000000-0005-0000-0000-00008E010000}"/>
    <cellStyle name="_Cwip-July-05" xfId="1091" xr:uid="{00000000-0005-0000-0000-00008F010000}"/>
    <cellStyle name="_Cwip-July-05_BS P&amp;L 30TH SEPT '11" xfId="1092" xr:uid="{00000000-0005-0000-0000-000090010000}"/>
    <cellStyle name="_CWIP-Vipan-GN  30apr08" xfId="323" xr:uid="{00000000-0005-0000-0000-000091010000}"/>
    <cellStyle name="_Daily Reporting Tracker_May 07" xfId="324" xr:uid="{00000000-0005-0000-0000-000092010000}"/>
    <cellStyle name="_Data for Capex_Addtnl subs proj_4.8.2003" xfId="1093" xr:uid="{00000000-0005-0000-0000-000093010000}"/>
    <cellStyle name="_Debtors" xfId="1094" xr:uid="{00000000-0005-0000-0000-000094010000}"/>
    <cellStyle name="_Debtors final" xfId="1095" xr:uid="{00000000-0005-0000-0000-000095010000}"/>
    <cellStyle name="_Debtors Mar 05 KK CIRCLE " xfId="1096" xr:uid="{00000000-0005-0000-0000-000096010000}"/>
    <cellStyle name="_Debtors Summary format" xfId="1097" xr:uid="{00000000-0005-0000-0000-000097010000}"/>
    <cellStyle name="_Debtors31.03.05UPW" xfId="1098" xr:uid="{00000000-0005-0000-0000-000098010000}"/>
    <cellStyle name="_Dec NIU" xfId="1099" xr:uid="{00000000-0005-0000-0000-000099010000}"/>
    <cellStyle name="_Deff tax final - March, 05" xfId="1100" xr:uid="{00000000-0005-0000-0000-00009A010000}"/>
    <cellStyle name="_Deff tax final - March, 05_MP" xfId="1101" xr:uid="{00000000-0005-0000-0000-00009B010000}"/>
    <cellStyle name="_DEL Nos -- HP" xfId="1102" xr:uid="{00000000-0005-0000-0000-00009C010000}"/>
    <cellStyle name="_Del Numbers - AP" xfId="1103" xr:uid="{00000000-0005-0000-0000-00009D010000}"/>
    <cellStyle name="_DEL_Revenue_S05" xfId="1104" xr:uid="{00000000-0005-0000-0000-00009E010000}"/>
    <cellStyle name="_Dell Report for the month of Nov05" xfId="1105" xr:uid="{00000000-0005-0000-0000-00009F010000}"/>
    <cellStyle name="_Dell Report for the month of Sep05" xfId="1106" xr:uid="{00000000-0005-0000-0000-0000A0010000}"/>
    <cellStyle name="_Dep" xfId="1107" xr:uid="{00000000-0005-0000-0000-0000A1010000}"/>
    <cellStyle name="_DEP AS PER I.T WORKING" xfId="1108" xr:uid="{00000000-0005-0000-0000-0000A2010000}"/>
    <cellStyle name="_DEP AS PER I.T WORKING_MP" xfId="1109" xr:uid="{00000000-0005-0000-0000-0000A3010000}"/>
    <cellStyle name="_Dep on Manual Entries" xfId="1110" xr:uid="{00000000-0005-0000-0000-0000A4010000}"/>
    <cellStyle name="_Dep vs Cap" xfId="1111" xr:uid="{00000000-0005-0000-0000-0000A5010000}"/>
    <cellStyle name="_Dep_1" xfId="1112" xr:uid="{00000000-0005-0000-0000-0000A6010000}"/>
    <cellStyle name="_Deposits rationalisation" xfId="1113" xr:uid="{00000000-0005-0000-0000-0000A7010000}"/>
    <cellStyle name="_Depreciation" xfId="325" xr:uid="{00000000-0005-0000-0000-0000A8010000}"/>
    <cellStyle name="_Depreciation 2" xfId="1114" xr:uid="{00000000-0005-0000-0000-0000A9010000}"/>
    <cellStyle name="_Depreciation 3" xfId="1115" xr:uid="{00000000-0005-0000-0000-0000AA010000}"/>
    <cellStyle name="_Depreciation 4" xfId="1116" xr:uid="{00000000-0005-0000-0000-0000AB010000}"/>
    <cellStyle name="_Depreciation 5" xfId="1117" xr:uid="{00000000-0005-0000-0000-0000AC010000}"/>
    <cellStyle name="_Depreciation 6" xfId="1118" xr:uid="{00000000-0005-0000-0000-0000AD010000}"/>
    <cellStyle name="_Depreciation 7" xfId="1119" xr:uid="{00000000-0005-0000-0000-0000AE010000}"/>
    <cellStyle name="_Depreciation -CWIP to Assets Capitalization" xfId="1120" xr:uid="{00000000-0005-0000-0000-0000AF010000}"/>
    <cellStyle name="_Depreciation Dinesh" xfId="1121" xr:uid="{00000000-0005-0000-0000-0000B0010000}"/>
    <cellStyle name="_Depreciation Dinesh_BS P&amp;L 30TH SEPT '11" xfId="1122" xr:uid="{00000000-0005-0000-0000-0000B1010000}"/>
    <cellStyle name="_Detail Report-REG &amp; FTH" xfId="1123" xr:uid="{00000000-0005-0000-0000-0000B2010000}"/>
    <cellStyle name="_Details required for December LR_HO" xfId="1124" xr:uid="{00000000-0005-0000-0000-0000B3010000}"/>
    <cellStyle name="_Details required for December LR_HO_MP" xfId="1125" xr:uid="{00000000-0005-0000-0000-0000B4010000}"/>
    <cellStyle name="_Details_of_Corporate_Income" xfId="1126" xr:uid="{00000000-0005-0000-0000-0000B5010000}"/>
    <cellStyle name="_DisallowanceUS_40a" xfId="326" xr:uid="{00000000-0005-0000-0000-0000B6010000}"/>
    <cellStyle name="_DisallowanceUS_40a 2" xfId="1127" xr:uid="{00000000-0005-0000-0000-0000B7010000}"/>
    <cellStyle name="_DisallowanceUS_40a 3" xfId="1128" xr:uid="{00000000-0005-0000-0000-0000B8010000}"/>
    <cellStyle name="_DisallowanceUS_40a 4" xfId="1129" xr:uid="{00000000-0005-0000-0000-0000B9010000}"/>
    <cellStyle name="_DisallowanceUS_40a 5" xfId="1130" xr:uid="{00000000-0005-0000-0000-0000BA010000}"/>
    <cellStyle name="_DisallowanceUS_40a 6" xfId="1131" xr:uid="{00000000-0005-0000-0000-0000BB010000}"/>
    <cellStyle name="_DisallowanceUS_40a 7" xfId="1132" xr:uid="{00000000-0005-0000-0000-0000BC010000}"/>
    <cellStyle name="_DisallowanceUS_40a_Tax audit Annexure" xfId="327" xr:uid="{00000000-0005-0000-0000-0000BD010000}"/>
    <cellStyle name="_Discount Analysis till 30-09-05" xfId="1133" xr:uid="{00000000-0005-0000-0000-0000BE010000}"/>
    <cellStyle name="_DL March2005 Sch VI rev 01" xfId="1134" xr:uid="{00000000-0005-0000-0000-0000BF010000}"/>
    <cellStyle name="_DL March2005 Sch VI rev 02" xfId="1135" xr:uid="{00000000-0005-0000-0000-0000C0010000}"/>
    <cellStyle name="_DLB Assets Register" xfId="328" xr:uid="{00000000-0005-0000-0000-0000C1010000}"/>
    <cellStyle name="_DLC Capacity Status-31-08-04" xfId="1136" xr:uid="{00000000-0005-0000-0000-0000C2010000}"/>
    <cellStyle name="_Draft AGR Computation sheet" xfId="1137" xr:uid="{00000000-0005-0000-0000-0000C3010000}"/>
    <cellStyle name="_Drs Brk up_True up" xfId="1138" xr:uid="{00000000-0005-0000-0000-0000C4010000}"/>
    <cellStyle name="_Eastern HUB DEL MOVEMENT AS ON 311205" xfId="1139" xr:uid="{00000000-0005-0000-0000-0000C5010000}"/>
    <cellStyle name="_ECB_Movement_01-02" xfId="1140" xr:uid="{00000000-0005-0000-0000-0000C6010000}"/>
    <cellStyle name="_ECB_Movement_01-02_MP" xfId="1141" xr:uid="{00000000-0005-0000-0000-0000C7010000}"/>
    <cellStyle name="_ECI Mux" xfId="1142" xr:uid="{00000000-0005-0000-0000-0000C8010000}"/>
    <cellStyle name="_ECI-import" xfId="1143" xr:uid="{00000000-0005-0000-0000-0000C9010000}"/>
    <cellStyle name="_Employee count" xfId="1144" xr:uid="{00000000-0005-0000-0000-0000CA010000}"/>
    <cellStyle name="_entity pack stock del" xfId="1145" xr:uid="{00000000-0005-0000-0000-0000CB010000}"/>
    <cellStyle name="_epf May 2007_Final" xfId="1146" xr:uid="{00000000-0005-0000-0000-0000CC010000}"/>
    <cellStyle name="_epf May 2007_Final_Book1_(2)" xfId="1147" xr:uid="{00000000-0005-0000-0000-0000CD010000}"/>
    <cellStyle name="_epf May 2007_Final_Employees_List_Datacom" xfId="1148" xr:uid="{00000000-0005-0000-0000-0000CE010000}"/>
    <cellStyle name="_epf May 2007_Final_Employees_List_Datacom (2)" xfId="1149" xr:uid="{00000000-0005-0000-0000-0000CF010000}"/>
    <cellStyle name="_EQUITY BREAK DOWN" xfId="1150" xr:uid="{00000000-0005-0000-0000-0000D0010000}"/>
    <cellStyle name="_EQUITY BREAK DOWN_MP" xfId="1151" xr:uid="{00000000-0005-0000-0000-0000D1010000}"/>
    <cellStyle name="_ERA Reco as at 30-Sep-05" xfId="1152" xr:uid="{00000000-0005-0000-0000-0000D2010000}"/>
    <cellStyle name="_ERA Reco as at 31-Aug-05" xfId="1153" xr:uid="{00000000-0005-0000-0000-0000D3010000}"/>
    <cellStyle name="_ERA Reco as at 31-Jul-05 ver 1" xfId="1154" xr:uid="{00000000-0005-0000-0000-0000D4010000}"/>
    <cellStyle name="_ERA Recon as at 30-Jun-05 Final Entry" xfId="1155" xr:uid="{00000000-0005-0000-0000-0000D5010000}"/>
    <cellStyle name="_Ericsson" xfId="1156" xr:uid="{00000000-0005-0000-0000-0000D6010000}"/>
    <cellStyle name="_Ericsson Erlang Template Mar 05-final-21.04.2005 at 1100pm" xfId="1157" xr:uid="{00000000-0005-0000-0000-0000D7010000}"/>
    <cellStyle name="_Estimates - Template" xfId="1158" xr:uid="{00000000-0005-0000-0000-0000D8010000}"/>
    <cellStyle name="_Expenses- Final" xfId="1159" xr:uid="{00000000-0005-0000-0000-0000D9010000}"/>
    <cellStyle name="_Explanations to Liability Items Mar-07" xfId="1160" xr:uid="{00000000-0005-0000-0000-0000DA010000}"/>
    <cellStyle name="_F - Sundry Debtors UPW" xfId="1161" xr:uid="{00000000-0005-0000-0000-0000DB010000}"/>
    <cellStyle name="_F-1 Sundry Debtors" xfId="1162" xr:uid="{00000000-0005-0000-0000-0000DC010000}"/>
    <cellStyle name="_FA Rationalisation corporate format" xfId="1163" xr:uid="{00000000-0005-0000-0000-0000DD010000}"/>
    <cellStyle name="_FA Schedule-31 Mar'07-Audit" xfId="1164" xr:uid="{00000000-0005-0000-0000-0000DE010000}"/>
    <cellStyle name="_FA Schedule-PB-Sep-04" xfId="1165" xr:uid="{00000000-0005-0000-0000-0000DF010000}"/>
    <cellStyle name="_FA Template _Dec 05" xfId="1166" xr:uid="{00000000-0005-0000-0000-0000E0010000}"/>
    <cellStyle name="_FA Template_TN" xfId="1167" xr:uid="{00000000-0005-0000-0000-0000E1010000}"/>
    <cellStyle name="_FA TOP SHEET AS OF MAR 2007" xfId="1168" xr:uid="{00000000-0005-0000-0000-0000E2010000}"/>
    <cellStyle name="_FA_DEL_JULY-2007" xfId="1169" xr:uid="{00000000-0005-0000-0000-0000E3010000}"/>
    <cellStyle name="_FA_Templetate_final(1)" xfId="1170" xr:uid="{00000000-0005-0000-0000-0000E4010000}"/>
    <cellStyle name="_FA6-11DEC04COPY" xfId="1171" xr:uid="{00000000-0005-0000-0000-0000E5010000}"/>
    <cellStyle name="_FA6-11DEC04COPY_MP" xfId="1172" xr:uid="{00000000-0005-0000-0000-0000E6010000}"/>
    <cellStyle name="_FA6March05" xfId="1173" xr:uid="{00000000-0005-0000-0000-0000E7010000}"/>
    <cellStyle name="_FA6March05_MP" xfId="1174" xr:uid="{00000000-0005-0000-0000-0000E8010000}"/>
    <cellStyle name="_FA-GL Reco June'05_Delhi" xfId="1175" xr:uid="{00000000-0005-0000-0000-0000E9010000}"/>
    <cellStyle name="_FA-MASTER-Final-Category" xfId="1176" xr:uid="{00000000-0005-0000-0000-0000EA010000}"/>
    <cellStyle name="_FAR-MAR2006" xfId="1177" xr:uid="{00000000-0005-0000-0000-0000EB010000}"/>
    <cellStyle name="_FA-Schedule-Sep-05" xfId="1178" xr:uid="{00000000-0005-0000-0000-0000EC010000}"/>
    <cellStyle name="_FA-Schedules-Feb-06" xfId="1179" xr:uid="{00000000-0005-0000-0000-0000ED010000}"/>
    <cellStyle name="_FASUSPDEC04F" xfId="1180" xr:uid="{00000000-0005-0000-0000-0000EE010000}"/>
    <cellStyle name="_FASUSPDEC04F_MP" xfId="1181" xr:uid="{00000000-0005-0000-0000-0000EF010000}"/>
    <cellStyle name="_fasussep04" xfId="1182" xr:uid="{00000000-0005-0000-0000-0000F0010000}"/>
    <cellStyle name="_fasussep04_MP" xfId="1183" xr:uid="{00000000-0005-0000-0000-0000F1010000}"/>
    <cellStyle name="_FBT" xfId="329" xr:uid="{00000000-0005-0000-0000-0000F2010000}"/>
    <cellStyle name="_FBT 2" xfId="1184" xr:uid="{00000000-0005-0000-0000-0000F3010000}"/>
    <cellStyle name="_FBT 3" xfId="1185" xr:uid="{00000000-0005-0000-0000-0000F4010000}"/>
    <cellStyle name="_FBT 4" xfId="1186" xr:uid="{00000000-0005-0000-0000-0000F5010000}"/>
    <cellStyle name="_FBT 5" xfId="1187" xr:uid="{00000000-0005-0000-0000-0000F6010000}"/>
    <cellStyle name="_FBT 6" xfId="1188" xr:uid="{00000000-0005-0000-0000-0000F7010000}"/>
    <cellStyle name="_FBT 7" xfId="1189" xr:uid="{00000000-0005-0000-0000-0000F8010000}"/>
    <cellStyle name="_FBT Advance pmnt Mar'06 revised2" xfId="1190" xr:uid="{00000000-0005-0000-0000-0000F9010000}"/>
    <cellStyle name="_FBT April to June 2005 Cor. Format" xfId="1191" xr:uid="{00000000-0005-0000-0000-0000FA010000}"/>
    <cellStyle name="_FBT Consol" xfId="1192" xr:uid="{00000000-0005-0000-0000-0000FB010000}"/>
    <cellStyle name="_FBT Consol Final TAR 27102007" xfId="1193" xr:uid="{00000000-0005-0000-0000-0000FC010000}"/>
    <cellStyle name="_FBT CORP" xfId="1194" xr:uid="{00000000-0005-0000-0000-0000FD010000}"/>
    <cellStyle name="_FBT Depriciation Dec`06" xfId="1195" xr:uid="{00000000-0005-0000-0000-0000FE010000}"/>
    <cellStyle name="_FBT Q2 06-07" xfId="1196" xr:uid="{00000000-0005-0000-0000-0000FF010000}"/>
    <cellStyle name="_FBT Q2 2005" xfId="1197" xr:uid="{00000000-0005-0000-0000-000000020000}"/>
    <cellStyle name="_FBT Q3 06-07 Haryana" xfId="1198" xr:uid="{00000000-0005-0000-0000-000001020000}"/>
    <cellStyle name="_FBT Q3 06-07 Haryana Final" xfId="1199" xr:uid="{00000000-0005-0000-0000-000002020000}"/>
    <cellStyle name="_FBT Q3 2005" xfId="1200" xr:uid="{00000000-0005-0000-0000-000003020000}"/>
    <cellStyle name="_FBT UPE" xfId="1201" xr:uid="{00000000-0005-0000-0000-000004020000}"/>
    <cellStyle name="_FBT_3rd QTR. DEC-05" xfId="1202" xr:uid="{00000000-0005-0000-0000-000005020000}"/>
    <cellStyle name="_FBT_Tax audit Annexure" xfId="330" xr:uid="{00000000-0005-0000-0000-000006020000}"/>
    <cellStyle name="_Feb 07" xfId="1203" xr:uid="{00000000-0005-0000-0000-000007020000}"/>
    <cellStyle name="_febtrial19.03.05" xfId="1204" xr:uid="{00000000-0005-0000-0000-000008020000}"/>
    <cellStyle name="_Final CWIP to Auditors Mar 05" xfId="1205" xr:uid="{00000000-0005-0000-0000-000009020000}"/>
    <cellStyle name="_Final FA V GL manual dep" xfId="1206" xr:uid="{00000000-0005-0000-0000-00000A020000}"/>
    <cellStyle name="_Final FA V GL Reco" xfId="1207" xr:uid="{00000000-0005-0000-0000-00000B020000}"/>
    <cellStyle name="_Final FA V GL Reco for Summary" xfId="1208" xr:uid="{00000000-0005-0000-0000-00000C020000}"/>
    <cellStyle name="_Final FA V GL Reco with Knocking Final" xfId="1209" xr:uid="{00000000-0005-0000-0000-00000D020000}"/>
    <cellStyle name="_Final Reinstatement of Other Foreign Vendors" xfId="1210" xr:uid="{00000000-0005-0000-0000-00000E020000}"/>
    <cellStyle name="_Final Rental Rationalisation Q1 0506 Delhi" xfId="1211" xr:uid="{00000000-0005-0000-0000-00000F020000}"/>
    <cellStyle name="_Financial Statement Generator_1" xfId="1212" xr:uid="{00000000-0005-0000-0000-000010020000}"/>
    <cellStyle name="_Fixed Assets" xfId="1213" xr:uid="{00000000-0005-0000-0000-000011020000}"/>
    <cellStyle name="_Fixed Assets  30-09-2007 Final1" xfId="1214" xr:uid="{00000000-0005-0000-0000-000012020000}"/>
    <cellStyle name="_Fixed Assets  30-09-2007 Final1_BS P&amp;L 30TH SEPT '11" xfId="1215" xr:uid="{00000000-0005-0000-0000-000013020000}"/>
    <cellStyle name="_FIXED_ASSET_REGISTER-Mar-06-Rajsthan" xfId="1216" xr:uid="{00000000-0005-0000-0000-000014020000}"/>
    <cellStyle name="_Flash Aug05" xfId="1217" xr:uid="{00000000-0005-0000-0000-000015020000}"/>
    <cellStyle name="_flash details sep 05" xfId="1218" xr:uid="{00000000-0005-0000-0000-000016020000}"/>
    <cellStyle name="_Flexi March 04-Rawat" xfId="1219" xr:uid="{00000000-0005-0000-0000-000017020000}"/>
    <cellStyle name="_Foreign_Payments_0607" xfId="1220" xr:uid="{00000000-0005-0000-0000-000018020000}"/>
    <cellStyle name="_FOREX FLUCTUATION MAR-05" xfId="1221" xr:uid="{00000000-0005-0000-0000-000019020000}"/>
    <cellStyle name="_FOREX FLUCTUATION MAR-05_MP" xfId="1222" xr:uid="{00000000-0005-0000-0000-00001A020000}"/>
    <cellStyle name="_FOREX MIS 02-03_A" xfId="1223" xr:uid="{00000000-0005-0000-0000-00001B020000}"/>
    <cellStyle name="_FOREX MIS 02-03_A_MP" xfId="1224" xr:uid="{00000000-0005-0000-0000-00001C020000}"/>
    <cellStyle name="_FOREX MIS 02-03_A1" xfId="1225" xr:uid="{00000000-0005-0000-0000-00001D020000}"/>
    <cellStyle name="_FOREX MIS 02-03_A1_MP" xfId="1226" xr:uid="{00000000-0005-0000-0000-00001E020000}"/>
    <cellStyle name="_Form 3cd" xfId="1227" xr:uid="{00000000-0005-0000-0000-00001F020000}"/>
    <cellStyle name="_Format BS  PL" xfId="1228" xr:uid="{00000000-0005-0000-0000-000020020000}"/>
    <cellStyle name="_Format BS  PL_MP" xfId="1229" xr:uid="{00000000-0005-0000-0000-000021020000}"/>
    <cellStyle name="_Format for variances" xfId="1230" xr:uid="{00000000-0005-0000-0000-000022020000}"/>
    <cellStyle name="_Formats for Revenue-UPE" xfId="1231" xr:uid="{00000000-0005-0000-0000-000023020000}"/>
    <cellStyle name="_Formats for Revenue-UPW" xfId="1232" xr:uid="{00000000-0005-0000-0000-000024020000}"/>
    <cellStyle name="_Fringe Benefit Tax-Q-2-corp" xfId="1233" xr:uid="{00000000-0005-0000-0000-000025020000}"/>
    <cellStyle name="_FSA" xfId="1234" xr:uid="{00000000-0005-0000-0000-000026020000}"/>
    <cellStyle name="_FSA Checklist" xfId="1235" xr:uid="{00000000-0005-0000-0000-000027020000}"/>
    <cellStyle name="_FSA Dec04" xfId="1236" xr:uid="{00000000-0005-0000-0000-000028020000}"/>
    <cellStyle name="_FSA FA Dec04" xfId="1237" xr:uid="{00000000-0005-0000-0000-000029020000}"/>
    <cellStyle name="_FSA- TN June 2004" xfId="1238" xr:uid="{00000000-0005-0000-0000-00002A020000}"/>
    <cellStyle name="_FSA Workpaper (version 3)" xfId="1239" xr:uid="{00000000-0005-0000-0000-00002B020000}"/>
    <cellStyle name="_FSA___REVENUE_V_02" xfId="1240" xr:uid="{00000000-0005-0000-0000-00002C020000}"/>
    <cellStyle name="_FSA_V02" xfId="1241" xr:uid="{00000000-0005-0000-0000-00002D020000}"/>
    <cellStyle name="_FX allocation Sept051" xfId="1242" xr:uid="{00000000-0005-0000-0000-00002E020000}"/>
    <cellStyle name="_Gain_Loss on Foreign Fluctuation March 03" xfId="1243" xr:uid="{00000000-0005-0000-0000-00002F020000}"/>
    <cellStyle name="_Gain_Loss on Foreign Fluctuation March 03_MP" xfId="1244" xr:uid="{00000000-0005-0000-0000-000030020000}"/>
    <cellStyle name="_GEL  (18082005) NEW" xfId="1245" xr:uid="{00000000-0005-0000-0000-000031020000}"/>
    <cellStyle name="_GJ_Del movement_Dec05" xfId="1246" xr:uid="{00000000-0005-0000-0000-000032020000}"/>
    <cellStyle name="_GR Provision" xfId="1247" xr:uid="{00000000-0005-0000-0000-000033020000}"/>
    <cellStyle name="_Group Company Division" xfId="1248" xr:uid="{00000000-0005-0000-0000-000034020000}"/>
    <cellStyle name="_Group Company Division Check" xfId="1249" xr:uid="{00000000-0005-0000-0000-000035020000}"/>
    <cellStyle name="_Group Company Division Check_BS P&amp;L 30TH SEPT '11" xfId="1250" xr:uid="{00000000-0005-0000-0000-000036020000}"/>
    <cellStyle name="_Group Company Division_BS P&amp;L 30TH SEPT '11" xfId="1251" xr:uid="{00000000-0005-0000-0000-000037020000}"/>
    <cellStyle name="_Guidelines_corp_FBT" xfId="1252" xr:uid="{00000000-0005-0000-0000-000038020000}"/>
    <cellStyle name="_HAR PL  BS -Dec-05" xfId="1253" xr:uid="{00000000-0005-0000-0000-000039020000}"/>
    <cellStyle name="_HAR PL  BS -Dec-05_MP" xfId="1254" xr:uid="{00000000-0005-0000-0000-00003A020000}"/>
    <cellStyle name="_HAR PL &amp; BS -May-06" xfId="1255" xr:uid="{00000000-0005-0000-0000-00003B020000}"/>
    <cellStyle name="_Har Q4" xfId="1256" xr:uid="{00000000-0005-0000-0000-00003C020000}"/>
    <cellStyle name="_Haryana Q3" xfId="1257" xr:uid="{00000000-0005-0000-0000-00003D020000}"/>
    <cellStyle name="_Headcount Report for the month of August'04" xfId="1258" xr:uid="{00000000-0005-0000-0000-00003E020000}"/>
    <cellStyle name="_HFCLSALE" xfId="1259" xr:uid="{00000000-0005-0000-0000-00003F020000}"/>
    <cellStyle name="_HFCLSALE_MP" xfId="1260" xr:uid="{00000000-0005-0000-0000-000040020000}"/>
    <cellStyle name="_H-INV-SHEET (NOV  DEC-05)" xfId="1261" xr:uid="{00000000-0005-0000-0000-000041020000}"/>
    <cellStyle name="_hip_dg final" xfId="1262" xr:uid="{00000000-0005-0000-0000-000042020000}"/>
    <cellStyle name="_HPH_Del Nos - Q1 &amp; Q2" xfId="1263" xr:uid="{00000000-0005-0000-0000-000043020000}"/>
    <cellStyle name="_IAS - Forex Delhi Final" xfId="1264" xr:uid="{00000000-0005-0000-0000-000044020000}"/>
    <cellStyle name="_ICL 06-07 Q3" xfId="1265" xr:uid="{00000000-0005-0000-0000-000045020000}"/>
    <cellStyle name="_IDEA - Financials - V3.1 - Aug18, 2006" xfId="1266" xr:uid="{00000000-0005-0000-0000-000046020000}"/>
    <cellStyle name="_IDEA Delhi 04-05.(n)(VER2)" xfId="1267" xr:uid="{00000000-0005-0000-0000-000047020000}"/>
    <cellStyle name="_IDEA Maharashtra " xfId="1268" xr:uid="{00000000-0005-0000-0000-000048020000}"/>
    <cellStyle name="_IMCL 3CD Annexures" xfId="1269" xr:uid="{00000000-0005-0000-0000-000049020000}"/>
    <cellStyle name="_IN - Unused Rev" xfId="1270" xr:uid="{00000000-0005-0000-0000-00004A020000}"/>
    <cellStyle name="_info basis 04-05(NEW)2" xfId="1271" xr:uid="{00000000-0005-0000-0000-00004B020000}"/>
    <cellStyle name="_INFO EMMPLOYEE 04-05(del)(NEW)" xfId="1272" xr:uid="{00000000-0005-0000-0000-00004C020000}"/>
    <cellStyle name="_INFO EMPL 04-05(maha)(FINAL)" xfId="1273" xr:uid="{00000000-0005-0000-0000-00004D020000}"/>
    <cellStyle name="_Infra-Prov-Working" xfId="1274" xr:uid="{00000000-0005-0000-0000-00004E020000}"/>
    <cellStyle name="_Insurance" xfId="1275" xr:uid="{00000000-0005-0000-0000-00004F020000}"/>
    <cellStyle name="_int var_dec-05" xfId="1276" xr:uid="{00000000-0005-0000-0000-000050020000}"/>
    <cellStyle name="_int var_dec-05_MP" xfId="1277" xr:uid="{00000000-0005-0000-0000-000051020000}"/>
    <cellStyle name="_Inter Unit" xfId="1278" xr:uid="{00000000-0005-0000-0000-000052020000}"/>
    <cellStyle name="_Inter Unit_BS P&amp;L 30TH SEPT '11" xfId="1279" xr:uid="{00000000-0005-0000-0000-000053020000}"/>
    <cellStyle name="_Interest_FDs mar" xfId="1280" xr:uid="{00000000-0005-0000-0000-000054020000}"/>
    <cellStyle name="_Internal Discount detail" xfId="1281" xr:uid="{00000000-0005-0000-0000-000055020000}"/>
    <cellStyle name="_INTT 01-02" xfId="1282" xr:uid="{00000000-0005-0000-0000-000056020000}"/>
    <cellStyle name="_INTT 01-02_MP" xfId="1283" xr:uid="{00000000-0005-0000-0000-000057020000}"/>
    <cellStyle name="_Inventory - 121001 audit" xfId="1284" xr:uid="{00000000-0005-0000-0000-000058020000}"/>
    <cellStyle name="_INV-X-CAPEX SHEET (MAR-06)" xfId="1285" xr:uid="{00000000-0005-0000-0000-000059020000}"/>
    <cellStyle name="_Issue Matrix" xfId="1286" xr:uid="{00000000-0005-0000-0000-00005A020000}"/>
    <cellStyle name="_Issue Memorandum _Idea_Kerala" xfId="1287" xr:uid="{00000000-0005-0000-0000-00005B020000}"/>
    <cellStyle name="_ITL Q4 with March actuals" xfId="1288" xr:uid="{00000000-0005-0000-0000-00005C020000}"/>
    <cellStyle name="_Jan-Feb on air1" xfId="1289" xr:uid="{00000000-0005-0000-0000-00005D020000}"/>
    <cellStyle name="_JANUARY 2005" xfId="1290" xr:uid="{00000000-0005-0000-0000-00005E020000}"/>
    <cellStyle name="_JANUARY 2005_MP" xfId="1291" xr:uid="{00000000-0005-0000-0000-00005F020000}"/>
    <cellStyle name="_JOURNAL VOUCHER-Sep 05" xfId="1292" xr:uid="{00000000-0005-0000-0000-000060020000}"/>
    <cellStyle name="_JUN -20051" xfId="1293" xr:uid="{00000000-0005-0000-0000-000061020000}"/>
    <cellStyle name="_Karnataka" xfId="1294" xr:uid="{00000000-0005-0000-0000-000062020000}"/>
    <cellStyle name="_KER SEP2005 SCH VI" xfId="1295" xr:uid="{00000000-0005-0000-0000-000063020000}"/>
    <cellStyle name="_Kerala" xfId="1296" xr:uid="{00000000-0005-0000-0000-000064020000}"/>
    <cellStyle name="_KeyFA Database.(Chandani).Pivot" xfId="1297" xr:uid="{00000000-0005-0000-0000-000065020000}"/>
    <cellStyle name="_KK _ Circle DELs Nos - Q1 &amp; Q2" xfId="1298" xr:uid="{00000000-0005-0000-0000-000066020000}"/>
    <cellStyle name="_KK Circle Del Nos - Dec 2005" xfId="1299" xr:uid="{00000000-0005-0000-0000-000067020000}"/>
    <cellStyle name="_KK Mar FSA Final" xfId="1300" xr:uid="{00000000-0005-0000-0000-000068020000}"/>
    <cellStyle name="_KMF Schedule" xfId="1301" xr:uid="{00000000-0005-0000-0000-000069020000}"/>
    <cellStyle name="_Lead Schedule- 28.12.2004" xfId="1302" xr:uid="{00000000-0005-0000-0000-00006A020000}"/>
    <cellStyle name="_List of Deactive DELS.Mar05- Productwise" xfId="1303" xr:uid="{00000000-0005-0000-0000-00006B020000}"/>
    <cellStyle name="_List of requirements - Current Liab" xfId="1304" xr:uid="{00000000-0005-0000-0000-00006C020000}"/>
    <cellStyle name="_List_of_requirements_-_Fixed_Assets" xfId="1305" xr:uid="{00000000-0005-0000-0000-00006D020000}"/>
    <cellStyle name="_List_of_requirements_-_Loans___Advances-1" xfId="1306" xr:uid="{00000000-0005-0000-0000-00006E020000}"/>
    <cellStyle name="_LL-Register-Nov'05" xfId="1307" xr:uid="{00000000-0005-0000-0000-00006F020000}"/>
    <cellStyle name="_Loans" xfId="1308" xr:uid="{00000000-0005-0000-0000-000070020000}"/>
    <cellStyle name="_loans 01-02" xfId="1309" xr:uid="{00000000-0005-0000-0000-000071020000}"/>
    <cellStyle name="_loans 01-02_MP" xfId="1310" xr:uid="{00000000-0005-0000-0000-000072020000}"/>
    <cellStyle name="_Loans-March 31, 2005_2" xfId="1311" xr:uid="{00000000-0005-0000-0000-000073020000}"/>
    <cellStyle name="_Location Wise Grids - 30 Nov 07" xfId="331" xr:uid="{00000000-0005-0000-0000-000074020000}"/>
    <cellStyle name="_Long Term Forex Liability March 03" xfId="1312" xr:uid="{00000000-0005-0000-0000-000075020000}"/>
    <cellStyle name="_Long Term Forex Liability March 03_MP" xfId="1313" xr:uid="{00000000-0005-0000-0000-000076020000}"/>
    <cellStyle name="_Lucent reco as on 15.12.04(1)" xfId="1314" xr:uid="{00000000-0005-0000-0000-000077020000}"/>
    <cellStyle name="_Manpower costs 30.09.04" xfId="1315" xr:uid="{00000000-0005-0000-0000-000078020000}"/>
    <cellStyle name="_manpowerjune" xfId="332" xr:uid="{00000000-0005-0000-0000-000079020000}"/>
    <cellStyle name="_March'06" xfId="1316" xr:uid="{00000000-0005-0000-0000-00007A020000}"/>
    <cellStyle name="_MASS-J CAP SHEET-07-JUN-06" xfId="1317" xr:uid="{00000000-0005-0000-0000-00007B020000}"/>
    <cellStyle name="_Master" xfId="1318" xr:uid="{00000000-0005-0000-0000-00007C020000}"/>
    <cellStyle name="_Master Data Base" xfId="1319" xr:uid="{00000000-0005-0000-0000-00007D020000}"/>
    <cellStyle name="_Master Data for Per Site CapexNov19 2008-Pushpdeep" xfId="1320" xr:uid="{00000000-0005-0000-0000-00007E020000}"/>
    <cellStyle name="_MATRIX TRIAL" xfId="1321" xr:uid="{00000000-0005-0000-0000-00007F020000}"/>
    <cellStyle name="_MATRIX TRIAL_MP" xfId="1322" xr:uid="{00000000-0005-0000-0000-000080020000}"/>
    <cellStyle name="_MAY-2005 FINAL" xfId="1323" xr:uid="{00000000-0005-0000-0000-000081020000}"/>
    <cellStyle name="_Merger Working Nov 06 2" xfId="1324" xr:uid="{00000000-0005-0000-0000-000082020000}"/>
    <cellStyle name="_MIS 2004-05 Final Feb'2005 at 14.03.05" xfId="1325" xr:uid="{00000000-0005-0000-0000-000083020000}"/>
    <cellStyle name="_mis inputfile 05-06" xfId="1326" xr:uid="{00000000-0005-0000-0000-000084020000}"/>
    <cellStyle name="_mis inputfile 05-06_MP" xfId="1327" xr:uid="{00000000-0005-0000-0000-000085020000}"/>
    <cellStyle name="_MIS JULY" xfId="1328" xr:uid="{00000000-0005-0000-0000-000086020000}"/>
    <cellStyle name="_MIS Report for July 2005" xfId="1329" xr:uid="{00000000-0005-0000-0000-000087020000}"/>
    <cellStyle name="_MIS SEP" xfId="1330" xr:uid="{00000000-0005-0000-0000-000088020000}"/>
    <cellStyle name="_Misc" xfId="1331" xr:uid="{00000000-0005-0000-0000-000089020000}"/>
    <cellStyle name="_Misc (2)" xfId="1332" xr:uid="{00000000-0005-0000-0000-00008A020000}"/>
    <cellStyle name="_Misc_1" xfId="1333" xr:uid="{00000000-0005-0000-0000-00008B020000}"/>
    <cellStyle name="_Moon walk ph- II 23.03.05" xfId="1334" xr:uid="{00000000-0005-0000-0000-00008C020000}"/>
    <cellStyle name="_Movement Analysis TN" xfId="1335" xr:uid="{00000000-0005-0000-0000-00008D020000}"/>
    <cellStyle name="_Movement of Fixed Assets-Final" xfId="1336" xr:uid="{00000000-0005-0000-0000-00008E020000}"/>
    <cellStyle name="_MP_Del Movement_Dec 05" xfId="1337" xr:uid="{00000000-0005-0000-0000-00008F020000}"/>
    <cellStyle name="_MSCLISTMAR03" xfId="1338" xr:uid="{00000000-0005-0000-0000-000090020000}"/>
    <cellStyle name="_MSCLISTMAR03_MP" xfId="1339" xr:uid="{00000000-0005-0000-0000-000091020000}"/>
    <cellStyle name="_MW" xfId="1340" xr:uid="{00000000-0005-0000-0000-000092020000}"/>
    <cellStyle name="_MW Ph 1" xfId="1341" xr:uid="{00000000-0005-0000-0000-000093020000}"/>
    <cellStyle name="_MW-BTS RFS Tracking" xfId="1342" xr:uid="{00000000-0005-0000-0000-000094020000}"/>
    <cellStyle name="_MW-BTS RFS Tracking (2)" xfId="1343" xr:uid="{00000000-0005-0000-0000-000095020000}"/>
    <cellStyle name="_Network Capex_03.08.2003" xfId="1344" xr:uid="{00000000-0005-0000-0000-000096020000}"/>
    <cellStyle name="_network capex10th feb" xfId="1345" xr:uid="{00000000-0005-0000-0000-000097020000}"/>
    <cellStyle name="_Network_Budget_10Feb03" xfId="1346" xr:uid="{00000000-0005-0000-0000-000098020000}"/>
    <cellStyle name="_New 2" xfId="1347" xr:uid="{00000000-0005-0000-0000-000099020000}"/>
    <cellStyle name="_NEW AGR Format" xfId="1348" xr:uid="{00000000-0005-0000-0000-00009A020000}"/>
    <cellStyle name="_New locations" xfId="1349" xr:uid="{00000000-0005-0000-0000-00009B020000}"/>
    <cellStyle name="_NIU - Dec 04" xfId="1350" xr:uid="{00000000-0005-0000-0000-00009C020000}"/>
    <cellStyle name="_NIU ASSET MOVT SEPT 20051" xfId="1351" xr:uid="{00000000-0005-0000-0000-00009D020000}"/>
    <cellStyle name="_NIU Data" xfId="1352" xr:uid="{00000000-0005-0000-0000-00009E020000}"/>
    <cellStyle name="_NIU Reco" xfId="1353" xr:uid="{00000000-0005-0000-0000-00009F020000}"/>
    <cellStyle name="_NIU Reco - corporate requirement" xfId="1354" xr:uid="{00000000-0005-0000-0000-0000A0020000}"/>
    <cellStyle name="_NIU Reco Details" xfId="1355" xr:uid="{00000000-0005-0000-0000-0000A1020000}"/>
    <cellStyle name="_NOKIA STATES" xfId="1356" xr:uid="{00000000-0005-0000-0000-0000A2020000}"/>
    <cellStyle name="_NOTES SCHEDULES" xfId="1357" xr:uid="{00000000-0005-0000-0000-0000A3020000}"/>
    <cellStyle name="_NOTES SCHEDULES_MP" xfId="1358" xr:uid="{00000000-0005-0000-0000-0000A4020000}"/>
    <cellStyle name="_Notes to Accounts" xfId="1359" xr:uid="{00000000-0005-0000-0000-0000A5020000}"/>
    <cellStyle name="_Notes to accounts - Sep 04" xfId="1360" xr:uid="{00000000-0005-0000-0000-0000A6020000}"/>
    <cellStyle name="_Notes to Accounts for Dec'04" xfId="1361" xr:uid="{00000000-0005-0000-0000-0000A7020000}"/>
    <cellStyle name="_Notes to Accounts_3" xfId="1362" xr:uid="{00000000-0005-0000-0000-0000A8020000}"/>
    <cellStyle name="_NRC - rationalisation Q4 rajasthan" xfId="1363" xr:uid="{00000000-0005-0000-0000-0000A9020000}"/>
    <cellStyle name="_NRC activation backup" xfId="1364" xr:uid="{00000000-0005-0000-0000-0000AA020000}"/>
    <cellStyle name="_NRC Rationalisation" xfId="1365" xr:uid="{00000000-0005-0000-0000-0000AB020000}"/>
    <cellStyle name="_NRC rationalisation for Q1 0506" xfId="1366" xr:uid="{00000000-0005-0000-0000-0000AC020000}"/>
    <cellStyle name="_NRC rationalisation for Q2 0506" xfId="1367" xr:uid="{00000000-0005-0000-0000-0000AD020000}"/>
    <cellStyle name="_NRC Rationalisation Sameer_Punjab" xfId="1368" xr:uid="{00000000-0005-0000-0000-0000AE020000}"/>
    <cellStyle name="_NRC Rationalisation_Punjab_Q!" xfId="1369" xr:uid="{00000000-0005-0000-0000-0000AF020000}"/>
    <cellStyle name="_NSM Accounting Final - Dec 05-Revised" xfId="1370" xr:uid="{00000000-0005-0000-0000-0000B0020000}"/>
    <cellStyle name="_nsm sale nov&amp;Dec'05" xfId="1371" xr:uid="{00000000-0005-0000-0000-0000B1020000}"/>
    <cellStyle name="_NSM validity vouchers for oct,nov,dec,05" xfId="1372" xr:uid="{00000000-0005-0000-0000-0000B2020000}"/>
    <cellStyle name="_NW Cap costing" xfId="1373" xr:uid="{00000000-0005-0000-0000-0000B3020000}"/>
    <cellStyle name="_NW Integration Status - 30.06.2005" xfId="1374" xr:uid="{00000000-0005-0000-0000-0000B4020000}"/>
    <cellStyle name="_NW PROV CAP Q1" xfId="1375" xr:uid="{00000000-0005-0000-0000-0000B5020000}"/>
    <cellStyle name="_Oct incoming" xfId="1376" xr:uid="{00000000-0005-0000-0000-0000B6020000}"/>
    <cellStyle name="_OGB reversal details" xfId="1377" xr:uid="{00000000-0005-0000-0000-0000B7020000}"/>
    <cellStyle name="_OGB-TSP-Nov04" xfId="1378" xr:uid="{00000000-0005-0000-0000-0000B8020000}"/>
    <cellStyle name="_Opex_1" xfId="1379" xr:uid="{00000000-0005-0000-0000-0000B9020000}"/>
    <cellStyle name="_Other Current Assets" xfId="1380" xr:uid="{00000000-0005-0000-0000-0000BA020000}"/>
    <cellStyle name="_other Sched 02-03" xfId="1381" xr:uid="{00000000-0005-0000-0000-0000BB020000}"/>
    <cellStyle name="_other Sched 02-03_MP" xfId="1382" xr:uid="{00000000-0005-0000-0000-0000BC020000}"/>
    <cellStyle name="_OUT 29-FE-08_31Mar-08 PAYMENT RECE IN Mar_Apr08" xfId="333" xr:uid="{00000000-0005-0000-0000-0000BD020000}"/>
    <cellStyle name="_OUT 29-FE-08_31Mar-08 PAYMENT RECE IN Mar_Apr08_BS_PL_120910" xfId="334" xr:uid="{00000000-0005-0000-0000-0000BE020000}"/>
    <cellStyle name="_OUT 29-FE-08_31Mar-08 PAYMENT RECE IN Mar_Apr08_FA_ITax" xfId="335" xr:uid="{00000000-0005-0000-0000-0000BF020000}"/>
    <cellStyle name="_OUT 29-FE-08_31Mar-08 PAYMENT RECE IN Mar_Apr08_IBSL_Balance_Sheet_as_on_31.3.2010_15.9.2010_Kulraj_Sharma(1)" xfId="336" xr:uid="{00000000-0005-0000-0000-0000C0020000}"/>
    <cellStyle name="_OUT 29-FE-08_31Mar-08 PAYMENT RECE IN Mar_Apr08_Tax audit Annexure" xfId="337" xr:uid="{00000000-0005-0000-0000-0000C1020000}"/>
    <cellStyle name="_outputfile" xfId="1383" xr:uid="{00000000-0005-0000-0000-0000C2020000}"/>
    <cellStyle name="_Packagewise del count June-05 final" xfId="1384" xr:uid="{00000000-0005-0000-0000-0000C3020000}"/>
    <cellStyle name="_Parts of Working Model" xfId="1385" xr:uid="{00000000-0005-0000-0000-0000C4020000}"/>
    <cellStyle name="_payout" xfId="1386" xr:uid="{00000000-0005-0000-0000-0000C5020000}"/>
    <cellStyle name="_Payroll cost Oct 04" xfId="1387" xr:uid="{00000000-0005-0000-0000-0000C6020000}"/>
    <cellStyle name="_Payroll Inputs Aug-04" xfId="1388" xr:uid="{00000000-0005-0000-0000-0000C7020000}"/>
    <cellStyle name="_Payroll.xls - Hyd" xfId="1389" xr:uid="{00000000-0005-0000-0000-0000C8020000}"/>
    <cellStyle name="_PBCs" xfId="1390" xr:uid="{00000000-0005-0000-0000-0000C9020000}"/>
    <cellStyle name="_pendig car 07-08FINAL" xfId="338" xr:uid="{00000000-0005-0000-0000-0000CA020000}"/>
    <cellStyle name="_personnel data" xfId="1391" xr:uid="{00000000-0005-0000-0000-0000CB020000}"/>
    <cellStyle name="_PES Bo - Feb 2006" xfId="1392" xr:uid="{00000000-0005-0000-0000-0000CC020000}"/>
    <cellStyle name="_PES Bo - Feb 2006_Book1_(2)" xfId="1393" xr:uid="{00000000-0005-0000-0000-0000CD020000}"/>
    <cellStyle name="_PES Bo - Feb 2006_Employees_List_Datacom" xfId="1394" xr:uid="{00000000-0005-0000-0000-0000CE020000}"/>
    <cellStyle name="_PES Bo - Feb 2006_Employees_List_Datacom (2)" xfId="1395" xr:uid="{00000000-0005-0000-0000-0000CF020000}"/>
    <cellStyle name="_POI Engg Calc_3.2.2003" xfId="1396" xr:uid="{00000000-0005-0000-0000-0000D0020000}"/>
    <cellStyle name="_POI Engg Calc_8.2.2003" xfId="1397" xr:uid="{00000000-0005-0000-0000-0000D1020000}"/>
    <cellStyle name="_Pre Ops" xfId="1398" xr:uid="{00000000-0005-0000-0000-0000D2020000}"/>
    <cellStyle name="_Pre Pd Card Liability Account Reco" xfId="1399" xr:uid="{00000000-0005-0000-0000-0000D3020000}"/>
    <cellStyle name="_Preop Site Expenses Jun`06" xfId="1400" xr:uid="{00000000-0005-0000-0000-0000D4020000}"/>
    <cellStyle name="_Preop Site Expenses till Sep`06" xfId="1401" xr:uid="{00000000-0005-0000-0000-0000D5020000}"/>
    <cellStyle name="_Preop Site Expenses_Dec`06" xfId="1402" xr:uid="{00000000-0005-0000-0000-0000D6020000}"/>
    <cellStyle name="_Preop Site Expenses_Jan-2007" xfId="1403" xr:uid="{00000000-0005-0000-0000-0000D7020000}"/>
    <cellStyle name="_Prepaid Isurance - 134102" xfId="1404" xr:uid="{00000000-0005-0000-0000-0000D8020000}"/>
    <cellStyle name="_Prepaid Mobile Revenue" xfId="1405" xr:uid="{00000000-0005-0000-0000-0000D9020000}"/>
    <cellStyle name="_prepaid subsidy apr05" xfId="1406" xr:uid="{00000000-0005-0000-0000-0000DA020000}"/>
    <cellStyle name="_Prepaidreport_format_31st MAR 05-KAR" xfId="1407" xr:uid="{00000000-0005-0000-0000-0000DB020000}"/>
    <cellStyle name="_Project Foundation - Credit Stats - JMMS Mar06" xfId="1408" xr:uid="{00000000-0005-0000-0000-0000DC020000}"/>
    <cellStyle name="_Project Sky - Draft Model - Dec 10 v4" xfId="1409" xr:uid="{00000000-0005-0000-0000-0000DD020000}"/>
    <cellStyle name="_Project Snapshot-28-NOV-05" xfId="1410" xr:uid="{00000000-0005-0000-0000-0000DE020000}"/>
    <cellStyle name="_Project Suraj Status- 25th Aug06" xfId="1411" xr:uid="{00000000-0005-0000-0000-0000DF020000}"/>
    <cellStyle name="_Projections for Prepaid Exps-Oct 04" xfId="1412" xr:uid="{00000000-0005-0000-0000-0000E0020000}"/>
    <cellStyle name="_properative_aug_06" xfId="1413" xr:uid="{00000000-0005-0000-0000-0000E1020000}"/>
    <cellStyle name="_Pro-Sep-04" xfId="1414" xr:uid="{00000000-0005-0000-0000-0000E2020000}"/>
    <cellStyle name="_Pro-Sep-04_MP" xfId="1415" xr:uid="{00000000-0005-0000-0000-0000E3020000}"/>
    <cellStyle name="_Prov Capitalisation" xfId="1416" xr:uid="{00000000-0005-0000-0000-0000E4020000}"/>
    <cellStyle name="_Prov Cap-PB-Nov-04" xfId="1417" xr:uid="{00000000-0005-0000-0000-0000E5020000}"/>
    <cellStyle name="_Prov. for Infra  _ Jan to Mar '05 _Del entry 20.04.2005" xfId="1418" xr:uid="{00000000-0005-0000-0000-0000E6020000}"/>
    <cellStyle name="_Prov. written back" xfId="1419" xr:uid="{00000000-0005-0000-0000-0000E7020000}"/>
    <cellStyle name="_Provision for Infra Material August 05" xfId="1420" xr:uid="{00000000-0005-0000-0000-0000E8020000}"/>
    <cellStyle name="_Provision for Infra Material July 05-FINAL" xfId="1421" xr:uid="{00000000-0005-0000-0000-0000E9020000}"/>
    <cellStyle name="_Provision for Infra May-June-05" xfId="1422" xr:uid="{00000000-0005-0000-0000-0000EA020000}"/>
    <cellStyle name="_Provisional Capitalisation Apr`06- Jun`06" xfId="1423" xr:uid="{00000000-0005-0000-0000-0000EB020000}"/>
    <cellStyle name="_Provisional Capitalisation Apr`06- Sep`06_Final" xfId="1424" xr:uid="{00000000-0005-0000-0000-0000EC020000}"/>
    <cellStyle name="_Provisional Capitalisation Apr`06-Dec`06" xfId="1425" xr:uid="{00000000-0005-0000-0000-0000ED020000}"/>
    <cellStyle name="_Provisional Capitalisation-PB-Sep-04" xfId="1426" xr:uid="{00000000-0005-0000-0000-0000EE020000}"/>
    <cellStyle name="_Provisional Copuitalisation-Mar-07-Fianl" xfId="1427" xr:uid="{00000000-0005-0000-0000-0000EF020000}"/>
    <cellStyle name="_PTB Cap data - Sep 04" xfId="1428" xr:uid="{00000000-0005-0000-0000-0000F0020000}"/>
    <cellStyle name="_PTB Equip sales" xfId="1429" xr:uid="{00000000-0005-0000-0000-0000F1020000}"/>
    <cellStyle name="_Pun_Del no q1 - q2" xfId="1430" xr:uid="{00000000-0005-0000-0000-0000F2020000}"/>
    <cellStyle name="_Pun_NIU RECONCILIATION_S05" xfId="1431" xr:uid="{00000000-0005-0000-0000-0000F3020000}"/>
    <cellStyle name="_Punjab hub del nos" xfId="1432" xr:uid="{00000000-0005-0000-0000-0000F4020000}"/>
    <cellStyle name="_Q1-Q2 DEL movement" xfId="1433" xr:uid="{00000000-0005-0000-0000-0000F5020000}"/>
    <cellStyle name="_Qtly Reco" xfId="1434" xr:uid="{00000000-0005-0000-0000-0000F6020000}"/>
    <cellStyle name="_R - Access Charges - UP West" xfId="1435" xr:uid="{00000000-0005-0000-0000-0000F7020000}"/>
    <cellStyle name="_R_3_REVENUE_FSA_V_02" xfId="1436" xr:uid="{00000000-0005-0000-0000-0000F8020000}"/>
    <cellStyle name="_R-2 ARPU Analysis-final" xfId="1437" xr:uid="{00000000-0005-0000-0000-0000F9020000}"/>
    <cellStyle name="_R-3 Revenue FSA V 02" xfId="1438" xr:uid="{00000000-0005-0000-0000-0000FA020000}"/>
    <cellStyle name="_Raj Q3" xfId="1439" xr:uid="{00000000-0005-0000-0000-0000FB020000}"/>
    <cellStyle name="_RCV activation Jan to March 2005-Updated" xfId="1440" xr:uid="{00000000-0005-0000-0000-0000FC020000}"/>
    <cellStyle name="_RCV DATA DIC." xfId="1441" xr:uid="{00000000-0005-0000-0000-0000FD020000}"/>
    <cellStyle name="_RCV DATA TTSL SURAT" xfId="1442" xr:uid="{00000000-0005-0000-0000-0000FE020000}"/>
    <cellStyle name="_RCV Details" xfId="1443" xr:uid="{00000000-0005-0000-0000-0000FF020000}"/>
    <cellStyle name="_RCV details-Final for Revenue Recognition-Corporate Policy" xfId="1444" xr:uid="{00000000-0005-0000-0000-000000030000}"/>
    <cellStyle name="_RCV details-Final for Revenue Recognition-Corporate Policy-AP" xfId="1445" xr:uid="{00000000-0005-0000-0000-000001030000}"/>
    <cellStyle name="_RCV ISSUE TO PO_OFFICE SURAT FOR SEP05" xfId="1446" xr:uid="{00000000-0005-0000-0000-000002030000}"/>
    <cellStyle name="_RE - Expenses" xfId="1447" xr:uid="{00000000-0005-0000-0000-000003030000}"/>
    <cellStyle name="_Reco Tally Vs Wherehouse March'09 (2)" xfId="1448" xr:uid="{00000000-0005-0000-0000-000004030000}"/>
    <cellStyle name="_Reinstatement Delhi _Final_March'05.0.5xls" xfId="1449" xr:uid="{00000000-0005-0000-0000-000005030000}"/>
    <cellStyle name="_Reinstatement of Ericssion" xfId="1450" xr:uid="{00000000-0005-0000-0000-000006030000}"/>
    <cellStyle name="_Reinstatement of Ericssion Jun-05 Delhi" xfId="1451" xr:uid="{00000000-0005-0000-0000-000007030000}"/>
    <cellStyle name="_Reinstatement of Forex Creditors June'05_Delhi" xfId="1452" xr:uid="{00000000-0005-0000-0000-000008030000}"/>
    <cellStyle name="_Reinstatement of Other Vendorsxls" xfId="1453" xr:uid="{00000000-0005-0000-0000-000009030000}"/>
    <cellStyle name="_Reinstatement Others Vendors - Aug 05" xfId="1454" xr:uid="{00000000-0005-0000-0000-00000A030000}"/>
    <cellStyle name="_Related Party Input Board_15-Dec-04" xfId="1455" xr:uid="{00000000-0005-0000-0000-00000B030000}"/>
    <cellStyle name="_Related Party Input Board_Sep-04" xfId="1456" xr:uid="{00000000-0005-0000-0000-00000C030000}"/>
    <cellStyle name="_Related Party Input Board_Sep-04_final" xfId="1457" xr:uid="{00000000-0005-0000-0000-00000D030000}"/>
    <cellStyle name="_Rent" xfId="1458" xr:uid="{00000000-0005-0000-0000-00000E030000}"/>
    <cellStyle name="_Rent Schedule" xfId="1459" xr:uid="{00000000-0005-0000-0000-00000F030000}"/>
    <cellStyle name="_rent_ detail_sep-041" xfId="1460" xr:uid="{00000000-0005-0000-0000-000010030000}"/>
    <cellStyle name="_rent_ detail_sep-041_MP" xfId="1461" xr:uid="{00000000-0005-0000-0000-000011030000}"/>
    <cellStyle name="_Rental Rationalisation Q2 Delhi" xfId="1462" xr:uid="{00000000-0005-0000-0000-000012030000}"/>
    <cellStyle name="_Renuka Sugars - JMMS Model - FINAL" xfId="1463" xr:uid="{00000000-0005-0000-0000-000013030000}"/>
    <cellStyle name="_RERIRED Mar-07" xfId="1464" xr:uid="{00000000-0005-0000-0000-000014030000}"/>
    <cellStyle name="_Results Jun-07" xfId="1465" xr:uid="{00000000-0005-0000-0000-000015030000}"/>
    <cellStyle name="_Retrieval Bill Status" xfId="1466" xr:uid="{00000000-0005-0000-0000-000016030000}"/>
    <cellStyle name="_Revenue Consol analysis" xfId="1467" xr:uid="{00000000-0005-0000-0000-000017030000}"/>
    <cellStyle name="_Revenue Estimate Dec '04-Final 30.12.2004" xfId="1468" xr:uid="{00000000-0005-0000-0000-000018030000}"/>
    <cellStyle name="_Revenue Reco" xfId="1469" xr:uid="{00000000-0005-0000-0000-000019030000}"/>
    <cellStyle name="_Revenue Workbook" xfId="1470" xr:uid="{00000000-0005-0000-0000-00001A030000}"/>
    <cellStyle name="_Revenue Workbook_Intec revenue vs cost_Gujarat+MP" xfId="1471" xr:uid="{00000000-0005-0000-0000-00001B030000}"/>
    <cellStyle name="_Revenue Workbook_Interconnect charges" xfId="1472" xr:uid="{00000000-0005-0000-0000-00001C030000}"/>
    <cellStyle name="_Revenue Workbook_Rajasthan" xfId="1473" xr:uid="{00000000-0005-0000-0000-00001D030000}"/>
    <cellStyle name="_Revenue Workbook_v2" xfId="1474" xr:uid="{00000000-0005-0000-0000-00001E030000}"/>
    <cellStyle name="_Revenue WorkbookV2" xfId="1475" xr:uid="{00000000-0005-0000-0000-00001F030000}"/>
    <cellStyle name="_Revenue Workings " xfId="1476" xr:uid="{00000000-0005-0000-0000-000020030000}"/>
    <cellStyle name="_Revenue Workings - Haryana" xfId="1477" xr:uid="{00000000-0005-0000-0000-000021030000}"/>
    <cellStyle name="_Revenue Worksheet" xfId="1478" xr:uid="{00000000-0005-0000-0000-000022030000}"/>
    <cellStyle name="_Revenue Worksheet I" xfId="1479" xr:uid="{00000000-0005-0000-0000-000023030000}"/>
    <cellStyle name="_Revenues" xfId="1480" xr:uid="{00000000-0005-0000-0000-000024030000}"/>
    <cellStyle name="_Reversal of Reinstatement Working" xfId="1481" xr:uid="{00000000-0005-0000-0000-000025030000}"/>
    <cellStyle name="_Revised by Ranjan 03.11" xfId="1482" xr:uid="{00000000-0005-0000-0000-000026030000}"/>
    <cellStyle name="_Revised ERA Reco" xfId="1483" xr:uid="{00000000-0005-0000-0000-000027030000}"/>
    <cellStyle name="_RFS Q2" xfId="1484" xr:uid="{00000000-0005-0000-0000-000028030000}"/>
    <cellStyle name="_RP-Aquila-June'05" xfId="1485" xr:uid="{00000000-0005-0000-0000-000029030000}"/>
    <cellStyle name="_RP-HCLT BPO Services-June'05" xfId="1486" xr:uid="{00000000-0005-0000-0000-00002A030000}"/>
    <cellStyle name="_RP-Shipara-June'05" xfId="1487" xr:uid="{00000000-0005-0000-0000-00002B030000}"/>
    <cellStyle name="_RPT Dec Corporate" xfId="1488" xr:uid="{00000000-0005-0000-0000-00002C030000}"/>
    <cellStyle name="_Salary June 2004.xls-1" xfId="1489" xr:uid="{00000000-0005-0000-0000-00002D030000}"/>
    <cellStyle name="_Salary JV_1815_ vishal mahajan" xfId="1490" xr:uid="{00000000-0005-0000-0000-00002E030000}"/>
    <cellStyle name="_Salary reg May 04" xfId="1491" xr:uid="{00000000-0005-0000-0000-00002F030000}"/>
    <cellStyle name="_SASTRY DATA" xfId="1492" xr:uid="{00000000-0005-0000-0000-000030030000}"/>
    <cellStyle name="_Sch 4 &amp; IAS Delhi Aug _05 " xfId="1493" xr:uid="{00000000-0005-0000-0000-000031030000}"/>
    <cellStyle name="_Sch 4 &amp; IAS Delhi JuL _05 " xfId="1494" xr:uid="{00000000-0005-0000-0000-000032030000}"/>
    <cellStyle name="_Sch 4 &amp; IAS Delhi Jun _05 Revised Final Final  post audit" xfId="1495" xr:uid="{00000000-0005-0000-0000-000033030000}"/>
    <cellStyle name="_Sch 4 &amp; IAS Delhi May -05" xfId="1496" xr:uid="{00000000-0005-0000-0000-000034030000}"/>
    <cellStyle name="_Sch 4 &amp; IAS Delhi Sep _05 " xfId="1497" xr:uid="{00000000-0005-0000-0000-000035030000}"/>
    <cellStyle name="_Sch VI - June 04 first cut" xfId="1498" xr:uid="{00000000-0005-0000-0000-000036030000}"/>
    <cellStyle name="_Sch VI - June 04_v2" xfId="1499" xr:uid="{00000000-0005-0000-0000-000037030000}"/>
    <cellStyle name="_SCH-5" xfId="1500" xr:uid="{00000000-0005-0000-0000-000038030000}"/>
    <cellStyle name="_Sch-Aug'05-Anjali D" xfId="1501" xr:uid="{00000000-0005-0000-0000-000039030000}"/>
    <cellStyle name="_Sch-Aug'05-Anjali D_BS P&amp;L 30TH SEPT '11" xfId="1502" xr:uid="{00000000-0005-0000-0000-00003A030000}"/>
    <cellStyle name="_Schedule IUC Revenue" xfId="1503" xr:uid="{00000000-0005-0000-0000-00003B030000}"/>
    <cellStyle name="_Schedule VI - SEP'07-FINAL-AUDITOR" xfId="1504" xr:uid="{00000000-0005-0000-0000-00003C030000}"/>
    <cellStyle name="_Schedule VI_Dec'04_ver_02" xfId="1505" xr:uid="{00000000-0005-0000-0000-00003D030000}"/>
    <cellStyle name="_schedule-04-05" xfId="1506" xr:uid="{00000000-0005-0000-0000-00003E030000}"/>
    <cellStyle name="_schedule-04-05_MP" xfId="1507" xr:uid="{00000000-0005-0000-0000-00003F030000}"/>
    <cellStyle name="_schedules 02-03" xfId="1508" xr:uid="{00000000-0005-0000-0000-000040030000}"/>
    <cellStyle name="_schedules 02-03_MP" xfId="1509" xr:uid="{00000000-0005-0000-0000-000041030000}"/>
    <cellStyle name="_SCHEDULES TEMPLATE MOBILITY_DEL" xfId="1510" xr:uid="{00000000-0005-0000-0000-000042030000}"/>
    <cellStyle name="_Security deposit Distributors" xfId="1511" xr:uid="{00000000-0005-0000-0000-000043030000}"/>
    <cellStyle name="_Sep'05 - Direct Cost Provision" xfId="1512" xr:uid="{00000000-0005-0000-0000-000044030000}"/>
    <cellStyle name="_Sep05 Vertex-Voucher  Email" xfId="1513" xr:uid="{00000000-0005-0000-0000-000045030000}"/>
    <cellStyle name="_Sep05 Vertex-Voucher  Email_Book1_(2)" xfId="1514" xr:uid="{00000000-0005-0000-0000-000046030000}"/>
    <cellStyle name="_Sep05 Vertex-Voucher  Email_Employees_List_Datacom" xfId="1515" xr:uid="{00000000-0005-0000-0000-000047030000}"/>
    <cellStyle name="_Sep05 Vertex-Voucher  Email_Employees_List_Datacom (2)" xfId="1516" xr:uid="{00000000-0005-0000-0000-000048030000}"/>
    <cellStyle name="_Separation" xfId="1517" xr:uid="{00000000-0005-0000-0000-000049030000}"/>
    <cellStyle name="_Sheet1" xfId="1518" xr:uid="{00000000-0005-0000-0000-00004A030000}"/>
    <cellStyle name="_Sheet1_1" xfId="1519" xr:uid="{00000000-0005-0000-0000-00004B030000}"/>
    <cellStyle name="_Sheet1_Book3" xfId="1520" xr:uid="{00000000-0005-0000-0000-00004C030000}"/>
    <cellStyle name="_Sheet1_Schedule VI (Depreciation working) as on mar-08_1 2 (3)" xfId="1521" xr:uid="{00000000-0005-0000-0000-00004D030000}"/>
    <cellStyle name="_Sheet15" xfId="1522" xr:uid="{00000000-0005-0000-0000-00004E030000}"/>
    <cellStyle name="_Sheet2" xfId="1523" xr:uid="{00000000-0005-0000-0000-00004F030000}"/>
    <cellStyle name="_Sheet2_~7820296" xfId="1524" xr:uid="{00000000-0005-0000-0000-000050030000}"/>
    <cellStyle name="_Sheet2_ARPU" xfId="1525" xr:uid="{00000000-0005-0000-0000-000051030000}"/>
    <cellStyle name="_Sheet2_Book3" xfId="1526" xr:uid="{00000000-0005-0000-0000-000052030000}"/>
    <cellStyle name="_Sheet2_Critical worksteps_June 05" xfId="1527" xr:uid="{00000000-0005-0000-0000-000053030000}"/>
    <cellStyle name="_Sheet2_FA Template _Dec 05" xfId="1528" xr:uid="{00000000-0005-0000-0000-000054030000}"/>
    <cellStyle name="_Sheet2_GJ_Del movement_Dec05" xfId="1529" xr:uid="{00000000-0005-0000-0000-000055030000}"/>
    <cellStyle name="_Sheet2_HPH_Del Nos - Q1 &amp; Q2" xfId="1530" xr:uid="{00000000-0005-0000-0000-000056030000}"/>
    <cellStyle name="_Sheet2_KK _ Circle DELs Nos - Q1 &amp; Q2" xfId="1531" xr:uid="{00000000-0005-0000-0000-000057030000}"/>
    <cellStyle name="_Sheet2_KK Circle Del Nos - Dec 2005" xfId="1532" xr:uid="{00000000-0005-0000-0000-000058030000}"/>
    <cellStyle name="_Sheet2_KK_Revenue_S_05" xfId="1533" xr:uid="{00000000-0005-0000-0000-000059030000}"/>
    <cellStyle name="_Sheet2_MP_Del Movement_Dec 05" xfId="1534" xr:uid="{00000000-0005-0000-0000-00005A030000}"/>
    <cellStyle name="_Sheet2_NIU Reco all circles" xfId="1535" xr:uid="{00000000-0005-0000-0000-00005B030000}"/>
    <cellStyle name="_Sheet2_OGB reversal details" xfId="1536" xr:uid="{00000000-0005-0000-0000-00005C030000}"/>
    <cellStyle name="_Sheet2_Pun_Del no q1 - q2" xfId="1537" xr:uid="{00000000-0005-0000-0000-00005D030000}"/>
    <cellStyle name="_Sheet2_Punjab hub del nos" xfId="1538" xr:uid="{00000000-0005-0000-0000-00005E030000}"/>
    <cellStyle name="_Sheet2_Q1-Q2 DEL movement" xfId="1539" xr:uid="{00000000-0005-0000-0000-00005F030000}"/>
    <cellStyle name="_Sheet2_Revenue Schedules" xfId="1540" xr:uid="{00000000-0005-0000-0000-000060030000}"/>
    <cellStyle name="_Sheet2_Schedule VI (Depreciation working) as on mar-08_1 2 (3)" xfId="1541" xr:uid="{00000000-0005-0000-0000-000061030000}"/>
    <cellStyle name="_Sheet2_Sub movement" xfId="1542" xr:uid="{00000000-0005-0000-0000-000062030000}"/>
    <cellStyle name="_Sheet2_TN" xfId="1543" xr:uid="{00000000-0005-0000-0000-000063030000}"/>
    <cellStyle name="_Sheet2_TN Circle DEL Nos" xfId="1544" xr:uid="{00000000-0005-0000-0000-000064030000}"/>
    <cellStyle name="_Sheet2_TN_Revenue_S05" xfId="1545" xr:uid="{00000000-0005-0000-0000-000065030000}"/>
    <cellStyle name="_Sheet2_TN_Revenues and COS details" xfId="1546" xr:uid="{00000000-0005-0000-0000-000066030000}"/>
    <cellStyle name="_Sheet2_UP Hub" xfId="1547" xr:uid="{00000000-0005-0000-0000-000067030000}"/>
    <cellStyle name="_Sheet3" xfId="1548" xr:uid="{00000000-0005-0000-0000-000068030000}"/>
    <cellStyle name="_Sheet3_Book1" xfId="1549" xr:uid="{00000000-0005-0000-0000-000069030000}"/>
    <cellStyle name="_Siemens AG_SPA 30-Jun-06" xfId="1550" xr:uid="{00000000-0005-0000-0000-00006A030000}"/>
    <cellStyle name="_Site Sharing - Expense" xfId="1551" xr:uid="{00000000-0005-0000-0000-00006B030000}"/>
    <cellStyle name="_Site Sharing - Expense_BS P&amp;L 30TH SEPT '11" xfId="1552" xr:uid="{00000000-0005-0000-0000-00006C030000}"/>
    <cellStyle name="_site up details-master -2005-2006" xfId="1553" xr:uid="{00000000-0005-0000-0000-00006D030000}"/>
    <cellStyle name="_Site Wise Analysis-Jul to Sep05" xfId="1554" xr:uid="{00000000-0005-0000-0000-00006E030000}"/>
    <cellStyle name="_Sitewise Analysis June'05-Delhi" xfId="1555" xr:uid="{00000000-0005-0000-0000-00006F030000}"/>
    <cellStyle name="_sitewise expenditure" xfId="1556" xr:uid="{00000000-0005-0000-0000-000070030000}"/>
    <cellStyle name="_Snapshot for June 05" xfId="1557" xr:uid="{00000000-0005-0000-0000-000071030000}"/>
    <cellStyle name="_Standard Format for 3 CD 0607" xfId="1558" xr:uid="{00000000-0005-0000-0000-000072030000}"/>
    <cellStyle name="_STOCK VERIFICATION_VALUATION" xfId="1559" xr:uid="{00000000-0005-0000-0000-000073030000}"/>
    <cellStyle name="_Sub movement" xfId="1560" xr:uid="{00000000-0005-0000-0000-000074030000}"/>
    <cellStyle name="_Sub-base Apr 2005" xfId="1561" xr:uid="{00000000-0005-0000-0000-000075030000}"/>
    <cellStyle name="_Subbu" xfId="1562" xr:uid="{00000000-0005-0000-0000-000076030000}"/>
    <cellStyle name="_Subscriber Base _dec 05" xfId="1563" xr:uid="{00000000-0005-0000-0000-000077030000}"/>
    <cellStyle name="_subsidy oct 05 1" xfId="1564" xr:uid="{00000000-0005-0000-0000-000078030000}"/>
    <cellStyle name="_Summary.Walky Periodic Fees reco.Jan05 to Mar05.14 04 05" xfId="1565" xr:uid="{00000000-0005-0000-0000-000079030000}"/>
    <cellStyle name="_summy" xfId="1566" xr:uid="{00000000-0005-0000-0000-00007A030000}"/>
    <cellStyle name="_Superannuation 06-07" xfId="1567" xr:uid="{00000000-0005-0000-0000-00007B030000}"/>
    <cellStyle name="_TB" xfId="1568" xr:uid="{00000000-0005-0000-0000-00007C030000}"/>
    <cellStyle name="_TB Jun 05 Q1 -05" xfId="1569" xr:uid="{00000000-0005-0000-0000-00007D030000}"/>
    <cellStyle name="_TB reco MP-Mar-05 (23-04-05)" xfId="1570" xr:uid="{00000000-0005-0000-0000-00007E030000}"/>
    <cellStyle name="_TB-Dec-05-FBT070106-Corp" xfId="1571" xr:uid="{00000000-0005-0000-0000-00007F030000}"/>
    <cellStyle name="_TB-Haryana-Apr-05" xfId="1572" xr:uid="{00000000-0005-0000-0000-000080030000}"/>
    <cellStyle name="_TB-Haryana-Apr-05_MP" xfId="1573" xr:uid="{00000000-0005-0000-0000-000081030000}"/>
    <cellStyle name="_TDS" xfId="339" xr:uid="{00000000-0005-0000-0000-000082030000}"/>
    <cellStyle name="_TDS 2" xfId="1574" xr:uid="{00000000-0005-0000-0000-000083030000}"/>
    <cellStyle name="_TDS 3" xfId="1575" xr:uid="{00000000-0005-0000-0000-000084030000}"/>
    <cellStyle name="_TDS 4" xfId="1576" xr:uid="{00000000-0005-0000-0000-000085030000}"/>
    <cellStyle name="_TDS 5" xfId="1577" xr:uid="{00000000-0005-0000-0000-000086030000}"/>
    <cellStyle name="_TDS 6" xfId="1578" xr:uid="{00000000-0005-0000-0000-000087030000}"/>
    <cellStyle name="_TDS 7" xfId="1579" xr:uid="{00000000-0005-0000-0000-000088030000}"/>
    <cellStyle name="_TDS_Tax audit Annexure" xfId="340" xr:uid="{00000000-0005-0000-0000-000089030000}"/>
    <cellStyle name="_Template 2" xfId="1580" xr:uid="{00000000-0005-0000-0000-00008A030000}"/>
    <cellStyle name="_Template OSP" xfId="1581" xr:uid="{00000000-0005-0000-0000-00008B030000}"/>
    <cellStyle name="_TKK" xfId="1582" xr:uid="{00000000-0005-0000-0000-00008C030000}"/>
    <cellStyle name="_TKK_MP" xfId="1583" xr:uid="{00000000-0005-0000-0000-00008D030000}"/>
    <cellStyle name="_TN" xfId="1584" xr:uid="{00000000-0005-0000-0000-00008E030000}"/>
    <cellStyle name="_tn bud0203 for cashflow" xfId="1585" xr:uid="{00000000-0005-0000-0000-00008F030000}"/>
    <cellStyle name="_TN Circle DEL Nos" xfId="1586" xr:uid="{00000000-0005-0000-0000-000090030000}"/>
    <cellStyle name="_TN FA and CWIP June 05 TEMPLATE" xfId="1587" xr:uid="{00000000-0005-0000-0000-000091030000}"/>
    <cellStyle name="_TN_Revenue_S05" xfId="1588" xr:uid="{00000000-0005-0000-0000-000092030000}"/>
    <cellStyle name="_to cap in Feb 04" xfId="1589" xr:uid="{00000000-0005-0000-0000-000093030000}"/>
    <cellStyle name="_TOTAL_Additions" xfId="1590" xr:uid="{00000000-0005-0000-0000-000094030000}"/>
    <cellStyle name="_TOTAL_Additions_Circlewise" xfId="1591" xr:uid="{00000000-0005-0000-0000-000095030000}"/>
    <cellStyle name="_TOTAL_Additions_Circlewise_MP" xfId="1592" xr:uid="{00000000-0005-0000-0000-000096030000}"/>
    <cellStyle name="_TOTAL_Additions_MP" xfId="1593" xr:uid="{00000000-0005-0000-0000-000097030000}"/>
    <cellStyle name="_Transmission" xfId="1594" xr:uid="{00000000-0005-0000-0000-000098030000}"/>
    <cellStyle name="_Trial Balance 31st Dec`06" xfId="1595" xr:uid="{00000000-0005-0000-0000-000099030000}"/>
    <cellStyle name="_Trial with Memo Dec`06" xfId="1596" xr:uid="{00000000-0005-0000-0000-00009A030000}"/>
    <cellStyle name="_True Paid Reco Oct05" xfId="1597" xr:uid="{00000000-0005-0000-0000-00009B030000}"/>
    <cellStyle name="_True paid Revenue HPH YTD october" xfId="1598" xr:uid="{00000000-0005-0000-0000-00009C030000}"/>
    <cellStyle name="_TSP Work Approval - 30th Dec (2)" xfId="1599" xr:uid="{00000000-0005-0000-0000-00009D030000}"/>
    <cellStyle name="_TTL_Cr Consol 5 circles_mar05" xfId="1600" xr:uid="{00000000-0005-0000-0000-00009E030000}"/>
    <cellStyle name="_TTSL -- Loan Funds Interest workings" xfId="1601" xr:uid="{00000000-0005-0000-0000-00009F030000}"/>
    <cellStyle name="_TTSL 062005_Wkps" xfId="1602" xr:uid="{00000000-0005-0000-0000-0000A0030000}"/>
    <cellStyle name="_TTSL AGR  Revised sent on 300604 1830hrs" xfId="1603" xr:uid="{00000000-0005-0000-0000-0000A1030000}"/>
    <cellStyle name="_TTSL AGR_Kar -- AGR Final KK" xfId="1604" xr:uid="{00000000-0005-0000-0000-0000A2030000}"/>
    <cellStyle name="_TTSL_OVERALL ANALYSIS_Sep'04qtr2" xfId="1605" xr:uid="{00000000-0005-0000-0000-0000A3030000}"/>
    <cellStyle name="_TTSL_Vendor Confirmation_March05 KK circle" xfId="1606" xr:uid="{00000000-0005-0000-0000-0000A4030000}"/>
    <cellStyle name="_UP Hub" xfId="1607" xr:uid="{00000000-0005-0000-0000-0000A5030000}"/>
    <cellStyle name="_UP OTG" xfId="1608" xr:uid="{00000000-0005-0000-0000-0000A6030000}"/>
    <cellStyle name="_UPW_Schedule FAR as per Auditor Format-Final" xfId="1609" xr:uid="{00000000-0005-0000-0000-0000A7030000}"/>
    <cellStyle name="_VAS rationalisation final Del Q1" xfId="1610" xr:uid="{00000000-0005-0000-0000-0000A8030000}"/>
    <cellStyle name="_VAS rationalisation Q2 Del" xfId="1611" xr:uid="{00000000-0005-0000-0000-0000A9030000}"/>
    <cellStyle name="_VAS rationalisation Q4 raj" xfId="1612" xr:uid="{00000000-0005-0000-0000-0000AA030000}"/>
    <cellStyle name="_Vendor Confirmation Revised" xfId="1613" xr:uid="{00000000-0005-0000-0000-0000AB030000}"/>
    <cellStyle name="_WIPBTSELECBALMAR05" xfId="1614" xr:uid="{00000000-0005-0000-0000-0000AC030000}"/>
    <cellStyle name="_WIPBTSELECBALMAR05_MP" xfId="1615" xr:uid="{00000000-0005-0000-0000-0000AD030000}"/>
    <cellStyle name="_Working" xfId="1616" xr:uid="{00000000-0005-0000-0000-0000AE030000}"/>
    <cellStyle name="_Works Provision - OSP addl" xfId="1617" xr:uid="{00000000-0005-0000-0000-0000AF030000}"/>
    <cellStyle name="_wp_Capital assets_DCCL" xfId="4" xr:uid="{00000000-0005-0000-0000-0000B0030000}"/>
    <cellStyle name="_Year End Provision For TDS" xfId="1618" xr:uid="{00000000-0005-0000-0000-0000B1030000}"/>
    <cellStyle name="£ BP" xfId="1619" xr:uid="{00000000-0005-0000-0000-0000B2030000}"/>
    <cellStyle name="¥ JY" xfId="1620" xr:uid="{00000000-0005-0000-0000-0000B3030000}"/>
    <cellStyle name="=C:\WINNT\SYSTEM32\COMMAND.COM" xfId="5" xr:uid="{00000000-0005-0000-0000-0000B4030000}"/>
    <cellStyle name="=F:\WINNT\SYSTEM32\COMMAND.COM" xfId="1621" xr:uid="{00000000-0005-0000-0000-0000B5030000}"/>
    <cellStyle name="W_OVERSEAS" xfId="341" xr:uid="{00000000-0005-0000-0000-0000B6030000}"/>
    <cellStyle name="0,0_x000d__x000a_NA_x000d__x000a_" xfId="6" xr:uid="{00000000-0005-0000-0000-0000B7030000}"/>
    <cellStyle name="0,0_x000d__x000a_NA_x000d__x000a_ 2" xfId="1622" xr:uid="{00000000-0005-0000-0000-0000B8030000}"/>
    <cellStyle name="0,0_x000d__x000a_NA_x000d__x000a__Book3" xfId="1623" xr:uid="{00000000-0005-0000-0000-0000B9030000}"/>
    <cellStyle name="1" xfId="1624" xr:uid="{00000000-0005-0000-0000-0000BA030000}"/>
    <cellStyle name="18" xfId="1625" xr:uid="{00000000-0005-0000-0000-0000BB030000}"/>
    <cellStyle name="2" xfId="1626" xr:uid="{00000000-0005-0000-0000-0000BC030000}"/>
    <cellStyle name="20% - Accent1 10" xfId="1627" xr:uid="{00000000-0005-0000-0000-0000BD030000}"/>
    <cellStyle name="20% - Accent1 11" xfId="1628" xr:uid="{00000000-0005-0000-0000-0000BE030000}"/>
    <cellStyle name="20% - Accent1 12" xfId="1629" xr:uid="{00000000-0005-0000-0000-0000BF030000}"/>
    <cellStyle name="20% - Accent1 13" xfId="1630" xr:uid="{00000000-0005-0000-0000-0000C0030000}"/>
    <cellStyle name="20% - Accent1 2" xfId="7" xr:uid="{00000000-0005-0000-0000-0000C1030000}"/>
    <cellStyle name="20% - Accent1 2 10" xfId="1631" xr:uid="{00000000-0005-0000-0000-0000C2030000}"/>
    <cellStyle name="20% - Accent1 2 11" xfId="1632" xr:uid="{00000000-0005-0000-0000-0000C3030000}"/>
    <cellStyle name="20% - Accent1 2 2" xfId="342" xr:uid="{00000000-0005-0000-0000-0000C4030000}"/>
    <cellStyle name="20% - Accent1 2 3" xfId="1633" xr:uid="{00000000-0005-0000-0000-0000C5030000}"/>
    <cellStyle name="20% - Accent1 2 4" xfId="1634" xr:uid="{00000000-0005-0000-0000-0000C6030000}"/>
    <cellStyle name="20% - Accent1 2 5" xfId="1635" xr:uid="{00000000-0005-0000-0000-0000C7030000}"/>
    <cellStyle name="20% - Accent1 2 6" xfId="1636" xr:uid="{00000000-0005-0000-0000-0000C8030000}"/>
    <cellStyle name="20% - Accent1 2 7" xfId="1637" xr:uid="{00000000-0005-0000-0000-0000C9030000}"/>
    <cellStyle name="20% - Accent1 2 8" xfId="1638" xr:uid="{00000000-0005-0000-0000-0000CA030000}"/>
    <cellStyle name="20% - Accent1 2 9" xfId="1639" xr:uid="{00000000-0005-0000-0000-0000CB030000}"/>
    <cellStyle name="20% - Accent1 3" xfId="8" xr:uid="{00000000-0005-0000-0000-0000CC030000}"/>
    <cellStyle name="20% - Accent1 3 2" xfId="343" xr:uid="{00000000-0005-0000-0000-0000CD030000}"/>
    <cellStyle name="20% - Accent1 4" xfId="9" xr:uid="{00000000-0005-0000-0000-0000CE030000}"/>
    <cellStyle name="20% - Accent1 5" xfId="1640" xr:uid="{00000000-0005-0000-0000-0000CF030000}"/>
    <cellStyle name="20% - Accent1 6" xfId="1641" xr:uid="{00000000-0005-0000-0000-0000D0030000}"/>
    <cellStyle name="20% - Accent1 7" xfId="1642" xr:uid="{00000000-0005-0000-0000-0000D1030000}"/>
    <cellStyle name="20% - Accent1 8" xfId="1643" xr:uid="{00000000-0005-0000-0000-0000D2030000}"/>
    <cellStyle name="20% - Accent1 9" xfId="1644" xr:uid="{00000000-0005-0000-0000-0000D3030000}"/>
    <cellStyle name="20% - Accent2 10" xfId="1645" xr:uid="{00000000-0005-0000-0000-0000D4030000}"/>
    <cellStyle name="20% - Accent2 11" xfId="1646" xr:uid="{00000000-0005-0000-0000-0000D5030000}"/>
    <cellStyle name="20% - Accent2 12" xfId="1647" xr:uid="{00000000-0005-0000-0000-0000D6030000}"/>
    <cellStyle name="20% - Accent2 13" xfId="1648" xr:uid="{00000000-0005-0000-0000-0000D7030000}"/>
    <cellStyle name="20% - Accent2 2" xfId="10" xr:uid="{00000000-0005-0000-0000-0000D8030000}"/>
    <cellStyle name="20% - Accent2 2 10" xfId="1649" xr:uid="{00000000-0005-0000-0000-0000D9030000}"/>
    <cellStyle name="20% - Accent2 2 11" xfId="1650" xr:uid="{00000000-0005-0000-0000-0000DA030000}"/>
    <cellStyle name="20% - Accent2 2 2" xfId="344" xr:uid="{00000000-0005-0000-0000-0000DB030000}"/>
    <cellStyle name="20% - Accent2 2 3" xfId="1651" xr:uid="{00000000-0005-0000-0000-0000DC030000}"/>
    <cellStyle name="20% - Accent2 2 4" xfId="1652" xr:uid="{00000000-0005-0000-0000-0000DD030000}"/>
    <cellStyle name="20% - Accent2 2 5" xfId="1653" xr:uid="{00000000-0005-0000-0000-0000DE030000}"/>
    <cellStyle name="20% - Accent2 2 6" xfId="1654" xr:uid="{00000000-0005-0000-0000-0000DF030000}"/>
    <cellStyle name="20% - Accent2 2 7" xfId="1655" xr:uid="{00000000-0005-0000-0000-0000E0030000}"/>
    <cellStyle name="20% - Accent2 2 8" xfId="1656" xr:uid="{00000000-0005-0000-0000-0000E1030000}"/>
    <cellStyle name="20% - Accent2 2 9" xfId="1657" xr:uid="{00000000-0005-0000-0000-0000E2030000}"/>
    <cellStyle name="20% - Accent2 3" xfId="11" xr:uid="{00000000-0005-0000-0000-0000E3030000}"/>
    <cellStyle name="20% - Accent2 3 2" xfId="345" xr:uid="{00000000-0005-0000-0000-0000E4030000}"/>
    <cellStyle name="20% - Accent2 4" xfId="12" xr:uid="{00000000-0005-0000-0000-0000E5030000}"/>
    <cellStyle name="20% - Accent2 5" xfId="1658" xr:uid="{00000000-0005-0000-0000-0000E6030000}"/>
    <cellStyle name="20% - Accent2 6" xfId="1659" xr:uid="{00000000-0005-0000-0000-0000E7030000}"/>
    <cellStyle name="20% - Accent2 7" xfId="1660" xr:uid="{00000000-0005-0000-0000-0000E8030000}"/>
    <cellStyle name="20% - Accent2 8" xfId="1661" xr:uid="{00000000-0005-0000-0000-0000E9030000}"/>
    <cellStyle name="20% - Accent2 9" xfId="1662" xr:uid="{00000000-0005-0000-0000-0000EA030000}"/>
    <cellStyle name="20% - Accent3 10" xfId="1663" xr:uid="{00000000-0005-0000-0000-0000EB030000}"/>
    <cellStyle name="20% - Accent3 11" xfId="1664" xr:uid="{00000000-0005-0000-0000-0000EC030000}"/>
    <cellStyle name="20% - Accent3 12" xfId="1665" xr:uid="{00000000-0005-0000-0000-0000ED030000}"/>
    <cellStyle name="20% - Accent3 13" xfId="1666" xr:uid="{00000000-0005-0000-0000-0000EE030000}"/>
    <cellStyle name="20% - Accent3 2" xfId="13" xr:uid="{00000000-0005-0000-0000-0000EF030000}"/>
    <cellStyle name="20% - Accent3 2 10" xfId="1667" xr:uid="{00000000-0005-0000-0000-0000F0030000}"/>
    <cellStyle name="20% - Accent3 2 11" xfId="1668" xr:uid="{00000000-0005-0000-0000-0000F1030000}"/>
    <cellStyle name="20% - Accent3 2 2" xfId="346" xr:uid="{00000000-0005-0000-0000-0000F2030000}"/>
    <cellStyle name="20% - Accent3 2 3" xfId="1669" xr:uid="{00000000-0005-0000-0000-0000F3030000}"/>
    <cellStyle name="20% - Accent3 2 4" xfId="1670" xr:uid="{00000000-0005-0000-0000-0000F4030000}"/>
    <cellStyle name="20% - Accent3 2 5" xfId="1671" xr:uid="{00000000-0005-0000-0000-0000F5030000}"/>
    <cellStyle name="20% - Accent3 2 6" xfId="1672" xr:uid="{00000000-0005-0000-0000-0000F6030000}"/>
    <cellStyle name="20% - Accent3 2 7" xfId="1673" xr:uid="{00000000-0005-0000-0000-0000F7030000}"/>
    <cellStyle name="20% - Accent3 2 8" xfId="1674" xr:uid="{00000000-0005-0000-0000-0000F8030000}"/>
    <cellStyle name="20% - Accent3 2 9" xfId="1675" xr:uid="{00000000-0005-0000-0000-0000F9030000}"/>
    <cellStyle name="20% - Accent3 3" xfId="14" xr:uid="{00000000-0005-0000-0000-0000FA030000}"/>
    <cellStyle name="20% - Accent3 3 2" xfId="347" xr:uid="{00000000-0005-0000-0000-0000FB030000}"/>
    <cellStyle name="20% - Accent3 4" xfId="15" xr:uid="{00000000-0005-0000-0000-0000FC030000}"/>
    <cellStyle name="20% - Accent3 5" xfId="1676" xr:uid="{00000000-0005-0000-0000-0000FD030000}"/>
    <cellStyle name="20% - Accent3 6" xfId="1677" xr:uid="{00000000-0005-0000-0000-0000FE030000}"/>
    <cellStyle name="20% - Accent3 7" xfId="1678" xr:uid="{00000000-0005-0000-0000-0000FF030000}"/>
    <cellStyle name="20% - Accent3 8" xfId="1679" xr:uid="{00000000-0005-0000-0000-000000040000}"/>
    <cellStyle name="20% - Accent3 9" xfId="1680" xr:uid="{00000000-0005-0000-0000-000001040000}"/>
    <cellStyle name="20% - Accent4 10" xfId="1681" xr:uid="{00000000-0005-0000-0000-000002040000}"/>
    <cellStyle name="20% - Accent4 11" xfId="1682" xr:uid="{00000000-0005-0000-0000-000003040000}"/>
    <cellStyle name="20% - Accent4 12" xfId="1683" xr:uid="{00000000-0005-0000-0000-000004040000}"/>
    <cellStyle name="20% - Accent4 13" xfId="1684" xr:uid="{00000000-0005-0000-0000-000005040000}"/>
    <cellStyle name="20% - Accent4 2" xfId="16" xr:uid="{00000000-0005-0000-0000-000006040000}"/>
    <cellStyle name="20% - Accent4 2 10" xfId="1685" xr:uid="{00000000-0005-0000-0000-000007040000}"/>
    <cellStyle name="20% - Accent4 2 11" xfId="1686" xr:uid="{00000000-0005-0000-0000-000008040000}"/>
    <cellStyle name="20% - Accent4 2 2" xfId="348" xr:uid="{00000000-0005-0000-0000-000009040000}"/>
    <cellStyle name="20% - Accent4 2 3" xfId="1687" xr:uid="{00000000-0005-0000-0000-00000A040000}"/>
    <cellStyle name="20% - Accent4 2 4" xfId="1688" xr:uid="{00000000-0005-0000-0000-00000B040000}"/>
    <cellStyle name="20% - Accent4 2 5" xfId="1689" xr:uid="{00000000-0005-0000-0000-00000C040000}"/>
    <cellStyle name="20% - Accent4 2 6" xfId="1690" xr:uid="{00000000-0005-0000-0000-00000D040000}"/>
    <cellStyle name="20% - Accent4 2 7" xfId="1691" xr:uid="{00000000-0005-0000-0000-00000E040000}"/>
    <cellStyle name="20% - Accent4 2 8" xfId="1692" xr:uid="{00000000-0005-0000-0000-00000F040000}"/>
    <cellStyle name="20% - Accent4 2 9" xfId="1693" xr:uid="{00000000-0005-0000-0000-000010040000}"/>
    <cellStyle name="20% - Accent4 3" xfId="17" xr:uid="{00000000-0005-0000-0000-000011040000}"/>
    <cellStyle name="20% - Accent4 3 2" xfId="349" xr:uid="{00000000-0005-0000-0000-000012040000}"/>
    <cellStyle name="20% - Accent4 4" xfId="18" xr:uid="{00000000-0005-0000-0000-000013040000}"/>
    <cellStyle name="20% - Accent4 5" xfId="1694" xr:uid="{00000000-0005-0000-0000-000014040000}"/>
    <cellStyle name="20% - Accent4 6" xfId="1695" xr:uid="{00000000-0005-0000-0000-000015040000}"/>
    <cellStyle name="20% - Accent4 7" xfId="1696" xr:uid="{00000000-0005-0000-0000-000016040000}"/>
    <cellStyle name="20% - Accent4 8" xfId="1697" xr:uid="{00000000-0005-0000-0000-000017040000}"/>
    <cellStyle name="20% - Accent4 9" xfId="1698" xr:uid="{00000000-0005-0000-0000-000018040000}"/>
    <cellStyle name="20% - Accent5 10" xfId="1699" xr:uid="{00000000-0005-0000-0000-000019040000}"/>
    <cellStyle name="20% - Accent5 11" xfId="1700" xr:uid="{00000000-0005-0000-0000-00001A040000}"/>
    <cellStyle name="20% - Accent5 12" xfId="1701" xr:uid="{00000000-0005-0000-0000-00001B040000}"/>
    <cellStyle name="20% - Accent5 13" xfId="1702" xr:uid="{00000000-0005-0000-0000-00001C040000}"/>
    <cellStyle name="20% - Accent5 2" xfId="19" xr:uid="{00000000-0005-0000-0000-00001D040000}"/>
    <cellStyle name="20% - Accent5 2 10" xfId="1703" xr:uid="{00000000-0005-0000-0000-00001E040000}"/>
    <cellStyle name="20% - Accent5 2 11" xfId="1704" xr:uid="{00000000-0005-0000-0000-00001F040000}"/>
    <cellStyle name="20% - Accent5 2 2" xfId="350" xr:uid="{00000000-0005-0000-0000-000020040000}"/>
    <cellStyle name="20% - Accent5 2 3" xfId="1705" xr:uid="{00000000-0005-0000-0000-000021040000}"/>
    <cellStyle name="20% - Accent5 2 4" xfId="1706" xr:uid="{00000000-0005-0000-0000-000022040000}"/>
    <cellStyle name="20% - Accent5 2 5" xfId="1707" xr:uid="{00000000-0005-0000-0000-000023040000}"/>
    <cellStyle name="20% - Accent5 2 6" xfId="1708" xr:uid="{00000000-0005-0000-0000-000024040000}"/>
    <cellStyle name="20% - Accent5 2 7" xfId="1709" xr:uid="{00000000-0005-0000-0000-000025040000}"/>
    <cellStyle name="20% - Accent5 2 8" xfId="1710" xr:uid="{00000000-0005-0000-0000-000026040000}"/>
    <cellStyle name="20% - Accent5 2 9" xfId="1711" xr:uid="{00000000-0005-0000-0000-000027040000}"/>
    <cellStyle name="20% - Accent5 3" xfId="20" xr:uid="{00000000-0005-0000-0000-000028040000}"/>
    <cellStyle name="20% - Accent5 3 2" xfId="351" xr:uid="{00000000-0005-0000-0000-000029040000}"/>
    <cellStyle name="20% - Accent5 4" xfId="21" xr:uid="{00000000-0005-0000-0000-00002A040000}"/>
    <cellStyle name="20% - Accent5 5" xfId="1712" xr:uid="{00000000-0005-0000-0000-00002B040000}"/>
    <cellStyle name="20% - Accent5 6" xfId="1713" xr:uid="{00000000-0005-0000-0000-00002C040000}"/>
    <cellStyle name="20% - Accent5 7" xfId="1714" xr:uid="{00000000-0005-0000-0000-00002D040000}"/>
    <cellStyle name="20% - Accent5 8" xfId="1715" xr:uid="{00000000-0005-0000-0000-00002E040000}"/>
    <cellStyle name="20% - Accent5 9" xfId="1716" xr:uid="{00000000-0005-0000-0000-00002F040000}"/>
    <cellStyle name="20% - Accent6 10" xfId="1717" xr:uid="{00000000-0005-0000-0000-000030040000}"/>
    <cellStyle name="20% - Accent6 11" xfId="1718" xr:uid="{00000000-0005-0000-0000-000031040000}"/>
    <cellStyle name="20% - Accent6 12" xfId="1719" xr:uid="{00000000-0005-0000-0000-000032040000}"/>
    <cellStyle name="20% - Accent6 13" xfId="1720" xr:uid="{00000000-0005-0000-0000-000033040000}"/>
    <cellStyle name="20% - Accent6 2" xfId="22" xr:uid="{00000000-0005-0000-0000-000034040000}"/>
    <cellStyle name="20% - Accent6 2 10" xfId="1721" xr:uid="{00000000-0005-0000-0000-000035040000}"/>
    <cellStyle name="20% - Accent6 2 11" xfId="1722" xr:uid="{00000000-0005-0000-0000-000036040000}"/>
    <cellStyle name="20% - Accent6 2 2" xfId="352" xr:uid="{00000000-0005-0000-0000-000037040000}"/>
    <cellStyle name="20% - Accent6 2 3" xfId="1723" xr:uid="{00000000-0005-0000-0000-000038040000}"/>
    <cellStyle name="20% - Accent6 2 4" xfId="1724" xr:uid="{00000000-0005-0000-0000-000039040000}"/>
    <cellStyle name="20% - Accent6 2 5" xfId="1725" xr:uid="{00000000-0005-0000-0000-00003A040000}"/>
    <cellStyle name="20% - Accent6 2 6" xfId="1726" xr:uid="{00000000-0005-0000-0000-00003B040000}"/>
    <cellStyle name="20% - Accent6 2 7" xfId="1727" xr:uid="{00000000-0005-0000-0000-00003C040000}"/>
    <cellStyle name="20% - Accent6 2 8" xfId="1728" xr:uid="{00000000-0005-0000-0000-00003D040000}"/>
    <cellStyle name="20% - Accent6 2 9" xfId="1729" xr:uid="{00000000-0005-0000-0000-00003E040000}"/>
    <cellStyle name="20% - Accent6 3" xfId="23" xr:uid="{00000000-0005-0000-0000-00003F040000}"/>
    <cellStyle name="20% - Accent6 3 2" xfId="353" xr:uid="{00000000-0005-0000-0000-000040040000}"/>
    <cellStyle name="20% - Accent6 4" xfId="24" xr:uid="{00000000-0005-0000-0000-000041040000}"/>
    <cellStyle name="20% - Accent6 5" xfId="1730" xr:uid="{00000000-0005-0000-0000-000042040000}"/>
    <cellStyle name="20% - Accent6 6" xfId="1731" xr:uid="{00000000-0005-0000-0000-000043040000}"/>
    <cellStyle name="20% - Accent6 7" xfId="1732" xr:uid="{00000000-0005-0000-0000-000044040000}"/>
    <cellStyle name="20% - Accent6 8" xfId="1733" xr:uid="{00000000-0005-0000-0000-000045040000}"/>
    <cellStyle name="20% - Accent6 9" xfId="1734" xr:uid="{00000000-0005-0000-0000-000046040000}"/>
    <cellStyle name="3" xfId="1735" xr:uid="{00000000-0005-0000-0000-000047040000}"/>
    <cellStyle name="4" xfId="1736" xr:uid="{00000000-0005-0000-0000-000048040000}"/>
    <cellStyle name="40% - Accent1 10" xfId="1737" xr:uid="{00000000-0005-0000-0000-000049040000}"/>
    <cellStyle name="40% - Accent1 11" xfId="1738" xr:uid="{00000000-0005-0000-0000-00004A040000}"/>
    <cellStyle name="40% - Accent1 12" xfId="1739" xr:uid="{00000000-0005-0000-0000-00004B040000}"/>
    <cellStyle name="40% - Accent1 13" xfId="1740" xr:uid="{00000000-0005-0000-0000-00004C040000}"/>
    <cellStyle name="40% - Accent1 2" xfId="25" xr:uid="{00000000-0005-0000-0000-00004D040000}"/>
    <cellStyle name="40% - Accent1 2 10" xfId="1741" xr:uid="{00000000-0005-0000-0000-00004E040000}"/>
    <cellStyle name="40% - Accent1 2 11" xfId="1742" xr:uid="{00000000-0005-0000-0000-00004F040000}"/>
    <cellStyle name="40% - Accent1 2 2" xfId="354" xr:uid="{00000000-0005-0000-0000-000050040000}"/>
    <cellStyle name="40% - Accent1 2 3" xfId="1743" xr:uid="{00000000-0005-0000-0000-000051040000}"/>
    <cellStyle name="40% - Accent1 2 4" xfId="1744" xr:uid="{00000000-0005-0000-0000-000052040000}"/>
    <cellStyle name="40% - Accent1 2 5" xfId="1745" xr:uid="{00000000-0005-0000-0000-000053040000}"/>
    <cellStyle name="40% - Accent1 2 6" xfId="1746" xr:uid="{00000000-0005-0000-0000-000054040000}"/>
    <cellStyle name="40% - Accent1 2 7" xfId="1747" xr:uid="{00000000-0005-0000-0000-000055040000}"/>
    <cellStyle name="40% - Accent1 2 8" xfId="1748" xr:uid="{00000000-0005-0000-0000-000056040000}"/>
    <cellStyle name="40% - Accent1 2 9" xfId="1749" xr:uid="{00000000-0005-0000-0000-000057040000}"/>
    <cellStyle name="40% - Accent1 3" xfId="26" xr:uid="{00000000-0005-0000-0000-000058040000}"/>
    <cellStyle name="40% - Accent1 3 2" xfId="355" xr:uid="{00000000-0005-0000-0000-000059040000}"/>
    <cellStyle name="40% - Accent1 4" xfId="27" xr:uid="{00000000-0005-0000-0000-00005A040000}"/>
    <cellStyle name="40% - Accent1 5" xfId="1750" xr:uid="{00000000-0005-0000-0000-00005B040000}"/>
    <cellStyle name="40% - Accent1 6" xfId="1751" xr:uid="{00000000-0005-0000-0000-00005C040000}"/>
    <cellStyle name="40% - Accent1 7" xfId="1752" xr:uid="{00000000-0005-0000-0000-00005D040000}"/>
    <cellStyle name="40% - Accent1 8" xfId="1753" xr:uid="{00000000-0005-0000-0000-00005E040000}"/>
    <cellStyle name="40% - Accent1 9" xfId="1754" xr:uid="{00000000-0005-0000-0000-00005F040000}"/>
    <cellStyle name="40% - Accent2 10" xfId="1755" xr:uid="{00000000-0005-0000-0000-000060040000}"/>
    <cellStyle name="40% - Accent2 11" xfId="1756" xr:uid="{00000000-0005-0000-0000-000061040000}"/>
    <cellStyle name="40% - Accent2 12" xfId="1757" xr:uid="{00000000-0005-0000-0000-000062040000}"/>
    <cellStyle name="40% - Accent2 13" xfId="1758" xr:uid="{00000000-0005-0000-0000-000063040000}"/>
    <cellStyle name="40% - Accent2 2" xfId="28" xr:uid="{00000000-0005-0000-0000-000064040000}"/>
    <cellStyle name="40% - Accent2 2 10" xfId="1759" xr:uid="{00000000-0005-0000-0000-000065040000}"/>
    <cellStyle name="40% - Accent2 2 11" xfId="1760" xr:uid="{00000000-0005-0000-0000-000066040000}"/>
    <cellStyle name="40% - Accent2 2 2" xfId="356" xr:uid="{00000000-0005-0000-0000-000067040000}"/>
    <cellStyle name="40% - Accent2 2 3" xfId="1761" xr:uid="{00000000-0005-0000-0000-000068040000}"/>
    <cellStyle name="40% - Accent2 2 4" xfId="1762" xr:uid="{00000000-0005-0000-0000-000069040000}"/>
    <cellStyle name="40% - Accent2 2 5" xfId="1763" xr:uid="{00000000-0005-0000-0000-00006A040000}"/>
    <cellStyle name="40% - Accent2 2 6" xfId="1764" xr:uid="{00000000-0005-0000-0000-00006B040000}"/>
    <cellStyle name="40% - Accent2 2 7" xfId="1765" xr:uid="{00000000-0005-0000-0000-00006C040000}"/>
    <cellStyle name="40% - Accent2 2 8" xfId="1766" xr:uid="{00000000-0005-0000-0000-00006D040000}"/>
    <cellStyle name="40% - Accent2 2 9" xfId="1767" xr:uid="{00000000-0005-0000-0000-00006E040000}"/>
    <cellStyle name="40% - Accent2 3" xfId="29" xr:uid="{00000000-0005-0000-0000-00006F040000}"/>
    <cellStyle name="40% - Accent2 3 2" xfId="357" xr:uid="{00000000-0005-0000-0000-000070040000}"/>
    <cellStyle name="40% - Accent2 4" xfId="30" xr:uid="{00000000-0005-0000-0000-000071040000}"/>
    <cellStyle name="40% - Accent2 5" xfId="1768" xr:uid="{00000000-0005-0000-0000-000072040000}"/>
    <cellStyle name="40% - Accent2 6" xfId="1769" xr:uid="{00000000-0005-0000-0000-000073040000}"/>
    <cellStyle name="40% - Accent2 7" xfId="1770" xr:uid="{00000000-0005-0000-0000-000074040000}"/>
    <cellStyle name="40% - Accent2 8" xfId="1771" xr:uid="{00000000-0005-0000-0000-000075040000}"/>
    <cellStyle name="40% - Accent2 9" xfId="1772" xr:uid="{00000000-0005-0000-0000-000076040000}"/>
    <cellStyle name="40% - Accent3 10" xfId="1773" xr:uid="{00000000-0005-0000-0000-000077040000}"/>
    <cellStyle name="40% - Accent3 11" xfId="1774" xr:uid="{00000000-0005-0000-0000-000078040000}"/>
    <cellStyle name="40% - Accent3 12" xfId="1775" xr:uid="{00000000-0005-0000-0000-000079040000}"/>
    <cellStyle name="40% - Accent3 13" xfId="1776" xr:uid="{00000000-0005-0000-0000-00007A040000}"/>
    <cellStyle name="40% - Accent3 2" xfId="31" xr:uid="{00000000-0005-0000-0000-00007B040000}"/>
    <cellStyle name="40% - Accent3 2 10" xfId="1777" xr:uid="{00000000-0005-0000-0000-00007C040000}"/>
    <cellStyle name="40% - Accent3 2 11" xfId="1778" xr:uid="{00000000-0005-0000-0000-00007D040000}"/>
    <cellStyle name="40% - Accent3 2 2" xfId="358" xr:uid="{00000000-0005-0000-0000-00007E040000}"/>
    <cellStyle name="40% - Accent3 2 3" xfId="1779" xr:uid="{00000000-0005-0000-0000-00007F040000}"/>
    <cellStyle name="40% - Accent3 2 4" xfId="1780" xr:uid="{00000000-0005-0000-0000-000080040000}"/>
    <cellStyle name="40% - Accent3 2 5" xfId="1781" xr:uid="{00000000-0005-0000-0000-000081040000}"/>
    <cellStyle name="40% - Accent3 2 6" xfId="1782" xr:uid="{00000000-0005-0000-0000-000082040000}"/>
    <cellStyle name="40% - Accent3 2 7" xfId="1783" xr:uid="{00000000-0005-0000-0000-000083040000}"/>
    <cellStyle name="40% - Accent3 2 8" xfId="1784" xr:uid="{00000000-0005-0000-0000-000084040000}"/>
    <cellStyle name="40% - Accent3 2 9" xfId="1785" xr:uid="{00000000-0005-0000-0000-000085040000}"/>
    <cellStyle name="40% - Accent3 3" xfId="32" xr:uid="{00000000-0005-0000-0000-000086040000}"/>
    <cellStyle name="40% - Accent3 3 2" xfId="359" xr:uid="{00000000-0005-0000-0000-000087040000}"/>
    <cellStyle name="40% - Accent3 4" xfId="33" xr:uid="{00000000-0005-0000-0000-000088040000}"/>
    <cellStyle name="40% - Accent3 5" xfId="1786" xr:uid="{00000000-0005-0000-0000-000089040000}"/>
    <cellStyle name="40% - Accent3 6" xfId="1787" xr:uid="{00000000-0005-0000-0000-00008A040000}"/>
    <cellStyle name="40% - Accent3 7" xfId="1788" xr:uid="{00000000-0005-0000-0000-00008B040000}"/>
    <cellStyle name="40% - Accent3 8" xfId="1789" xr:uid="{00000000-0005-0000-0000-00008C040000}"/>
    <cellStyle name="40% - Accent3 9" xfId="1790" xr:uid="{00000000-0005-0000-0000-00008D040000}"/>
    <cellStyle name="40% - Accent4 10" xfId="1791" xr:uid="{00000000-0005-0000-0000-00008E040000}"/>
    <cellStyle name="40% - Accent4 11" xfId="1792" xr:uid="{00000000-0005-0000-0000-00008F040000}"/>
    <cellStyle name="40% - Accent4 12" xfId="1793" xr:uid="{00000000-0005-0000-0000-000090040000}"/>
    <cellStyle name="40% - Accent4 13" xfId="1794" xr:uid="{00000000-0005-0000-0000-000091040000}"/>
    <cellStyle name="40% - Accent4 2" xfId="34" xr:uid="{00000000-0005-0000-0000-000092040000}"/>
    <cellStyle name="40% - Accent4 2 10" xfId="1795" xr:uid="{00000000-0005-0000-0000-000093040000}"/>
    <cellStyle name="40% - Accent4 2 11" xfId="1796" xr:uid="{00000000-0005-0000-0000-000094040000}"/>
    <cellStyle name="40% - Accent4 2 2" xfId="360" xr:uid="{00000000-0005-0000-0000-000095040000}"/>
    <cellStyle name="40% - Accent4 2 3" xfId="1797" xr:uid="{00000000-0005-0000-0000-000096040000}"/>
    <cellStyle name="40% - Accent4 2 4" xfId="1798" xr:uid="{00000000-0005-0000-0000-000097040000}"/>
    <cellStyle name="40% - Accent4 2 5" xfId="1799" xr:uid="{00000000-0005-0000-0000-000098040000}"/>
    <cellStyle name="40% - Accent4 2 6" xfId="1800" xr:uid="{00000000-0005-0000-0000-000099040000}"/>
    <cellStyle name="40% - Accent4 2 7" xfId="1801" xr:uid="{00000000-0005-0000-0000-00009A040000}"/>
    <cellStyle name="40% - Accent4 2 8" xfId="1802" xr:uid="{00000000-0005-0000-0000-00009B040000}"/>
    <cellStyle name="40% - Accent4 2 9" xfId="1803" xr:uid="{00000000-0005-0000-0000-00009C040000}"/>
    <cellStyle name="40% - Accent4 3" xfId="35" xr:uid="{00000000-0005-0000-0000-00009D040000}"/>
    <cellStyle name="40% - Accent4 3 2" xfId="361" xr:uid="{00000000-0005-0000-0000-00009E040000}"/>
    <cellStyle name="40% - Accent4 4" xfId="36" xr:uid="{00000000-0005-0000-0000-00009F040000}"/>
    <cellStyle name="40% - Accent4 5" xfId="1804" xr:uid="{00000000-0005-0000-0000-0000A0040000}"/>
    <cellStyle name="40% - Accent4 6" xfId="1805" xr:uid="{00000000-0005-0000-0000-0000A1040000}"/>
    <cellStyle name="40% - Accent4 7" xfId="1806" xr:uid="{00000000-0005-0000-0000-0000A2040000}"/>
    <cellStyle name="40% - Accent4 8" xfId="1807" xr:uid="{00000000-0005-0000-0000-0000A3040000}"/>
    <cellStyle name="40% - Accent4 9" xfId="1808" xr:uid="{00000000-0005-0000-0000-0000A4040000}"/>
    <cellStyle name="40% - Accent5 10" xfId="1809" xr:uid="{00000000-0005-0000-0000-0000A5040000}"/>
    <cellStyle name="40% - Accent5 11" xfId="1810" xr:uid="{00000000-0005-0000-0000-0000A6040000}"/>
    <cellStyle name="40% - Accent5 12" xfId="1811" xr:uid="{00000000-0005-0000-0000-0000A7040000}"/>
    <cellStyle name="40% - Accent5 13" xfId="1812" xr:uid="{00000000-0005-0000-0000-0000A8040000}"/>
    <cellStyle name="40% - Accent5 2" xfId="37" xr:uid="{00000000-0005-0000-0000-0000A9040000}"/>
    <cellStyle name="40% - Accent5 2 10" xfId="1813" xr:uid="{00000000-0005-0000-0000-0000AA040000}"/>
    <cellStyle name="40% - Accent5 2 11" xfId="1814" xr:uid="{00000000-0005-0000-0000-0000AB040000}"/>
    <cellStyle name="40% - Accent5 2 2" xfId="362" xr:uid="{00000000-0005-0000-0000-0000AC040000}"/>
    <cellStyle name="40% - Accent5 2 3" xfId="1815" xr:uid="{00000000-0005-0000-0000-0000AD040000}"/>
    <cellStyle name="40% - Accent5 2 4" xfId="1816" xr:uid="{00000000-0005-0000-0000-0000AE040000}"/>
    <cellStyle name="40% - Accent5 2 5" xfId="1817" xr:uid="{00000000-0005-0000-0000-0000AF040000}"/>
    <cellStyle name="40% - Accent5 2 6" xfId="1818" xr:uid="{00000000-0005-0000-0000-0000B0040000}"/>
    <cellStyle name="40% - Accent5 2 7" xfId="1819" xr:uid="{00000000-0005-0000-0000-0000B1040000}"/>
    <cellStyle name="40% - Accent5 2 8" xfId="1820" xr:uid="{00000000-0005-0000-0000-0000B2040000}"/>
    <cellStyle name="40% - Accent5 2 9" xfId="1821" xr:uid="{00000000-0005-0000-0000-0000B3040000}"/>
    <cellStyle name="40% - Accent5 3" xfId="38" xr:uid="{00000000-0005-0000-0000-0000B4040000}"/>
    <cellStyle name="40% - Accent5 3 2" xfId="363" xr:uid="{00000000-0005-0000-0000-0000B5040000}"/>
    <cellStyle name="40% - Accent5 4" xfId="39" xr:uid="{00000000-0005-0000-0000-0000B6040000}"/>
    <cellStyle name="40% - Accent5 5" xfId="1822" xr:uid="{00000000-0005-0000-0000-0000B7040000}"/>
    <cellStyle name="40% - Accent5 6" xfId="1823" xr:uid="{00000000-0005-0000-0000-0000B8040000}"/>
    <cellStyle name="40% - Accent5 7" xfId="1824" xr:uid="{00000000-0005-0000-0000-0000B9040000}"/>
    <cellStyle name="40% - Accent5 8" xfId="1825" xr:uid="{00000000-0005-0000-0000-0000BA040000}"/>
    <cellStyle name="40% - Accent5 9" xfId="1826" xr:uid="{00000000-0005-0000-0000-0000BB040000}"/>
    <cellStyle name="40% - Accent6 10" xfId="1827" xr:uid="{00000000-0005-0000-0000-0000BC040000}"/>
    <cellStyle name="40% - Accent6 11" xfId="1828" xr:uid="{00000000-0005-0000-0000-0000BD040000}"/>
    <cellStyle name="40% - Accent6 12" xfId="1829" xr:uid="{00000000-0005-0000-0000-0000BE040000}"/>
    <cellStyle name="40% - Accent6 13" xfId="1830" xr:uid="{00000000-0005-0000-0000-0000BF040000}"/>
    <cellStyle name="40% - Accent6 2" xfId="40" xr:uid="{00000000-0005-0000-0000-0000C0040000}"/>
    <cellStyle name="40% - Accent6 2 10" xfId="1831" xr:uid="{00000000-0005-0000-0000-0000C1040000}"/>
    <cellStyle name="40% - Accent6 2 11" xfId="1832" xr:uid="{00000000-0005-0000-0000-0000C2040000}"/>
    <cellStyle name="40% - Accent6 2 2" xfId="364" xr:uid="{00000000-0005-0000-0000-0000C3040000}"/>
    <cellStyle name="40% - Accent6 2 3" xfId="1833" xr:uid="{00000000-0005-0000-0000-0000C4040000}"/>
    <cellStyle name="40% - Accent6 2 4" xfId="1834" xr:uid="{00000000-0005-0000-0000-0000C5040000}"/>
    <cellStyle name="40% - Accent6 2 5" xfId="1835" xr:uid="{00000000-0005-0000-0000-0000C6040000}"/>
    <cellStyle name="40% - Accent6 2 6" xfId="1836" xr:uid="{00000000-0005-0000-0000-0000C7040000}"/>
    <cellStyle name="40% - Accent6 2 7" xfId="1837" xr:uid="{00000000-0005-0000-0000-0000C8040000}"/>
    <cellStyle name="40% - Accent6 2 8" xfId="1838" xr:uid="{00000000-0005-0000-0000-0000C9040000}"/>
    <cellStyle name="40% - Accent6 2 9" xfId="1839" xr:uid="{00000000-0005-0000-0000-0000CA040000}"/>
    <cellStyle name="40% - Accent6 3" xfId="41" xr:uid="{00000000-0005-0000-0000-0000CB040000}"/>
    <cellStyle name="40% - Accent6 3 2" xfId="365" xr:uid="{00000000-0005-0000-0000-0000CC040000}"/>
    <cellStyle name="40% - Accent6 4" xfId="42" xr:uid="{00000000-0005-0000-0000-0000CD040000}"/>
    <cellStyle name="40% - Accent6 5" xfId="1840" xr:uid="{00000000-0005-0000-0000-0000CE040000}"/>
    <cellStyle name="40% - Accent6 6" xfId="1841" xr:uid="{00000000-0005-0000-0000-0000CF040000}"/>
    <cellStyle name="40% - Accent6 7" xfId="1842" xr:uid="{00000000-0005-0000-0000-0000D0040000}"/>
    <cellStyle name="40% - Accent6 8" xfId="1843" xr:uid="{00000000-0005-0000-0000-0000D1040000}"/>
    <cellStyle name="40% - Accent6 9" xfId="1844" xr:uid="{00000000-0005-0000-0000-0000D2040000}"/>
    <cellStyle name="6" xfId="1845" xr:uid="{00000000-0005-0000-0000-0000D3040000}"/>
    <cellStyle name="60% - Accent1 10" xfId="1846" xr:uid="{00000000-0005-0000-0000-0000D4040000}"/>
    <cellStyle name="60% - Accent1 11" xfId="1847" xr:uid="{00000000-0005-0000-0000-0000D5040000}"/>
    <cellStyle name="60% - Accent1 12" xfId="1848" xr:uid="{00000000-0005-0000-0000-0000D6040000}"/>
    <cellStyle name="60% - Accent1 13" xfId="1849" xr:uid="{00000000-0005-0000-0000-0000D7040000}"/>
    <cellStyle name="60% - Accent1 2" xfId="43" xr:uid="{00000000-0005-0000-0000-0000D8040000}"/>
    <cellStyle name="60% - Accent1 2 10" xfId="1850" xr:uid="{00000000-0005-0000-0000-0000D9040000}"/>
    <cellStyle name="60% - Accent1 2 11" xfId="1851" xr:uid="{00000000-0005-0000-0000-0000DA040000}"/>
    <cellStyle name="60% - Accent1 2 2" xfId="1852" xr:uid="{00000000-0005-0000-0000-0000DB040000}"/>
    <cellStyle name="60% - Accent1 2 3" xfId="1853" xr:uid="{00000000-0005-0000-0000-0000DC040000}"/>
    <cellStyle name="60% - Accent1 2 4" xfId="1854" xr:uid="{00000000-0005-0000-0000-0000DD040000}"/>
    <cellStyle name="60% - Accent1 2 5" xfId="1855" xr:uid="{00000000-0005-0000-0000-0000DE040000}"/>
    <cellStyle name="60% - Accent1 2 6" xfId="1856" xr:uid="{00000000-0005-0000-0000-0000DF040000}"/>
    <cellStyle name="60% - Accent1 2 7" xfId="1857" xr:uid="{00000000-0005-0000-0000-0000E0040000}"/>
    <cellStyle name="60% - Accent1 2 8" xfId="1858" xr:uid="{00000000-0005-0000-0000-0000E1040000}"/>
    <cellStyle name="60% - Accent1 2 9" xfId="1859" xr:uid="{00000000-0005-0000-0000-0000E2040000}"/>
    <cellStyle name="60% - Accent1 3" xfId="44" xr:uid="{00000000-0005-0000-0000-0000E3040000}"/>
    <cellStyle name="60% - Accent1 4" xfId="45" xr:uid="{00000000-0005-0000-0000-0000E4040000}"/>
    <cellStyle name="60% - Accent1 5" xfId="1860" xr:uid="{00000000-0005-0000-0000-0000E5040000}"/>
    <cellStyle name="60% - Accent1 6" xfId="1861" xr:uid="{00000000-0005-0000-0000-0000E6040000}"/>
    <cellStyle name="60% - Accent1 7" xfId="1862" xr:uid="{00000000-0005-0000-0000-0000E7040000}"/>
    <cellStyle name="60% - Accent1 8" xfId="1863" xr:uid="{00000000-0005-0000-0000-0000E8040000}"/>
    <cellStyle name="60% - Accent1 9" xfId="1864" xr:uid="{00000000-0005-0000-0000-0000E9040000}"/>
    <cellStyle name="60% - Accent2 10" xfId="1865" xr:uid="{00000000-0005-0000-0000-0000EA040000}"/>
    <cellStyle name="60% - Accent2 11" xfId="1866" xr:uid="{00000000-0005-0000-0000-0000EB040000}"/>
    <cellStyle name="60% - Accent2 12" xfId="1867" xr:uid="{00000000-0005-0000-0000-0000EC040000}"/>
    <cellStyle name="60% - Accent2 13" xfId="1868" xr:uid="{00000000-0005-0000-0000-0000ED040000}"/>
    <cellStyle name="60% - Accent2 2" xfId="46" xr:uid="{00000000-0005-0000-0000-0000EE040000}"/>
    <cellStyle name="60% - Accent2 2 10" xfId="1869" xr:uid="{00000000-0005-0000-0000-0000EF040000}"/>
    <cellStyle name="60% - Accent2 2 11" xfId="1870" xr:uid="{00000000-0005-0000-0000-0000F0040000}"/>
    <cellStyle name="60% - Accent2 2 2" xfId="1871" xr:uid="{00000000-0005-0000-0000-0000F1040000}"/>
    <cellStyle name="60% - Accent2 2 3" xfId="1872" xr:uid="{00000000-0005-0000-0000-0000F2040000}"/>
    <cellStyle name="60% - Accent2 2 4" xfId="1873" xr:uid="{00000000-0005-0000-0000-0000F3040000}"/>
    <cellStyle name="60% - Accent2 2 5" xfId="1874" xr:uid="{00000000-0005-0000-0000-0000F4040000}"/>
    <cellStyle name="60% - Accent2 2 6" xfId="1875" xr:uid="{00000000-0005-0000-0000-0000F5040000}"/>
    <cellStyle name="60% - Accent2 2 7" xfId="1876" xr:uid="{00000000-0005-0000-0000-0000F6040000}"/>
    <cellStyle name="60% - Accent2 2 8" xfId="1877" xr:uid="{00000000-0005-0000-0000-0000F7040000}"/>
    <cellStyle name="60% - Accent2 2 9" xfId="1878" xr:uid="{00000000-0005-0000-0000-0000F8040000}"/>
    <cellStyle name="60% - Accent2 3" xfId="47" xr:uid="{00000000-0005-0000-0000-0000F9040000}"/>
    <cellStyle name="60% - Accent2 4" xfId="48" xr:uid="{00000000-0005-0000-0000-0000FA040000}"/>
    <cellStyle name="60% - Accent2 5" xfId="1879" xr:uid="{00000000-0005-0000-0000-0000FB040000}"/>
    <cellStyle name="60% - Accent2 6" xfId="1880" xr:uid="{00000000-0005-0000-0000-0000FC040000}"/>
    <cellStyle name="60% - Accent2 7" xfId="1881" xr:uid="{00000000-0005-0000-0000-0000FD040000}"/>
    <cellStyle name="60% - Accent2 8" xfId="1882" xr:uid="{00000000-0005-0000-0000-0000FE040000}"/>
    <cellStyle name="60% - Accent2 9" xfId="1883" xr:uid="{00000000-0005-0000-0000-0000FF040000}"/>
    <cellStyle name="60% - Accent3 10" xfId="1884" xr:uid="{00000000-0005-0000-0000-000000050000}"/>
    <cellStyle name="60% - Accent3 11" xfId="1885" xr:uid="{00000000-0005-0000-0000-000001050000}"/>
    <cellStyle name="60% - Accent3 12" xfId="1886" xr:uid="{00000000-0005-0000-0000-000002050000}"/>
    <cellStyle name="60% - Accent3 13" xfId="1887" xr:uid="{00000000-0005-0000-0000-000003050000}"/>
    <cellStyle name="60% - Accent3 2" xfId="49" xr:uid="{00000000-0005-0000-0000-000004050000}"/>
    <cellStyle name="60% - Accent3 2 10" xfId="1888" xr:uid="{00000000-0005-0000-0000-000005050000}"/>
    <cellStyle name="60% - Accent3 2 11" xfId="1889" xr:uid="{00000000-0005-0000-0000-000006050000}"/>
    <cellStyle name="60% - Accent3 2 2" xfId="1890" xr:uid="{00000000-0005-0000-0000-000007050000}"/>
    <cellStyle name="60% - Accent3 2 3" xfId="1891" xr:uid="{00000000-0005-0000-0000-000008050000}"/>
    <cellStyle name="60% - Accent3 2 4" xfId="1892" xr:uid="{00000000-0005-0000-0000-000009050000}"/>
    <cellStyle name="60% - Accent3 2 5" xfId="1893" xr:uid="{00000000-0005-0000-0000-00000A050000}"/>
    <cellStyle name="60% - Accent3 2 6" xfId="1894" xr:uid="{00000000-0005-0000-0000-00000B050000}"/>
    <cellStyle name="60% - Accent3 2 7" xfId="1895" xr:uid="{00000000-0005-0000-0000-00000C050000}"/>
    <cellStyle name="60% - Accent3 2 8" xfId="1896" xr:uid="{00000000-0005-0000-0000-00000D050000}"/>
    <cellStyle name="60% - Accent3 2 9" xfId="1897" xr:uid="{00000000-0005-0000-0000-00000E050000}"/>
    <cellStyle name="60% - Accent3 3" xfId="50" xr:uid="{00000000-0005-0000-0000-00000F050000}"/>
    <cellStyle name="60% - Accent3 4" xfId="51" xr:uid="{00000000-0005-0000-0000-000010050000}"/>
    <cellStyle name="60% - Accent3 5" xfId="1898" xr:uid="{00000000-0005-0000-0000-000011050000}"/>
    <cellStyle name="60% - Accent3 6" xfId="1899" xr:uid="{00000000-0005-0000-0000-000012050000}"/>
    <cellStyle name="60% - Accent3 7" xfId="1900" xr:uid="{00000000-0005-0000-0000-000013050000}"/>
    <cellStyle name="60% - Accent3 8" xfId="1901" xr:uid="{00000000-0005-0000-0000-000014050000}"/>
    <cellStyle name="60% - Accent3 9" xfId="1902" xr:uid="{00000000-0005-0000-0000-000015050000}"/>
    <cellStyle name="60% - Accent4 10" xfId="1903" xr:uid="{00000000-0005-0000-0000-000016050000}"/>
    <cellStyle name="60% - Accent4 11" xfId="1904" xr:uid="{00000000-0005-0000-0000-000017050000}"/>
    <cellStyle name="60% - Accent4 12" xfId="1905" xr:uid="{00000000-0005-0000-0000-000018050000}"/>
    <cellStyle name="60% - Accent4 13" xfId="1906" xr:uid="{00000000-0005-0000-0000-000019050000}"/>
    <cellStyle name="60% - Accent4 2" xfId="52" xr:uid="{00000000-0005-0000-0000-00001A050000}"/>
    <cellStyle name="60% - Accent4 2 10" xfId="1907" xr:uid="{00000000-0005-0000-0000-00001B050000}"/>
    <cellStyle name="60% - Accent4 2 11" xfId="1908" xr:uid="{00000000-0005-0000-0000-00001C050000}"/>
    <cellStyle name="60% - Accent4 2 2" xfId="1909" xr:uid="{00000000-0005-0000-0000-00001D050000}"/>
    <cellStyle name="60% - Accent4 2 3" xfId="1910" xr:uid="{00000000-0005-0000-0000-00001E050000}"/>
    <cellStyle name="60% - Accent4 2 4" xfId="1911" xr:uid="{00000000-0005-0000-0000-00001F050000}"/>
    <cellStyle name="60% - Accent4 2 5" xfId="1912" xr:uid="{00000000-0005-0000-0000-000020050000}"/>
    <cellStyle name="60% - Accent4 2 6" xfId="1913" xr:uid="{00000000-0005-0000-0000-000021050000}"/>
    <cellStyle name="60% - Accent4 2 7" xfId="1914" xr:uid="{00000000-0005-0000-0000-000022050000}"/>
    <cellStyle name="60% - Accent4 2 8" xfId="1915" xr:uid="{00000000-0005-0000-0000-000023050000}"/>
    <cellStyle name="60% - Accent4 2 9" xfId="1916" xr:uid="{00000000-0005-0000-0000-000024050000}"/>
    <cellStyle name="60% - Accent4 3" xfId="53" xr:uid="{00000000-0005-0000-0000-000025050000}"/>
    <cellStyle name="60% - Accent4 4" xfId="54" xr:uid="{00000000-0005-0000-0000-000026050000}"/>
    <cellStyle name="60% - Accent4 5" xfId="1917" xr:uid="{00000000-0005-0000-0000-000027050000}"/>
    <cellStyle name="60% - Accent4 6" xfId="1918" xr:uid="{00000000-0005-0000-0000-000028050000}"/>
    <cellStyle name="60% - Accent4 7" xfId="1919" xr:uid="{00000000-0005-0000-0000-000029050000}"/>
    <cellStyle name="60% - Accent4 8" xfId="1920" xr:uid="{00000000-0005-0000-0000-00002A050000}"/>
    <cellStyle name="60% - Accent4 9" xfId="1921" xr:uid="{00000000-0005-0000-0000-00002B050000}"/>
    <cellStyle name="60% - Accent5 10" xfId="1922" xr:uid="{00000000-0005-0000-0000-00002C050000}"/>
    <cellStyle name="60% - Accent5 11" xfId="1923" xr:uid="{00000000-0005-0000-0000-00002D050000}"/>
    <cellStyle name="60% - Accent5 12" xfId="1924" xr:uid="{00000000-0005-0000-0000-00002E050000}"/>
    <cellStyle name="60% - Accent5 13" xfId="1925" xr:uid="{00000000-0005-0000-0000-00002F050000}"/>
    <cellStyle name="60% - Accent5 2" xfId="55" xr:uid="{00000000-0005-0000-0000-000030050000}"/>
    <cellStyle name="60% - Accent5 2 10" xfId="1926" xr:uid="{00000000-0005-0000-0000-000031050000}"/>
    <cellStyle name="60% - Accent5 2 11" xfId="1927" xr:uid="{00000000-0005-0000-0000-000032050000}"/>
    <cellStyle name="60% - Accent5 2 2" xfId="1928" xr:uid="{00000000-0005-0000-0000-000033050000}"/>
    <cellStyle name="60% - Accent5 2 3" xfId="1929" xr:uid="{00000000-0005-0000-0000-000034050000}"/>
    <cellStyle name="60% - Accent5 2 4" xfId="1930" xr:uid="{00000000-0005-0000-0000-000035050000}"/>
    <cellStyle name="60% - Accent5 2 5" xfId="1931" xr:uid="{00000000-0005-0000-0000-000036050000}"/>
    <cellStyle name="60% - Accent5 2 6" xfId="1932" xr:uid="{00000000-0005-0000-0000-000037050000}"/>
    <cellStyle name="60% - Accent5 2 7" xfId="1933" xr:uid="{00000000-0005-0000-0000-000038050000}"/>
    <cellStyle name="60% - Accent5 2 8" xfId="1934" xr:uid="{00000000-0005-0000-0000-000039050000}"/>
    <cellStyle name="60% - Accent5 2 9" xfId="1935" xr:uid="{00000000-0005-0000-0000-00003A050000}"/>
    <cellStyle name="60% - Accent5 3" xfId="56" xr:uid="{00000000-0005-0000-0000-00003B050000}"/>
    <cellStyle name="60% - Accent5 4" xfId="57" xr:uid="{00000000-0005-0000-0000-00003C050000}"/>
    <cellStyle name="60% - Accent5 5" xfId="1936" xr:uid="{00000000-0005-0000-0000-00003D050000}"/>
    <cellStyle name="60% - Accent5 6" xfId="1937" xr:uid="{00000000-0005-0000-0000-00003E050000}"/>
    <cellStyle name="60% - Accent5 7" xfId="1938" xr:uid="{00000000-0005-0000-0000-00003F050000}"/>
    <cellStyle name="60% - Accent5 8" xfId="1939" xr:uid="{00000000-0005-0000-0000-000040050000}"/>
    <cellStyle name="60% - Accent5 9" xfId="1940" xr:uid="{00000000-0005-0000-0000-000041050000}"/>
    <cellStyle name="60% - Accent6 10" xfId="1941" xr:uid="{00000000-0005-0000-0000-000042050000}"/>
    <cellStyle name="60% - Accent6 11" xfId="1942" xr:uid="{00000000-0005-0000-0000-000043050000}"/>
    <cellStyle name="60% - Accent6 12" xfId="1943" xr:uid="{00000000-0005-0000-0000-000044050000}"/>
    <cellStyle name="60% - Accent6 13" xfId="1944" xr:uid="{00000000-0005-0000-0000-000045050000}"/>
    <cellStyle name="60% - Accent6 2" xfId="58" xr:uid="{00000000-0005-0000-0000-000046050000}"/>
    <cellStyle name="60% - Accent6 2 10" xfId="1945" xr:uid="{00000000-0005-0000-0000-000047050000}"/>
    <cellStyle name="60% - Accent6 2 11" xfId="1946" xr:uid="{00000000-0005-0000-0000-000048050000}"/>
    <cellStyle name="60% - Accent6 2 2" xfId="1947" xr:uid="{00000000-0005-0000-0000-000049050000}"/>
    <cellStyle name="60% - Accent6 2 3" xfId="1948" xr:uid="{00000000-0005-0000-0000-00004A050000}"/>
    <cellStyle name="60% - Accent6 2 4" xfId="1949" xr:uid="{00000000-0005-0000-0000-00004B050000}"/>
    <cellStyle name="60% - Accent6 2 5" xfId="1950" xr:uid="{00000000-0005-0000-0000-00004C050000}"/>
    <cellStyle name="60% - Accent6 2 6" xfId="1951" xr:uid="{00000000-0005-0000-0000-00004D050000}"/>
    <cellStyle name="60% - Accent6 2 7" xfId="1952" xr:uid="{00000000-0005-0000-0000-00004E050000}"/>
    <cellStyle name="60% - Accent6 2 8" xfId="1953" xr:uid="{00000000-0005-0000-0000-00004F050000}"/>
    <cellStyle name="60% - Accent6 2 9" xfId="1954" xr:uid="{00000000-0005-0000-0000-000050050000}"/>
    <cellStyle name="60% - Accent6 3" xfId="59" xr:uid="{00000000-0005-0000-0000-000051050000}"/>
    <cellStyle name="60% - Accent6 4" xfId="60" xr:uid="{00000000-0005-0000-0000-000052050000}"/>
    <cellStyle name="60% - Accent6 5" xfId="1955" xr:uid="{00000000-0005-0000-0000-000053050000}"/>
    <cellStyle name="60% - Accent6 6" xfId="1956" xr:uid="{00000000-0005-0000-0000-000054050000}"/>
    <cellStyle name="60% - Accent6 7" xfId="1957" xr:uid="{00000000-0005-0000-0000-000055050000}"/>
    <cellStyle name="60% - Accent6 8" xfId="1958" xr:uid="{00000000-0005-0000-0000-000056050000}"/>
    <cellStyle name="60% - Accent6 9" xfId="1959" xr:uid="{00000000-0005-0000-0000-000057050000}"/>
    <cellStyle name="A satisfied Microsoft Office user" xfId="1960" xr:uid="{00000000-0005-0000-0000-000058050000}"/>
    <cellStyle name="Accent1 - 20%" xfId="61" xr:uid="{00000000-0005-0000-0000-000059050000}"/>
    <cellStyle name="Accent1 - 40%" xfId="62" xr:uid="{00000000-0005-0000-0000-00005A050000}"/>
    <cellStyle name="Accent1 - 60%" xfId="63" xr:uid="{00000000-0005-0000-0000-00005B050000}"/>
    <cellStyle name="Accent1 10" xfId="1961" xr:uid="{00000000-0005-0000-0000-00005C050000}"/>
    <cellStyle name="Accent1 11" xfId="1962" xr:uid="{00000000-0005-0000-0000-00005D050000}"/>
    <cellStyle name="Accent1 12" xfId="1963" xr:uid="{00000000-0005-0000-0000-00005E050000}"/>
    <cellStyle name="Accent1 13" xfId="1964" xr:uid="{00000000-0005-0000-0000-00005F050000}"/>
    <cellStyle name="Accent1 2" xfId="64" xr:uid="{00000000-0005-0000-0000-000060050000}"/>
    <cellStyle name="Accent1 2 10" xfId="1965" xr:uid="{00000000-0005-0000-0000-000061050000}"/>
    <cellStyle name="Accent1 2 11" xfId="1966" xr:uid="{00000000-0005-0000-0000-000062050000}"/>
    <cellStyle name="Accent1 2 2" xfId="1967" xr:uid="{00000000-0005-0000-0000-000063050000}"/>
    <cellStyle name="Accent1 2 3" xfId="1968" xr:uid="{00000000-0005-0000-0000-000064050000}"/>
    <cellStyle name="Accent1 2 4" xfId="1969" xr:uid="{00000000-0005-0000-0000-000065050000}"/>
    <cellStyle name="Accent1 2 5" xfId="1970" xr:uid="{00000000-0005-0000-0000-000066050000}"/>
    <cellStyle name="Accent1 2 6" xfId="1971" xr:uid="{00000000-0005-0000-0000-000067050000}"/>
    <cellStyle name="Accent1 2 7" xfId="1972" xr:uid="{00000000-0005-0000-0000-000068050000}"/>
    <cellStyle name="Accent1 2 8" xfId="1973" xr:uid="{00000000-0005-0000-0000-000069050000}"/>
    <cellStyle name="Accent1 2 9" xfId="1974" xr:uid="{00000000-0005-0000-0000-00006A050000}"/>
    <cellStyle name="Accent1 3" xfId="65" xr:uid="{00000000-0005-0000-0000-00006B050000}"/>
    <cellStyle name="Accent1 4" xfId="66" xr:uid="{00000000-0005-0000-0000-00006C050000}"/>
    <cellStyle name="Accent1 5" xfId="1975" xr:uid="{00000000-0005-0000-0000-00006D050000}"/>
    <cellStyle name="Accent1 6" xfId="1976" xr:uid="{00000000-0005-0000-0000-00006E050000}"/>
    <cellStyle name="Accent1 7" xfId="1977" xr:uid="{00000000-0005-0000-0000-00006F050000}"/>
    <cellStyle name="Accent1 8" xfId="1978" xr:uid="{00000000-0005-0000-0000-000070050000}"/>
    <cellStyle name="Accent1 9" xfId="1979" xr:uid="{00000000-0005-0000-0000-000071050000}"/>
    <cellStyle name="Accent2 - 20%" xfId="67" xr:uid="{00000000-0005-0000-0000-000072050000}"/>
    <cellStyle name="Accent2 - 40%" xfId="68" xr:uid="{00000000-0005-0000-0000-000073050000}"/>
    <cellStyle name="Accent2 - 60%" xfId="69" xr:uid="{00000000-0005-0000-0000-000074050000}"/>
    <cellStyle name="Accent2 10" xfId="1980" xr:uid="{00000000-0005-0000-0000-000075050000}"/>
    <cellStyle name="Accent2 11" xfId="1981" xr:uid="{00000000-0005-0000-0000-000076050000}"/>
    <cellStyle name="Accent2 12" xfId="1982" xr:uid="{00000000-0005-0000-0000-000077050000}"/>
    <cellStyle name="Accent2 13" xfId="1983" xr:uid="{00000000-0005-0000-0000-000078050000}"/>
    <cellStyle name="Accent2 2" xfId="70" xr:uid="{00000000-0005-0000-0000-000079050000}"/>
    <cellStyle name="Accent2 2 10" xfId="1984" xr:uid="{00000000-0005-0000-0000-00007A050000}"/>
    <cellStyle name="Accent2 2 11" xfId="1985" xr:uid="{00000000-0005-0000-0000-00007B050000}"/>
    <cellStyle name="Accent2 2 2" xfId="1986" xr:uid="{00000000-0005-0000-0000-00007C050000}"/>
    <cellStyle name="Accent2 2 3" xfId="1987" xr:uid="{00000000-0005-0000-0000-00007D050000}"/>
    <cellStyle name="Accent2 2 4" xfId="1988" xr:uid="{00000000-0005-0000-0000-00007E050000}"/>
    <cellStyle name="Accent2 2 5" xfId="1989" xr:uid="{00000000-0005-0000-0000-00007F050000}"/>
    <cellStyle name="Accent2 2 6" xfId="1990" xr:uid="{00000000-0005-0000-0000-000080050000}"/>
    <cellStyle name="Accent2 2 7" xfId="1991" xr:uid="{00000000-0005-0000-0000-000081050000}"/>
    <cellStyle name="Accent2 2 8" xfId="1992" xr:uid="{00000000-0005-0000-0000-000082050000}"/>
    <cellStyle name="Accent2 2 9" xfId="1993" xr:uid="{00000000-0005-0000-0000-000083050000}"/>
    <cellStyle name="Accent2 3" xfId="71" xr:uid="{00000000-0005-0000-0000-000084050000}"/>
    <cellStyle name="Accent2 4" xfId="72" xr:uid="{00000000-0005-0000-0000-000085050000}"/>
    <cellStyle name="Accent2 5" xfId="1994" xr:uid="{00000000-0005-0000-0000-000086050000}"/>
    <cellStyle name="Accent2 6" xfId="1995" xr:uid="{00000000-0005-0000-0000-000087050000}"/>
    <cellStyle name="Accent2 7" xfId="1996" xr:uid="{00000000-0005-0000-0000-000088050000}"/>
    <cellStyle name="Accent2 8" xfId="1997" xr:uid="{00000000-0005-0000-0000-000089050000}"/>
    <cellStyle name="Accent2 9" xfId="1998" xr:uid="{00000000-0005-0000-0000-00008A050000}"/>
    <cellStyle name="Accent3 - 20%" xfId="73" xr:uid="{00000000-0005-0000-0000-00008B050000}"/>
    <cellStyle name="Accent3 - 40%" xfId="74" xr:uid="{00000000-0005-0000-0000-00008C050000}"/>
    <cellStyle name="Accent3 - 60%" xfId="75" xr:uid="{00000000-0005-0000-0000-00008D050000}"/>
    <cellStyle name="Accent3 10" xfId="1999" xr:uid="{00000000-0005-0000-0000-00008E050000}"/>
    <cellStyle name="Accent3 11" xfId="2000" xr:uid="{00000000-0005-0000-0000-00008F050000}"/>
    <cellStyle name="Accent3 12" xfId="2001" xr:uid="{00000000-0005-0000-0000-000090050000}"/>
    <cellStyle name="Accent3 13" xfId="2002" xr:uid="{00000000-0005-0000-0000-000091050000}"/>
    <cellStyle name="Accent3 2" xfId="76" xr:uid="{00000000-0005-0000-0000-000092050000}"/>
    <cellStyle name="Accent3 2 10" xfId="2003" xr:uid="{00000000-0005-0000-0000-000093050000}"/>
    <cellStyle name="Accent3 2 11" xfId="2004" xr:uid="{00000000-0005-0000-0000-000094050000}"/>
    <cellStyle name="Accent3 2 2" xfId="2005" xr:uid="{00000000-0005-0000-0000-000095050000}"/>
    <cellStyle name="Accent3 2 3" xfId="2006" xr:uid="{00000000-0005-0000-0000-000096050000}"/>
    <cellStyle name="Accent3 2 4" xfId="2007" xr:uid="{00000000-0005-0000-0000-000097050000}"/>
    <cellStyle name="Accent3 2 5" xfId="2008" xr:uid="{00000000-0005-0000-0000-000098050000}"/>
    <cellStyle name="Accent3 2 6" xfId="2009" xr:uid="{00000000-0005-0000-0000-000099050000}"/>
    <cellStyle name="Accent3 2 7" xfId="2010" xr:uid="{00000000-0005-0000-0000-00009A050000}"/>
    <cellStyle name="Accent3 2 8" xfId="2011" xr:uid="{00000000-0005-0000-0000-00009B050000}"/>
    <cellStyle name="Accent3 2 9" xfId="2012" xr:uid="{00000000-0005-0000-0000-00009C050000}"/>
    <cellStyle name="Accent3 3" xfId="77" xr:uid="{00000000-0005-0000-0000-00009D050000}"/>
    <cellStyle name="Accent3 4" xfId="78" xr:uid="{00000000-0005-0000-0000-00009E050000}"/>
    <cellStyle name="Accent3 5" xfId="2013" xr:uid="{00000000-0005-0000-0000-00009F050000}"/>
    <cellStyle name="Accent3 6" xfId="2014" xr:uid="{00000000-0005-0000-0000-0000A0050000}"/>
    <cellStyle name="Accent3 7" xfId="2015" xr:uid="{00000000-0005-0000-0000-0000A1050000}"/>
    <cellStyle name="Accent3 8" xfId="2016" xr:uid="{00000000-0005-0000-0000-0000A2050000}"/>
    <cellStyle name="Accent3 9" xfId="2017" xr:uid="{00000000-0005-0000-0000-0000A3050000}"/>
    <cellStyle name="Accent4 - 20%" xfId="79" xr:uid="{00000000-0005-0000-0000-0000A4050000}"/>
    <cellStyle name="Accent4 - 40%" xfId="80" xr:uid="{00000000-0005-0000-0000-0000A5050000}"/>
    <cellStyle name="Accent4 - 60%" xfId="81" xr:uid="{00000000-0005-0000-0000-0000A6050000}"/>
    <cellStyle name="Accent4 10" xfId="2018" xr:uid="{00000000-0005-0000-0000-0000A7050000}"/>
    <cellStyle name="Accent4 11" xfId="2019" xr:uid="{00000000-0005-0000-0000-0000A8050000}"/>
    <cellStyle name="Accent4 12" xfId="2020" xr:uid="{00000000-0005-0000-0000-0000A9050000}"/>
    <cellStyle name="Accent4 13" xfId="2021" xr:uid="{00000000-0005-0000-0000-0000AA050000}"/>
    <cellStyle name="Accent4 2" xfId="82" xr:uid="{00000000-0005-0000-0000-0000AB050000}"/>
    <cellStyle name="Accent4 2 10" xfId="2022" xr:uid="{00000000-0005-0000-0000-0000AC050000}"/>
    <cellStyle name="Accent4 2 11" xfId="2023" xr:uid="{00000000-0005-0000-0000-0000AD050000}"/>
    <cellStyle name="Accent4 2 2" xfId="2024" xr:uid="{00000000-0005-0000-0000-0000AE050000}"/>
    <cellStyle name="Accent4 2 3" xfId="2025" xr:uid="{00000000-0005-0000-0000-0000AF050000}"/>
    <cellStyle name="Accent4 2 4" xfId="2026" xr:uid="{00000000-0005-0000-0000-0000B0050000}"/>
    <cellStyle name="Accent4 2 5" xfId="2027" xr:uid="{00000000-0005-0000-0000-0000B1050000}"/>
    <cellStyle name="Accent4 2 6" xfId="2028" xr:uid="{00000000-0005-0000-0000-0000B2050000}"/>
    <cellStyle name="Accent4 2 7" xfId="2029" xr:uid="{00000000-0005-0000-0000-0000B3050000}"/>
    <cellStyle name="Accent4 2 8" xfId="2030" xr:uid="{00000000-0005-0000-0000-0000B4050000}"/>
    <cellStyle name="Accent4 2 9" xfId="2031" xr:uid="{00000000-0005-0000-0000-0000B5050000}"/>
    <cellStyle name="Accent4 3" xfId="83" xr:uid="{00000000-0005-0000-0000-0000B6050000}"/>
    <cellStyle name="Accent4 4" xfId="84" xr:uid="{00000000-0005-0000-0000-0000B7050000}"/>
    <cellStyle name="Accent4 5" xfId="2032" xr:uid="{00000000-0005-0000-0000-0000B8050000}"/>
    <cellStyle name="Accent4 6" xfId="2033" xr:uid="{00000000-0005-0000-0000-0000B9050000}"/>
    <cellStyle name="Accent4 7" xfId="2034" xr:uid="{00000000-0005-0000-0000-0000BA050000}"/>
    <cellStyle name="Accent4 8" xfId="2035" xr:uid="{00000000-0005-0000-0000-0000BB050000}"/>
    <cellStyle name="Accent4 9" xfId="2036" xr:uid="{00000000-0005-0000-0000-0000BC050000}"/>
    <cellStyle name="Accent5 - 20%" xfId="85" xr:uid="{00000000-0005-0000-0000-0000BD050000}"/>
    <cellStyle name="Accent5 - 40%" xfId="86" xr:uid="{00000000-0005-0000-0000-0000BE050000}"/>
    <cellStyle name="Accent5 - 60%" xfId="87" xr:uid="{00000000-0005-0000-0000-0000BF050000}"/>
    <cellStyle name="Accent5 10" xfId="2037" xr:uid="{00000000-0005-0000-0000-0000C0050000}"/>
    <cellStyle name="Accent5 11" xfId="2038" xr:uid="{00000000-0005-0000-0000-0000C1050000}"/>
    <cellStyle name="Accent5 12" xfId="2039" xr:uid="{00000000-0005-0000-0000-0000C2050000}"/>
    <cellStyle name="Accent5 13" xfId="2040" xr:uid="{00000000-0005-0000-0000-0000C3050000}"/>
    <cellStyle name="Accent5 2" xfId="88" xr:uid="{00000000-0005-0000-0000-0000C4050000}"/>
    <cellStyle name="Accent5 2 10" xfId="2041" xr:uid="{00000000-0005-0000-0000-0000C5050000}"/>
    <cellStyle name="Accent5 2 11" xfId="2042" xr:uid="{00000000-0005-0000-0000-0000C6050000}"/>
    <cellStyle name="Accent5 2 2" xfId="2043" xr:uid="{00000000-0005-0000-0000-0000C7050000}"/>
    <cellStyle name="Accent5 2 3" xfId="2044" xr:uid="{00000000-0005-0000-0000-0000C8050000}"/>
    <cellStyle name="Accent5 2 4" xfId="2045" xr:uid="{00000000-0005-0000-0000-0000C9050000}"/>
    <cellStyle name="Accent5 2 5" xfId="2046" xr:uid="{00000000-0005-0000-0000-0000CA050000}"/>
    <cellStyle name="Accent5 2 6" xfId="2047" xr:uid="{00000000-0005-0000-0000-0000CB050000}"/>
    <cellStyle name="Accent5 2 7" xfId="2048" xr:uid="{00000000-0005-0000-0000-0000CC050000}"/>
    <cellStyle name="Accent5 2 8" xfId="2049" xr:uid="{00000000-0005-0000-0000-0000CD050000}"/>
    <cellStyle name="Accent5 2 9" xfId="2050" xr:uid="{00000000-0005-0000-0000-0000CE050000}"/>
    <cellStyle name="Accent5 3" xfId="89" xr:uid="{00000000-0005-0000-0000-0000CF050000}"/>
    <cellStyle name="Accent5 4" xfId="90" xr:uid="{00000000-0005-0000-0000-0000D0050000}"/>
    <cellStyle name="Accent5 5" xfId="2051" xr:uid="{00000000-0005-0000-0000-0000D1050000}"/>
    <cellStyle name="Accent5 6" xfId="2052" xr:uid="{00000000-0005-0000-0000-0000D2050000}"/>
    <cellStyle name="Accent5 7" xfId="2053" xr:uid="{00000000-0005-0000-0000-0000D3050000}"/>
    <cellStyle name="Accent5 8" xfId="2054" xr:uid="{00000000-0005-0000-0000-0000D4050000}"/>
    <cellStyle name="Accent5 9" xfId="2055" xr:uid="{00000000-0005-0000-0000-0000D5050000}"/>
    <cellStyle name="Accent6 - 20%" xfId="91" xr:uid="{00000000-0005-0000-0000-0000D6050000}"/>
    <cellStyle name="Accent6 - 40%" xfId="92" xr:uid="{00000000-0005-0000-0000-0000D7050000}"/>
    <cellStyle name="Accent6 - 60%" xfId="93" xr:uid="{00000000-0005-0000-0000-0000D8050000}"/>
    <cellStyle name="Accent6 10" xfId="2056" xr:uid="{00000000-0005-0000-0000-0000D9050000}"/>
    <cellStyle name="Accent6 11" xfId="2057" xr:uid="{00000000-0005-0000-0000-0000DA050000}"/>
    <cellStyle name="Accent6 12" xfId="2058" xr:uid="{00000000-0005-0000-0000-0000DB050000}"/>
    <cellStyle name="Accent6 13" xfId="2059" xr:uid="{00000000-0005-0000-0000-0000DC050000}"/>
    <cellStyle name="Accent6 2" xfId="94" xr:uid="{00000000-0005-0000-0000-0000DD050000}"/>
    <cellStyle name="Accent6 2 10" xfId="2060" xr:uid="{00000000-0005-0000-0000-0000DE050000}"/>
    <cellStyle name="Accent6 2 11" xfId="2061" xr:uid="{00000000-0005-0000-0000-0000DF050000}"/>
    <cellStyle name="Accent6 2 2" xfId="2062" xr:uid="{00000000-0005-0000-0000-0000E0050000}"/>
    <cellStyle name="Accent6 2 3" xfId="2063" xr:uid="{00000000-0005-0000-0000-0000E1050000}"/>
    <cellStyle name="Accent6 2 4" xfId="2064" xr:uid="{00000000-0005-0000-0000-0000E2050000}"/>
    <cellStyle name="Accent6 2 5" xfId="2065" xr:uid="{00000000-0005-0000-0000-0000E3050000}"/>
    <cellStyle name="Accent6 2 6" xfId="2066" xr:uid="{00000000-0005-0000-0000-0000E4050000}"/>
    <cellStyle name="Accent6 2 7" xfId="2067" xr:uid="{00000000-0005-0000-0000-0000E5050000}"/>
    <cellStyle name="Accent6 2 8" xfId="2068" xr:uid="{00000000-0005-0000-0000-0000E6050000}"/>
    <cellStyle name="Accent6 2 9" xfId="2069" xr:uid="{00000000-0005-0000-0000-0000E7050000}"/>
    <cellStyle name="Accent6 3" xfId="95" xr:uid="{00000000-0005-0000-0000-0000E8050000}"/>
    <cellStyle name="Accent6 4" xfId="96" xr:uid="{00000000-0005-0000-0000-0000E9050000}"/>
    <cellStyle name="Accent6 5" xfId="2070" xr:uid="{00000000-0005-0000-0000-0000EA050000}"/>
    <cellStyle name="Accent6 6" xfId="2071" xr:uid="{00000000-0005-0000-0000-0000EB050000}"/>
    <cellStyle name="Accent6 7" xfId="2072" xr:uid="{00000000-0005-0000-0000-0000EC050000}"/>
    <cellStyle name="Accent6 8" xfId="2073" xr:uid="{00000000-0005-0000-0000-0000ED050000}"/>
    <cellStyle name="Accent6 9" xfId="2074" xr:uid="{00000000-0005-0000-0000-0000EE050000}"/>
    <cellStyle name="active" xfId="366" xr:uid="{00000000-0005-0000-0000-0000EF050000}"/>
    <cellStyle name="Actual Date" xfId="367" xr:uid="{00000000-0005-0000-0000-0000F0050000}"/>
    <cellStyle name="ÅëÈ­ [0]_¿ì¹°Åë" xfId="2075" xr:uid="{00000000-0005-0000-0000-0000F1050000}"/>
    <cellStyle name="AeE­ [0]_INQUIRY ¿µ¾÷AßAø " xfId="2076" xr:uid="{00000000-0005-0000-0000-0000F2050000}"/>
    <cellStyle name="ÅëÈ­ [0]_laroux" xfId="368" xr:uid="{00000000-0005-0000-0000-0000F3050000}"/>
    <cellStyle name="ÅëÈ­_¿ì¹°Åë" xfId="2077" xr:uid="{00000000-0005-0000-0000-0000F4050000}"/>
    <cellStyle name="AeE­_INQUIRY ¿µ¾÷AßAø " xfId="2078" xr:uid="{00000000-0005-0000-0000-0000F5050000}"/>
    <cellStyle name="ÅëÈ­_laroux" xfId="369" xr:uid="{00000000-0005-0000-0000-0000F6050000}"/>
    <cellStyle name="amount" xfId="370" xr:uid="{00000000-0005-0000-0000-0000F7050000}"/>
    <cellStyle name="amount 2" xfId="2079" xr:uid="{00000000-0005-0000-0000-0000F8050000}"/>
    <cellStyle name="APPEAR" xfId="2080" xr:uid="{00000000-0005-0000-0000-0000F9050000}"/>
    <cellStyle name="args.style" xfId="371" xr:uid="{00000000-0005-0000-0000-0000FA050000}"/>
    <cellStyle name="arial" xfId="2081" xr:uid="{00000000-0005-0000-0000-0000FB050000}"/>
    <cellStyle name="ÄÞ¸¶ [0]_¿ì¹°Åë" xfId="2082" xr:uid="{00000000-0005-0000-0000-0000FC050000}"/>
    <cellStyle name="AÞ¸¶ [0]_INQUIRY ¿?¾÷AßAø " xfId="2083" xr:uid="{00000000-0005-0000-0000-0000FD050000}"/>
    <cellStyle name="ÄÞ¸¶ [0]_laroux" xfId="372" xr:uid="{00000000-0005-0000-0000-0000FE050000}"/>
    <cellStyle name="ÄÞ¸¶_¿ì¹°Åë" xfId="2084" xr:uid="{00000000-0005-0000-0000-0000FF050000}"/>
    <cellStyle name="AÞ¸¶_INQUIRY ¿?¾÷AßAø " xfId="2085" xr:uid="{00000000-0005-0000-0000-000000060000}"/>
    <cellStyle name="ÄÞ¸¶_laroux" xfId="373" xr:uid="{00000000-0005-0000-0000-000001060000}"/>
    <cellStyle name="AxlColour" xfId="2086" xr:uid="{00000000-0005-0000-0000-000002060000}"/>
    <cellStyle name="_x0002_b" xfId="2087" xr:uid="{00000000-0005-0000-0000-000003060000}"/>
    <cellStyle name="Bad 10" xfId="2088" xr:uid="{00000000-0005-0000-0000-000004060000}"/>
    <cellStyle name="Bad 11" xfId="2089" xr:uid="{00000000-0005-0000-0000-000005060000}"/>
    <cellStyle name="Bad 12" xfId="2090" xr:uid="{00000000-0005-0000-0000-000006060000}"/>
    <cellStyle name="Bad 13" xfId="2091" xr:uid="{00000000-0005-0000-0000-000007060000}"/>
    <cellStyle name="Bad 2" xfId="97" xr:uid="{00000000-0005-0000-0000-000008060000}"/>
    <cellStyle name="Bad 2 10" xfId="2092" xr:uid="{00000000-0005-0000-0000-000009060000}"/>
    <cellStyle name="Bad 2 11" xfId="2093" xr:uid="{00000000-0005-0000-0000-00000A060000}"/>
    <cellStyle name="Bad 2 2" xfId="2094" xr:uid="{00000000-0005-0000-0000-00000B060000}"/>
    <cellStyle name="Bad 2 3" xfId="2095" xr:uid="{00000000-0005-0000-0000-00000C060000}"/>
    <cellStyle name="Bad 2 4" xfId="2096" xr:uid="{00000000-0005-0000-0000-00000D060000}"/>
    <cellStyle name="Bad 2 5" xfId="2097" xr:uid="{00000000-0005-0000-0000-00000E060000}"/>
    <cellStyle name="Bad 2 6" xfId="2098" xr:uid="{00000000-0005-0000-0000-00000F060000}"/>
    <cellStyle name="Bad 2 7" xfId="2099" xr:uid="{00000000-0005-0000-0000-000010060000}"/>
    <cellStyle name="Bad 2 8" xfId="2100" xr:uid="{00000000-0005-0000-0000-000011060000}"/>
    <cellStyle name="Bad 2 9" xfId="2101" xr:uid="{00000000-0005-0000-0000-000012060000}"/>
    <cellStyle name="Bad 3" xfId="98" xr:uid="{00000000-0005-0000-0000-000013060000}"/>
    <cellStyle name="Bad 4" xfId="99" xr:uid="{00000000-0005-0000-0000-000014060000}"/>
    <cellStyle name="Bad 5" xfId="2102" xr:uid="{00000000-0005-0000-0000-000015060000}"/>
    <cellStyle name="Bad 6" xfId="2103" xr:uid="{00000000-0005-0000-0000-000016060000}"/>
    <cellStyle name="Bad 7" xfId="2104" xr:uid="{00000000-0005-0000-0000-000017060000}"/>
    <cellStyle name="Bad 8" xfId="2105" xr:uid="{00000000-0005-0000-0000-000018060000}"/>
    <cellStyle name="Bad 9" xfId="2106" xr:uid="{00000000-0005-0000-0000-000019060000}"/>
    <cellStyle name="Basis points" xfId="2107" xr:uid="{00000000-0005-0000-0000-00001A060000}"/>
    <cellStyle name="Beschreibung" xfId="2108" xr:uid="{00000000-0005-0000-0000-00001B060000}"/>
    <cellStyle name="BKWmas" xfId="2109" xr:uid="{00000000-0005-0000-0000-00001C060000}"/>
    <cellStyle name="BKWmas 2" xfId="2110" xr:uid="{00000000-0005-0000-0000-00001D060000}"/>
    <cellStyle name="BlackStrike" xfId="2111" xr:uid="{00000000-0005-0000-0000-00001E060000}"/>
    <cellStyle name="BlackText" xfId="2112" xr:uid="{00000000-0005-0000-0000-00001F060000}"/>
    <cellStyle name="blue" xfId="100" xr:uid="{00000000-0005-0000-0000-000020060000}"/>
    <cellStyle name="Body" xfId="374" xr:uid="{00000000-0005-0000-0000-000021060000}"/>
    <cellStyle name="Bold/Border" xfId="2113" xr:uid="{00000000-0005-0000-0000-000022060000}"/>
    <cellStyle name="BoldText" xfId="2114" xr:uid="{00000000-0005-0000-0000-000023060000}"/>
    <cellStyle name="BOM1" xfId="2115" xr:uid="{00000000-0005-0000-0000-000024060000}"/>
    <cellStyle name="BOMHeader" xfId="2116" xr:uid="{00000000-0005-0000-0000-000025060000}"/>
    <cellStyle name="BOMSub" xfId="2117" xr:uid="{00000000-0005-0000-0000-000026060000}"/>
    <cellStyle name="borde thin" xfId="2118" xr:uid="{00000000-0005-0000-0000-000027060000}"/>
    <cellStyle name="Border" xfId="2119" xr:uid="{00000000-0005-0000-0000-000028060000}"/>
    <cellStyle name="Border 2" xfId="2120" xr:uid="{00000000-0005-0000-0000-000029060000}"/>
    <cellStyle name="Border Heavy" xfId="2121" xr:uid="{00000000-0005-0000-0000-00002A060000}"/>
    <cellStyle name="Border Thin" xfId="2122" xr:uid="{00000000-0005-0000-0000-00002B060000}"/>
    <cellStyle name="border think" xfId="2123" xr:uid="{00000000-0005-0000-0000-00002C060000}"/>
    <cellStyle name="border tihn" xfId="2124" xr:uid="{00000000-0005-0000-0000-00002D060000}"/>
    <cellStyle name="Border_GEL  (18082005) NEW" xfId="2125" xr:uid="{00000000-0005-0000-0000-00002E060000}"/>
    <cellStyle name="bordert thin" xfId="2126" xr:uid="{00000000-0005-0000-0000-00002F060000}"/>
    <cellStyle name="BritPound" xfId="2127" xr:uid="{00000000-0005-0000-0000-000030060000}"/>
    <cellStyle name="Brown" xfId="2128" xr:uid="{00000000-0005-0000-0000-000031060000}"/>
    <cellStyle name="Bullet" xfId="2129" xr:uid="{00000000-0005-0000-0000-000032060000}"/>
    <cellStyle name="Bulleted List - Style 1" xfId="2130" xr:uid="{00000000-0005-0000-0000-000033060000}"/>
    <cellStyle name="C:\Data\MS\Excel" xfId="375" xr:uid="{00000000-0005-0000-0000-000034060000}"/>
    <cellStyle name="C?AØ_¿?¾÷CoE² " xfId="2131" xr:uid="{00000000-0005-0000-0000-000035060000}"/>
    <cellStyle name="c_HardInc " xfId="2132" xr:uid="{00000000-0005-0000-0000-000036060000}"/>
    <cellStyle name="c_HardInc _GEL  (18082005) NEW" xfId="2133" xr:uid="{00000000-0005-0000-0000-000037060000}"/>
    <cellStyle name="C¡IA¨ª_¡ic¨u¡A¨￢I¨￢¡Æ AN¡Æe " xfId="2134" xr:uid="{00000000-0005-0000-0000-000038060000}"/>
    <cellStyle name="Ç¥ÁØ_´çÃÊ±¸ÀÔ»ý»ê" xfId="2135" xr:uid="{00000000-0005-0000-0000-000039060000}"/>
    <cellStyle name="C￥AØ_¿μ¾÷CoE² " xfId="2136" xr:uid="{00000000-0005-0000-0000-00003A060000}"/>
    <cellStyle name="Ç¥ÁØ_°ü¸®¼ÕÀÍ°è»ê¼­" xfId="376" xr:uid="{00000000-0005-0000-0000-00003B060000}"/>
    <cellStyle name="Calc Currency (0)" xfId="101" xr:uid="{00000000-0005-0000-0000-00003C060000}"/>
    <cellStyle name="Calc Currency (2)" xfId="102" xr:uid="{00000000-0005-0000-0000-00003D060000}"/>
    <cellStyle name="Calc Percent (0)" xfId="103" xr:uid="{00000000-0005-0000-0000-00003E060000}"/>
    <cellStyle name="Calc Percent (1)" xfId="104" xr:uid="{00000000-0005-0000-0000-00003F060000}"/>
    <cellStyle name="Calc Percent (1) 2" xfId="2137" xr:uid="{00000000-0005-0000-0000-000040060000}"/>
    <cellStyle name="Calc Percent (1) 3" xfId="2138" xr:uid="{00000000-0005-0000-0000-000041060000}"/>
    <cellStyle name="Calc Percent (1) 4" xfId="2139" xr:uid="{00000000-0005-0000-0000-000042060000}"/>
    <cellStyle name="Calc Percent (1) 5" xfId="2140" xr:uid="{00000000-0005-0000-0000-000043060000}"/>
    <cellStyle name="Calc Percent (1) 6" xfId="2141" xr:uid="{00000000-0005-0000-0000-000044060000}"/>
    <cellStyle name="Calc Percent (1) 7" xfId="2142" xr:uid="{00000000-0005-0000-0000-000045060000}"/>
    <cellStyle name="Calc Percent (2)" xfId="105" xr:uid="{00000000-0005-0000-0000-000046060000}"/>
    <cellStyle name="Calc Percent (2) 2" xfId="2143" xr:uid="{00000000-0005-0000-0000-000047060000}"/>
    <cellStyle name="Calc Percent (2) 3" xfId="2144" xr:uid="{00000000-0005-0000-0000-000048060000}"/>
    <cellStyle name="Calc Percent (2) 4" xfId="2145" xr:uid="{00000000-0005-0000-0000-000049060000}"/>
    <cellStyle name="Calc Percent (2) 5" xfId="2146" xr:uid="{00000000-0005-0000-0000-00004A060000}"/>
    <cellStyle name="Calc Percent (2) 6" xfId="2147" xr:uid="{00000000-0005-0000-0000-00004B060000}"/>
    <cellStyle name="Calc Percent (2) 7" xfId="2148" xr:uid="{00000000-0005-0000-0000-00004C060000}"/>
    <cellStyle name="Calc Units (0)" xfId="106" xr:uid="{00000000-0005-0000-0000-00004D060000}"/>
    <cellStyle name="Calc Units (1)" xfId="107" xr:uid="{00000000-0005-0000-0000-00004E060000}"/>
    <cellStyle name="Calc Units (1) 2" xfId="2149" xr:uid="{00000000-0005-0000-0000-00004F060000}"/>
    <cellStyle name="Calc Units (1) 3" xfId="2150" xr:uid="{00000000-0005-0000-0000-000050060000}"/>
    <cellStyle name="Calc Units (1) 4" xfId="2151" xr:uid="{00000000-0005-0000-0000-000051060000}"/>
    <cellStyle name="Calc Units (1) 5" xfId="2152" xr:uid="{00000000-0005-0000-0000-000052060000}"/>
    <cellStyle name="Calc Units (1) 6" xfId="2153" xr:uid="{00000000-0005-0000-0000-000053060000}"/>
    <cellStyle name="Calc Units (1) 7" xfId="2154" xr:uid="{00000000-0005-0000-0000-000054060000}"/>
    <cellStyle name="Calc Units (2)" xfId="108" xr:uid="{00000000-0005-0000-0000-000055060000}"/>
    <cellStyle name="Calculated" xfId="2155" xr:uid="{00000000-0005-0000-0000-000056060000}"/>
    <cellStyle name="Calculation 10" xfId="2156" xr:uid="{00000000-0005-0000-0000-000057060000}"/>
    <cellStyle name="Calculation 11" xfId="2157" xr:uid="{00000000-0005-0000-0000-000058060000}"/>
    <cellStyle name="Calculation 12" xfId="2158" xr:uid="{00000000-0005-0000-0000-000059060000}"/>
    <cellStyle name="Calculation 13" xfId="2159" xr:uid="{00000000-0005-0000-0000-00005A060000}"/>
    <cellStyle name="Calculation 2" xfId="109" xr:uid="{00000000-0005-0000-0000-00005B060000}"/>
    <cellStyle name="Calculation 2 10" xfId="2160" xr:uid="{00000000-0005-0000-0000-00005C060000}"/>
    <cellStyle name="Calculation 2 11" xfId="2161" xr:uid="{00000000-0005-0000-0000-00005D060000}"/>
    <cellStyle name="Calculation 2 2" xfId="2162" xr:uid="{00000000-0005-0000-0000-00005E060000}"/>
    <cellStyle name="Calculation 2 3" xfId="2163" xr:uid="{00000000-0005-0000-0000-00005F060000}"/>
    <cellStyle name="Calculation 2 4" xfId="2164" xr:uid="{00000000-0005-0000-0000-000060060000}"/>
    <cellStyle name="Calculation 2 5" xfId="2165" xr:uid="{00000000-0005-0000-0000-000061060000}"/>
    <cellStyle name="Calculation 2 6" xfId="2166" xr:uid="{00000000-0005-0000-0000-000062060000}"/>
    <cellStyle name="Calculation 2 7" xfId="2167" xr:uid="{00000000-0005-0000-0000-000063060000}"/>
    <cellStyle name="Calculation 2 8" xfId="2168" xr:uid="{00000000-0005-0000-0000-000064060000}"/>
    <cellStyle name="Calculation 2 9" xfId="2169" xr:uid="{00000000-0005-0000-0000-000065060000}"/>
    <cellStyle name="Calculation 3" xfId="110" xr:uid="{00000000-0005-0000-0000-000066060000}"/>
    <cellStyle name="Calculation 3 2" xfId="2170" xr:uid="{00000000-0005-0000-0000-000067060000}"/>
    <cellStyle name="Calculation 4" xfId="111" xr:uid="{00000000-0005-0000-0000-000068060000}"/>
    <cellStyle name="Calculation 4 2" xfId="2171" xr:uid="{00000000-0005-0000-0000-000069060000}"/>
    <cellStyle name="Calculation 5" xfId="2172" xr:uid="{00000000-0005-0000-0000-00006A060000}"/>
    <cellStyle name="Calculation 6" xfId="2173" xr:uid="{00000000-0005-0000-0000-00006B060000}"/>
    <cellStyle name="Calculation 7" xfId="2174" xr:uid="{00000000-0005-0000-0000-00006C060000}"/>
    <cellStyle name="Calculation 8" xfId="2175" xr:uid="{00000000-0005-0000-0000-00006D060000}"/>
    <cellStyle name="Calculation 9" xfId="2176" xr:uid="{00000000-0005-0000-0000-00006E060000}"/>
    <cellStyle name="category" xfId="377" xr:uid="{00000000-0005-0000-0000-00006F060000}"/>
    <cellStyle name="ccl-tender" xfId="2177" xr:uid="{00000000-0005-0000-0000-000070060000}"/>
    <cellStyle name="Center" xfId="2178" xr:uid="{00000000-0005-0000-0000-000071060000}"/>
    <cellStyle name="Check Cell 10" xfId="2179" xr:uid="{00000000-0005-0000-0000-000072060000}"/>
    <cellStyle name="Check Cell 11" xfId="2180" xr:uid="{00000000-0005-0000-0000-000073060000}"/>
    <cellStyle name="Check Cell 12" xfId="2181" xr:uid="{00000000-0005-0000-0000-000074060000}"/>
    <cellStyle name="Check Cell 13" xfId="2182" xr:uid="{00000000-0005-0000-0000-000075060000}"/>
    <cellStyle name="Check Cell 2" xfId="112" xr:uid="{00000000-0005-0000-0000-000076060000}"/>
    <cellStyle name="Check Cell 2 10" xfId="2183" xr:uid="{00000000-0005-0000-0000-000077060000}"/>
    <cellStyle name="Check Cell 2 11" xfId="2184" xr:uid="{00000000-0005-0000-0000-000078060000}"/>
    <cellStyle name="Check Cell 2 2" xfId="2185" xr:uid="{00000000-0005-0000-0000-000079060000}"/>
    <cellStyle name="Check Cell 2 3" xfId="2186" xr:uid="{00000000-0005-0000-0000-00007A060000}"/>
    <cellStyle name="Check Cell 2 4" xfId="2187" xr:uid="{00000000-0005-0000-0000-00007B060000}"/>
    <cellStyle name="Check Cell 2 5" xfId="2188" xr:uid="{00000000-0005-0000-0000-00007C060000}"/>
    <cellStyle name="Check Cell 2 6" xfId="2189" xr:uid="{00000000-0005-0000-0000-00007D060000}"/>
    <cellStyle name="Check Cell 2 7" xfId="2190" xr:uid="{00000000-0005-0000-0000-00007E060000}"/>
    <cellStyle name="Check Cell 2 8" xfId="2191" xr:uid="{00000000-0005-0000-0000-00007F060000}"/>
    <cellStyle name="Check Cell 2 9" xfId="2192" xr:uid="{00000000-0005-0000-0000-000080060000}"/>
    <cellStyle name="Check Cell 3" xfId="113" xr:uid="{00000000-0005-0000-0000-000081060000}"/>
    <cellStyle name="Check Cell 4" xfId="114" xr:uid="{00000000-0005-0000-0000-000082060000}"/>
    <cellStyle name="Check Cell 5" xfId="2193" xr:uid="{00000000-0005-0000-0000-000083060000}"/>
    <cellStyle name="Check Cell 6" xfId="2194" xr:uid="{00000000-0005-0000-0000-000084060000}"/>
    <cellStyle name="Check Cell 7" xfId="2195" xr:uid="{00000000-0005-0000-0000-000085060000}"/>
    <cellStyle name="Check Cell 8" xfId="2196" xr:uid="{00000000-0005-0000-0000-000086060000}"/>
    <cellStyle name="Check Cell 9" xfId="2197" xr:uid="{00000000-0005-0000-0000-000087060000}"/>
    <cellStyle name="COL HEADINGS" xfId="2198" xr:uid="{00000000-0005-0000-0000-000088060000}"/>
    <cellStyle name="Column Heading" xfId="2199" xr:uid="{00000000-0005-0000-0000-000089060000}"/>
    <cellStyle name="Column Heading 2" xfId="2200" xr:uid="{00000000-0005-0000-0000-00008A060000}"/>
    <cellStyle name="Column Headings" xfId="2201" xr:uid="{00000000-0005-0000-0000-00008B060000}"/>
    <cellStyle name="ColumnAttributeAbovePrompt" xfId="2202" xr:uid="{00000000-0005-0000-0000-00008C060000}"/>
    <cellStyle name="ColumnAttributePrompt" xfId="2203" xr:uid="{00000000-0005-0000-0000-00008D060000}"/>
    <cellStyle name="ColumnAttributeValue" xfId="2204" xr:uid="{00000000-0005-0000-0000-00008E060000}"/>
    <cellStyle name="ColumnHeadingPrompt" xfId="2205" xr:uid="{00000000-0005-0000-0000-00008F060000}"/>
    <cellStyle name="ColumnHeadingValue" xfId="2206" xr:uid="{00000000-0005-0000-0000-000090060000}"/>
    <cellStyle name="coma" xfId="2207" xr:uid="{00000000-0005-0000-0000-000091060000}"/>
    <cellStyle name="comm" xfId="2208" xr:uid="{00000000-0005-0000-0000-000092060000}"/>
    <cellStyle name="Comma" xfId="115" builtinId="3"/>
    <cellStyle name="Comma  - Style1" xfId="378" xr:uid="{00000000-0005-0000-0000-000094060000}"/>
    <cellStyle name="Comma  - Style2" xfId="379" xr:uid="{00000000-0005-0000-0000-000095060000}"/>
    <cellStyle name="Comma  - Style3" xfId="380" xr:uid="{00000000-0005-0000-0000-000096060000}"/>
    <cellStyle name="Comma  - Style4" xfId="381" xr:uid="{00000000-0005-0000-0000-000097060000}"/>
    <cellStyle name="Comma  - Style5" xfId="382" xr:uid="{00000000-0005-0000-0000-000098060000}"/>
    <cellStyle name="Comma  - Style6" xfId="383" xr:uid="{00000000-0005-0000-0000-000099060000}"/>
    <cellStyle name="Comma  - Style7" xfId="384" xr:uid="{00000000-0005-0000-0000-00009A060000}"/>
    <cellStyle name="Comma  - Style8" xfId="385" xr:uid="{00000000-0005-0000-0000-00009B060000}"/>
    <cellStyle name="Comma (0.0)" xfId="386" xr:uid="{00000000-0005-0000-0000-00009C060000}"/>
    <cellStyle name="Comma (0.00)" xfId="387" xr:uid="{00000000-0005-0000-0000-00009D060000}"/>
    <cellStyle name="Comma (hidden)" xfId="388" xr:uid="{00000000-0005-0000-0000-00009E060000}"/>
    <cellStyle name="Comma (index)" xfId="389" xr:uid="{00000000-0005-0000-0000-00009F060000}"/>
    <cellStyle name="Comma [0] 2" xfId="116" xr:uid="{00000000-0005-0000-0000-0000A0060000}"/>
    <cellStyle name="Comma [0] 2 2" xfId="2209" xr:uid="{00000000-0005-0000-0000-0000A1060000}"/>
    <cellStyle name="Comma [0] 2 3" xfId="2210" xr:uid="{00000000-0005-0000-0000-0000A2060000}"/>
    <cellStyle name="Comma [0] 2 4" xfId="2211" xr:uid="{00000000-0005-0000-0000-0000A3060000}"/>
    <cellStyle name="Comma [0] 2 5" xfId="2212" xr:uid="{00000000-0005-0000-0000-0000A4060000}"/>
    <cellStyle name="Comma [00]" xfId="117" xr:uid="{00000000-0005-0000-0000-0000A5060000}"/>
    <cellStyle name="Comma [1]" xfId="2213" xr:uid="{00000000-0005-0000-0000-0000A6060000}"/>
    <cellStyle name="Comma [3]" xfId="2214" xr:uid="{00000000-0005-0000-0000-0000A7060000}"/>
    <cellStyle name="Comma 0" xfId="2215" xr:uid="{00000000-0005-0000-0000-0000A8060000}"/>
    <cellStyle name="Comma 0*" xfId="2216" xr:uid="{00000000-0005-0000-0000-0000A9060000}"/>
    <cellStyle name="Comma 0_Dealist" xfId="2217" xr:uid="{00000000-0005-0000-0000-0000AA060000}"/>
    <cellStyle name="Comma 10" xfId="118" xr:uid="{00000000-0005-0000-0000-0000AB060000}"/>
    <cellStyle name="Comma 10 2" xfId="119" xr:uid="{00000000-0005-0000-0000-0000AC060000}"/>
    <cellStyle name="Comma 10 3" xfId="120" xr:uid="{00000000-0005-0000-0000-0000AD060000}"/>
    <cellStyle name="Comma 10 4" xfId="632" xr:uid="{00000000-0005-0000-0000-0000AE060000}"/>
    <cellStyle name="Comma 10 5" xfId="641" xr:uid="{00000000-0005-0000-0000-0000AF060000}"/>
    <cellStyle name="Comma 10 6" xfId="642" xr:uid="{00000000-0005-0000-0000-0000B0060000}"/>
    <cellStyle name="Comma 11" xfId="121" xr:uid="{00000000-0005-0000-0000-0000B1060000}"/>
    <cellStyle name="Comma 11 2" xfId="626" xr:uid="{00000000-0005-0000-0000-0000B2060000}"/>
    <cellStyle name="Comma 12" xfId="122" xr:uid="{00000000-0005-0000-0000-0000B3060000}"/>
    <cellStyle name="Comma 12 2" xfId="390" xr:uid="{00000000-0005-0000-0000-0000B4060000}"/>
    <cellStyle name="Comma 12 2 2" xfId="391" xr:uid="{00000000-0005-0000-0000-0000B5060000}"/>
    <cellStyle name="Comma 12 3" xfId="392" xr:uid="{00000000-0005-0000-0000-0000B6060000}"/>
    <cellStyle name="Comma 13" xfId="123" xr:uid="{00000000-0005-0000-0000-0000B7060000}"/>
    <cellStyle name="Comma 13 2" xfId="393" xr:uid="{00000000-0005-0000-0000-0000B8060000}"/>
    <cellStyle name="Comma 13 3" xfId="2218" xr:uid="{00000000-0005-0000-0000-0000B9060000}"/>
    <cellStyle name="Comma 13 4" xfId="2219" xr:uid="{00000000-0005-0000-0000-0000BA060000}"/>
    <cellStyle name="Comma 13 5" xfId="2220" xr:uid="{00000000-0005-0000-0000-0000BB060000}"/>
    <cellStyle name="Comma 13 6" xfId="2221" xr:uid="{00000000-0005-0000-0000-0000BC060000}"/>
    <cellStyle name="Comma 13 7" xfId="2222" xr:uid="{00000000-0005-0000-0000-0000BD060000}"/>
    <cellStyle name="Comma 14" xfId="124" xr:uid="{00000000-0005-0000-0000-0000BE060000}"/>
    <cellStyle name="Comma 14 2" xfId="125" xr:uid="{00000000-0005-0000-0000-0000BF060000}"/>
    <cellStyle name="Comma 14 3" xfId="640" xr:uid="{00000000-0005-0000-0000-0000C0060000}"/>
    <cellStyle name="Comma 14 4" xfId="657" xr:uid="{00000000-0005-0000-0000-0000C1060000}"/>
    <cellStyle name="Comma 14 5" xfId="658" xr:uid="{00000000-0005-0000-0000-0000C2060000}"/>
    <cellStyle name="Comma 15" xfId="126" xr:uid="{00000000-0005-0000-0000-0000C3060000}"/>
    <cellStyle name="Comma 15 2" xfId="394" xr:uid="{00000000-0005-0000-0000-0000C4060000}"/>
    <cellStyle name="Comma 15 3" xfId="659" xr:uid="{00000000-0005-0000-0000-0000C5060000}"/>
    <cellStyle name="Comma 15 4" xfId="660" xr:uid="{00000000-0005-0000-0000-0000C6060000}"/>
    <cellStyle name="Comma 15 5" xfId="661" xr:uid="{00000000-0005-0000-0000-0000C7060000}"/>
    <cellStyle name="Comma 16" xfId="127" xr:uid="{00000000-0005-0000-0000-0000C8060000}"/>
    <cellStyle name="Comma 16 2" xfId="395" xr:uid="{00000000-0005-0000-0000-0000C9060000}"/>
    <cellStyle name="Comma 16 3" xfId="643" xr:uid="{00000000-0005-0000-0000-0000CA060000}"/>
    <cellStyle name="Comma 16 4" xfId="662" xr:uid="{00000000-0005-0000-0000-0000CB060000}"/>
    <cellStyle name="Comma 16 5" xfId="663" xr:uid="{00000000-0005-0000-0000-0000CC060000}"/>
    <cellStyle name="Comma 17" xfId="396" xr:uid="{00000000-0005-0000-0000-0000CD060000}"/>
    <cellStyle name="Comma 17 2" xfId="397" xr:uid="{00000000-0005-0000-0000-0000CE060000}"/>
    <cellStyle name="Comma 17 3" xfId="664" xr:uid="{00000000-0005-0000-0000-0000CF060000}"/>
    <cellStyle name="Comma 17 4" xfId="665" xr:uid="{00000000-0005-0000-0000-0000D0060000}"/>
    <cellStyle name="Comma 17 5" xfId="666" xr:uid="{00000000-0005-0000-0000-0000D1060000}"/>
    <cellStyle name="Comma 18" xfId="398" xr:uid="{00000000-0005-0000-0000-0000D2060000}"/>
    <cellStyle name="Comma 18 2" xfId="399" xr:uid="{00000000-0005-0000-0000-0000D3060000}"/>
    <cellStyle name="Comma 19" xfId="128" xr:uid="{00000000-0005-0000-0000-0000D4060000}"/>
    <cellStyle name="Comma 19 2" xfId="400" xr:uid="{00000000-0005-0000-0000-0000D5060000}"/>
    <cellStyle name="Comma 2" xfId="129" xr:uid="{00000000-0005-0000-0000-0000D6060000}"/>
    <cellStyle name="Comma 2 10" xfId="2223" xr:uid="{00000000-0005-0000-0000-0000D7060000}"/>
    <cellStyle name="Comma 2 10 2" xfId="2224" xr:uid="{00000000-0005-0000-0000-0000D8060000}"/>
    <cellStyle name="Comma 2 11" xfId="2225" xr:uid="{00000000-0005-0000-0000-0000D9060000}"/>
    <cellStyle name="Comma 2 12" xfId="2226" xr:uid="{00000000-0005-0000-0000-0000DA060000}"/>
    <cellStyle name="Comma 2 13" xfId="2227" xr:uid="{00000000-0005-0000-0000-0000DB060000}"/>
    <cellStyle name="Comma 2 14" xfId="2228" xr:uid="{00000000-0005-0000-0000-0000DC060000}"/>
    <cellStyle name="Comma 2 15" xfId="2229" xr:uid="{00000000-0005-0000-0000-0000DD060000}"/>
    <cellStyle name="Comma 2 16" xfId="2230" xr:uid="{00000000-0005-0000-0000-0000DE060000}"/>
    <cellStyle name="Comma 2 17" xfId="2231" xr:uid="{00000000-0005-0000-0000-0000DF060000}"/>
    <cellStyle name="Comma 2 18" xfId="2232" xr:uid="{00000000-0005-0000-0000-0000E0060000}"/>
    <cellStyle name="Comma 2 19" xfId="2233" xr:uid="{00000000-0005-0000-0000-0000E1060000}"/>
    <cellStyle name="Comma 2 2" xfId="130" xr:uid="{00000000-0005-0000-0000-0000E2060000}"/>
    <cellStyle name="Comma 2 2 10" xfId="2234" xr:uid="{00000000-0005-0000-0000-0000E3060000}"/>
    <cellStyle name="Comma 2 2 11" xfId="2235" xr:uid="{00000000-0005-0000-0000-0000E4060000}"/>
    <cellStyle name="Comma 2 2 12" xfId="2236" xr:uid="{00000000-0005-0000-0000-0000E5060000}"/>
    <cellStyle name="Comma 2 2 13" xfId="2237" xr:uid="{00000000-0005-0000-0000-0000E6060000}"/>
    <cellStyle name="Comma 2 2 14" xfId="2238" xr:uid="{00000000-0005-0000-0000-0000E7060000}"/>
    <cellStyle name="Comma 2 2 15" xfId="2239" xr:uid="{00000000-0005-0000-0000-0000E8060000}"/>
    <cellStyle name="Comma 2 2 16" xfId="2240" xr:uid="{00000000-0005-0000-0000-0000E9060000}"/>
    <cellStyle name="Comma 2 2 17" xfId="2241" xr:uid="{00000000-0005-0000-0000-0000EA060000}"/>
    <cellStyle name="Comma 2 2 18" xfId="2242" xr:uid="{00000000-0005-0000-0000-0000EB060000}"/>
    <cellStyle name="Comma 2 2 19" xfId="2243" xr:uid="{00000000-0005-0000-0000-0000EC060000}"/>
    <cellStyle name="Comma 2 2 2" xfId="131" xr:uid="{00000000-0005-0000-0000-0000ED060000}"/>
    <cellStyle name="Comma 2 2 2 2" xfId="627" xr:uid="{00000000-0005-0000-0000-0000EE060000}"/>
    <cellStyle name="Comma 2 2 2 3" xfId="656" xr:uid="{00000000-0005-0000-0000-0000EF060000}"/>
    <cellStyle name="Comma 2 2 20" xfId="2244" xr:uid="{00000000-0005-0000-0000-0000F0060000}"/>
    <cellStyle name="Comma 2 2 21" xfId="2245" xr:uid="{00000000-0005-0000-0000-0000F1060000}"/>
    <cellStyle name="Comma 2 2 22" xfId="2246" xr:uid="{00000000-0005-0000-0000-0000F2060000}"/>
    <cellStyle name="Comma 2 2 23" xfId="2247" xr:uid="{00000000-0005-0000-0000-0000F3060000}"/>
    <cellStyle name="Comma 2 2 24" xfId="2248" xr:uid="{00000000-0005-0000-0000-0000F4060000}"/>
    <cellStyle name="Comma 2 2 25" xfId="2249" xr:uid="{00000000-0005-0000-0000-0000F5060000}"/>
    <cellStyle name="Comma 2 2 26" xfId="2250" xr:uid="{00000000-0005-0000-0000-0000F6060000}"/>
    <cellStyle name="Comma 2 2 27" xfId="2251" xr:uid="{00000000-0005-0000-0000-0000F7060000}"/>
    <cellStyle name="Comma 2 2 3" xfId="132" xr:uid="{00000000-0005-0000-0000-0000F8060000}"/>
    <cellStyle name="Comma 2 2 4" xfId="133" xr:uid="{00000000-0005-0000-0000-0000F9060000}"/>
    <cellStyle name="Comma 2 2 5" xfId="134" xr:uid="{00000000-0005-0000-0000-0000FA060000}"/>
    <cellStyle name="Comma 2 2 6" xfId="135" xr:uid="{00000000-0005-0000-0000-0000FB060000}"/>
    <cellStyle name="Comma 2 2 7" xfId="136" xr:uid="{00000000-0005-0000-0000-0000FC060000}"/>
    <cellStyle name="Comma 2 2 8" xfId="137" xr:uid="{00000000-0005-0000-0000-0000FD060000}"/>
    <cellStyle name="Comma 2 2 9" xfId="2252" xr:uid="{00000000-0005-0000-0000-0000FE060000}"/>
    <cellStyle name="Comma 2 20" xfId="2253" xr:uid="{00000000-0005-0000-0000-0000FF060000}"/>
    <cellStyle name="Comma 2 21" xfId="2254" xr:uid="{00000000-0005-0000-0000-000000070000}"/>
    <cellStyle name="Comma 2 22" xfId="2255" xr:uid="{00000000-0005-0000-0000-000001070000}"/>
    <cellStyle name="Comma 2 23" xfId="2256" xr:uid="{00000000-0005-0000-0000-000002070000}"/>
    <cellStyle name="Comma 2 24" xfId="2257" xr:uid="{00000000-0005-0000-0000-000003070000}"/>
    <cellStyle name="Comma 2 25" xfId="2258" xr:uid="{00000000-0005-0000-0000-000004070000}"/>
    <cellStyle name="Comma 2 26" xfId="2259" xr:uid="{00000000-0005-0000-0000-000005070000}"/>
    <cellStyle name="Comma 2 27" xfId="2260" xr:uid="{00000000-0005-0000-0000-000006070000}"/>
    <cellStyle name="Comma 2 28" xfId="2261" xr:uid="{00000000-0005-0000-0000-000007070000}"/>
    <cellStyle name="Comma 2 3" xfId="138" xr:uid="{00000000-0005-0000-0000-000008070000}"/>
    <cellStyle name="Comma 2 3 2" xfId="2262" xr:uid="{00000000-0005-0000-0000-000009070000}"/>
    <cellStyle name="Comma 2 3 2 2" xfId="2263" xr:uid="{00000000-0005-0000-0000-00000A070000}"/>
    <cellStyle name="Comma 2 3 2 2 2" xfId="2264" xr:uid="{00000000-0005-0000-0000-00000B070000}"/>
    <cellStyle name="Comma 2 3 2 2 3" xfId="2265" xr:uid="{00000000-0005-0000-0000-00000C070000}"/>
    <cellStyle name="Comma 2 4" xfId="139" xr:uid="{00000000-0005-0000-0000-00000D070000}"/>
    <cellStyle name="Comma 2 4 2" xfId="2266" xr:uid="{00000000-0005-0000-0000-00000E070000}"/>
    <cellStyle name="Comma 2 5" xfId="140" xr:uid="{00000000-0005-0000-0000-00000F070000}"/>
    <cellStyle name="Comma 2 5 2" xfId="667" xr:uid="{00000000-0005-0000-0000-000010070000}"/>
    <cellStyle name="Comma 2 5 3" xfId="2267" xr:uid="{00000000-0005-0000-0000-000011070000}"/>
    <cellStyle name="Comma 2 6" xfId="141" xr:uid="{00000000-0005-0000-0000-000012070000}"/>
    <cellStyle name="Comma 2 6 2" xfId="2268" xr:uid="{00000000-0005-0000-0000-000013070000}"/>
    <cellStyle name="Comma 2 6 3" xfId="2269" xr:uid="{00000000-0005-0000-0000-000014070000}"/>
    <cellStyle name="Comma 2 7" xfId="142" xr:uid="{00000000-0005-0000-0000-000015070000}"/>
    <cellStyle name="Comma 2 8" xfId="639" xr:uid="{00000000-0005-0000-0000-000016070000}"/>
    <cellStyle name="Comma 2 9" xfId="2270" xr:uid="{00000000-0005-0000-0000-000017070000}"/>
    <cellStyle name="Comma 2*" xfId="2271" xr:uid="{00000000-0005-0000-0000-000018070000}"/>
    <cellStyle name="Comma 2_CFO" xfId="143" xr:uid="{00000000-0005-0000-0000-000019070000}"/>
    <cellStyle name="Comma 20" xfId="401" xr:uid="{00000000-0005-0000-0000-00001A070000}"/>
    <cellStyle name="Comma 20 2" xfId="402" xr:uid="{00000000-0005-0000-0000-00001B070000}"/>
    <cellStyle name="Comma 21" xfId="403" xr:uid="{00000000-0005-0000-0000-00001C070000}"/>
    <cellStyle name="Comma 21 2" xfId="404" xr:uid="{00000000-0005-0000-0000-00001D070000}"/>
    <cellStyle name="Comma 22" xfId="405" xr:uid="{00000000-0005-0000-0000-00001E070000}"/>
    <cellStyle name="Comma 22 2" xfId="2272" xr:uid="{00000000-0005-0000-0000-00001F070000}"/>
    <cellStyle name="Comma 23" xfId="635" xr:uid="{00000000-0005-0000-0000-000020070000}"/>
    <cellStyle name="Comma 23 2" xfId="2273" xr:uid="{00000000-0005-0000-0000-000021070000}"/>
    <cellStyle name="Comma 23 2 2" xfId="2274" xr:uid="{00000000-0005-0000-0000-000022070000}"/>
    <cellStyle name="Comma 23 3" xfId="2275" xr:uid="{00000000-0005-0000-0000-000023070000}"/>
    <cellStyle name="Comma 23 3 2" xfId="2276" xr:uid="{00000000-0005-0000-0000-000024070000}"/>
    <cellStyle name="Comma 23 4" xfId="2277" xr:uid="{00000000-0005-0000-0000-000025070000}"/>
    <cellStyle name="Comma 24" xfId="644" xr:uid="{00000000-0005-0000-0000-000026070000}"/>
    <cellStyle name="Comma 24 2" xfId="2278" xr:uid="{00000000-0005-0000-0000-000027070000}"/>
    <cellStyle name="Comma 24 2 2" xfId="2279" xr:uid="{00000000-0005-0000-0000-000028070000}"/>
    <cellStyle name="Comma 24 3" xfId="2280" xr:uid="{00000000-0005-0000-0000-000029070000}"/>
    <cellStyle name="Comma 24 3 2" xfId="2281" xr:uid="{00000000-0005-0000-0000-00002A070000}"/>
    <cellStyle name="Comma 24 4" xfId="2282" xr:uid="{00000000-0005-0000-0000-00002B070000}"/>
    <cellStyle name="Comma 24 4 2" xfId="2283" xr:uid="{00000000-0005-0000-0000-00002C070000}"/>
    <cellStyle name="Comma 24 5" xfId="2284" xr:uid="{00000000-0005-0000-0000-00002D070000}"/>
    <cellStyle name="Comma 25" xfId="645" xr:uid="{00000000-0005-0000-0000-00002E070000}"/>
    <cellStyle name="Comma 25 2" xfId="2285" xr:uid="{00000000-0005-0000-0000-00002F070000}"/>
    <cellStyle name="Comma 25 2 2" xfId="2286" xr:uid="{00000000-0005-0000-0000-000030070000}"/>
    <cellStyle name="Comma 25 3" xfId="2287" xr:uid="{00000000-0005-0000-0000-000031070000}"/>
    <cellStyle name="Comma 26" xfId="653" xr:uid="{00000000-0005-0000-0000-000032070000}"/>
    <cellStyle name="Comma 27" xfId="2288" xr:uid="{00000000-0005-0000-0000-000033070000}"/>
    <cellStyle name="Comma 27 2" xfId="2289" xr:uid="{00000000-0005-0000-0000-000034070000}"/>
    <cellStyle name="Comma 27 2 2" xfId="2290" xr:uid="{00000000-0005-0000-0000-000035070000}"/>
    <cellStyle name="Comma 27 3" xfId="2291" xr:uid="{00000000-0005-0000-0000-000036070000}"/>
    <cellStyle name="Comma 28" xfId="2292" xr:uid="{00000000-0005-0000-0000-000037070000}"/>
    <cellStyle name="Comma 28 2" xfId="2293" xr:uid="{00000000-0005-0000-0000-000038070000}"/>
    <cellStyle name="Comma 29" xfId="2294" xr:uid="{00000000-0005-0000-0000-000039070000}"/>
    <cellStyle name="Comma 29 2" xfId="2295" xr:uid="{00000000-0005-0000-0000-00003A070000}"/>
    <cellStyle name="Comma 3" xfId="144" xr:uid="{00000000-0005-0000-0000-00003B070000}"/>
    <cellStyle name="Comma 3 10" xfId="2296" xr:uid="{00000000-0005-0000-0000-00003C070000}"/>
    <cellStyle name="Comma 3 11" xfId="2297" xr:uid="{00000000-0005-0000-0000-00003D070000}"/>
    <cellStyle name="Comma 3 12" xfId="2298" xr:uid="{00000000-0005-0000-0000-00003E070000}"/>
    <cellStyle name="Comma 3 13" xfId="2299" xr:uid="{00000000-0005-0000-0000-00003F070000}"/>
    <cellStyle name="Comma 3 14" xfId="2300" xr:uid="{00000000-0005-0000-0000-000040070000}"/>
    <cellStyle name="Comma 3 15" xfId="2301" xr:uid="{00000000-0005-0000-0000-000041070000}"/>
    <cellStyle name="Comma 3 16" xfId="2302" xr:uid="{00000000-0005-0000-0000-000042070000}"/>
    <cellStyle name="Comma 3 17" xfId="2303" xr:uid="{00000000-0005-0000-0000-000043070000}"/>
    <cellStyle name="Comma 3 18" xfId="2304" xr:uid="{00000000-0005-0000-0000-000044070000}"/>
    <cellStyle name="Comma 3 19" xfId="2305" xr:uid="{00000000-0005-0000-0000-000045070000}"/>
    <cellStyle name="Comma 3 2" xfId="145" xr:uid="{00000000-0005-0000-0000-000046070000}"/>
    <cellStyle name="Comma 3 2 2" xfId="146" xr:uid="{00000000-0005-0000-0000-000047070000}"/>
    <cellStyle name="Comma 3 20" xfId="2306" xr:uid="{00000000-0005-0000-0000-000048070000}"/>
    <cellStyle name="Comma 3 21" xfId="2307" xr:uid="{00000000-0005-0000-0000-000049070000}"/>
    <cellStyle name="Comma 3 22" xfId="2308" xr:uid="{00000000-0005-0000-0000-00004A070000}"/>
    <cellStyle name="Comma 3 23" xfId="2309" xr:uid="{00000000-0005-0000-0000-00004B070000}"/>
    <cellStyle name="Comma 3 24" xfId="2310" xr:uid="{00000000-0005-0000-0000-00004C070000}"/>
    <cellStyle name="Comma 3 25" xfId="2311" xr:uid="{00000000-0005-0000-0000-00004D070000}"/>
    <cellStyle name="Comma 3 26" xfId="2312" xr:uid="{00000000-0005-0000-0000-00004E070000}"/>
    <cellStyle name="Comma 3 27" xfId="2313" xr:uid="{00000000-0005-0000-0000-00004F070000}"/>
    <cellStyle name="Comma 3 28" xfId="3215" xr:uid="{00000000-0005-0000-0000-000050070000}"/>
    <cellStyle name="Comma 3 29" xfId="3219" xr:uid="{9319AA8F-E54D-45A4-96EA-31B1B6AF120E}"/>
    <cellStyle name="Comma 3 3" xfId="406" xr:uid="{00000000-0005-0000-0000-000051070000}"/>
    <cellStyle name="Comma 3 4" xfId="629" xr:uid="{00000000-0005-0000-0000-000052070000}"/>
    <cellStyle name="Comma 3 5" xfId="646" xr:uid="{00000000-0005-0000-0000-000053070000}"/>
    <cellStyle name="Comma 3 5 2" xfId="3214" xr:uid="{00000000-0005-0000-0000-000054070000}"/>
    <cellStyle name="Comma 3 6" xfId="407" xr:uid="{00000000-0005-0000-0000-000055070000}"/>
    <cellStyle name="Comma 3 7" xfId="2314" xr:uid="{00000000-0005-0000-0000-000056070000}"/>
    <cellStyle name="Comma 3 8" xfId="2315" xr:uid="{00000000-0005-0000-0000-000057070000}"/>
    <cellStyle name="Comma 3 9" xfId="2316" xr:uid="{00000000-0005-0000-0000-000058070000}"/>
    <cellStyle name="Comma 3*" xfId="2317" xr:uid="{00000000-0005-0000-0000-000059070000}"/>
    <cellStyle name="Comma 3_HO Employee Cost Allocation" xfId="408" xr:uid="{00000000-0005-0000-0000-00005A070000}"/>
    <cellStyle name="Comma 30" xfId="2318" xr:uid="{00000000-0005-0000-0000-00005B070000}"/>
    <cellStyle name="Comma 30 2" xfId="2319" xr:uid="{00000000-0005-0000-0000-00005C070000}"/>
    <cellStyle name="Comma 31" xfId="2320" xr:uid="{00000000-0005-0000-0000-00005D070000}"/>
    <cellStyle name="Comma 31 2" xfId="2321" xr:uid="{00000000-0005-0000-0000-00005E070000}"/>
    <cellStyle name="Comma 32" xfId="2322" xr:uid="{00000000-0005-0000-0000-00005F070000}"/>
    <cellStyle name="Comma 32 2" xfId="2323" xr:uid="{00000000-0005-0000-0000-000060070000}"/>
    <cellStyle name="Comma 33" xfId="409" xr:uid="{00000000-0005-0000-0000-000061070000}"/>
    <cellStyle name="Comma 33 2" xfId="2324" xr:uid="{00000000-0005-0000-0000-000062070000}"/>
    <cellStyle name="Comma 34" xfId="2325" xr:uid="{00000000-0005-0000-0000-000063070000}"/>
    <cellStyle name="Comma 34 2" xfId="2326" xr:uid="{00000000-0005-0000-0000-000064070000}"/>
    <cellStyle name="Comma 35" xfId="2327" xr:uid="{00000000-0005-0000-0000-000065070000}"/>
    <cellStyle name="Comma 35 2" xfId="2328" xr:uid="{00000000-0005-0000-0000-000066070000}"/>
    <cellStyle name="Comma 36" xfId="2329" xr:uid="{00000000-0005-0000-0000-000067070000}"/>
    <cellStyle name="Comma 37" xfId="147" xr:uid="{00000000-0005-0000-0000-000068070000}"/>
    <cellStyle name="Comma 38" xfId="2330" xr:uid="{00000000-0005-0000-0000-000069070000}"/>
    <cellStyle name="Comma 39" xfId="2331" xr:uid="{00000000-0005-0000-0000-00006A070000}"/>
    <cellStyle name="Comma 4" xfId="298" xr:uid="{00000000-0005-0000-0000-00006B070000}"/>
    <cellStyle name="Comma 4 2" xfId="148" xr:uid="{00000000-0005-0000-0000-00006C070000}"/>
    <cellStyle name="Comma 4 2 2" xfId="410" xr:uid="{00000000-0005-0000-0000-00006D070000}"/>
    <cellStyle name="Comma 4 3" xfId="411" xr:uid="{00000000-0005-0000-0000-00006E070000}"/>
    <cellStyle name="Comma 4 4" xfId="2332" xr:uid="{00000000-0005-0000-0000-00006F070000}"/>
    <cellStyle name="Comma 4 5" xfId="2333" xr:uid="{00000000-0005-0000-0000-000070070000}"/>
    <cellStyle name="Comma 4 6" xfId="2334" xr:uid="{00000000-0005-0000-0000-000071070000}"/>
    <cellStyle name="Comma 4 7" xfId="2335" xr:uid="{00000000-0005-0000-0000-000072070000}"/>
    <cellStyle name="Comma 40" xfId="2336" xr:uid="{00000000-0005-0000-0000-000073070000}"/>
    <cellStyle name="Comma 41" xfId="2337" xr:uid="{00000000-0005-0000-0000-000074070000}"/>
    <cellStyle name="Comma 42" xfId="2338" xr:uid="{00000000-0005-0000-0000-000075070000}"/>
    <cellStyle name="Comma 43" xfId="2339" xr:uid="{00000000-0005-0000-0000-000076070000}"/>
    <cellStyle name="Comma 44" xfId="2340" xr:uid="{00000000-0005-0000-0000-000077070000}"/>
    <cellStyle name="Comma 45" xfId="2341" xr:uid="{00000000-0005-0000-0000-000078070000}"/>
    <cellStyle name="Comma 46" xfId="2342" xr:uid="{00000000-0005-0000-0000-000079070000}"/>
    <cellStyle name="Comma 47" xfId="2343" xr:uid="{00000000-0005-0000-0000-00007A070000}"/>
    <cellStyle name="Comma 48" xfId="2344" xr:uid="{00000000-0005-0000-0000-00007B070000}"/>
    <cellStyle name="Comma 49" xfId="2345" xr:uid="{00000000-0005-0000-0000-00007C070000}"/>
    <cellStyle name="Comma 5" xfId="149" xr:uid="{00000000-0005-0000-0000-00007D070000}"/>
    <cellStyle name="Comma 5 2" xfId="412" xr:uid="{00000000-0005-0000-0000-00007E070000}"/>
    <cellStyle name="Comma 5 2 2" xfId="413" xr:uid="{00000000-0005-0000-0000-00007F070000}"/>
    <cellStyle name="Comma 5 2 2 2" xfId="414" xr:uid="{00000000-0005-0000-0000-000080070000}"/>
    <cellStyle name="Comma 5 2 3" xfId="415" xr:uid="{00000000-0005-0000-0000-000081070000}"/>
    <cellStyle name="Comma 5 2 4" xfId="3218" xr:uid="{9B364D9B-F10F-41CD-91D0-F651C43ABE1D}"/>
    <cellStyle name="Comma 5 3" xfId="150" xr:uid="{00000000-0005-0000-0000-000082070000}"/>
    <cellStyle name="Comma 5 3 2" xfId="416" xr:uid="{00000000-0005-0000-0000-000083070000}"/>
    <cellStyle name="Comma 5 4" xfId="417" xr:uid="{00000000-0005-0000-0000-000084070000}"/>
    <cellStyle name="Comma 5_Balance Sheet Detail -31 03 2012" xfId="418" xr:uid="{00000000-0005-0000-0000-000085070000}"/>
    <cellStyle name="Comma 50" xfId="2346" xr:uid="{00000000-0005-0000-0000-000086070000}"/>
    <cellStyle name="Comma 51" xfId="2347" xr:uid="{00000000-0005-0000-0000-000087070000}"/>
    <cellStyle name="Comma 52" xfId="2348" xr:uid="{00000000-0005-0000-0000-000088070000}"/>
    <cellStyle name="Comma 54" xfId="2349" xr:uid="{00000000-0005-0000-0000-000089070000}"/>
    <cellStyle name="Comma 6" xfId="151" xr:uid="{00000000-0005-0000-0000-00008A070000}"/>
    <cellStyle name="Comma 6 2" xfId="419" xr:uid="{00000000-0005-0000-0000-00008B070000}"/>
    <cellStyle name="Comma 6 2 2" xfId="152" xr:uid="{00000000-0005-0000-0000-00008C070000}"/>
    <cellStyle name="Comma 6 3" xfId="2350" xr:uid="{00000000-0005-0000-0000-00008D070000}"/>
    <cellStyle name="Comma 6 4" xfId="2351" xr:uid="{00000000-0005-0000-0000-00008E070000}"/>
    <cellStyle name="Comma 6 5" xfId="2352" xr:uid="{00000000-0005-0000-0000-00008F070000}"/>
    <cellStyle name="Comma 6 6" xfId="2353" xr:uid="{00000000-0005-0000-0000-000090070000}"/>
    <cellStyle name="Comma 6 7" xfId="2354" xr:uid="{00000000-0005-0000-0000-000091070000}"/>
    <cellStyle name="Comma 6_Balance Sheet Detail -31 03 2012" xfId="420" xr:uid="{00000000-0005-0000-0000-000092070000}"/>
    <cellStyle name="Comma 7" xfId="153" xr:uid="{00000000-0005-0000-0000-000093070000}"/>
    <cellStyle name="Comma 7 2" xfId="421" xr:uid="{00000000-0005-0000-0000-000094070000}"/>
    <cellStyle name="Comma 8" xfId="154" xr:uid="{00000000-0005-0000-0000-000095070000}"/>
    <cellStyle name="Comma 8 2" xfId="155" xr:uid="{00000000-0005-0000-0000-000096070000}"/>
    <cellStyle name="Comma 8 2 2" xfId="422" xr:uid="{00000000-0005-0000-0000-000097070000}"/>
    <cellStyle name="Comma 8 2 2 2" xfId="423" xr:uid="{00000000-0005-0000-0000-000098070000}"/>
    <cellStyle name="Comma 8 2 2 3" xfId="668" xr:uid="{00000000-0005-0000-0000-000099070000}"/>
    <cellStyle name="Comma 8 2 2 4" xfId="669" xr:uid="{00000000-0005-0000-0000-00009A070000}"/>
    <cellStyle name="Comma 8 2 3" xfId="424" xr:uid="{00000000-0005-0000-0000-00009B070000}"/>
    <cellStyle name="Comma 8 2 3 2" xfId="425" xr:uid="{00000000-0005-0000-0000-00009C070000}"/>
    <cellStyle name="Comma 8 2 3 3" xfId="670" xr:uid="{00000000-0005-0000-0000-00009D070000}"/>
    <cellStyle name="Comma 8 2 3 4" xfId="671" xr:uid="{00000000-0005-0000-0000-00009E070000}"/>
    <cellStyle name="Comma 8 2 4" xfId="426" xr:uid="{00000000-0005-0000-0000-00009F070000}"/>
    <cellStyle name="Comma 8 2 5" xfId="672" xr:uid="{00000000-0005-0000-0000-0000A0070000}"/>
    <cellStyle name="Comma 8 2 6" xfId="673" xr:uid="{00000000-0005-0000-0000-0000A1070000}"/>
    <cellStyle name="Comma 8 3" xfId="156" xr:uid="{00000000-0005-0000-0000-0000A2070000}"/>
    <cellStyle name="Comma 8 3 2" xfId="427" xr:uid="{00000000-0005-0000-0000-0000A3070000}"/>
    <cellStyle name="Comma 8 3 3" xfId="674" xr:uid="{00000000-0005-0000-0000-0000A4070000}"/>
    <cellStyle name="Comma 8 3 4" xfId="675" xr:uid="{00000000-0005-0000-0000-0000A5070000}"/>
    <cellStyle name="Comma 8 4" xfId="428" xr:uid="{00000000-0005-0000-0000-0000A6070000}"/>
    <cellStyle name="Comma 8 4 2" xfId="429" xr:uid="{00000000-0005-0000-0000-0000A7070000}"/>
    <cellStyle name="Comma 8 4 3" xfId="676" xr:uid="{00000000-0005-0000-0000-0000A8070000}"/>
    <cellStyle name="Comma 8 4 4" xfId="677" xr:uid="{00000000-0005-0000-0000-0000A9070000}"/>
    <cellStyle name="Comma 8 5" xfId="430" xr:uid="{00000000-0005-0000-0000-0000AA070000}"/>
    <cellStyle name="Comma 8 6" xfId="678" xr:uid="{00000000-0005-0000-0000-0000AB070000}"/>
    <cellStyle name="Comma 8 7" xfId="679" xr:uid="{00000000-0005-0000-0000-0000AC070000}"/>
    <cellStyle name="Comma 9" xfId="157" xr:uid="{00000000-0005-0000-0000-0000AD070000}"/>
    <cellStyle name="Comma 9 2" xfId="158" xr:uid="{00000000-0005-0000-0000-0000AE070000}"/>
    <cellStyle name="Comma 9 2 2" xfId="431" xr:uid="{00000000-0005-0000-0000-0000AF070000}"/>
    <cellStyle name="Comma 9 2 2 2" xfId="432" xr:uid="{00000000-0005-0000-0000-0000B0070000}"/>
    <cellStyle name="Comma 9 2 2 3" xfId="680" xr:uid="{00000000-0005-0000-0000-0000B1070000}"/>
    <cellStyle name="Comma 9 2 2 4" xfId="681" xr:uid="{00000000-0005-0000-0000-0000B2070000}"/>
    <cellStyle name="Comma 9 2 3" xfId="433" xr:uid="{00000000-0005-0000-0000-0000B3070000}"/>
    <cellStyle name="Comma 9 2 3 2" xfId="434" xr:uid="{00000000-0005-0000-0000-0000B4070000}"/>
    <cellStyle name="Comma 9 2 3 3" xfId="682" xr:uid="{00000000-0005-0000-0000-0000B5070000}"/>
    <cellStyle name="Comma 9 2 3 4" xfId="683" xr:uid="{00000000-0005-0000-0000-0000B6070000}"/>
    <cellStyle name="Comma 9 2 4" xfId="435" xr:uid="{00000000-0005-0000-0000-0000B7070000}"/>
    <cellStyle name="Comma 9 2 5" xfId="684" xr:uid="{00000000-0005-0000-0000-0000B8070000}"/>
    <cellStyle name="Comma 9 2 6" xfId="685" xr:uid="{00000000-0005-0000-0000-0000B9070000}"/>
    <cellStyle name="Comma 9 3" xfId="159" xr:uid="{00000000-0005-0000-0000-0000BA070000}"/>
    <cellStyle name="Comma 9 3 2" xfId="436" xr:uid="{00000000-0005-0000-0000-0000BB070000}"/>
    <cellStyle name="Comma 9 3 3" xfId="686" xr:uid="{00000000-0005-0000-0000-0000BC070000}"/>
    <cellStyle name="Comma 9 3 4" xfId="687" xr:uid="{00000000-0005-0000-0000-0000BD070000}"/>
    <cellStyle name="Comma 9 4" xfId="437" xr:uid="{00000000-0005-0000-0000-0000BE070000}"/>
    <cellStyle name="Comma 9 4 2" xfId="438" xr:uid="{00000000-0005-0000-0000-0000BF070000}"/>
    <cellStyle name="Comma 9 4 3" xfId="688" xr:uid="{00000000-0005-0000-0000-0000C0070000}"/>
    <cellStyle name="Comma 9 4 4" xfId="689" xr:uid="{00000000-0005-0000-0000-0000C1070000}"/>
    <cellStyle name="Comma 9 5" xfId="439" xr:uid="{00000000-0005-0000-0000-0000C2070000}"/>
    <cellStyle name="Comma 9 6" xfId="690" xr:uid="{00000000-0005-0000-0000-0000C3070000}"/>
    <cellStyle name="Comma 9 7" xfId="691" xr:uid="{00000000-0005-0000-0000-0000C4070000}"/>
    <cellStyle name="comma zerodec" xfId="440" xr:uid="{00000000-0005-0000-0000-0000C5070000}"/>
    <cellStyle name="comma(,)" xfId="2355" xr:uid="{00000000-0005-0000-0000-0000C6070000}"/>
    <cellStyle name="comma(0)" xfId="441" xr:uid="{00000000-0005-0000-0000-0000C7070000}"/>
    <cellStyle name="Comma*" xfId="2356" xr:uid="{00000000-0005-0000-0000-0000C8070000}"/>
    <cellStyle name="comma[0]" xfId="2357" xr:uid="{00000000-0005-0000-0000-0000C9070000}"/>
    <cellStyle name="Comma0" xfId="442" xr:uid="{00000000-0005-0000-0000-0000CA070000}"/>
    <cellStyle name="Comma0 - Modelo1" xfId="2358" xr:uid="{00000000-0005-0000-0000-0000CB070000}"/>
    <cellStyle name="Comma0 - Style1" xfId="2359" xr:uid="{00000000-0005-0000-0000-0000CC070000}"/>
    <cellStyle name="Comma0 - Style4" xfId="2360" xr:uid="{00000000-0005-0000-0000-0000CD070000}"/>
    <cellStyle name="Comma0 - Style5" xfId="2361" xr:uid="{00000000-0005-0000-0000-0000CE070000}"/>
    <cellStyle name="Comma1 - Modelo2" xfId="2362" xr:uid="{00000000-0005-0000-0000-0000CF070000}"/>
    <cellStyle name="Comma1 - Style1" xfId="2363" xr:uid="{00000000-0005-0000-0000-0000D0070000}"/>
    <cellStyle name="Comma1 - Style2" xfId="2364" xr:uid="{00000000-0005-0000-0000-0000D1070000}"/>
    <cellStyle name="comman" xfId="2365" xr:uid="{00000000-0005-0000-0000-0000D2070000}"/>
    <cellStyle name="Comma-Rounded" xfId="2366" xr:uid="{00000000-0005-0000-0000-0000D3070000}"/>
    <cellStyle name="commas" xfId="2367" xr:uid="{00000000-0005-0000-0000-0000D4070000}"/>
    <cellStyle name="Company Name" xfId="2368" xr:uid="{00000000-0005-0000-0000-0000D5070000}"/>
    <cellStyle name="Compressed" xfId="443" xr:uid="{00000000-0005-0000-0000-0000D6070000}"/>
    <cellStyle name="COMPS" xfId="444" xr:uid="{00000000-0005-0000-0000-0000D7070000}"/>
    <cellStyle name="COMPS 2" xfId="2369" xr:uid="{00000000-0005-0000-0000-0000D8070000}"/>
    <cellStyle name="Copied" xfId="160" xr:uid="{00000000-0005-0000-0000-0000D9070000}"/>
    <cellStyle name="Cover" xfId="2370" xr:uid="{00000000-0005-0000-0000-0000DA070000}"/>
    <cellStyle name="Cover Date" xfId="2371" xr:uid="{00000000-0005-0000-0000-0000DB070000}"/>
    <cellStyle name="Cover Subtitle" xfId="2372" xr:uid="{00000000-0005-0000-0000-0000DC070000}"/>
    <cellStyle name="Cover Title" xfId="2373" xr:uid="{00000000-0005-0000-0000-0000DD070000}"/>
    <cellStyle name="Cur" xfId="2374" xr:uid="{00000000-0005-0000-0000-0000DE070000}"/>
    <cellStyle name="Curren - Style1" xfId="2375" xr:uid="{00000000-0005-0000-0000-0000DF070000}"/>
    <cellStyle name="Curren - Style2" xfId="2376" xr:uid="{00000000-0005-0000-0000-0000E0070000}"/>
    <cellStyle name="Curren - Style5" xfId="2377" xr:uid="{00000000-0005-0000-0000-0000E1070000}"/>
    <cellStyle name="Curren - Style6" xfId="2378" xr:uid="{00000000-0005-0000-0000-0000E2070000}"/>
    <cellStyle name="Currency ($)" xfId="2379" xr:uid="{00000000-0005-0000-0000-0000E3070000}"/>
    <cellStyle name="Currency (£)" xfId="2380" xr:uid="{00000000-0005-0000-0000-0000E4070000}"/>
    <cellStyle name="Currency (hidden)" xfId="445" xr:uid="{00000000-0005-0000-0000-0000E5070000}"/>
    <cellStyle name="Currency [00]" xfId="161" xr:uid="{00000000-0005-0000-0000-0000E6070000}"/>
    <cellStyle name="Currency [1]" xfId="2381" xr:uid="{00000000-0005-0000-0000-0000E7070000}"/>
    <cellStyle name="Currency [2]" xfId="2382" xr:uid="{00000000-0005-0000-0000-0000E8070000}"/>
    <cellStyle name="Currency [2] 2" xfId="2383" xr:uid="{00000000-0005-0000-0000-0000E9070000}"/>
    <cellStyle name="Currency [3]" xfId="2384" xr:uid="{00000000-0005-0000-0000-0000EA070000}"/>
    <cellStyle name="Currency 0" xfId="2385" xr:uid="{00000000-0005-0000-0000-0000EB070000}"/>
    <cellStyle name="Currency 2" xfId="162" xr:uid="{00000000-0005-0000-0000-0000EC070000}"/>
    <cellStyle name="Currency 2 2" xfId="2386" xr:uid="{00000000-0005-0000-0000-0000ED070000}"/>
    <cellStyle name="Currency 2 3" xfId="2387" xr:uid="{00000000-0005-0000-0000-0000EE070000}"/>
    <cellStyle name="Currency 2 4" xfId="2388" xr:uid="{00000000-0005-0000-0000-0000EF070000}"/>
    <cellStyle name="Currency 2 5" xfId="2389" xr:uid="{00000000-0005-0000-0000-0000F0070000}"/>
    <cellStyle name="Currency 2*" xfId="2390" xr:uid="{00000000-0005-0000-0000-0000F1070000}"/>
    <cellStyle name="Currency 2_Assump" xfId="2391" xr:uid="{00000000-0005-0000-0000-0000F2070000}"/>
    <cellStyle name="Currency 3" xfId="446" xr:uid="{00000000-0005-0000-0000-0000F3070000}"/>
    <cellStyle name="Currency 3*" xfId="2392" xr:uid="{00000000-0005-0000-0000-0000F4070000}"/>
    <cellStyle name="Currency 4" xfId="2393" xr:uid="{00000000-0005-0000-0000-0000F5070000}"/>
    <cellStyle name="Currency 4 2" xfId="2394" xr:uid="{00000000-0005-0000-0000-0000F6070000}"/>
    <cellStyle name="Currency 5" xfId="2395" xr:uid="{00000000-0005-0000-0000-0000F7070000}"/>
    <cellStyle name="Currency 5 2" xfId="2396" xr:uid="{00000000-0005-0000-0000-0000F8070000}"/>
    <cellStyle name="Currency Per Share" xfId="2397" xr:uid="{00000000-0005-0000-0000-0000F9070000}"/>
    <cellStyle name="Currency*" xfId="2398" xr:uid="{00000000-0005-0000-0000-0000FA070000}"/>
    <cellStyle name="Currency0" xfId="447" xr:uid="{00000000-0005-0000-0000-0000FB070000}"/>
    <cellStyle name="Currency1" xfId="448" xr:uid="{00000000-0005-0000-0000-0000FC070000}"/>
    <cellStyle name="Currency-Rounded" xfId="2399" xr:uid="{00000000-0005-0000-0000-0000FD070000}"/>
    <cellStyle name="CUSTOM" xfId="2400" xr:uid="{00000000-0005-0000-0000-0000FE070000}"/>
    <cellStyle name="Custom - Style8" xfId="2401" xr:uid="{00000000-0005-0000-0000-0000FF070000}"/>
    <cellStyle name="CUSTOM_BS P&amp;L 30TH SEPT '11" xfId="2402" xr:uid="{00000000-0005-0000-0000-000000080000}"/>
    <cellStyle name="Cyan" xfId="2403" xr:uid="{00000000-0005-0000-0000-000001080000}"/>
    <cellStyle name="d" xfId="2404" xr:uid="{00000000-0005-0000-0000-000002080000}"/>
    <cellStyle name="D.Cyan" xfId="2405" xr:uid="{00000000-0005-0000-0000-000003080000}"/>
    <cellStyle name="Dash" xfId="2406" xr:uid="{00000000-0005-0000-0000-000004080000}"/>
    <cellStyle name="Data   - Style2" xfId="2407" xr:uid="{00000000-0005-0000-0000-000005080000}"/>
    <cellStyle name="Data   - Style2 2" xfId="2408" xr:uid="{00000000-0005-0000-0000-000006080000}"/>
    <cellStyle name="DATA_ENT" xfId="449" xr:uid="{00000000-0005-0000-0000-000007080000}"/>
    <cellStyle name="Date" xfId="450" xr:uid="{00000000-0005-0000-0000-000008080000}"/>
    <cellStyle name="Date - Style3" xfId="2409" xr:uid="{00000000-0005-0000-0000-000009080000}"/>
    <cellStyle name="Date - Style4" xfId="2410" xr:uid="{00000000-0005-0000-0000-00000A080000}"/>
    <cellStyle name="Date [mmm-yy]" xfId="2411" xr:uid="{00000000-0005-0000-0000-00000B080000}"/>
    <cellStyle name="Date Aligned" xfId="2412" xr:uid="{00000000-0005-0000-0000-00000C080000}"/>
    <cellStyle name="Date Aligned*" xfId="2413" xr:uid="{00000000-0005-0000-0000-00000D080000}"/>
    <cellStyle name="Date Aligned_Assump" xfId="2414" xr:uid="{00000000-0005-0000-0000-00000E080000}"/>
    <cellStyle name="Date Short" xfId="163" xr:uid="{00000000-0005-0000-0000-00000F080000}"/>
    <cellStyle name="Date_~0205992" xfId="2415" xr:uid="{00000000-0005-0000-0000-000010080000}"/>
    <cellStyle name="Datum 10" xfId="451" xr:uid="{00000000-0005-0000-0000-000011080000}"/>
    <cellStyle name="Datum 11" xfId="452" xr:uid="{00000000-0005-0000-0000-000012080000}"/>
    <cellStyle name="Datum 12" xfId="453" xr:uid="{00000000-0005-0000-0000-000013080000}"/>
    <cellStyle name="Datum 8" xfId="454" xr:uid="{00000000-0005-0000-0000-000014080000}"/>
    <cellStyle name="Datum 9" xfId="455" xr:uid="{00000000-0005-0000-0000-000015080000}"/>
    <cellStyle name="Datum(text)" xfId="2416" xr:uid="{00000000-0005-0000-0000-000016080000}"/>
    <cellStyle name="DELTA" xfId="164" xr:uid="{00000000-0005-0000-0000-000017080000}"/>
    <cellStyle name="Dezimal [0]_A+B2400" xfId="2417" xr:uid="{00000000-0005-0000-0000-000018080000}"/>
    <cellStyle name="Dezimal_A+B2400" xfId="2418" xr:uid="{00000000-0005-0000-0000-000019080000}"/>
    <cellStyle name="Dia" xfId="2419" xr:uid="{00000000-0005-0000-0000-00001A080000}"/>
    <cellStyle name="dollar" xfId="2420" xr:uid="{00000000-0005-0000-0000-00001B080000}"/>
    <cellStyle name="Dollar (zero dec)" xfId="456" xr:uid="{00000000-0005-0000-0000-00001C080000}"/>
    <cellStyle name="dollar[0]" xfId="2421" xr:uid="{00000000-0005-0000-0000-00001D080000}"/>
    <cellStyle name="dollar_GEL  (18082005) NEW" xfId="2422" xr:uid="{00000000-0005-0000-0000-00001E080000}"/>
    <cellStyle name="Dollars" xfId="2423" xr:uid="{00000000-0005-0000-0000-00001F080000}"/>
    <cellStyle name="Dotted Line" xfId="2424" xr:uid="{00000000-0005-0000-0000-000020080000}"/>
    <cellStyle name="DOWNFOOT" xfId="457" xr:uid="{00000000-0005-0000-0000-000021080000}"/>
    <cellStyle name="DOWNFOOT 2" xfId="2425" xr:uid="{00000000-0005-0000-0000-000022080000}"/>
    <cellStyle name="e - Style2" xfId="458" xr:uid="{00000000-0005-0000-0000-000023080000}"/>
    <cellStyle name="E&amp;Y House" xfId="459" xr:uid="{00000000-0005-0000-0000-000024080000}"/>
    <cellStyle name="ed - Style6" xfId="460" xr:uid="{00000000-0005-0000-0000-000025080000}"/>
    <cellStyle name="Emphasis 1" xfId="165" xr:uid="{00000000-0005-0000-0000-000026080000}"/>
    <cellStyle name="Emphasis 2" xfId="166" xr:uid="{00000000-0005-0000-0000-000027080000}"/>
    <cellStyle name="Emphasis 3" xfId="167" xr:uid="{00000000-0005-0000-0000-000028080000}"/>
    <cellStyle name="Encabez1" xfId="2426" xr:uid="{00000000-0005-0000-0000-000029080000}"/>
    <cellStyle name="Encabez2" xfId="2427" xr:uid="{00000000-0005-0000-0000-00002A080000}"/>
    <cellStyle name="Enter Currency (0)" xfId="168" xr:uid="{00000000-0005-0000-0000-00002B080000}"/>
    <cellStyle name="Enter Currency (2)" xfId="169" xr:uid="{00000000-0005-0000-0000-00002C080000}"/>
    <cellStyle name="Enter Units (0)" xfId="170" xr:uid="{00000000-0005-0000-0000-00002D080000}"/>
    <cellStyle name="Enter Units (1)" xfId="171" xr:uid="{00000000-0005-0000-0000-00002E080000}"/>
    <cellStyle name="Enter Units (1) 2" xfId="2428" xr:uid="{00000000-0005-0000-0000-00002F080000}"/>
    <cellStyle name="Enter Units (1) 3" xfId="2429" xr:uid="{00000000-0005-0000-0000-000030080000}"/>
    <cellStyle name="Enter Units (1) 4" xfId="2430" xr:uid="{00000000-0005-0000-0000-000031080000}"/>
    <cellStyle name="Enter Units (1) 5" xfId="2431" xr:uid="{00000000-0005-0000-0000-000032080000}"/>
    <cellStyle name="Enter Units (1) 6" xfId="2432" xr:uid="{00000000-0005-0000-0000-000033080000}"/>
    <cellStyle name="Enter Units (1) 7" xfId="2433" xr:uid="{00000000-0005-0000-0000-000034080000}"/>
    <cellStyle name="Enter Units (2)" xfId="172" xr:uid="{00000000-0005-0000-0000-000035080000}"/>
    <cellStyle name="Entered" xfId="173" xr:uid="{00000000-0005-0000-0000-000036080000}"/>
    <cellStyle name="Euro" xfId="174" xr:uid="{00000000-0005-0000-0000-000037080000}"/>
    <cellStyle name="Euro 2" xfId="2434" xr:uid="{00000000-0005-0000-0000-000038080000}"/>
    <cellStyle name="Euro 3" xfId="2435" xr:uid="{00000000-0005-0000-0000-000039080000}"/>
    <cellStyle name="Euro 4" xfId="2436" xr:uid="{00000000-0005-0000-0000-00003A080000}"/>
    <cellStyle name="Euro 5" xfId="2437" xr:uid="{00000000-0005-0000-0000-00003B080000}"/>
    <cellStyle name="Euro 6" xfId="2438" xr:uid="{00000000-0005-0000-0000-00003C080000}"/>
    <cellStyle name="Euro 7" xfId="2439" xr:uid="{00000000-0005-0000-0000-00003D080000}"/>
    <cellStyle name="Explanatory Text 10" xfId="2440" xr:uid="{00000000-0005-0000-0000-00003E080000}"/>
    <cellStyle name="Explanatory Text 11" xfId="2441" xr:uid="{00000000-0005-0000-0000-00003F080000}"/>
    <cellStyle name="Explanatory Text 12" xfId="2442" xr:uid="{00000000-0005-0000-0000-000040080000}"/>
    <cellStyle name="Explanatory Text 13" xfId="2443" xr:uid="{00000000-0005-0000-0000-000041080000}"/>
    <cellStyle name="Explanatory Text 2" xfId="175" xr:uid="{00000000-0005-0000-0000-000042080000}"/>
    <cellStyle name="Explanatory Text 2 10" xfId="2444" xr:uid="{00000000-0005-0000-0000-000043080000}"/>
    <cellStyle name="Explanatory Text 2 11" xfId="2445" xr:uid="{00000000-0005-0000-0000-000044080000}"/>
    <cellStyle name="Explanatory Text 2 2" xfId="2446" xr:uid="{00000000-0005-0000-0000-000045080000}"/>
    <cellStyle name="Explanatory Text 2 3" xfId="2447" xr:uid="{00000000-0005-0000-0000-000046080000}"/>
    <cellStyle name="Explanatory Text 2 4" xfId="2448" xr:uid="{00000000-0005-0000-0000-000047080000}"/>
    <cellStyle name="Explanatory Text 2 5" xfId="2449" xr:uid="{00000000-0005-0000-0000-000048080000}"/>
    <cellStyle name="Explanatory Text 2 6" xfId="2450" xr:uid="{00000000-0005-0000-0000-000049080000}"/>
    <cellStyle name="Explanatory Text 2 7" xfId="2451" xr:uid="{00000000-0005-0000-0000-00004A080000}"/>
    <cellStyle name="Explanatory Text 2 8" xfId="2452" xr:uid="{00000000-0005-0000-0000-00004B080000}"/>
    <cellStyle name="Explanatory Text 2 9" xfId="2453" xr:uid="{00000000-0005-0000-0000-00004C080000}"/>
    <cellStyle name="Explanatory Text 3" xfId="176" xr:uid="{00000000-0005-0000-0000-00004D080000}"/>
    <cellStyle name="Explanatory Text 4" xfId="177" xr:uid="{00000000-0005-0000-0000-00004E080000}"/>
    <cellStyle name="Explanatory Text 5" xfId="2454" xr:uid="{00000000-0005-0000-0000-00004F080000}"/>
    <cellStyle name="Explanatory Text 6" xfId="2455" xr:uid="{00000000-0005-0000-0000-000050080000}"/>
    <cellStyle name="Explanatory Text 7" xfId="2456" xr:uid="{00000000-0005-0000-0000-000051080000}"/>
    <cellStyle name="Explanatory Text 8" xfId="2457" xr:uid="{00000000-0005-0000-0000-000052080000}"/>
    <cellStyle name="Explanatory Text 9" xfId="2458" xr:uid="{00000000-0005-0000-0000-000053080000}"/>
    <cellStyle name="F2" xfId="461" xr:uid="{00000000-0005-0000-0000-000054080000}"/>
    <cellStyle name="F3" xfId="462" xr:uid="{00000000-0005-0000-0000-000055080000}"/>
    <cellStyle name="F4" xfId="463" xr:uid="{00000000-0005-0000-0000-000056080000}"/>
    <cellStyle name="F5" xfId="464" xr:uid="{00000000-0005-0000-0000-000057080000}"/>
    <cellStyle name="F6" xfId="465" xr:uid="{00000000-0005-0000-0000-000058080000}"/>
    <cellStyle name="F7" xfId="466" xr:uid="{00000000-0005-0000-0000-000059080000}"/>
    <cellStyle name="F8" xfId="467" xr:uid="{00000000-0005-0000-0000-00005A080000}"/>
    <cellStyle name="Fail" xfId="2459" xr:uid="{00000000-0005-0000-0000-00005B080000}"/>
    <cellStyle name="FDC-Pos" xfId="2460" xr:uid="{00000000-0005-0000-0000-00005C080000}"/>
    <cellStyle name="Fijo" xfId="2461" xr:uid="{00000000-0005-0000-0000-00005D080000}"/>
    <cellStyle name="Financiero" xfId="2462" xr:uid="{00000000-0005-0000-0000-00005E080000}"/>
    <cellStyle name="FiscalPeriod" xfId="2463" xr:uid="{00000000-0005-0000-0000-00005F080000}"/>
    <cellStyle name="Fixed" xfId="468" xr:uid="{00000000-0005-0000-0000-000060080000}"/>
    <cellStyle name="Fixed3 - Style3" xfId="2464" xr:uid="{00000000-0005-0000-0000-000061080000}"/>
    <cellStyle name="Footer SBILogo1" xfId="2465" xr:uid="{00000000-0005-0000-0000-000062080000}"/>
    <cellStyle name="Footer SBILogo2" xfId="2466" xr:uid="{00000000-0005-0000-0000-000063080000}"/>
    <cellStyle name="footnoe" xfId="2467" xr:uid="{00000000-0005-0000-0000-000064080000}"/>
    <cellStyle name="footnote" xfId="2468" xr:uid="{00000000-0005-0000-0000-000065080000}"/>
    <cellStyle name="Footnote Reference" xfId="2469" xr:uid="{00000000-0005-0000-0000-000066080000}"/>
    <cellStyle name="Footnote_Citizens-ALLTEL" xfId="2470" xr:uid="{00000000-0005-0000-0000-000067080000}"/>
    <cellStyle name="FORM" xfId="2471" xr:uid="{00000000-0005-0000-0000-000068080000}"/>
    <cellStyle name="Form-name" xfId="2472" xr:uid="{00000000-0005-0000-0000-000069080000}"/>
    <cellStyle name="Form-nr" xfId="2473" xr:uid="{00000000-0005-0000-0000-00006A080000}"/>
    <cellStyle name="Formula" xfId="2474" xr:uid="{00000000-0005-0000-0000-00006B080000}"/>
    <cellStyle name="Formula 2" xfId="2475" xr:uid="{00000000-0005-0000-0000-00006C080000}"/>
    <cellStyle name="fy" xfId="2476" xr:uid="{00000000-0005-0000-0000-00006D080000}"/>
    <cellStyle name="Good 10" xfId="2477" xr:uid="{00000000-0005-0000-0000-00006E080000}"/>
    <cellStyle name="Good 11" xfId="2478" xr:uid="{00000000-0005-0000-0000-00006F080000}"/>
    <cellStyle name="Good 12" xfId="2479" xr:uid="{00000000-0005-0000-0000-000070080000}"/>
    <cellStyle name="Good 13" xfId="2480" xr:uid="{00000000-0005-0000-0000-000071080000}"/>
    <cellStyle name="Good 2" xfId="178" xr:uid="{00000000-0005-0000-0000-000072080000}"/>
    <cellStyle name="Good 2 10" xfId="2481" xr:uid="{00000000-0005-0000-0000-000073080000}"/>
    <cellStyle name="Good 2 11" xfId="2482" xr:uid="{00000000-0005-0000-0000-000074080000}"/>
    <cellStyle name="Good 2 2" xfId="2483" xr:uid="{00000000-0005-0000-0000-000075080000}"/>
    <cellStyle name="Good 2 3" xfId="2484" xr:uid="{00000000-0005-0000-0000-000076080000}"/>
    <cellStyle name="Good 2 4" xfId="2485" xr:uid="{00000000-0005-0000-0000-000077080000}"/>
    <cellStyle name="Good 2 5" xfId="2486" xr:uid="{00000000-0005-0000-0000-000078080000}"/>
    <cellStyle name="Good 2 6" xfId="2487" xr:uid="{00000000-0005-0000-0000-000079080000}"/>
    <cellStyle name="Good 2 7" xfId="2488" xr:uid="{00000000-0005-0000-0000-00007A080000}"/>
    <cellStyle name="Good 2 8" xfId="2489" xr:uid="{00000000-0005-0000-0000-00007B080000}"/>
    <cellStyle name="Good 2 9" xfId="2490" xr:uid="{00000000-0005-0000-0000-00007C080000}"/>
    <cellStyle name="Good 3" xfId="179" xr:uid="{00000000-0005-0000-0000-00007D080000}"/>
    <cellStyle name="Good 4" xfId="180" xr:uid="{00000000-0005-0000-0000-00007E080000}"/>
    <cellStyle name="Good 5" xfId="2491" xr:uid="{00000000-0005-0000-0000-00007F080000}"/>
    <cellStyle name="Good 6" xfId="2492" xr:uid="{00000000-0005-0000-0000-000080080000}"/>
    <cellStyle name="Good 7" xfId="2493" xr:uid="{00000000-0005-0000-0000-000081080000}"/>
    <cellStyle name="Good 8" xfId="2494" xr:uid="{00000000-0005-0000-0000-000082080000}"/>
    <cellStyle name="Good 9" xfId="2495" xr:uid="{00000000-0005-0000-0000-000083080000}"/>
    <cellStyle name="Green" xfId="2496" xr:uid="{00000000-0005-0000-0000-000084080000}"/>
    <cellStyle name="Grey" xfId="181" xr:uid="{00000000-0005-0000-0000-000085080000}"/>
    <cellStyle name="Grey 2" xfId="2497" xr:uid="{00000000-0005-0000-0000-000086080000}"/>
    <cellStyle name="Grey 3" xfId="2498" xr:uid="{00000000-0005-0000-0000-000087080000}"/>
    <cellStyle name="Gross Margin" xfId="2499" xr:uid="{00000000-0005-0000-0000-000088080000}"/>
    <cellStyle name="H 2" xfId="2500" xr:uid="{00000000-0005-0000-0000-000089080000}"/>
    <cellStyle name="Hard Percent" xfId="2501" xr:uid="{00000000-0005-0000-0000-00008A080000}"/>
    <cellStyle name="header" xfId="469" xr:uid="{00000000-0005-0000-0000-00008B080000}"/>
    <cellStyle name="Header Draft Stamp" xfId="2502" xr:uid="{00000000-0005-0000-0000-00008C080000}"/>
    <cellStyle name="Header_Citizens-ALLTEL" xfId="2503" xr:uid="{00000000-0005-0000-0000-00008D080000}"/>
    <cellStyle name="Header1" xfId="182" xr:uid="{00000000-0005-0000-0000-00008E080000}"/>
    <cellStyle name="Header2" xfId="183" xr:uid="{00000000-0005-0000-0000-00008F080000}"/>
    <cellStyle name="Header2 2" xfId="2504" xr:uid="{00000000-0005-0000-0000-000090080000}"/>
    <cellStyle name="Header3" xfId="470" xr:uid="{00000000-0005-0000-0000-000091080000}"/>
    <cellStyle name="heading" xfId="471" xr:uid="{00000000-0005-0000-0000-000092080000}"/>
    <cellStyle name="Heading 1 10" xfId="2505" xr:uid="{00000000-0005-0000-0000-000093080000}"/>
    <cellStyle name="Heading 1 11" xfId="2506" xr:uid="{00000000-0005-0000-0000-000094080000}"/>
    <cellStyle name="Heading 1 12" xfId="2507" xr:uid="{00000000-0005-0000-0000-000095080000}"/>
    <cellStyle name="Heading 1 13" xfId="2508" xr:uid="{00000000-0005-0000-0000-000096080000}"/>
    <cellStyle name="Heading 1 2" xfId="184" xr:uid="{00000000-0005-0000-0000-000097080000}"/>
    <cellStyle name="Heading 1 2 10" xfId="2509" xr:uid="{00000000-0005-0000-0000-000098080000}"/>
    <cellStyle name="Heading 1 2 11" xfId="2510" xr:uid="{00000000-0005-0000-0000-000099080000}"/>
    <cellStyle name="Heading 1 2 2" xfId="2511" xr:uid="{00000000-0005-0000-0000-00009A080000}"/>
    <cellStyle name="Heading 1 2 3" xfId="2512" xr:uid="{00000000-0005-0000-0000-00009B080000}"/>
    <cellStyle name="Heading 1 2 4" xfId="2513" xr:uid="{00000000-0005-0000-0000-00009C080000}"/>
    <cellStyle name="Heading 1 2 5" xfId="2514" xr:uid="{00000000-0005-0000-0000-00009D080000}"/>
    <cellStyle name="Heading 1 2 6" xfId="2515" xr:uid="{00000000-0005-0000-0000-00009E080000}"/>
    <cellStyle name="Heading 1 2 7" xfId="2516" xr:uid="{00000000-0005-0000-0000-00009F080000}"/>
    <cellStyle name="Heading 1 2 8" xfId="2517" xr:uid="{00000000-0005-0000-0000-0000A0080000}"/>
    <cellStyle name="Heading 1 2 9" xfId="2518" xr:uid="{00000000-0005-0000-0000-0000A1080000}"/>
    <cellStyle name="Heading 1 3" xfId="185" xr:uid="{00000000-0005-0000-0000-0000A2080000}"/>
    <cellStyle name="Heading 1 4" xfId="186" xr:uid="{00000000-0005-0000-0000-0000A3080000}"/>
    <cellStyle name="Heading 1 5" xfId="2519" xr:uid="{00000000-0005-0000-0000-0000A4080000}"/>
    <cellStyle name="Heading 1 6" xfId="2520" xr:uid="{00000000-0005-0000-0000-0000A5080000}"/>
    <cellStyle name="Heading 1 7" xfId="2521" xr:uid="{00000000-0005-0000-0000-0000A6080000}"/>
    <cellStyle name="Heading 1 8" xfId="2522" xr:uid="{00000000-0005-0000-0000-0000A7080000}"/>
    <cellStyle name="Heading 1 9" xfId="2523" xr:uid="{00000000-0005-0000-0000-0000A8080000}"/>
    <cellStyle name="Heading 1 Above" xfId="2524" xr:uid="{00000000-0005-0000-0000-0000A9080000}"/>
    <cellStyle name="Heading 1+" xfId="2525" xr:uid="{00000000-0005-0000-0000-0000AA080000}"/>
    <cellStyle name="Heading 2 10" xfId="2526" xr:uid="{00000000-0005-0000-0000-0000AB080000}"/>
    <cellStyle name="Heading 2 11" xfId="2527" xr:uid="{00000000-0005-0000-0000-0000AC080000}"/>
    <cellStyle name="Heading 2 12" xfId="2528" xr:uid="{00000000-0005-0000-0000-0000AD080000}"/>
    <cellStyle name="Heading 2 13" xfId="2529" xr:uid="{00000000-0005-0000-0000-0000AE080000}"/>
    <cellStyle name="Heading 2 2" xfId="187" xr:uid="{00000000-0005-0000-0000-0000AF080000}"/>
    <cellStyle name="Heading 2 2 10" xfId="2530" xr:uid="{00000000-0005-0000-0000-0000B0080000}"/>
    <cellStyle name="Heading 2 2 11" xfId="2531" xr:uid="{00000000-0005-0000-0000-0000B1080000}"/>
    <cellStyle name="Heading 2 2 2" xfId="2532" xr:uid="{00000000-0005-0000-0000-0000B2080000}"/>
    <cellStyle name="Heading 2 2 3" xfId="2533" xr:uid="{00000000-0005-0000-0000-0000B3080000}"/>
    <cellStyle name="Heading 2 2 4" xfId="2534" xr:uid="{00000000-0005-0000-0000-0000B4080000}"/>
    <cellStyle name="Heading 2 2 5" xfId="2535" xr:uid="{00000000-0005-0000-0000-0000B5080000}"/>
    <cellStyle name="Heading 2 2 6" xfId="2536" xr:uid="{00000000-0005-0000-0000-0000B6080000}"/>
    <cellStyle name="Heading 2 2 7" xfId="2537" xr:uid="{00000000-0005-0000-0000-0000B7080000}"/>
    <cellStyle name="Heading 2 2 8" xfId="2538" xr:uid="{00000000-0005-0000-0000-0000B8080000}"/>
    <cellStyle name="Heading 2 2 9" xfId="2539" xr:uid="{00000000-0005-0000-0000-0000B9080000}"/>
    <cellStyle name="Heading 2 3" xfId="188" xr:uid="{00000000-0005-0000-0000-0000BA080000}"/>
    <cellStyle name="Heading 2 4" xfId="189" xr:uid="{00000000-0005-0000-0000-0000BB080000}"/>
    <cellStyle name="Heading 2 5" xfId="2540" xr:uid="{00000000-0005-0000-0000-0000BC080000}"/>
    <cellStyle name="Heading 2 6" xfId="2541" xr:uid="{00000000-0005-0000-0000-0000BD080000}"/>
    <cellStyle name="Heading 2 7" xfId="2542" xr:uid="{00000000-0005-0000-0000-0000BE080000}"/>
    <cellStyle name="Heading 2 8" xfId="2543" xr:uid="{00000000-0005-0000-0000-0000BF080000}"/>
    <cellStyle name="Heading 2 9" xfId="2544" xr:uid="{00000000-0005-0000-0000-0000C0080000}"/>
    <cellStyle name="Heading 2 Below" xfId="2545" xr:uid="{00000000-0005-0000-0000-0000C1080000}"/>
    <cellStyle name="Heading 2+" xfId="2546" xr:uid="{00000000-0005-0000-0000-0000C2080000}"/>
    <cellStyle name="Heading 3 10" xfId="2547" xr:uid="{00000000-0005-0000-0000-0000C3080000}"/>
    <cellStyle name="Heading 3 11" xfId="2548" xr:uid="{00000000-0005-0000-0000-0000C4080000}"/>
    <cellStyle name="Heading 3 12" xfId="2549" xr:uid="{00000000-0005-0000-0000-0000C5080000}"/>
    <cellStyle name="Heading 3 13" xfId="2550" xr:uid="{00000000-0005-0000-0000-0000C6080000}"/>
    <cellStyle name="Heading 3 2" xfId="190" xr:uid="{00000000-0005-0000-0000-0000C7080000}"/>
    <cellStyle name="Heading 3 2 10" xfId="2551" xr:uid="{00000000-0005-0000-0000-0000C8080000}"/>
    <cellStyle name="Heading 3 2 11" xfId="2552" xr:uid="{00000000-0005-0000-0000-0000C9080000}"/>
    <cellStyle name="Heading 3 2 2" xfId="2553" xr:uid="{00000000-0005-0000-0000-0000CA080000}"/>
    <cellStyle name="Heading 3 2 3" xfId="2554" xr:uid="{00000000-0005-0000-0000-0000CB080000}"/>
    <cellStyle name="Heading 3 2 4" xfId="2555" xr:uid="{00000000-0005-0000-0000-0000CC080000}"/>
    <cellStyle name="Heading 3 2 5" xfId="2556" xr:uid="{00000000-0005-0000-0000-0000CD080000}"/>
    <cellStyle name="Heading 3 2 6" xfId="2557" xr:uid="{00000000-0005-0000-0000-0000CE080000}"/>
    <cellStyle name="Heading 3 2 7" xfId="2558" xr:uid="{00000000-0005-0000-0000-0000CF080000}"/>
    <cellStyle name="Heading 3 2 8" xfId="2559" xr:uid="{00000000-0005-0000-0000-0000D0080000}"/>
    <cellStyle name="Heading 3 2 9" xfId="2560" xr:uid="{00000000-0005-0000-0000-0000D1080000}"/>
    <cellStyle name="Heading 3 3" xfId="191" xr:uid="{00000000-0005-0000-0000-0000D2080000}"/>
    <cellStyle name="Heading 3 4" xfId="192" xr:uid="{00000000-0005-0000-0000-0000D3080000}"/>
    <cellStyle name="Heading 3 5" xfId="2561" xr:uid="{00000000-0005-0000-0000-0000D4080000}"/>
    <cellStyle name="Heading 3 6" xfId="2562" xr:uid="{00000000-0005-0000-0000-0000D5080000}"/>
    <cellStyle name="Heading 3 7" xfId="2563" xr:uid="{00000000-0005-0000-0000-0000D6080000}"/>
    <cellStyle name="Heading 3 8" xfId="2564" xr:uid="{00000000-0005-0000-0000-0000D7080000}"/>
    <cellStyle name="Heading 3 9" xfId="2565" xr:uid="{00000000-0005-0000-0000-0000D8080000}"/>
    <cellStyle name="Heading 3+" xfId="2566" xr:uid="{00000000-0005-0000-0000-0000D9080000}"/>
    <cellStyle name="Heading 4 10" xfId="2567" xr:uid="{00000000-0005-0000-0000-0000DA080000}"/>
    <cellStyle name="Heading 4 11" xfId="2568" xr:uid="{00000000-0005-0000-0000-0000DB080000}"/>
    <cellStyle name="Heading 4 12" xfId="2569" xr:uid="{00000000-0005-0000-0000-0000DC080000}"/>
    <cellStyle name="Heading 4 13" xfId="2570" xr:uid="{00000000-0005-0000-0000-0000DD080000}"/>
    <cellStyle name="Heading 4 2" xfId="193" xr:uid="{00000000-0005-0000-0000-0000DE080000}"/>
    <cellStyle name="Heading 4 2 10" xfId="2571" xr:uid="{00000000-0005-0000-0000-0000DF080000}"/>
    <cellStyle name="Heading 4 2 11" xfId="2572" xr:uid="{00000000-0005-0000-0000-0000E0080000}"/>
    <cellStyle name="Heading 4 2 2" xfId="2573" xr:uid="{00000000-0005-0000-0000-0000E1080000}"/>
    <cellStyle name="Heading 4 2 3" xfId="2574" xr:uid="{00000000-0005-0000-0000-0000E2080000}"/>
    <cellStyle name="Heading 4 2 4" xfId="2575" xr:uid="{00000000-0005-0000-0000-0000E3080000}"/>
    <cellStyle name="Heading 4 2 5" xfId="2576" xr:uid="{00000000-0005-0000-0000-0000E4080000}"/>
    <cellStyle name="Heading 4 2 6" xfId="2577" xr:uid="{00000000-0005-0000-0000-0000E5080000}"/>
    <cellStyle name="Heading 4 2 7" xfId="2578" xr:uid="{00000000-0005-0000-0000-0000E6080000}"/>
    <cellStyle name="Heading 4 2 8" xfId="2579" xr:uid="{00000000-0005-0000-0000-0000E7080000}"/>
    <cellStyle name="Heading 4 2 9" xfId="2580" xr:uid="{00000000-0005-0000-0000-0000E8080000}"/>
    <cellStyle name="Heading 4 3" xfId="194" xr:uid="{00000000-0005-0000-0000-0000E9080000}"/>
    <cellStyle name="Heading 4 4" xfId="195" xr:uid="{00000000-0005-0000-0000-0000EA080000}"/>
    <cellStyle name="Heading 4 5" xfId="2581" xr:uid="{00000000-0005-0000-0000-0000EB080000}"/>
    <cellStyle name="Heading 4 6" xfId="2582" xr:uid="{00000000-0005-0000-0000-0000EC080000}"/>
    <cellStyle name="Heading 4 7" xfId="2583" xr:uid="{00000000-0005-0000-0000-0000ED080000}"/>
    <cellStyle name="Heading 4 8" xfId="2584" xr:uid="{00000000-0005-0000-0000-0000EE080000}"/>
    <cellStyle name="Heading 4 9" xfId="2585" xr:uid="{00000000-0005-0000-0000-0000EF080000}"/>
    <cellStyle name="Heading Bar" xfId="2586" xr:uid="{00000000-0005-0000-0000-0000F0080000}"/>
    <cellStyle name="Heading1" xfId="472" xr:uid="{00000000-0005-0000-0000-0000F1080000}"/>
    <cellStyle name="Heading2" xfId="473" xr:uid="{00000000-0005-0000-0000-0000F2080000}"/>
    <cellStyle name="Heading-C" xfId="2587" xr:uid="{00000000-0005-0000-0000-0000F3080000}"/>
    <cellStyle name="Hidden" xfId="474" xr:uid="{00000000-0005-0000-0000-0000F4080000}"/>
    <cellStyle name="HIDE" xfId="2588" xr:uid="{00000000-0005-0000-0000-0000F5080000}"/>
    <cellStyle name="Hiden_Formula" xfId="2589" xr:uid="{00000000-0005-0000-0000-0000F6080000}"/>
    <cellStyle name="HIGHLIGHT" xfId="475" xr:uid="{00000000-0005-0000-0000-0000F7080000}"/>
    <cellStyle name="Hyperlink 2" xfId="196" xr:uid="{00000000-0005-0000-0000-0000F8080000}"/>
    <cellStyle name="Hyperlink 3" xfId="197" xr:uid="{00000000-0005-0000-0000-0000F9080000}"/>
    <cellStyle name="Hypertextový odkaz" xfId="2590" xr:uid="{00000000-0005-0000-0000-0000FA080000}"/>
    <cellStyle name="Input [yellow]" xfId="198" xr:uid="{00000000-0005-0000-0000-0000FB080000}"/>
    <cellStyle name="Input [yellow] 2" xfId="2591" xr:uid="{00000000-0005-0000-0000-0000FC080000}"/>
    <cellStyle name="Input [yellow] 2 2" xfId="2592" xr:uid="{00000000-0005-0000-0000-0000FD080000}"/>
    <cellStyle name="Input [yellow] 3" xfId="2593" xr:uid="{00000000-0005-0000-0000-0000FE080000}"/>
    <cellStyle name="Input [yellow] 3 2" xfId="2594" xr:uid="{00000000-0005-0000-0000-0000FF080000}"/>
    <cellStyle name="Input [yellow] 4" xfId="2595" xr:uid="{00000000-0005-0000-0000-000000090000}"/>
    <cellStyle name="Input 10" xfId="2596" xr:uid="{00000000-0005-0000-0000-000001090000}"/>
    <cellStyle name="Input 11" xfId="2597" xr:uid="{00000000-0005-0000-0000-000002090000}"/>
    <cellStyle name="Input 12" xfId="2598" xr:uid="{00000000-0005-0000-0000-000003090000}"/>
    <cellStyle name="Input 13" xfId="2599" xr:uid="{00000000-0005-0000-0000-000004090000}"/>
    <cellStyle name="Input 14" xfId="2600" xr:uid="{00000000-0005-0000-0000-000005090000}"/>
    <cellStyle name="Input 2" xfId="199" xr:uid="{00000000-0005-0000-0000-000006090000}"/>
    <cellStyle name="Input 2 10" xfId="2601" xr:uid="{00000000-0005-0000-0000-000007090000}"/>
    <cellStyle name="Input 2 11" xfId="2602" xr:uid="{00000000-0005-0000-0000-000008090000}"/>
    <cellStyle name="Input 2 2" xfId="2603" xr:uid="{00000000-0005-0000-0000-000009090000}"/>
    <cellStyle name="Input 2 3" xfId="2604" xr:uid="{00000000-0005-0000-0000-00000A090000}"/>
    <cellStyle name="Input 2 4" xfId="2605" xr:uid="{00000000-0005-0000-0000-00000B090000}"/>
    <cellStyle name="Input 2 5" xfId="2606" xr:uid="{00000000-0005-0000-0000-00000C090000}"/>
    <cellStyle name="Input 2 6" xfId="2607" xr:uid="{00000000-0005-0000-0000-00000D090000}"/>
    <cellStyle name="Input 2 7" xfId="2608" xr:uid="{00000000-0005-0000-0000-00000E090000}"/>
    <cellStyle name="Input 2 8" xfId="2609" xr:uid="{00000000-0005-0000-0000-00000F090000}"/>
    <cellStyle name="Input 2 9" xfId="2610" xr:uid="{00000000-0005-0000-0000-000010090000}"/>
    <cellStyle name="Input 3" xfId="200" xr:uid="{00000000-0005-0000-0000-000011090000}"/>
    <cellStyle name="Input 3 2" xfId="2611" xr:uid="{00000000-0005-0000-0000-000012090000}"/>
    <cellStyle name="Input 4" xfId="201" xr:uid="{00000000-0005-0000-0000-000013090000}"/>
    <cellStyle name="Input 4 2" xfId="2612" xr:uid="{00000000-0005-0000-0000-000014090000}"/>
    <cellStyle name="Input 5" xfId="2613" xr:uid="{00000000-0005-0000-0000-000015090000}"/>
    <cellStyle name="Input 6" xfId="2614" xr:uid="{00000000-0005-0000-0000-000016090000}"/>
    <cellStyle name="Input 7" xfId="2615" xr:uid="{00000000-0005-0000-0000-000017090000}"/>
    <cellStyle name="Input 8" xfId="2616" xr:uid="{00000000-0005-0000-0000-000018090000}"/>
    <cellStyle name="Input 9" xfId="2617" xr:uid="{00000000-0005-0000-0000-000019090000}"/>
    <cellStyle name="Input Currency" xfId="2618" xr:uid="{00000000-0005-0000-0000-00001A090000}"/>
    <cellStyle name="Input Currency 2" xfId="2619" xr:uid="{00000000-0005-0000-0000-00001B090000}"/>
    <cellStyle name="Input Currency_GEL  (18082005) NEW" xfId="2620" xr:uid="{00000000-0005-0000-0000-00001C090000}"/>
    <cellStyle name="Input Multiple" xfId="2621" xr:uid="{00000000-0005-0000-0000-00001D090000}"/>
    <cellStyle name="Input Percent" xfId="2622" xr:uid="{00000000-0005-0000-0000-00001E090000}"/>
    <cellStyle name="Input1" xfId="2623" xr:uid="{00000000-0005-0000-0000-00001F090000}"/>
    <cellStyle name="Input2" xfId="2624" xr:uid="{00000000-0005-0000-0000-000020090000}"/>
    <cellStyle name="InputBlueFont" xfId="2625" xr:uid="{00000000-0005-0000-0000-000021090000}"/>
    <cellStyle name="item2" xfId="2626" xr:uid="{00000000-0005-0000-0000-000022090000}"/>
    <cellStyle name="Jun" xfId="2627" xr:uid="{00000000-0005-0000-0000-000023090000}"/>
    <cellStyle name="KGName" xfId="2628" xr:uid="{00000000-0005-0000-0000-000024090000}"/>
    <cellStyle name="KG-Nr" xfId="2629" xr:uid="{00000000-0005-0000-0000-000025090000}"/>
    <cellStyle name="Kol.-Titel" xfId="2630" xr:uid="{00000000-0005-0000-0000-000026090000}"/>
    <cellStyle name="KP_Normal" xfId="2631" xr:uid="{00000000-0005-0000-0000-000027090000}"/>
    <cellStyle name="KWE•W" xfId="2632" xr:uid="{00000000-0005-0000-0000-000028090000}"/>
    <cellStyle name="Labels - Style3" xfId="2633" xr:uid="{00000000-0005-0000-0000-000029090000}"/>
    <cellStyle name="Labels - Style3 2" xfId="2634" xr:uid="{00000000-0005-0000-0000-00002A090000}"/>
    <cellStyle name="Large Page Heading" xfId="2635" xr:uid="{00000000-0005-0000-0000-00002B090000}"/>
    <cellStyle name="Level 2 Total" xfId="2636" xr:uid="{00000000-0005-0000-0000-00002C090000}"/>
    <cellStyle name="Level 2 Total 2" xfId="2637" xr:uid="{00000000-0005-0000-0000-00002D090000}"/>
    <cellStyle name="LineItem" xfId="2638" xr:uid="{00000000-0005-0000-0000-00002E090000}"/>
    <cellStyle name="LineItemPrompt" xfId="2639" xr:uid="{00000000-0005-0000-0000-00002F090000}"/>
    <cellStyle name="LineItemValue" xfId="2640" xr:uid="{00000000-0005-0000-0000-000030090000}"/>
    <cellStyle name="Linie" xfId="2641" xr:uid="{00000000-0005-0000-0000-000031090000}"/>
    <cellStyle name="Linie-nr" xfId="2642" xr:uid="{00000000-0005-0000-0000-000032090000}"/>
    <cellStyle name="Link" xfId="2643" xr:uid="{00000000-0005-0000-0000-000033090000}"/>
    <cellStyle name="Link Currency (0)" xfId="202" xr:uid="{00000000-0005-0000-0000-000034090000}"/>
    <cellStyle name="Link Currency (2)" xfId="203" xr:uid="{00000000-0005-0000-0000-000035090000}"/>
    <cellStyle name="Link Units (0)" xfId="204" xr:uid="{00000000-0005-0000-0000-000036090000}"/>
    <cellStyle name="Link Units (1)" xfId="205" xr:uid="{00000000-0005-0000-0000-000037090000}"/>
    <cellStyle name="Link Units (1) 2" xfId="2644" xr:uid="{00000000-0005-0000-0000-000038090000}"/>
    <cellStyle name="Link Units (1) 3" xfId="2645" xr:uid="{00000000-0005-0000-0000-000039090000}"/>
    <cellStyle name="Link Units (1) 4" xfId="2646" xr:uid="{00000000-0005-0000-0000-00003A090000}"/>
    <cellStyle name="Link Units (1) 5" xfId="2647" xr:uid="{00000000-0005-0000-0000-00003B090000}"/>
    <cellStyle name="Link Units (1) 6" xfId="2648" xr:uid="{00000000-0005-0000-0000-00003C090000}"/>
    <cellStyle name="Link Units (1) 7" xfId="2649" xr:uid="{00000000-0005-0000-0000-00003D090000}"/>
    <cellStyle name="Link Units (2)" xfId="206" xr:uid="{00000000-0005-0000-0000-00003E090000}"/>
    <cellStyle name="Link_GEL  (18082005) NEW" xfId="2650" xr:uid="{00000000-0005-0000-0000-00003F090000}"/>
    <cellStyle name="Linked Cell 10" xfId="2651" xr:uid="{00000000-0005-0000-0000-000040090000}"/>
    <cellStyle name="Linked Cell 11" xfId="2652" xr:uid="{00000000-0005-0000-0000-000041090000}"/>
    <cellStyle name="Linked Cell 12" xfId="2653" xr:uid="{00000000-0005-0000-0000-000042090000}"/>
    <cellStyle name="Linked Cell 13" xfId="2654" xr:uid="{00000000-0005-0000-0000-000043090000}"/>
    <cellStyle name="Linked Cell 2" xfId="207" xr:uid="{00000000-0005-0000-0000-000044090000}"/>
    <cellStyle name="Linked Cell 2 10" xfId="2655" xr:uid="{00000000-0005-0000-0000-000045090000}"/>
    <cellStyle name="Linked Cell 2 11" xfId="2656" xr:uid="{00000000-0005-0000-0000-000046090000}"/>
    <cellStyle name="Linked Cell 2 2" xfId="2657" xr:uid="{00000000-0005-0000-0000-000047090000}"/>
    <cellStyle name="Linked Cell 2 3" xfId="2658" xr:uid="{00000000-0005-0000-0000-000048090000}"/>
    <cellStyle name="Linked Cell 2 4" xfId="2659" xr:uid="{00000000-0005-0000-0000-000049090000}"/>
    <cellStyle name="Linked Cell 2 5" xfId="2660" xr:uid="{00000000-0005-0000-0000-00004A090000}"/>
    <cellStyle name="Linked Cell 2 6" xfId="2661" xr:uid="{00000000-0005-0000-0000-00004B090000}"/>
    <cellStyle name="Linked Cell 2 7" xfId="2662" xr:uid="{00000000-0005-0000-0000-00004C090000}"/>
    <cellStyle name="Linked Cell 2 8" xfId="2663" xr:uid="{00000000-0005-0000-0000-00004D090000}"/>
    <cellStyle name="Linked Cell 2 9" xfId="2664" xr:uid="{00000000-0005-0000-0000-00004E090000}"/>
    <cellStyle name="Linked Cell 3" xfId="208" xr:uid="{00000000-0005-0000-0000-00004F090000}"/>
    <cellStyle name="Linked Cell 4" xfId="209" xr:uid="{00000000-0005-0000-0000-000050090000}"/>
    <cellStyle name="Linked Cell 5" xfId="2665" xr:uid="{00000000-0005-0000-0000-000051090000}"/>
    <cellStyle name="Linked Cell 6" xfId="2666" xr:uid="{00000000-0005-0000-0000-000052090000}"/>
    <cellStyle name="Linked Cell 7" xfId="2667" xr:uid="{00000000-0005-0000-0000-000053090000}"/>
    <cellStyle name="Linked Cell 8" xfId="2668" xr:uid="{00000000-0005-0000-0000-000054090000}"/>
    <cellStyle name="Linked Cell 9" xfId="2669" xr:uid="{00000000-0005-0000-0000-000055090000}"/>
    <cellStyle name="macroname" xfId="476" xr:uid="{00000000-0005-0000-0000-000056090000}"/>
    <cellStyle name="Magenta" xfId="2670" xr:uid="{00000000-0005-0000-0000-000057090000}"/>
    <cellStyle name="Major Total" xfId="2671" xr:uid="{00000000-0005-0000-0000-000058090000}"/>
    <cellStyle name="MANKAD" xfId="2672" xr:uid="{00000000-0005-0000-0000-000059090000}"/>
    <cellStyle name="MARK" xfId="2673" xr:uid="{00000000-0005-0000-0000-00005A090000}"/>
    <cellStyle name="MetricLabel" xfId="2674" xr:uid="{00000000-0005-0000-0000-00005B090000}"/>
    <cellStyle name="MetricLabelBlue" xfId="2675" xr:uid="{00000000-0005-0000-0000-00005C090000}"/>
    <cellStyle name="MetricValue" xfId="2676" xr:uid="{00000000-0005-0000-0000-00005D090000}"/>
    <cellStyle name="Microsoft Excel Application" xfId="477" xr:uid="{00000000-0005-0000-0000-00005E090000}"/>
    <cellStyle name="Microsoft Excel Application 2" xfId="478" xr:uid="{00000000-0005-0000-0000-00005F090000}"/>
    <cellStyle name="mike" xfId="2677" xr:uid="{00000000-0005-0000-0000-000060090000}"/>
    <cellStyle name="mike1" xfId="2678" xr:uid="{00000000-0005-0000-0000-000061090000}"/>
    <cellStyle name="mike2" xfId="2679" xr:uid="{00000000-0005-0000-0000-000062090000}"/>
    <cellStyle name="Millares [0]_10 AVERIAS MASIVAS + ANT" xfId="2680" xr:uid="{00000000-0005-0000-0000-000063090000}"/>
    <cellStyle name="Millares_10 AVERIAS MASIVAS + ANT" xfId="2681" xr:uid="{00000000-0005-0000-0000-000064090000}"/>
    <cellStyle name="Milliers [0]_!!!GO" xfId="479" xr:uid="{00000000-0005-0000-0000-000065090000}"/>
    <cellStyle name="Milliers_!!!GO" xfId="480" xr:uid="{00000000-0005-0000-0000-000066090000}"/>
    <cellStyle name="Model" xfId="481" xr:uid="{00000000-0005-0000-0000-000067090000}"/>
    <cellStyle name="Moeda [0]_Bow_Acq" xfId="2682" xr:uid="{00000000-0005-0000-0000-000068090000}"/>
    <cellStyle name="Moeda_Bow_Acq" xfId="2683" xr:uid="{00000000-0005-0000-0000-000069090000}"/>
    <cellStyle name="Moneda [0]_10 AVERIAS MASIVAS + ANT" xfId="2684" xr:uid="{00000000-0005-0000-0000-00006A090000}"/>
    <cellStyle name="Moneda_10 AVERIAS MASIVAS + ANT" xfId="2685" xr:uid="{00000000-0005-0000-0000-00006B090000}"/>
    <cellStyle name="Monétaire [0]_!!!GO" xfId="482" xr:uid="{00000000-0005-0000-0000-00006C090000}"/>
    <cellStyle name="Monétaire_!!!GO" xfId="483" xr:uid="{00000000-0005-0000-0000-00006D090000}"/>
    <cellStyle name="Monetario" xfId="2686" xr:uid="{00000000-0005-0000-0000-00006E090000}"/>
    <cellStyle name="mult" xfId="2687" xr:uid="{00000000-0005-0000-0000-00006F090000}"/>
    <cellStyle name="Multiple" xfId="2688" xr:uid="{00000000-0005-0000-0000-000070090000}"/>
    <cellStyle name="Multiple [0]" xfId="2689" xr:uid="{00000000-0005-0000-0000-000071090000}"/>
    <cellStyle name="Multiple [1]" xfId="2690" xr:uid="{00000000-0005-0000-0000-000072090000}"/>
    <cellStyle name="Multiple_~0205992" xfId="2691" xr:uid="{00000000-0005-0000-0000-000073090000}"/>
    <cellStyle name="MultipleBelow" xfId="2692" xr:uid="{00000000-0005-0000-0000-000074090000}"/>
    <cellStyle name="multiples" xfId="2693" xr:uid="{00000000-0005-0000-0000-000075090000}"/>
    <cellStyle name="multipoles" xfId="2694" xr:uid="{00000000-0005-0000-0000-000076090000}"/>
    <cellStyle name="Mystyle" xfId="2695" xr:uid="{00000000-0005-0000-0000-000077090000}"/>
    <cellStyle name="n" xfId="2696" xr:uid="{00000000-0005-0000-0000-000078090000}"/>
    <cellStyle name="Neutral 10" xfId="2697" xr:uid="{00000000-0005-0000-0000-000079090000}"/>
    <cellStyle name="Neutral 11" xfId="2698" xr:uid="{00000000-0005-0000-0000-00007A090000}"/>
    <cellStyle name="Neutral 12" xfId="2699" xr:uid="{00000000-0005-0000-0000-00007B090000}"/>
    <cellStyle name="Neutral 13" xfId="2700" xr:uid="{00000000-0005-0000-0000-00007C090000}"/>
    <cellStyle name="Neutral 2" xfId="210" xr:uid="{00000000-0005-0000-0000-00007D090000}"/>
    <cellStyle name="Neutral 2 10" xfId="2701" xr:uid="{00000000-0005-0000-0000-00007E090000}"/>
    <cellStyle name="Neutral 2 11" xfId="2702" xr:uid="{00000000-0005-0000-0000-00007F090000}"/>
    <cellStyle name="Neutral 2 2" xfId="2703" xr:uid="{00000000-0005-0000-0000-000080090000}"/>
    <cellStyle name="Neutral 2 3" xfId="2704" xr:uid="{00000000-0005-0000-0000-000081090000}"/>
    <cellStyle name="Neutral 2 4" xfId="2705" xr:uid="{00000000-0005-0000-0000-000082090000}"/>
    <cellStyle name="Neutral 2 5" xfId="2706" xr:uid="{00000000-0005-0000-0000-000083090000}"/>
    <cellStyle name="Neutral 2 6" xfId="2707" xr:uid="{00000000-0005-0000-0000-000084090000}"/>
    <cellStyle name="Neutral 2 7" xfId="2708" xr:uid="{00000000-0005-0000-0000-000085090000}"/>
    <cellStyle name="Neutral 2 8" xfId="2709" xr:uid="{00000000-0005-0000-0000-000086090000}"/>
    <cellStyle name="Neutral 2 9" xfId="2710" xr:uid="{00000000-0005-0000-0000-000087090000}"/>
    <cellStyle name="Neutral 3" xfId="211" xr:uid="{00000000-0005-0000-0000-000088090000}"/>
    <cellStyle name="Neutral 4" xfId="212" xr:uid="{00000000-0005-0000-0000-000089090000}"/>
    <cellStyle name="Neutral 5" xfId="2711" xr:uid="{00000000-0005-0000-0000-00008A090000}"/>
    <cellStyle name="Neutral 6" xfId="2712" xr:uid="{00000000-0005-0000-0000-00008B090000}"/>
    <cellStyle name="Neutral 7" xfId="2713" xr:uid="{00000000-0005-0000-0000-00008C090000}"/>
    <cellStyle name="Neutral 8" xfId="2714" xr:uid="{00000000-0005-0000-0000-00008D090000}"/>
    <cellStyle name="Neutral 9" xfId="2715" xr:uid="{00000000-0005-0000-0000-00008E090000}"/>
    <cellStyle name="no dec" xfId="484" xr:uid="{00000000-0005-0000-0000-00008F090000}"/>
    <cellStyle name="Nor}al" xfId="213" xr:uid="{00000000-0005-0000-0000-000090090000}"/>
    <cellStyle name="norma" xfId="2716" xr:uid="{00000000-0005-0000-0000-000091090000}"/>
    <cellStyle name="Normal" xfId="0" builtinId="0"/>
    <cellStyle name="Normal - Style1" xfId="214" xr:uid="{00000000-0005-0000-0000-000093090000}"/>
    <cellStyle name="Normal - Style1 2" xfId="637" xr:uid="{00000000-0005-0000-0000-000094090000}"/>
    <cellStyle name="Normal - Style1 3" xfId="2717" xr:uid="{00000000-0005-0000-0000-000095090000}"/>
    <cellStyle name="Normal 10" xfId="215" xr:uid="{00000000-0005-0000-0000-000096090000}"/>
    <cellStyle name="Normal 10 2" xfId="216" xr:uid="{00000000-0005-0000-0000-000097090000}"/>
    <cellStyle name="Normal 10 3" xfId="2718" xr:uid="{00000000-0005-0000-0000-000098090000}"/>
    <cellStyle name="Normal 10 4" xfId="2719" xr:uid="{00000000-0005-0000-0000-000099090000}"/>
    <cellStyle name="Normal 10 5" xfId="2720" xr:uid="{00000000-0005-0000-0000-00009A090000}"/>
    <cellStyle name="Normal 11" xfId="217" xr:uid="{00000000-0005-0000-0000-00009B090000}"/>
    <cellStyle name="Normal 11 2" xfId="2721" xr:uid="{00000000-0005-0000-0000-00009C090000}"/>
    <cellStyle name="Normal 11 3" xfId="2722" xr:uid="{00000000-0005-0000-0000-00009D090000}"/>
    <cellStyle name="Normal 11 4" xfId="2723" xr:uid="{00000000-0005-0000-0000-00009E090000}"/>
    <cellStyle name="Normal 12" xfId="218" xr:uid="{00000000-0005-0000-0000-00009F090000}"/>
    <cellStyle name="Normal 12 2" xfId="302" xr:uid="{00000000-0005-0000-0000-0000A0090000}"/>
    <cellStyle name="Normal 13" xfId="485" xr:uid="{00000000-0005-0000-0000-0000A1090000}"/>
    <cellStyle name="Normal 14" xfId="486" xr:uid="{00000000-0005-0000-0000-0000A2090000}"/>
    <cellStyle name="Normal 14 2" xfId="655" xr:uid="{00000000-0005-0000-0000-0000A3090000}"/>
    <cellStyle name="Normal 14 2 2" xfId="3221" xr:uid="{4B9F21DA-7B7D-4867-AAC5-6D84BE4B529B}"/>
    <cellStyle name="Normal 15" xfId="487" xr:uid="{00000000-0005-0000-0000-0000A4090000}"/>
    <cellStyle name="Normal 15 2" xfId="488" xr:uid="{00000000-0005-0000-0000-0000A5090000}"/>
    <cellStyle name="Normal 15 3" xfId="692" xr:uid="{00000000-0005-0000-0000-0000A6090000}"/>
    <cellStyle name="Normal 15 4" xfId="693" xr:uid="{00000000-0005-0000-0000-0000A7090000}"/>
    <cellStyle name="Normal 15 5" xfId="694" xr:uid="{00000000-0005-0000-0000-0000A8090000}"/>
    <cellStyle name="Normal 16" xfId="489" xr:uid="{00000000-0005-0000-0000-0000A9090000}"/>
    <cellStyle name="Normal 16 2" xfId="490" xr:uid="{00000000-0005-0000-0000-0000AA090000}"/>
    <cellStyle name="Normal 16 3" xfId="695" xr:uid="{00000000-0005-0000-0000-0000AB090000}"/>
    <cellStyle name="Normal 16 4" xfId="696" xr:uid="{00000000-0005-0000-0000-0000AC090000}"/>
    <cellStyle name="Normal 16 5" xfId="697" xr:uid="{00000000-0005-0000-0000-0000AD090000}"/>
    <cellStyle name="Normal 17" xfId="491" xr:uid="{00000000-0005-0000-0000-0000AE090000}"/>
    <cellStyle name="Normal 17 2" xfId="492" xr:uid="{00000000-0005-0000-0000-0000AF090000}"/>
    <cellStyle name="Normal 17 3" xfId="698" xr:uid="{00000000-0005-0000-0000-0000B0090000}"/>
    <cellStyle name="Normal 17 4" xfId="699" xr:uid="{00000000-0005-0000-0000-0000B1090000}"/>
    <cellStyle name="Normal 17 5" xfId="700" xr:uid="{00000000-0005-0000-0000-0000B2090000}"/>
    <cellStyle name="Normal 18" xfId="493" xr:uid="{00000000-0005-0000-0000-0000B3090000}"/>
    <cellStyle name="Normal 18 2" xfId="494" xr:uid="{00000000-0005-0000-0000-0000B4090000}"/>
    <cellStyle name="Normal 18 3" xfId="701" xr:uid="{00000000-0005-0000-0000-0000B5090000}"/>
    <cellStyle name="Normal 18 4" xfId="702" xr:uid="{00000000-0005-0000-0000-0000B6090000}"/>
    <cellStyle name="Normal 18 5" xfId="703" xr:uid="{00000000-0005-0000-0000-0000B7090000}"/>
    <cellStyle name="Normal 19" xfId="495" xr:uid="{00000000-0005-0000-0000-0000B8090000}"/>
    <cellStyle name="Normal 19 2" xfId="496" xr:uid="{00000000-0005-0000-0000-0000B9090000}"/>
    <cellStyle name="Normal 19 3" xfId="704" xr:uid="{00000000-0005-0000-0000-0000BA090000}"/>
    <cellStyle name="Normal 19 4" xfId="705" xr:uid="{00000000-0005-0000-0000-0000BB090000}"/>
    <cellStyle name="Normal 19 5" xfId="706" xr:uid="{00000000-0005-0000-0000-0000BC090000}"/>
    <cellStyle name="Normal 2" xfId="219" xr:uid="{00000000-0005-0000-0000-0000BD090000}"/>
    <cellStyle name="Normal 2 10" xfId="2724" xr:uid="{00000000-0005-0000-0000-0000BE090000}"/>
    <cellStyle name="Normal 2 11" xfId="2725" xr:uid="{00000000-0005-0000-0000-0000BF090000}"/>
    <cellStyle name="Normal 2 12" xfId="2726" xr:uid="{00000000-0005-0000-0000-0000C0090000}"/>
    <cellStyle name="Normal 2 12 2" xfId="2727" xr:uid="{00000000-0005-0000-0000-0000C1090000}"/>
    <cellStyle name="Normal 2 13" xfId="2728" xr:uid="{00000000-0005-0000-0000-0000C2090000}"/>
    <cellStyle name="Normal 2 14" xfId="2729" xr:uid="{00000000-0005-0000-0000-0000C3090000}"/>
    <cellStyle name="Normal 2 15" xfId="2730" xr:uid="{00000000-0005-0000-0000-0000C4090000}"/>
    <cellStyle name="Normal 2 16" xfId="2731" xr:uid="{00000000-0005-0000-0000-0000C5090000}"/>
    <cellStyle name="Normal 2 17" xfId="2732" xr:uid="{00000000-0005-0000-0000-0000C6090000}"/>
    <cellStyle name="Normal 2 18" xfId="2733" xr:uid="{00000000-0005-0000-0000-0000C7090000}"/>
    <cellStyle name="Normal 2 19" xfId="2734" xr:uid="{00000000-0005-0000-0000-0000C8090000}"/>
    <cellStyle name="Normal 2 2" xfId="220" xr:uid="{00000000-0005-0000-0000-0000C9090000}"/>
    <cellStyle name="Normal 2 2 2" xfId="497" xr:uid="{00000000-0005-0000-0000-0000CA090000}"/>
    <cellStyle name="Normal 2 2 3" xfId="498" xr:uid="{00000000-0005-0000-0000-0000CB090000}"/>
    <cellStyle name="Normal 2 2_MIS" xfId="499" xr:uid="{00000000-0005-0000-0000-0000CC090000}"/>
    <cellStyle name="Normal 2 20" xfId="2735" xr:uid="{00000000-0005-0000-0000-0000CD090000}"/>
    <cellStyle name="Normal 2 21" xfId="2736" xr:uid="{00000000-0005-0000-0000-0000CE090000}"/>
    <cellStyle name="Normal 2 22" xfId="2737" xr:uid="{00000000-0005-0000-0000-0000CF090000}"/>
    <cellStyle name="Normal 2 23" xfId="2738" xr:uid="{00000000-0005-0000-0000-0000D0090000}"/>
    <cellStyle name="Normal 2 24" xfId="2739" xr:uid="{00000000-0005-0000-0000-0000D1090000}"/>
    <cellStyle name="Normal 2 25" xfId="2740" xr:uid="{00000000-0005-0000-0000-0000D2090000}"/>
    <cellStyle name="Normal 2 26" xfId="2741" xr:uid="{00000000-0005-0000-0000-0000D3090000}"/>
    <cellStyle name="Normal 2 27" xfId="2742" xr:uid="{00000000-0005-0000-0000-0000D4090000}"/>
    <cellStyle name="Normal 2 3" xfId="221" xr:uid="{00000000-0005-0000-0000-0000D5090000}"/>
    <cellStyle name="Normal 2 3 2" xfId="500" xr:uid="{00000000-0005-0000-0000-0000D6090000}"/>
    <cellStyle name="Normal 2 3 2 2" xfId="2743" xr:uid="{00000000-0005-0000-0000-0000D7090000}"/>
    <cellStyle name="Normal 2 3 2 2 2" xfId="2744" xr:uid="{00000000-0005-0000-0000-0000D8090000}"/>
    <cellStyle name="Normal 2 3 3" xfId="638" xr:uid="{00000000-0005-0000-0000-0000D9090000}"/>
    <cellStyle name="Normal 2 3_PLM&amp;ES" xfId="501" xr:uid="{00000000-0005-0000-0000-0000DA090000}"/>
    <cellStyle name="Normal 2 4" xfId="222" xr:uid="{00000000-0005-0000-0000-0000DB090000}"/>
    <cellStyle name="Normal 2 5" xfId="223" xr:uid="{00000000-0005-0000-0000-0000DC090000}"/>
    <cellStyle name="Normal 2 6" xfId="224" xr:uid="{00000000-0005-0000-0000-0000DD090000}"/>
    <cellStyle name="Normal 2 6 2" xfId="225" xr:uid="{00000000-0005-0000-0000-0000DE090000}"/>
    <cellStyle name="Normal 2 6 3" xfId="628" xr:uid="{00000000-0005-0000-0000-0000DF090000}"/>
    <cellStyle name="Normal 2 6 3 2" xfId="647" xr:uid="{00000000-0005-0000-0000-0000E0090000}"/>
    <cellStyle name="Normal 2 7" xfId="502" xr:uid="{00000000-0005-0000-0000-0000E1090000}"/>
    <cellStyle name="Normal 2 7 2" xfId="2745" xr:uid="{00000000-0005-0000-0000-0000E2090000}"/>
    <cellStyle name="Normal 2 8" xfId="503" xr:uid="{00000000-0005-0000-0000-0000E3090000}"/>
    <cellStyle name="Normal 2 9" xfId="648" xr:uid="{00000000-0005-0000-0000-0000E4090000}"/>
    <cellStyle name="Normal 2_Book3" xfId="2746" xr:uid="{00000000-0005-0000-0000-0000E5090000}"/>
    <cellStyle name="Normal 20" xfId="504" xr:uid="{00000000-0005-0000-0000-0000E6090000}"/>
    <cellStyle name="Normal 20 2" xfId="707" xr:uid="{00000000-0005-0000-0000-0000E7090000}"/>
    <cellStyle name="Normal 20 3" xfId="2747" xr:uid="{00000000-0005-0000-0000-0000E8090000}"/>
    <cellStyle name="Normal 21" xfId="505" xr:uid="{00000000-0005-0000-0000-0000E9090000}"/>
    <cellStyle name="Normal 21 2" xfId="2748" xr:uid="{00000000-0005-0000-0000-0000EA090000}"/>
    <cellStyle name="Normal 21 3" xfId="2749" xr:uid="{00000000-0005-0000-0000-0000EB090000}"/>
    <cellStyle name="Normal 21 4" xfId="2750" xr:uid="{00000000-0005-0000-0000-0000EC090000}"/>
    <cellStyle name="Normal 21 4 2" xfId="2751" xr:uid="{00000000-0005-0000-0000-0000ED090000}"/>
    <cellStyle name="Normal 22" xfId="506" xr:uid="{00000000-0005-0000-0000-0000EE090000}"/>
    <cellStyle name="Normal 22 2" xfId="2752" xr:uid="{00000000-0005-0000-0000-0000EF090000}"/>
    <cellStyle name="Normal 22 3" xfId="2753" xr:uid="{00000000-0005-0000-0000-0000F0090000}"/>
    <cellStyle name="Normal 23" xfId="507" xr:uid="{00000000-0005-0000-0000-0000F1090000}"/>
    <cellStyle name="Normal 24" xfId="633" xr:uid="{00000000-0005-0000-0000-0000F2090000}"/>
    <cellStyle name="Normal 25" xfId="634" xr:uid="{00000000-0005-0000-0000-0000F3090000}"/>
    <cellStyle name="Normal 25 2" xfId="2754" xr:uid="{00000000-0005-0000-0000-0000F4090000}"/>
    <cellStyle name="Normal 26" xfId="649" xr:uid="{00000000-0005-0000-0000-0000F5090000}"/>
    <cellStyle name="Normal 26 2" xfId="2755" xr:uid="{00000000-0005-0000-0000-0000F6090000}"/>
    <cellStyle name="Normal 27" xfId="650" xr:uid="{00000000-0005-0000-0000-0000F7090000}"/>
    <cellStyle name="Normal 27 2" xfId="2756" xr:uid="{00000000-0005-0000-0000-0000F8090000}"/>
    <cellStyle name="Normal 28" xfId="652" xr:uid="{00000000-0005-0000-0000-0000F9090000}"/>
    <cellStyle name="Normal 28 2" xfId="2757" xr:uid="{00000000-0005-0000-0000-0000FA090000}"/>
    <cellStyle name="Normal 29" xfId="654" xr:uid="{00000000-0005-0000-0000-0000FB090000}"/>
    <cellStyle name="Normal 29 2" xfId="2758" xr:uid="{00000000-0005-0000-0000-0000FC090000}"/>
    <cellStyle name="Normal 3" xfId="226" xr:uid="{00000000-0005-0000-0000-0000FD090000}"/>
    <cellStyle name="Normal 3 17" xfId="2759" xr:uid="{00000000-0005-0000-0000-0000FE090000}"/>
    <cellStyle name="Normal 3 2" xfId="227" xr:uid="{00000000-0005-0000-0000-0000FF090000}"/>
    <cellStyle name="Normal 3 2 2" xfId="228" xr:uid="{00000000-0005-0000-0000-0000000A0000}"/>
    <cellStyle name="Normal 3 3" xfId="300" xr:uid="{00000000-0005-0000-0000-0000010A0000}"/>
    <cellStyle name="Normal 3 3 2" xfId="711" xr:uid="{00000000-0005-0000-0000-0000020A0000}"/>
    <cellStyle name="Normal 3 4" xfId="631" xr:uid="{00000000-0005-0000-0000-0000030A0000}"/>
    <cellStyle name="Normal 3 5" xfId="651" xr:uid="{00000000-0005-0000-0000-0000040A0000}"/>
    <cellStyle name="Normal 3 5 2" xfId="3220" xr:uid="{8E2FB350-1816-4369-BB03-9D395DFF5E3F}"/>
    <cellStyle name="Normal 3_Annexure 7 Audit Other Liabilities" xfId="2760" xr:uid="{00000000-0005-0000-0000-0000050A0000}"/>
    <cellStyle name="Normal 30" xfId="2761" xr:uid="{00000000-0005-0000-0000-0000060A0000}"/>
    <cellStyle name="Normal 30 2" xfId="2762" xr:uid="{00000000-0005-0000-0000-0000070A0000}"/>
    <cellStyle name="Normal 31" xfId="2763" xr:uid="{00000000-0005-0000-0000-0000080A0000}"/>
    <cellStyle name="Normal 31 2" xfId="2764" xr:uid="{00000000-0005-0000-0000-0000090A0000}"/>
    <cellStyle name="Normal 32" xfId="2765" xr:uid="{00000000-0005-0000-0000-00000A0A0000}"/>
    <cellStyle name="Normal 33" xfId="229" xr:uid="{00000000-0005-0000-0000-00000B0A0000}"/>
    <cellStyle name="Normal 34" xfId="230" xr:uid="{00000000-0005-0000-0000-00000C0A0000}"/>
    <cellStyle name="Normal 34 2" xfId="2766" xr:uid="{00000000-0005-0000-0000-00000D0A0000}"/>
    <cellStyle name="Normal 35" xfId="231" xr:uid="{00000000-0005-0000-0000-00000E0A0000}"/>
    <cellStyle name="Normal 36" xfId="232" xr:uid="{00000000-0005-0000-0000-00000F0A0000}"/>
    <cellStyle name="Normal 37" xfId="233" xr:uid="{00000000-0005-0000-0000-0000100A0000}"/>
    <cellStyle name="Normal 38" xfId="2767" xr:uid="{00000000-0005-0000-0000-0000110A0000}"/>
    <cellStyle name="Normal 39" xfId="2768" xr:uid="{00000000-0005-0000-0000-0000120A0000}"/>
    <cellStyle name="Normal 4" xfId="234" xr:uid="{00000000-0005-0000-0000-0000130A0000}"/>
    <cellStyle name="Normal 4 2" xfId="235" xr:uid="{00000000-0005-0000-0000-0000140A0000}"/>
    <cellStyle name="Normal 4 2 2" xfId="508" xr:uid="{00000000-0005-0000-0000-0000150A0000}"/>
    <cellStyle name="Normal 4 2_Annexure 7 Audit Other Liabilities" xfId="2769" xr:uid="{00000000-0005-0000-0000-0000160A0000}"/>
    <cellStyle name="Normal 4 3" xfId="509" xr:uid="{00000000-0005-0000-0000-0000170A0000}"/>
    <cellStyle name="Normal 4 4" xfId="2770" xr:uid="{00000000-0005-0000-0000-0000180A0000}"/>
    <cellStyle name="Normal 4 5" xfId="2771" xr:uid="{00000000-0005-0000-0000-0000190A0000}"/>
    <cellStyle name="Normal 4 6" xfId="2772" xr:uid="{00000000-0005-0000-0000-00001A0A0000}"/>
    <cellStyle name="Normal 4_Balance Sheet Detail -31 03 2012" xfId="510" xr:uid="{00000000-0005-0000-0000-00001B0A0000}"/>
    <cellStyle name="Normal 40" xfId="2773" xr:uid="{00000000-0005-0000-0000-00001C0A0000}"/>
    <cellStyle name="Normal 41" xfId="2774" xr:uid="{00000000-0005-0000-0000-00001D0A0000}"/>
    <cellStyle name="Normal 42" xfId="2775" xr:uid="{00000000-0005-0000-0000-00001E0A0000}"/>
    <cellStyle name="Normal 43" xfId="2776" xr:uid="{00000000-0005-0000-0000-00001F0A0000}"/>
    <cellStyle name="Normal 44" xfId="2777" xr:uid="{00000000-0005-0000-0000-0000200A0000}"/>
    <cellStyle name="Normal 45" xfId="2778" xr:uid="{00000000-0005-0000-0000-0000210A0000}"/>
    <cellStyle name="Normal 46" xfId="2779" xr:uid="{00000000-0005-0000-0000-0000220A0000}"/>
    <cellStyle name="Normal 47" xfId="2780" xr:uid="{00000000-0005-0000-0000-0000230A0000}"/>
    <cellStyle name="Normal 48" xfId="2781" xr:uid="{00000000-0005-0000-0000-0000240A0000}"/>
    <cellStyle name="Normal 49" xfId="2782" xr:uid="{00000000-0005-0000-0000-0000250A0000}"/>
    <cellStyle name="Normal 5" xfId="297" xr:uid="{00000000-0005-0000-0000-0000260A0000}"/>
    <cellStyle name="Normal 5 2" xfId="236" xr:uid="{00000000-0005-0000-0000-0000270A0000}"/>
    <cellStyle name="Normal 5 3" xfId="237" xr:uid="{00000000-0005-0000-0000-0000280A0000}"/>
    <cellStyle name="Normal 5 4" xfId="3216" xr:uid="{00000000-0005-0000-0000-0000290A0000}"/>
    <cellStyle name="Normal 5_PLM&amp;ES" xfId="511" xr:uid="{00000000-0005-0000-0000-00002A0A0000}"/>
    <cellStyle name="Normal 50" xfId="2783" xr:uid="{00000000-0005-0000-0000-00002B0A0000}"/>
    <cellStyle name="Normal 51" xfId="2784" xr:uid="{00000000-0005-0000-0000-00002C0A0000}"/>
    <cellStyle name="Normal 52" xfId="2785" xr:uid="{00000000-0005-0000-0000-00002D0A0000}"/>
    <cellStyle name="Normal 53" xfId="2786" xr:uid="{00000000-0005-0000-0000-00002E0A0000}"/>
    <cellStyle name="Normal 54" xfId="2787" xr:uid="{00000000-0005-0000-0000-00002F0A0000}"/>
    <cellStyle name="Normal 55" xfId="2788" xr:uid="{00000000-0005-0000-0000-0000300A0000}"/>
    <cellStyle name="Normal 56" xfId="2789" xr:uid="{00000000-0005-0000-0000-0000310A0000}"/>
    <cellStyle name="Normal 58" xfId="714" xr:uid="{00000000-0005-0000-0000-0000320A0000}"/>
    <cellStyle name="Normal 6" xfId="238" xr:uid="{00000000-0005-0000-0000-0000330A0000}"/>
    <cellStyle name="Normal 6 2" xfId="239" xr:uid="{00000000-0005-0000-0000-0000340A0000}"/>
    <cellStyle name="Normal 6 2 2" xfId="240" xr:uid="{00000000-0005-0000-0000-0000350A0000}"/>
    <cellStyle name="Normal 6 2 2 2" xfId="2790" xr:uid="{00000000-0005-0000-0000-0000360A0000}"/>
    <cellStyle name="Normal 6 2 3" xfId="2791" xr:uid="{00000000-0005-0000-0000-0000370A0000}"/>
    <cellStyle name="Normal 6 2 3 2" xfId="2792" xr:uid="{00000000-0005-0000-0000-0000380A0000}"/>
    <cellStyle name="Normal 6 2 4" xfId="2793" xr:uid="{00000000-0005-0000-0000-0000390A0000}"/>
    <cellStyle name="Normal 6 3" xfId="2794" xr:uid="{00000000-0005-0000-0000-00003A0A0000}"/>
    <cellStyle name="Normal 6 4" xfId="2795" xr:uid="{00000000-0005-0000-0000-00003B0A0000}"/>
    <cellStyle name="Normal 6 5" xfId="2796" xr:uid="{00000000-0005-0000-0000-00003C0A0000}"/>
    <cellStyle name="Normal 7" xfId="241" xr:uid="{00000000-0005-0000-0000-00003D0A0000}"/>
    <cellStyle name="Normal 7 2" xfId="242" xr:uid="{00000000-0005-0000-0000-00003E0A0000}"/>
    <cellStyle name="Normal 7 3" xfId="243" xr:uid="{00000000-0005-0000-0000-00003F0A0000}"/>
    <cellStyle name="Normal 7 4" xfId="244" xr:uid="{00000000-0005-0000-0000-0000400A0000}"/>
    <cellStyle name="Normal 7_Annexure 7 Audit Other Liabilities" xfId="2797" xr:uid="{00000000-0005-0000-0000-0000410A0000}"/>
    <cellStyle name="Normal 8" xfId="245" xr:uid="{00000000-0005-0000-0000-0000420A0000}"/>
    <cellStyle name="Normal 8 2" xfId="246" xr:uid="{00000000-0005-0000-0000-0000430A0000}"/>
    <cellStyle name="Normal 8 3" xfId="247" xr:uid="{00000000-0005-0000-0000-0000440A0000}"/>
    <cellStyle name="Normal 8 4" xfId="2798" xr:uid="{00000000-0005-0000-0000-0000450A0000}"/>
    <cellStyle name="Normal 8 5" xfId="2799" xr:uid="{00000000-0005-0000-0000-0000460A0000}"/>
    <cellStyle name="Normal 9" xfId="248" xr:uid="{00000000-0005-0000-0000-0000470A0000}"/>
    <cellStyle name="Normal 9 2" xfId="249" xr:uid="{00000000-0005-0000-0000-0000480A0000}"/>
    <cellStyle name="Normal 9 3" xfId="250" xr:uid="{00000000-0005-0000-0000-0000490A0000}"/>
    <cellStyle name="Normal Bold" xfId="2800" xr:uid="{00000000-0005-0000-0000-00004A0A0000}"/>
    <cellStyle name="Normal_ANEX" xfId="251" xr:uid="{00000000-0005-0000-0000-00004B0A0000}"/>
    <cellStyle name="Normal_ANEX 10 2" xfId="3212" xr:uid="{00000000-0005-0000-0000-00004C0A0000}"/>
    <cellStyle name="Normal_ANEX 11 2" xfId="3213" xr:uid="{00000000-0005-0000-0000-00004D0A0000}"/>
    <cellStyle name="Normal_ANEX 2" xfId="252" xr:uid="{00000000-0005-0000-0000-00004E0A0000}"/>
    <cellStyle name="Normal_ANEX 2 2" xfId="636" xr:uid="{00000000-0005-0000-0000-00004F0A0000}"/>
    <cellStyle name="Normal_ANEX 3" xfId="253" xr:uid="{00000000-0005-0000-0000-0000500A0000}"/>
    <cellStyle name="Normal_ANEX 4" xfId="254" xr:uid="{00000000-0005-0000-0000-0000510A0000}"/>
    <cellStyle name="Normal_ANEX 5" xfId="255" xr:uid="{00000000-0005-0000-0000-0000520A0000}"/>
    <cellStyle name="Normal_ANEX 6" xfId="630" xr:uid="{00000000-0005-0000-0000-0000530A0000}"/>
    <cellStyle name="Normal_ANEX 7 2" xfId="710" xr:uid="{00000000-0005-0000-0000-0000540A0000}"/>
    <cellStyle name="Normal_ANEX 9 2" xfId="3211" xr:uid="{00000000-0005-0000-0000-0000550A0000}"/>
    <cellStyle name="Normal_Book1 2" xfId="256" xr:uid="{00000000-0005-0000-0000-0000560A0000}"/>
    <cellStyle name="Normal_Book1 2 2" xfId="712" xr:uid="{00000000-0005-0000-0000-0000570A0000}"/>
    <cellStyle name="Normal_Fa 2" xfId="257" xr:uid="{00000000-0005-0000-0000-0000580A0000}"/>
    <cellStyle name="Normal_Fa 2 2" xfId="713" xr:uid="{00000000-0005-0000-0000-0000590A0000}"/>
    <cellStyle name="Normal_Fixed Asset Schedule-Tax Audit FY 2011-2012 Revised" xfId="3217" xr:uid="{5BDBC32E-02AC-42E8-8549-7CB19C719362}"/>
    <cellStyle name="Normal_Sheet2" xfId="258" xr:uid="{00000000-0005-0000-0000-00005A0A0000}"/>
    <cellStyle name="Normal_Sheet5" xfId="259" xr:uid="{00000000-0005-0000-0000-00005B0A0000}"/>
    <cellStyle name="Normal_Tax audit Annexure" xfId="301" xr:uid="{00000000-0005-0000-0000-00005C0A0000}"/>
    <cellStyle name="Normal_Tax audit Annexure 2" xfId="512" xr:uid="{00000000-0005-0000-0000-00005D0A0000}"/>
    <cellStyle name="Normal_Taxaudit 45" xfId="260" xr:uid="{00000000-0005-0000-0000-00005E0A0000}"/>
    <cellStyle name="NormalHelv" xfId="2801" xr:uid="{00000000-0005-0000-0000-00005F0A0000}"/>
    <cellStyle name="Norŭal_laroux_4" xfId="513" xr:uid="{00000000-0005-0000-0000-0000600A0000}"/>
    <cellStyle name="Note 10" xfId="2802" xr:uid="{00000000-0005-0000-0000-0000610A0000}"/>
    <cellStyle name="Note 11" xfId="2803" xr:uid="{00000000-0005-0000-0000-0000620A0000}"/>
    <cellStyle name="Note 12" xfId="2804" xr:uid="{00000000-0005-0000-0000-0000630A0000}"/>
    <cellStyle name="Note 13" xfId="2805" xr:uid="{00000000-0005-0000-0000-0000640A0000}"/>
    <cellStyle name="Note 2" xfId="261" xr:uid="{00000000-0005-0000-0000-0000650A0000}"/>
    <cellStyle name="Note 2 10" xfId="2806" xr:uid="{00000000-0005-0000-0000-0000660A0000}"/>
    <cellStyle name="Note 2 11" xfId="2807" xr:uid="{00000000-0005-0000-0000-0000670A0000}"/>
    <cellStyle name="Note 2 2" xfId="2808" xr:uid="{00000000-0005-0000-0000-0000680A0000}"/>
    <cellStyle name="Note 2 3" xfId="2809" xr:uid="{00000000-0005-0000-0000-0000690A0000}"/>
    <cellStyle name="Note 2 4" xfId="2810" xr:uid="{00000000-0005-0000-0000-00006A0A0000}"/>
    <cellStyle name="Note 2 5" xfId="2811" xr:uid="{00000000-0005-0000-0000-00006B0A0000}"/>
    <cellStyle name="Note 2 6" xfId="2812" xr:uid="{00000000-0005-0000-0000-00006C0A0000}"/>
    <cellStyle name="Note 2 7" xfId="2813" xr:uid="{00000000-0005-0000-0000-00006D0A0000}"/>
    <cellStyle name="Note 2 8" xfId="2814" xr:uid="{00000000-0005-0000-0000-00006E0A0000}"/>
    <cellStyle name="Note 2 9" xfId="2815" xr:uid="{00000000-0005-0000-0000-00006F0A0000}"/>
    <cellStyle name="Note 3" xfId="262" xr:uid="{00000000-0005-0000-0000-0000700A0000}"/>
    <cellStyle name="Note 3 2" xfId="2816" xr:uid="{00000000-0005-0000-0000-0000710A0000}"/>
    <cellStyle name="Note 4" xfId="263" xr:uid="{00000000-0005-0000-0000-0000720A0000}"/>
    <cellStyle name="Note 4 2" xfId="2817" xr:uid="{00000000-0005-0000-0000-0000730A0000}"/>
    <cellStyle name="Note 5" xfId="2818" xr:uid="{00000000-0005-0000-0000-0000740A0000}"/>
    <cellStyle name="Note 6" xfId="2819" xr:uid="{00000000-0005-0000-0000-0000750A0000}"/>
    <cellStyle name="Note 7" xfId="2820" xr:uid="{00000000-0005-0000-0000-0000760A0000}"/>
    <cellStyle name="Note 8" xfId="2821" xr:uid="{00000000-0005-0000-0000-0000770A0000}"/>
    <cellStyle name="Note 9" xfId="2822" xr:uid="{00000000-0005-0000-0000-0000780A0000}"/>
    <cellStyle name="number" xfId="2823" xr:uid="{00000000-0005-0000-0000-0000790A0000}"/>
    <cellStyle name="Number (0)" xfId="2824" xr:uid="{00000000-0005-0000-0000-00007A0A0000}"/>
    <cellStyle name="Number (2)" xfId="2825" xr:uid="{00000000-0005-0000-0000-00007B0A0000}"/>
    <cellStyle name="o - Style1" xfId="514" xr:uid="{00000000-0005-0000-0000-00007C0A0000}"/>
    <cellStyle name="Œ…‹æØ‚è [0.00]_!!!GO" xfId="515" xr:uid="{00000000-0005-0000-0000-00007D0A0000}"/>
    <cellStyle name="Œ…‹æØ‚è_!!!GO" xfId="516" xr:uid="{00000000-0005-0000-0000-00007E0A0000}"/>
    <cellStyle name="oft Excel]_x000d__x000a_Comment=The open=/f lines load custom functions into the Paste Function list._x000d__x000a_Maximized=2_x000d__x000a_Basics=1_x000d__x000a_A" xfId="2826" xr:uid="{00000000-0005-0000-0000-00007F0A0000}"/>
    <cellStyle name="oft Excel]_x000d__x000a_Comment=The open=/f lines load custom functions into the Paste Function list._x000d__x000a_Maximized=3_x000d__x000a_Basics=1_x000d__x000a_A" xfId="2827" xr:uid="{00000000-0005-0000-0000-0000800A0000}"/>
    <cellStyle name="oft Excel]_x000d__x000a_Comment=The open=/f lines load custom functions into the Paste Function list._x000d__x000a_Maximized=3_x000d__x000a_Basics=1_x000d__x000a_D" xfId="517" xr:uid="{00000000-0005-0000-0000-0000810A0000}"/>
    <cellStyle name="oft Excel]_x000d__x000a_Comment=The open=/f lines load custom functions into the Paste Function list._x000d__x000a_Maximized=3_x000d__x000a_Basics=1_x000d__x000a_D 2" xfId="518" xr:uid="{00000000-0005-0000-0000-0000820A0000}"/>
    <cellStyle name="Option" xfId="264" xr:uid="{00000000-0005-0000-0000-0000830A0000}"/>
    <cellStyle name="OSW_ColumnLabels" xfId="2828" xr:uid="{00000000-0005-0000-0000-0000840A0000}"/>
    <cellStyle name="Output 10" xfId="2829" xr:uid="{00000000-0005-0000-0000-0000850A0000}"/>
    <cellStyle name="Output 11" xfId="2830" xr:uid="{00000000-0005-0000-0000-0000860A0000}"/>
    <cellStyle name="Output 12" xfId="2831" xr:uid="{00000000-0005-0000-0000-0000870A0000}"/>
    <cellStyle name="Output 13" xfId="2832" xr:uid="{00000000-0005-0000-0000-0000880A0000}"/>
    <cellStyle name="Output 2" xfId="265" xr:uid="{00000000-0005-0000-0000-0000890A0000}"/>
    <cellStyle name="Output 2 10" xfId="2833" xr:uid="{00000000-0005-0000-0000-00008A0A0000}"/>
    <cellStyle name="Output 2 11" xfId="2834" xr:uid="{00000000-0005-0000-0000-00008B0A0000}"/>
    <cellStyle name="Output 2 2" xfId="2835" xr:uid="{00000000-0005-0000-0000-00008C0A0000}"/>
    <cellStyle name="Output 2 3" xfId="2836" xr:uid="{00000000-0005-0000-0000-00008D0A0000}"/>
    <cellStyle name="Output 2 4" xfId="2837" xr:uid="{00000000-0005-0000-0000-00008E0A0000}"/>
    <cellStyle name="Output 2 5" xfId="2838" xr:uid="{00000000-0005-0000-0000-00008F0A0000}"/>
    <cellStyle name="Output 2 6" xfId="2839" xr:uid="{00000000-0005-0000-0000-0000900A0000}"/>
    <cellStyle name="Output 2 7" xfId="2840" xr:uid="{00000000-0005-0000-0000-0000910A0000}"/>
    <cellStyle name="Output 2 8" xfId="2841" xr:uid="{00000000-0005-0000-0000-0000920A0000}"/>
    <cellStyle name="Output 2 9" xfId="2842" xr:uid="{00000000-0005-0000-0000-0000930A0000}"/>
    <cellStyle name="Output 3" xfId="266" xr:uid="{00000000-0005-0000-0000-0000940A0000}"/>
    <cellStyle name="Output 3 2" xfId="2843" xr:uid="{00000000-0005-0000-0000-0000950A0000}"/>
    <cellStyle name="Output 4" xfId="267" xr:uid="{00000000-0005-0000-0000-0000960A0000}"/>
    <cellStyle name="Output 4 2" xfId="2844" xr:uid="{00000000-0005-0000-0000-0000970A0000}"/>
    <cellStyle name="Output 5" xfId="2845" xr:uid="{00000000-0005-0000-0000-0000980A0000}"/>
    <cellStyle name="Output 6" xfId="2846" xr:uid="{00000000-0005-0000-0000-0000990A0000}"/>
    <cellStyle name="Output 7" xfId="2847" xr:uid="{00000000-0005-0000-0000-00009A0A0000}"/>
    <cellStyle name="Output 8" xfId="2848" xr:uid="{00000000-0005-0000-0000-00009B0A0000}"/>
    <cellStyle name="Output 9" xfId="2849" xr:uid="{00000000-0005-0000-0000-00009C0A0000}"/>
    <cellStyle name="Output Amounts" xfId="519" xr:uid="{00000000-0005-0000-0000-00009D0A0000}"/>
    <cellStyle name="Output Column Headings" xfId="520" xr:uid="{00000000-0005-0000-0000-00009E0A0000}"/>
    <cellStyle name="Output Line Items" xfId="521" xr:uid="{00000000-0005-0000-0000-00009F0A0000}"/>
    <cellStyle name="Output Report Heading" xfId="522" xr:uid="{00000000-0005-0000-0000-0000A00A0000}"/>
    <cellStyle name="Output Report Title" xfId="523" xr:uid="{00000000-0005-0000-0000-0000A10A0000}"/>
    <cellStyle name="OverHead" xfId="2850" xr:uid="{00000000-0005-0000-0000-0000A20A0000}"/>
    <cellStyle name="OverHead 2" xfId="2851" xr:uid="{00000000-0005-0000-0000-0000A30A0000}"/>
    <cellStyle name="p " xfId="2852" xr:uid="{00000000-0005-0000-0000-0000A40A0000}"/>
    <cellStyle name="P&amp;L Numbers" xfId="2853" xr:uid="{00000000-0005-0000-0000-0000A50A0000}"/>
    <cellStyle name="Page Heading" xfId="2854" xr:uid="{00000000-0005-0000-0000-0000A60A0000}"/>
    <cellStyle name="Page Heading Large" xfId="2855" xr:uid="{00000000-0005-0000-0000-0000A70A0000}"/>
    <cellStyle name="Page Heading Small" xfId="2856" xr:uid="{00000000-0005-0000-0000-0000A80A0000}"/>
    <cellStyle name="Page Number" xfId="2857" xr:uid="{00000000-0005-0000-0000-0000A90A0000}"/>
    <cellStyle name="Pass" xfId="2858" xr:uid="{00000000-0005-0000-0000-0000AA0A0000}"/>
    <cellStyle name="Pence" xfId="2859" xr:uid="{00000000-0005-0000-0000-0000AB0A0000}"/>
    <cellStyle name="per.style" xfId="524" xr:uid="{00000000-0005-0000-0000-0000AC0A0000}"/>
    <cellStyle name="Percen - Style2" xfId="2860" xr:uid="{00000000-0005-0000-0000-0000AD0A0000}"/>
    <cellStyle name="Percent" xfId="268" builtinId="5"/>
    <cellStyle name="Percent (0%)" xfId="525" xr:uid="{00000000-0005-0000-0000-0000AF0A0000}"/>
    <cellStyle name="Percent (0.0%)" xfId="526" xr:uid="{00000000-0005-0000-0000-0000B00A0000}"/>
    <cellStyle name="Percent (0.00%)" xfId="527" xr:uid="{00000000-0005-0000-0000-0000B10A0000}"/>
    <cellStyle name="Percent (2)" xfId="2861" xr:uid="{00000000-0005-0000-0000-0000B20A0000}"/>
    <cellStyle name="Percent (2) 2" xfId="2862" xr:uid="{00000000-0005-0000-0000-0000B30A0000}"/>
    <cellStyle name="Percent [0]" xfId="269" xr:uid="{00000000-0005-0000-0000-0000B40A0000}"/>
    <cellStyle name="Percent [0] 2" xfId="2863" xr:uid="{00000000-0005-0000-0000-0000B50A0000}"/>
    <cellStyle name="Percent [0] 3" xfId="2864" xr:uid="{00000000-0005-0000-0000-0000B60A0000}"/>
    <cellStyle name="Percent [0] 4" xfId="2865" xr:uid="{00000000-0005-0000-0000-0000B70A0000}"/>
    <cellStyle name="Percent [0] 5" xfId="2866" xr:uid="{00000000-0005-0000-0000-0000B80A0000}"/>
    <cellStyle name="Percent [0] 6" xfId="2867" xr:uid="{00000000-0005-0000-0000-0000B90A0000}"/>
    <cellStyle name="Percent [0] 7" xfId="2868" xr:uid="{00000000-0005-0000-0000-0000BA0A0000}"/>
    <cellStyle name="Percent [00]" xfId="270" xr:uid="{00000000-0005-0000-0000-0000BB0A0000}"/>
    <cellStyle name="Percent [00] 2" xfId="2869" xr:uid="{00000000-0005-0000-0000-0000BC0A0000}"/>
    <cellStyle name="Percent [00] 3" xfId="2870" xr:uid="{00000000-0005-0000-0000-0000BD0A0000}"/>
    <cellStyle name="Percent [00] 4" xfId="2871" xr:uid="{00000000-0005-0000-0000-0000BE0A0000}"/>
    <cellStyle name="Percent [00] 5" xfId="2872" xr:uid="{00000000-0005-0000-0000-0000BF0A0000}"/>
    <cellStyle name="Percent [00] 6" xfId="2873" xr:uid="{00000000-0005-0000-0000-0000C00A0000}"/>
    <cellStyle name="Percent [00] 7" xfId="2874" xr:uid="{00000000-0005-0000-0000-0000C10A0000}"/>
    <cellStyle name="Percent [1]" xfId="2875" xr:uid="{00000000-0005-0000-0000-0000C20A0000}"/>
    <cellStyle name="Percent [2]" xfId="271" xr:uid="{00000000-0005-0000-0000-0000C30A0000}"/>
    <cellStyle name="Percent [2] 2" xfId="2876" xr:uid="{00000000-0005-0000-0000-0000C40A0000}"/>
    <cellStyle name="Percent [2] 3" xfId="2877" xr:uid="{00000000-0005-0000-0000-0000C50A0000}"/>
    <cellStyle name="Percent [2] 4" xfId="2878" xr:uid="{00000000-0005-0000-0000-0000C60A0000}"/>
    <cellStyle name="Percent [2] 5" xfId="2879" xr:uid="{00000000-0005-0000-0000-0000C70A0000}"/>
    <cellStyle name="Percent [2] 6" xfId="2880" xr:uid="{00000000-0005-0000-0000-0000C80A0000}"/>
    <cellStyle name="Percent [2] 7" xfId="2881" xr:uid="{00000000-0005-0000-0000-0000C90A0000}"/>
    <cellStyle name="Percent 0.0" xfId="2882" xr:uid="{00000000-0005-0000-0000-0000CA0A0000}"/>
    <cellStyle name="Percent 10" xfId="2883" xr:uid="{00000000-0005-0000-0000-0000CB0A0000}"/>
    <cellStyle name="Percent 10 2" xfId="2884" xr:uid="{00000000-0005-0000-0000-0000CC0A0000}"/>
    <cellStyle name="Percent 2" xfId="272" xr:uid="{00000000-0005-0000-0000-0000CD0A0000}"/>
    <cellStyle name="Percent 2 10" xfId="2885" xr:uid="{00000000-0005-0000-0000-0000CE0A0000}"/>
    <cellStyle name="Percent 2 2" xfId="273" xr:uid="{00000000-0005-0000-0000-0000CF0A0000}"/>
    <cellStyle name="Percent 2 2 2" xfId="528" xr:uid="{00000000-0005-0000-0000-0000D00A0000}"/>
    <cellStyle name="Percent 2 2 3" xfId="2886" xr:uid="{00000000-0005-0000-0000-0000D10A0000}"/>
    <cellStyle name="Percent 2 3" xfId="529" xr:uid="{00000000-0005-0000-0000-0000D20A0000}"/>
    <cellStyle name="Percent 2 3 2" xfId="2887" xr:uid="{00000000-0005-0000-0000-0000D30A0000}"/>
    <cellStyle name="Percent 2 4" xfId="530" xr:uid="{00000000-0005-0000-0000-0000D40A0000}"/>
    <cellStyle name="Percent 2 5" xfId="2888" xr:uid="{00000000-0005-0000-0000-0000D50A0000}"/>
    <cellStyle name="Percent 2 5 2" xfId="2889" xr:uid="{00000000-0005-0000-0000-0000D60A0000}"/>
    <cellStyle name="Percent 2 6" xfId="2890" xr:uid="{00000000-0005-0000-0000-0000D70A0000}"/>
    <cellStyle name="Percent 2 6 2" xfId="2891" xr:uid="{00000000-0005-0000-0000-0000D80A0000}"/>
    <cellStyle name="Percent 2 7" xfId="2892" xr:uid="{00000000-0005-0000-0000-0000D90A0000}"/>
    <cellStyle name="Percent 2 7 2" xfId="2893" xr:uid="{00000000-0005-0000-0000-0000DA0A0000}"/>
    <cellStyle name="Percent 2 8" xfId="2894" xr:uid="{00000000-0005-0000-0000-0000DB0A0000}"/>
    <cellStyle name="Percent 2 9" xfId="2895" xr:uid="{00000000-0005-0000-0000-0000DC0A0000}"/>
    <cellStyle name="Percent 3" xfId="299" xr:uid="{00000000-0005-0000-0000-0000DD0A0000}"/>
    <cellStyle name="Percent 3 2" xfId="274" xr:uid="{00000000-0005-0000-0000-0000DE0A0000}"/>
    <cellStyle name="Percent 4" xfId="275" xr:uid="{00000000-0005-0000-0000-0000DF0A0000}"/>
    <cellStyle name="Percent 5" xfId="531" xr:uid="{00000000-0005-0000-0000-0000E00A0000}"/>
    <cellStyle name="Percent 5 2" xfId="532" xr:uid="{00000000-0005-0000-0000-0000E10A0000}"/>
    <cellStyle name="Percent 6" xfId="533" xr:uid="{00000000-0005-0000-0000-0000E20A0000}"/>
    <cellStyle name="Percent 6 2" xfId="534" xr:uid="{00000000-0005-0000-0000-0000E30A0000}"/>
    <cellStyle name="Percent 7" xfId="535" xr:uid="{00000000-0005-0000-0000-0000E40A0000}"/>
    <cellStyle name="Percent 7 2" xfId="536" xr:uid="{00000000-0005-0000-0000-0000E50A0000}"/>
    <cellStyle name="Percent 7 3" xfId="708" xr:uid="{00000000-0005-0000-0000-0000E60A0000}"/>
    <cellStyle name="Percent 7 4" xfId="709" xr:uid="{00000000-0005-0000-0000-0000E70A0000}"/>
    <cellStyle name="Percent 8" xfId="537" xr:uid="{00000000-0005-0000-0000-0000E80A0000}"/>
    <cellStyle name="Percent 8 2" xfId="2896" xr:uid="{00000000-0005-0000-0000-0000E90A0000}"/>
    <cellStyle name="Percent 9" xfId="538" xr:uid="{00000000-0005-0000-0000-0000EA0A0000}"/>
    <cellStyle name="Percent 9 2" xfId="2897" xr:uid="{00000000-0005-0000-0000-0000EB0A0000}"/>
    <cellStyle name="Percent 9 2 2" xfId="2898" xr:uid="{00000000-0005-0000-0000-0000EC0A0000}"/>
    <cellStyle name="Percent 9 3" xfId="2899" xr:uid="{00000000-0005-0000-0000-0000ED0A0000}"/>
    <cellStyle name="Percent 9 3 2" xfId="2900" xr:uid="{00000000-0005-0000-0000-0000EE0A0000}"/>
    <cellStyle name="Percent 9 4" xfId="2901" xr:uid="{00000000-0005-0000-0000-0000EF0A0000}"/>
    <cellStyle name="percent had" xfId="2902" xr:uid="{00000000-0005-0000-0000-0000F00A0000}"/>
    <cellStyle name="percent har" xfId="2903" xr:uid="{00000000-0005-0000-0000-0000F10A0000}"/>
    <cellStyle name="Percent Hard" xfId="2904" xr:uid="{00000000-0005-0000-0000-0000F20A0000}"/>
    <cellStyle name="Percent*" xfId="2905" xr:uid="{00000000-0005-0000-0000-0000F30A0000}"/>
    <cellStyle name="PERCENTAGE" xfId="2906" xr:uid="{00000000-0005-0000-0000-0000F40A0000}"/>
    <cellStyle name="perecent" xfId="2907" xr:uid="{00000000-0005-0000-0000-0000F50A0000}"/>
    <cellStyle name="Periode" xfId="2908" xr:uid="{00000000-0005-0000-0000-0000F60A0000}"/>
    <cellStyle name="Popis" xfId="2909" xr:uid="{00000000-0005-0000-0000-0000F70A0000}"/>
    <cellStyle name="Porcentaje" xfId="2910" xr:uid="{00000000-0005-0000-0000-0000F80A0000}"/>
    <cellStyle name="PrePop Currency (0)" xfId="276" xr:uid="{00000000-0005-0000-0000-0000F90A0000}"/>
    <cellStyle name="PrePop Currency (2)" xfId="277" xr:uid="{00000000-0005-0000-0000-0000FA0A0000}"/>
    <cellStyle name="PrePop Units (0)" xfId="278" xr:uid="{00000000-0005-0000-0000-0000FB0A0000}"/>
    <cellStyle name="PrePop Units (1)" xfId="279" xr:uid="{00000000-0005-0000-0000-0000FC0A0000}"/>
    <cellStyle name="PrePop Units (1) 2" xfId="2911" xr:uid="{00000000-0005-0000-0000-0000FD0A0000}"/>
    <cellStyle name="PrePop Units (1) 3" xfId="2912" xr:uid="{00000000-0005-0000-0000-0000FE0A0000}"/>
    <cellStyle name="PrePop Units (1) 4" xfId="2913" xr:uid="{00000000-0005-0000-0000-0000FF0A0000}"/>
    <cellStyle name="PrePop Units (1) 5" xfId="2914" xr:uid="{00000000-0005-0000-0000-0000000B0000}"/>
    <cellStyle name="PrePop Units (1) 6" xfId="2915" xr:uid="{00000000-0005-0000-0000-0000010B0000}"/>
    <cellStyle name="PrePop Units (1) 7" xfId="2916" xr:uid="{00000000-0005-0000-0000-0000020B0000}"/>
    <cellStyle name="PrePop Units (2)" xfId="280" xr:uid="{00000000-0005-0000-0000-0000030B0000}"/>
    <cellStyle name="Primary" xfId="2917" xr:uid="{00000000-0005-0000-0000-0000040B0000}"/>
    <cellStyle name="Primary %" xfId="2918" xr:uid="{00000000-0005-0000-0000-0000050B0000}"/>
    <cellStyle name="Private" xfId="2919" xr:uid="{00000000-0005-0000-0000-0000060B0000}"/>
    <cellStyle name="Private 2" xfId="2920" xr:uid="{00000000-0005-0000-0000-0000070B0000}"/>
    <cellStyle name="Private1" xfId="2921" xr:uid="{00000000-0005-0000-0000-0000080B0000}"/>
    <cellStyle name="PropGenCurrencyFormat" xfId="2922" xr:uid="{00000000-0005-0000-0000-0000090B0000}"/>
    <cellStyle name="PSChar" xfId="539" xr:uid="{00000000-0005-0000-0000-00000A0B0000}"/>
    <cellStyle name="PSDate" xfId="540" xr:uid="{00000000-0005-0000-0000-00000B0B0000}"/>
    <cellStyle name="PSDec" xfId="541" xr:uid="{00000000-0005-0000-0000-00000C0B0000}"/>
    <cellStyle name="PSHeading" xfId="542" xr:uid="{00000000-0005-0000-0000-00000D0B0000}"/>
    <cellStyle name="PSInt" xfId="543" xr:uid="{00000000-0005-0000-0000-00000E0B0000}"/>
    <cellStyle name="PSSpacer" xfId="544" xr:uid="{00000000-0005-0000-0000-00000F0B0000}"/>
    <cellStyle name="Quantity" xfId="2923" xr:uid="{00000000-0005-0000-0000-0000100B0000}"/>
    <cellStyle name="Rack_kit" xfId="2924" xr:uid="{00000000-0005-0000-0000-0000110B0000}"/>
    <cellStyle name="Rajgopal" xfId="2925" xr:uid="{00000000-0005-0000-0000-0000120B0000}"/>
    <cellStyle name="Rate" xfId="2926" xr:uid="{00000000-0005-0000-0000-0000130B0000}"/>
    <cellStyle name="Red" xfId="2927" xr:uid="{00000000-0005-0000-0000-0000140B0000}"/>
    <cellStyle name="Red (#,###0)" xfId="2928" xr:uid="{00000000-0005-0000-0000-0000150B0000}"/>
    <cellStyle name="Region" xfId="2929" xr:uid="{00000000-0005-0000-0000-0000160B0000}"/>
    <cellStyle name="ReportTitlePrompt" xfId="2930" xr:uid="{00000000-0005-0000-0000-0000170B0000}"/>
    <cellStyle name="ReportTitleValue" xfId="2931" xr:uid="{00000000-0005-0000-0000-0000180B0000}"/>
    <cellStyle name="Reset  - Style7" xfId="2932" xr:uid="{00000000-0005-0000-0000-0000190B0000}"/>
    <cellStyle name="Results % 3 dp" xfId="2933" xr:uid="{00000000-0005-0000-0000-00001A0B0000}"/>
    <cellStyle name="Results 3 dp" xfId="2934" xr:uid="{00000000-0005-0000-0000-00001B0B0000}"/>
    <cellStyle name="RevList" xfId="281" xr:uid="{00000000-0005-0000-0000-00001C0B0000}"/>
    <cellStyle name="RM" xfId="2935" xr:uid="{00000000-0005-0000-0000-00001D0B0000}"/>
    <cellStyle name="Row Headings" xfId="2936" xr:uid="{00000000-0005-0000-0000-00001E0B0000}"/>
    <cellStyle name="RowAcctAbovePrompt" xfId="2937" xr:uid="{00000000-0005-0000-0000-00001F0B0000}"/>
    <cellStyle name="RowAcctSOBAbovePrompt" xfId="2938" xr:uid="{00000000-0005-0000-0000-0000200B0000}"/>
    <cellStyle name="RowAcctSOBValue" xfId="2939" xr:uid="{00000000-0005-0000-0000-0000210B0000}"/>
    <cellStyle name="RowAcctValue" xfId="2940" xr:uid="{00000000-0005-0000-0000-0000220B0000}"/>
    <cellStyle name="RowAttrAbovePrompt" xfId="2941" xr:uid="{00000000-0005-0000-0000-0000230B0000}"/>
    <cellStyle name="RowAttrValue" xfId="2942" xr:uid="{00000000-0005-0000-0000-0000240B0000}"/>
    <cellStyle name="RowColSetAbovePrompt" xfId="2943" xr:uid="{00000000-0005-0000-0000-0000250B0000}"/>
    <cellStyle name="RowColSetLeftPrompt" xfId="2944" xr:uid="{00000000-0005-0000-0000-0000260B0000}"/>
    <cellStyle name="RowColSetValue" xfId="2945" xr:uid="{00000000-0005-0000-0000-0000270B0000}"/>
    <cellStyle name="RowLeftPrompt" xfId="2946" xr:uid="{00000000-0005-0000-0000-0000280B0000}"/>
    <cellStyle name="s" xfId="2947" xr:uid="{00000000-0005-0000-0000-0000290B0000}"/>
    <cellStyle name="s]_x000d__x000a_spooler=yes_x000d__x000a_load=_x000d__x000a_Beep=yes_x000d__x000a_NullPort=None_x000d__x000a_BorderWidth=3_x000d__x000a_CursorBlinkRate=1200_x000d__x000a_DoubleClickSpeed=452_x000d__x000a_Programs=co" xfId="2948" xr:uid="{00000000-0005-0000-0000-00002A0B0000}"/>
    <cellStyle name="s_HardInc " xfId="2949" xr:uid="{00000000-0005-0000-0000-00002B0B0000}"/>
    <cellStyle name="s_HardInc _GEL  (18082005) NEW" xfId="2950" xr:uid="{00000000-0005-0000-0000-00002C0B0000}"/>
    <cellStyle name="s_HardInc _Project Sky - Draft Model - Oct 13,2005 v2" xfId="2951" xr:uid="{00000000-0005-0000-0000-00002D0B0000}"/>
    <cellStyle name="s_HardInc _Project Sky - Draft Model - Oct 15,2005 ambrish" xfId="2952" xr:uid="{00000000-0005-0000-0000-00002E0B0000}"/>
    <cellStyle name="s_HardInc _Project Sky - Draft Model Sep05 v5" xfId="2953" xr:uid="{00000000-0005-0000-0000-00002F0B0000}"/>
    <cellStyle name="s_HardInc _Sep6 - KT Case - KT WACC (FundingGap)" xfId="2954" xr:uid="{00000000-0005-0000-0000-0000300B0000}"/>
    <cellStyle name="s_MP" xfId="2955" xr:uid="{00000000-0005-0000-0000-0000310B0000}"/>
    <cellStyle name="s_Valuation " xfId="2956" xr:uid="{00000000-0005-0000-0000-0000320B0000}"/>
    <cellStyle name="s_Valuation _GEL  (18082005) NEW" xfId="2957" xr:uid="{00000000-0005-0000-0000-0000330B0000}"/>
    <cellStyle name="s_Valuation _Project Sky - Draft Model - Oct 13,2005 v2" xfId="2958" xr:uid="{00000000-0005-0000-0000-0000340B0000}"/>
    <cellStyle name="s_Valuation _Project Sky - Draft Model - Oct 15,2005 ambrish" xfId="2959" xr:uid="{00000000-0005-0000-0000-0000350B0000}"/>
    <cellStyle name="s_Valuation _Project Sky - Draft Model Sep05 v5" xfId="2960" xr:uid="{00000000-0005-0000-0000-0000360B0000}"/>
    <cellStyle name="s_Valuation _Sep6 - KT Case - KT WACC (FundingGap)" xfId="2961" xr:uid="{00000000-0005-0000-0000-0000370B0000}"/>
    <cellStyle name="SampleUsingFormatMask" xfId="2962" xr:uid="{00000000-0005-0000-0000-0000380B0000}"/>
    <cellStyle name="SampleWithNoFormatMask" xfId="2963" xr:uid="{00000000-0005-0000-0000-0000390B0000}"/>
    <cellStyle name="SAPBEXaggData" xfId="545" xr:uid="{00000000-0005-0000-0000-00003A0B0000}"/>
    <cellStyle name="SAPBEXaggData 2" xfId="2964" xr:uid="{00000000-0005-0000-0000-00003B0B0000}"/>
    <cellStyle name="SAPBEXaggDataEmph" xfId="546" xr:uid="{00000000-0005-0000-0000-00003C0B0000}"/>
    <cellStyle name="SAPBEXaggDataEmph 2" xfId="2965" xr:uid="{00000000-0005-0000-0000-00003D0B0000}"/>
    <cellStyle name="SAPBEXaggItem" xfId="547" xr:uid="{00000000-0005-0000-0000-00003E0B0000}"/>
    <cellStyle name="SAPBEXaggItem 2" xfId="2966" xr:uid="{00000000-0005-0000-0000-00003F0B0000}"/>
    <cellStyle name="SAPBEXchaText" xfId="548" xr:uid="{00000000-0005-0000-0000-0000400B0000}"/>
    <cellStyle name="SAPBEXexcBad7" xfId="549" xr:uid="{00000000-0005-0000-0000-0000410B0000}"/>
    <cellStyle name="SAPBEXexcBad7 2" xfId="2967" xr:uid="{00000000-0005-0000-0000-0000420B0000}"/>
    <cellStyle name="SAPBEXexcBad8" xfId="550" xr:uid="{00000000-0005-0000-0000-0000430B0000}"/>
    <cellStyle name="SAPBEXexcBad8 2" xfId="2968" xr:uid="{00000000-0005-0000-0000-0000440B0000}"/>
    <cellStyle name="SAPBEXexcBad9" xfId="551" xr:uid="{00000000-0005-0000-0000-0000450B0000}"/>
    <cellStyle name="SAPBEXexcBad9 2" xfId="2969" xr:uid="{00000000-0005-0000-0000-0000460B0000}"/>
    <cellStyle name="SAPBEXexcCritical4" xfId="552" xr:uid="{00000000-0005-0000-0000-0000470B0000}"/>
    <cellStyle name="SAPBEXexcCritical4 2" xfId="2970" xr:uid="{00000000-0005-0000-0000-0000480B0000}"/>
    <cellStyle name="SAPBEXexcCritical5" xfId="553" xr:uid="{00000000-0005-0000-0000-0000490B0000}"/>
    <cellStyle name="SAPBEXexcCritical5 2" xfId="2971" xr:uid="{00000000-0005-0000-0000-00004A0B0000}"/>
    <cellStyle name="SAPBEXexcCritical6" xfId="554" xr:uid="{00000000-0005-0000-0000-00004B0B0000}"/>
    <cellStyle name="SAPBEXexcCritical6 2" xfId="2972" xr:uid="{00000000-0005-0000-0000-00004C0B0000}"/>
    <cellStyle name="SAPBEXexcGood1" xfId="555" xr:uid="{00000000-0005-0000-0000-00004D0B0000}"/>
    <cellStyle name="SAPBEXexcGood1 2" xfId="2973" xr:uid="{00000000-0005-0000-0000-00004E0B0000}"/>
    <cellStyle name="SAPBEXexcGood2" xfId="556" xr:uid="{00000000-0005-0000-0000-00004F0B0000}"/>
    <cellStyle name="SAPBEXexcGood2 2" xfId="2974" xr:uid="{00000000-0005-0000-0000-0000500B0000}"/>
    <cellStyle name="SAPBEXexcGood3" xfId="557" xr:uid="{00000000-0005-0000-0000-0000510B0000}"/>
    <cellStyle name="SAPBEXexcGood3 2" xfId="2975" xr:uid="{00000000-0005-0000-0000-0000520B0000}"/>
    <cellStyle name="SAPBEXfilterDrill" xfId="558" xr:uid="{00000000-0005-0000-0000-0000530B0000}"/>
    <cellStyle name="SAPBEXfilterItem" xfId="559" xr:uid="{00000000-0005-0000-0000-0000540B0000}"/>
    <cellStyle name="SAPBEXfilterText" xfId="560" xr:uid="{00000000-0005-0000-0000-0000550B0000}"/>
    <cellStyle name="SAPBEXformats" xfId="561" xr:uid="{00000000-0005-0000-0000-0000560B0000}"/>
    <cellStyle name="SAPBEXformats 2" xfId="2976" xr:uid="{00000000-0005-0000-0000-0000570B0000}"/>
    <cellStyle name="SAPBEXheaderItem" xfId="562" xr:uid="{00000000-0005-0000-0000-0000580B0000}"/>
    <cellStyle name="SAPBEXheaderText" xfId="563" xr:uid="{00000000-0005-0000-0000-0000590B0000}"/>
    <cellStyle name="SAPBEXresData" xfId="564" xr:uid="{00000000-0005-0000-0000-00005A0B0000}"/>
    <cellStyle name="SAPBEXresData 2" xfId="2977" xr:uid="{00000000-0005-0000-0000-00005B0B0000}"/>
    <cellStyle name="SAPBEXresDataEmph" xfId="565" xr:uid="{00000000-0005-0000-0000-00005C0B0000}"/>
    <cellStyle name="SAPBEXresDataEmph 2" xfId="2978" xr:uid="{00000000-0005-0000-0000-00005D0B0000}"/>
    <cellStyle name="SAPBEXresItem" xfId="566" xr:uid="{00000000-0005-0000-0000-00005E0B0000}"/>
    <cellStyle name="SAPBEXresItem 2" xfId="2979" xr:uid="{00000000-0005-0000-0000-00005F0B0000}"/>
    <cellStyle name="SAPBEXstdData" xfId="567" xr:uid="{00000000-0005-0000-0000-0000600B0000}"/>
    <cellStyle name="SAPBEXstdData 2" xfId="2980" xr:uid="{00000000-0005-0000-0000-0000610B0000}"/>
    <cellStyle name="SAPBEXstdDataEmph" xfId="568" xr:uid="{00000000-0005-0000-0000-0000620B0000}"/>
    <cellStyle name="SAPBEXstdDataEmph 2" xfId="2981" xr:uid="{00000000-0005-0000-0000-0000630B0000}"/>
    <cellStyle name="SAPBEXstdItem" xfId="569" xr:uid="{00000000-0005-0000-0000-0000640B0000}"/>
    <cellStyle name="SAPBEXstdItem 2" xfId="2982" xr:uid="{00000000-0005-0000-0000-0000650B0000}"/>
    <cellStyle name="SAPBEXtitle" xfId="570" xr:uid="{00000000-0005-0000-0000-0000660B0000}"/>
    <cellStyle name="SAPBEXtitle 2" xfId="2983" xr:uid="{00000000-0005-0000-0000-0000670B0000}"/>
    <cellStyle name="SAPBEXundefined" xfId="571" xr:uid="{00000000-0005-0000-0000-0000680B0000}"/>
    <cellStyle name="SAPBEXundefined 2" xfId="2984" xr:uid="{00000000-0005-0000-0000-0000690B0000}"/>
    <cellStyle name="Secondary" xfId="2985" xr:uid="{00000000-0005-0000-0000-00006A0B0000}"/>
    <cellStyle name="Secondary %" xfId="2986" xr:uid="{00000000-0005-0000-0000-00006B0B0000}"/>
    <cellStyle name="Seite" xfId="2987" xr:uid="{00000000-0005-0000-0000-00006C0B0000}"/>
    <cellStyle name="shade" xfId="572" xr:uid="{00000000-0005-0000-0000-00006D0B0000}"/>
    <cellStyle name="Shaded" xfId="2988" xr:uid="{00000000-0005-0000-0000-00006E0B0000}"/>
    <cellStyle name="shaed" xfId="2989" xr:uid="{00000000-0005-0000-0000-00006F0B0000}"/>
    <cellStyle name="Shares" xfId="2990" xr:uid="{00000000-0005-0000-0000-0000700B0000}"/>
    <cellStyle name="Sheet Title" xfId="282" xr:uid="{00000000-0005-0000-0000-0000710B0000}"/>
    <cellStyle name="Sledovaný hypertextový odkaz" xfId="2991" xr:uid="{00000000-0005-0000-0000-0000720B0000}"/>
    <cellStyle name="Small Page Heading" xfId="2992" xr:uid="{00000000-0005-0000-0000-0000730B0000}"/>
    <cellStyle name="Somma [0]_laroux_3" xfId="573" xr:uid="{00000000-0005-0000-0000-0000740B0000}"/>
    <cellStyle name="ssp " xfId="2993" xr:uid="{00000000-0005-0000-0000-0000750B0000}"/>
    <cellStyle name="Standard_A+B2400" xfId="2994" xr:uid="{00000000-0005-0000-0000-0000760B0000}"/>
    <cellStyle name="style" xfId="2995" xr:uid="{00000000-0005-0000-0000-0000770B0000}"/>
    <cellStyle name="Style 1" xfId="283" xr:uid="{00000000-0005-0000-0000-0000780B0000}"/>
    <cellStyle name="Style 1 2" xfId="2996" xr:uid="{00000000-0005-0000-0000-0000790B0000}"/>
    <cellStyle name="Style 1_Book1" xfId="2997" xr:uid="{00000000-0005-0000-0000-00007A0B0000}"/>
    <cellStyle name="Style 2" xfId="2998" xr:uid="{00000000-0005-0000-0000-00007B0B0000}"/>
    <cellStyle name="Style 3" xfId="2999" xr:uid="{00000000-0005-0000-0000-00007C0B0000}"/>
    <cellStyle name="style1" xfId="3000" xr:uid="{00000000-0005-0000-0000-00007D0B0000}"/>
    <cellStyle name="style2" xfId="3001" xr:uid="{00000000-0005-0000-0000-00007E0B0000}"/>
    <cellStyle name="Style3" xfId="574" xr:uid="{00000000-0005-0000-0000-00007F0B0000}"/>
    <cellStyle name="Style4" xfId="575" xr:uid="{00000000-0005-0000-0000-0000800B0000}"/>
    <cellStyle name="Style5" xfId="576" xr:uid="{00000000-0005-0000-0000-0000810B0000}"/>
    <cellStyle name="Style7" xfId="577" xr:uid="{00000000-0005-0000-0000-0000820B0000}"/>
    <cellStyle name="Style8" xfId="578" xr:uid="{00000000-0005-0000-0000-0000830B0000}"/>
    <cellStyle name="subcalc" xfId="3002" xr:uid="{00000000-0005-0000-0000-0000840B0000}"/>
    <cellStyle name="subhead" xfId="579" xr:uid="{00000000-0005-0000-0000-0000850B0000}"/>
    <cellStyle name="Subtotal" xfId="284" xr:uid="{00000000-0005-0000-0000-0000860B0000}"/>
    <cellStyle name="Sulzer" xfId="3003" xr:uid="{00000000-0005-0000-0000-0000870B0000}"/>
    <cellStyle name="Summary" xfId="3004" xr:uid="{00000000-0005-0000-0000-0000880B0000}"/>
    <cellStyle name="t" xfId="3005" xr:uid="{00000000-0005-0000-0000-0000890B0000}"/>
    <cellStyle name="t_Merger Working Nov 06 2" xfId="3006" xr:uid="{00000000-0005-0000-0000-00008A0B0000}"/>
    <cellStyle name="t_Valuation Model Oct 13" xfId="3007" xr:uid="{00000000-0005-0000-0000-00008B0B0000}"/>
    <cellStyle name="t_Valuation Model Oct 13_GEL  (18082005) NEW" xfId="3008" xr:uid="{00000000-0005-0000-0000-00008C0B0000}"/>
    <cellStyle name="t_Valuation Model Oct 13_Project Sky - Draft Model - Oct 13,2005 v2" xfId="3009" xr:uid="{00000000-0005-0000-0000-00008D0B0000}"/>
    <cellStyle name="t_Valuation Model Oct 13_Project Sky - Draft Model - Oct 15,2005 ambrish" xfId="3010" xr:uid="{00000000-0005-0000-0000-00008E0B0000}"/>
    <cellStyle name="t_Valuation Model Oct 13_Project Sky - Draft Model Sep05 v5" xfId="3011" xr:uid="{00000000-0005-0000-0000-00008F0B0000}"/>
    <cellStyle name="t_Valuation Model Oct 13_Sep6 - KT Case - KT WACC (FundingGap)" xfId="3012" xr:uid="{00000000-0005-0000-0000-0000900B0000}"/>
    <cellStyle name="Tabelle Text 10" xfId="580" xr:uid="{00000000-0005-0000-0000-0000910B0000}"/>
    <cellStyle name="Tabelle Text 10 Z" xfId="581" xr:uid="{00000000-0005-0000-0000-0000920B0000}"/>
    <cellStyle name="Tabelle Text 10_ BP ROM Business 0708_Final ver4" xfId="582" xr:uid="{00000000-0005-0000-0000-0000930B0000}"/>
    <cellStyle name="Tabelle Text 11" xfId="583" xr:uid="{00000000-0005-0000-0000-0000940B0000}"/>
    <cellStyle name="Tabelle Text 11 Z" xfId="584" xr:uid="{00000000-0005-0000-0000-0000950B0000}"/>
    <cellStyle name="Tabelle Text 12" xfId="585" xr:uid="{00000000-0005-0000-0000-0000960B0000}"/>
    <cellStyle name="Tabelle Text 12 Z" xfId="586" xr:uid="{00000000-0005-0000-0000-0000970B0000}"/>
    <cellStyle name="Tabelle Text 8" xfId="587" xr:uid="{00000000-0005-0000-0000-0000980B0000}"/>
    <cellStyle name="Tabelle Text 8 Z" xfId="588" xr:uid="{00000000-0005-0000-0000-0000990B0000}"/>
    <cellStyle name="Tabelle Text 8_ BP ROM Business 0708_Final ver4" xfId="589" xr:uid="{00000000-0005-0000-0000-00009A0B0000}"/>
    <cellStyle name="Tabelle Text 9" xfId="590" xr:uid="{00000000-0005-0000-0000-00009B0B0000}"/>
    <cellStyle name="Tabelle Text 9 Z" xfId="591" xr:uid="{00000000-0005-0000-0000-00009C0B0000}"/>
    <cellStyle name="Tabelle Überschrift 10" xfId="592" xr:uid="{00000000-0005-0000-0000-00009D0B0000}"/>
    <cellStyle name="Tabelle Überschrift 11" xfId="593" xr:uid="{00000000-0005-0000-0000-00009E0B0000}"/>
    <cellStyle name="Tabelle Überschrift 12" xfId="594" xr:uid="{00000000-0005-0000-0000-00009F0B0000}"/>
    <cellStyle name="Tabelle Überschrift 8" xfId="595" xr:uid="{00000000-0005-0000-0000-0000A00B0000}"/>
    <cellStyle name="Tabelle Überschrift 9" xfId="596" xr:uid="{00000000-0005-0000-0000-0000A10B0000}"/>
    <cellStyle name="Tabelle Zahl 0 10" xfId="597" xr:uid="{00000000-0005-0000-0000-0000A20B0000}"/>
    <cellStyle name="Tabelle Zahl 0 11" xfId="598" xr:uid="{00000000-0005-0000-0000-0000A30B0000}"/>
    <cellStyle name="Tabelle Zahl 0 12" xfId="599" xr:uid="{00000000-0005-0000-0000-0000A40B0000}"/>
    <cellStyle name="Tabelle Zahl 0 8" xfId="600" xr:uid="{00000000-0005-0000-0000-0000A50B0000}"/>
    <cellStyle name="Tabelle Zahl 0 9" xfId="601" xr:uid="{00000000-0005-0000-0000-0000A60B0000}"/>
    <cellStyle name="Tabelle Zahl 1 10" xfId="602" xr:uid="{00000000-0005-0000-0000-0000A70B0000}"/>
    <cellStyle name="Tabelle Zahl 1 11" xfId="603" xr:uid="{00000000-0005-0000-0000-0000A80B0000}"/>
    <cellStyle name="Tabelle Zahl 1 12" xfId="604" xr:uid="{00000000-0005-0000-0000-0000A90B0000}"/>
    <cellStyle name="Tabelle Zahl 1 8" xfId="605" xr:uid="{00000000-0005-0000-0000-0000AA0B0000}"/>
    <cellStyle name="Tabelle Zahl 1 9" xfId="606" xr:uid="{00000000-0005-0000-0000-0000AB0B0000}"/>
    <cellStyle name="Tabelle Zahl 2 10" xfId="607" xr:uid="{00000000-0005-0000-0000-0000AC0B0000}"/>
    <cellStyle name="Tabelle Zahl 2 11" xfId="608" xr:uid="{00000000-0005-0000-0000-0000AD0B0000}"/>
    <cellStyle name="Tabelle Zahl 2 12" xfId="609" xr:uid="{00000000-0005-0000-0000-0000AE0B0000}"/>
    <cellStyle name="Tabelle Zahl 2 8" xfId="610" xr:uid="{00000000-0005-0000-0000-0000AF0B0000}"/>
    <cellStyle name="Tabelle Zahl 2 9" xfId="611" xr:uid="{00000000-0005-0000-0000-0000B00B0000}"/>
    <cellStyle name="Table  - Style6" xfId="3013" xr:uid="{00000000-0005-0000-0000-0000B10B0000}"/>
    <cellStyle name="Table  - Style6 2" xfId="3014" xr:uid="{00000000-0005-0000-0000-0000B20B0000}"/>
    <cellStyle name="Table Col Head" xfId="3015" xr:uid="{00000000-0005-0000-0000-0000B30B0000}"/>
    <cellStyle name="table column heading" xfId="3016" xr:uid="{00000000-0005-0000-0000-0000B40B0000}"/>
    <cellStyle name="Table Head" xfId="3017" xr:uid="{00000000-0005-0000-0000-0000B50B0000}"/>
    <cellStyle name="Table Head Aligned" xfId="3018" xr:uid="{00000000-0005-0000-0000-0000B60B0000}"/>
    <cellStyle name="Table Head Blue" xfId="3019" xr:uid="{00000000-0005-0000-0000-0000B70B0000}"/>
    <cellStyle name="Table Head Green" xfId="3020" xr:uid="{00000000-0005-0000-0000-0000B80B0000}"/>
    <cellStyle name="Table Head_Citizens-ALLTEL" xfId="3021" xr:uid="{00000000-0005-0000-0000-0000B90B0000}"/>
    <cellStyle name="Table Source" xfId="3022" xr:uid="{00000000-0005-0000-0000-0000BA0B0000}"/>
    <cellStyle name="Table Sub Head" xfId="3023" xr:uid="{00000000-0005-0000-0000-0000BB0B0000}"/>
    <cellStyle name="Table Sub Heading" xfId="3024" xr:uid="{00000000-0005-0000-0000-0000BC0B0000}"/>
    <cellStyle name="Table Text" xfId="3025" xr:uid="{00000000-0005-0000-0000-0000BD0B0000}"/>
    <cellStyle name="Table Title" xfId="3026" xr:uid="{00000000-0005-0000-0000-0000BE0B0000}"/>
    <cellStyle name="Table Units" xfId="3027" xr:uid="{00000000-0005-0000-0000-0000BF0B0000}"/>
    <cellStyle name="Table_Header_Units" xfId="3028" xr:uid="{00000000-0005-0000-0000-0000C00B0000}"/>
    <cellStyle name="TableBase" xfId="3029" xr:uid="{00000000-0005-0000-0000-0000C10B0000}"/>
    <cellStyle name="TableBase 2" xfId="3030" xr:uid="{00000000-0005-0000-0000-0000C20B0000}"/>
    <cellStyle name="TableColumnHeading" xfId="3031" xr:uid="{00000000-0005-0000-0000-0000C30B0000}"/>
    <cellStyle name="TableHead" xfId="3032" xr:uid="{00000000-0005-0000-0000-0000C40B0000}"/>
    <cellStyle name="TableSubTitleItalic" xfId="3033" xr:uid="{00000000-0005-0000-0000-0000C50B0000}"/>
    <cellStyle name="TableText" xfId="3034" xr:uid="{00000000-0005-0000-0000-0000C60B0000}"/>
    <cellStyle name="TableTitle" xfId="3035" xr:uid="{00000000-0005-0000-0000-0000C70B0000}"/>
    <cellStyle name="Text" xfId="612" xr:uid="{00000000-0005-0000-0000-0000C80B0000}"/>
    <cellStyle name="Text 1" xfId="3036" xr:uid="{00000000-0005-0000-0000-0000C90B0000}"/>
    <cellStyle name="Text 2" xfId="3037" xr:uid="{00000000-0005-0000-0000-0000CA0B0000}"/>
    <cellStyle name="Text Head 1" xfId="3038" xr:uid="{00000000-0005-0000-0000-0000CB0B0000}"/>
    <cellStyle name="Text Head 2" xfId="3039" xr:uid="{00000000-0005-0000-0000-0000CC0B0000}"/>
    <cellStyle name="Text Indent 1" xfId="3040" xr:uid="{00000000-0005-0000-0000-0000CD0B0000}"/>
    <cellStyle name="Text Indent 2" xfId="3041" xr:uid="{00000000-0005-0000-0000-0000CE0B0000}"/>
    <cellStyle name="Text Indent A" xfId="285" xr:uid="{00000000-0005-0000-0000-0000CF0B0000}"/>
    <cellStyle name="Text Indent B" xfId="286" xr:uid="{00000000-0005-0000-0000-0000D00B0000}"/>
    <cellStyle name="Text Indent B 2" xfId="3042" xr:uid="{00000000-0005-0000-0000-0000D10B0000}"/>
    <cellStyle name="Text Indent B 3" xfId="3043" xr:uid="{00000000-0005-0000-0000-0000D20B0000}"/>
    <cellStyle name="Text Indent B 4" xfId="3044" xr:uid="{00000000-0005-0000-0000-0000D30B0000}"/>
    <cellStyle name="Text Indent B 5" xfId="3045" xr:uid="{00000000-0005-0000-0000-0000D40B0000}"/>
    <cellStyle name="Text Indent B 6" xfId="3046" xr:uid="{00000000-0005-0000-0000-0000D50B0000}"/>
    <cellStyle name="Text Indent B 7" xfId="3047" xr:uid="{00000000-0005-0000-0000-0000D60B0000}"/>
    <cellStyle name="Text Indent C" xfId="287" xr:uid="{00000000-0005-0000-0000-0000D70B0000}"/>
    <cellStyle name="Text Indent C 2" xfId="3048" xr:uid="{00000000-0005-0000-0000-0000D80B0000}"/>
    <cellStyle name="Text Indent C 3" xfId="3049" xr:uid="{00000000-0005-0000-0000-0000D90B0000}"/>
    <cellStyle name="Text Indent C 4" xfId="3050" xr:uid="{00000000-0005-0000-0000-0000DA0B0000}"/>
    <cellStyle name="Text Indent C 5" xfId="3051" xr:uid="{00000000-0005-0000-0000-0000DB0B0000}"/>
    <cellStyle name="Text Indent C 6" xfId="3052" xr:uid="{00000000-0005-0000-0000-0000DC0B0000}"/>
    <cellStyle name="Text Indent C 7" xfId="3053" xr:uid="{00000000-0005-0000-0000-0000DD0B0000}"/>
    <cellStyle name="þ_x001d_ð &amp;ý&amp;†ýG_x0008_€ X_x000a__x0007__x0001__x0001_" xfId="3054" xr:uid="{00000000-0005-0000-0000-0000DE0B0000}"/>
    <cellStyle name="þ_x001d_ð &amp;ý&amp;†ýG_x0008_ X_x000a__x0007__x0001__x0001_" xfId="3055" xr:uid="{00000000-0005-0000-0000-0000DF0B0000}"/>
    <cellStyle name="þ_x001d_ð—_x000c_èþ_x0007__x000d_áþU_x0001_®_x0005_¥_x001a__x0007__x0001__x0001_" xfId="613" xr:uid="{00000000-0005-0000-0000-0000E00B0000}"/>
    <cellStyle name="þ_x001d_ð—_x000c_èþ_x0007__x000d_áþU_x0001_®_x0005_¥_x001a__x0007__x0001__x0001_ 2" xfId="614" xr:uid="{00000000-0005-0000-0000-0000E10B0000}"/>
    <cellStyle name="þ_x001d_ð'_x000c_ïþ÷_x000c_âþU_x0001_2_x0007_Ç_x0008__x0007__x0001__x0001_" xfId="3056" xr:uid="{00000000-0005-0000-0000-0000E20B0000}"/>
    <cellStyle name="þ_x001d_ð·_x000c_æþ'_x000d_ßþU_x0001_Ø_x0005_ü_x0014__x0007__x0001__x0001_" xfId="3057" xr:uid="{00000000-0005-0000-0000-0000E30B0000}"/>
    <cellStyle name="Time" xfId="3058" xr:uid="{00000000-0005-0000-0000-0000E40B0000}"/>
    <cellStyle name="Times New Roman" xfId="615" xr:uid="{00000000-0005-0000-0000-0000E50B0000}"/>
    <cellStyle name="Title  - Style1" xfId="3059" xr:uid="{00000000-0005-0000-0000-0000E60B0000}"/>
    <cellStyle name="Title 10" xfId="3060" xr:uid="{00000000-0005-0000-0000-0000E70B0000}"/>
    <cellStyle name="Title 11" xfId="3061" xr:uid="{00000000-0005-0000-0000-0000E80B0000}"/>
    <cellStyle name="Title 12" xfId="3062" xr:uid="{00000000-0005-0000-0000-0000E90B0000}"/>
    <cellStyle name="Title 13" xfId="3063" xr:uid="{00000000-0005-0000-0000-0000EA0B0000}"/>
    <cellStyle name="Title 2" xfId="288" xr:uid="{00000000-0005-0000-0000-0000EB0B0000}"/>
    <cellStyle name="Title 2 10" xfId="3064" xr:uid="{00000000-0005-0000-0000-0000EC0B0000}"/>
    <cellStyle name="Title 2 11" xfId="3065" xr:uid="{00000000-0005-0000-0000-0000ED0B0000}"/>
    <cellStyle name="Title 2 2" xfId="3066" xr:uid="{00000000-0005-0000-0000-0000EE0B0000}"/>
    <cellStyle name="Title 2 3" xfId="3067" xr:uid="{00000000-0005-0000-0000-0000EF0B0000}"/>
    <cellStyle name="Title 2 4" xfId="3068" xr:uid="{00000000-0005-0000-0000-0000F00B0000}"/>
    <cellStyle name="Title 2 5" xfId="3069" xr:uid="{00000000-0005-0000-0000-0000F10B0000}"/>
    <cellStyle name="Title 2 6" xfId="3070" xr:uid="{00000000-0005-0000-0000-0000F20B0000}"/>
    <cellStyle name="Title 2 7" xfId="3071" xr:uid="{00000000-0005-0000-0000-0000F30B0000}"/>
    <cellStyle name="Title 2 8" xfId="3072" xr:uid="{00000000-0005-0000-0000-0000F40B0000}"/>
    <cellStyle name="Title 2 9" xfId="3073" xr:uid="{00000000-0005-0000-0000-0000F50B0000}"/>
    <cellStyle name="Title 3" xfId="289" xr:uid="{00000000-0005-0000-0000-0000F60B0000}"/>
    <cellStyle name="Title 4" xfId="290" xr:uid="{00000000-0005-0000-0000-0000F70B0000}"/>
    <cellStyle name="Title 5" xfId="3074" xr:uid="{00000000-0005-0000-0000-0000F80B0000}"/>
    <cellStyle name="Title 6" xfId="3075" xr:uid="{00000000-0005-0000-0000-0000F90B0000}"/>
    <cellStyle name="Title 7" xfId="3076" xr:uid="{00000000-0005-0000-0000-0000FA0B0000}"/>
    <cellStyle name="Title 8" xfId="3077" xr:uid="{00000000-0005-0000-0000-0000FB0B0000}"/>
    <cellStyle name="Title 9" xfId="3078" xr:uid="{00000000-0005-0000-0000-0000FC0B0000}"/>
    <cellStyle name="title1" xfId="3079" xr:uid="{00000000-0005-0000-0000-0000FD0B0000}"/>
    <cellStyle name="Titre1" xfId="3080" xr:uid="{00000000-0005-0000-0000-0000FE0B0000}"/>
    <cellStyle name="Titre2" xfId="3081" xr:uid="{00000000-0005-0000-0000-0000FF0B0000}"/>
    <cellStyle name="TOC 1" xfId="3082" xr:uid="{00000000-0005-0000-0000-0000000C0000}"/>
    <cellStyle name="TOC 2" xfId="3083" xr:uid="{00000000-0005-0000-0000-0000010C0000}"/>
    <cellStyle name="Total 10" xfId="3084" xr:uid="{00000000-0005-0000-0000-0000020C0000}"/>
    <cellStyle name="Total 11" xfId="3085" xr:uid="{00000000-0005-0000-0000-0000030C0000}"/>
    <cellStyle name="Total 12" xfId="3086" xr:uid="{00000000-0005-0000-0000-0000040C0000}"/>
    <cellStyle name="Total 13" xfId="3087" xr:uid="{00000000-0005-0000-0000-0000050C0000}"/>
    <cellStyle name="Total 2" xfId="291" xr:uid="{00000000-0005-0000-0000-0000060C0000}"/>
    <cellStyle name="Total 2 10" xfId="3088" xr:uid="{00000000-0005-0000-0000-0000070C0000}"/>
    <cellStyle name="Total 2 11" xfId="3089" xr:uid="{00000000-0005-0000-0000-0000080C0000}"/>
    <cellStyle name="Total 2 2" xfId="3090" xr:uid="{00000000-0005-0000-0000-0000090C0000}"/>
    <cellStyle name="Total 2 3" xfId="3091" xr:uid="{00000000-0005-0000-0000-00000A0C0000}"/>
    <cellStyle name="Total 2 4" xfId="3092" xr:uid="{00000000-0005-0000-0000-00000B0C0000}"/>
    <cellStyle name="Total 2 5" xfId="3093" xr:uid="{00000000-0005-0000-0000-00000C0C0000}"/>
    <cellStyle name="Total 2 6" xfId="3094" xr:uid="{00000000-0005-0000-0000-00000D0C0000}"/>
    <cellStyle name="Total 2 7" xfId="3095" xr:uid="{00000000-0005-0000-0000-00000E0C0000}"/>
    <cellStyle name="Total 2 8" xfId="3096" xr:uid="{00000000-0005-0000-0000-00000F0C0000}"/>
    <cellStyle name="Total 2 9" xfId="3097" xr:uid="{00000000-0005-0000-0000-0000100C0000}"/>
    <cellStyle name="Total 3" xfId="292" xr:uid="{00000000-0005-0000-0000-0000110C0000}"/>
    <cellStyle name="Total 3 2" xfId="3098" xr:uid="{00000000-0005-0000-0000-0000120C0000}"/>
    <cellStyle name="Total 4" xfId="293" xr:uid="{00000000-0005-0000-0000-0000130C0000}"/>
    <cellStyle name="Total 4 2" xfId="3099" xr:uid="{00000000-0005-0000-0000-0000140C0000}"/>
    <cellStyle name="Total 5" xfId="3100" xr:uid="{00000000-0005-0000-0000-0000150C0000}"/>
    <cellStyle name="Total 6" xfId="3101" xr:uid="{00000000-0005-0000-0000-0000160C0000}"/>
    <cellStyle name="Total 7" xfId="3102" xr:uid="{00000000-0005-0000-0000-0000170C0000}"/>
    <cellStyle name="Total 8" xfId="3103" xr:uid="{00000000-0005-0000-0000-0000180C0000}"/>
    <cellStyle name="Total 9" xfId="3104" xr:uid="{00000000-0005-0000-0000-0000190C0000}"/>
    <cellStyle name="Total Currency" xfId="3105" xr:uid="{00000000-0005-0000-0000-00001A0C0000}"/>
    <cellStyle name="Total Normal" xfId="3106" xr:uid="{00000000-0005-0000-0000-00001B0C0000}"/>
    <cellStyle name="TotCol - Style5" xfId="3107" xr:uid="{00000000-0005-0000-0000-00001C0C0000}"/>
    <cellStyle name="TotRow - Style4" xfId="3108" xr:uid="{00000000-0005-0000-0000-00001D0C0000}"/>
    <cellStyle name="TotRow - Style4 2" xfId="3109" xr:uid="{00000000-0005-0000-0000-00001E0C0000}"/>
    <cellStyle name="Tusental (0)_pldt" xfId="616" xr:uid="{00000000-0005-0000-0000-00001F0C0000}"/>
    <cellStyle name="Tusental_pldt" xfId="617" xr:uid="{00000000-0005-0000-0000-0000200C0000}"/>
    <cellStyle name="u" xfId="3110" xr:uid="{00000000-0005-0000-0000-0000210C0000}"/>
    <cellStyle name="UB/PB/KG" xfId="3111" xr:uid="{00000000-0005-0000-0000-0000220C0000}"/>
    <cellStyle name="UNIDAGSCode" xfId="618" xr:uid="{00000000-0005-0000-0000-0000230C0000}"/>
    <cellStyle name="UNIDAGSCode 2" xfId="3112" xr:uid="{00000000-0005-0000-0000-0000240C0000}"/>
    <cellStyle name="UNIDAGSCode 3" xfId="3113" xr:uid="{00000000-0005-0000-0000-0000250C0000}"/>
    <cellStyle name="UNIDAGSCode 4" xfId="3114" xr:uid="{00000000-0005-0000-0000-0000260C0000}"/>
    <cellStyle name="UNIDAGSCode 5" xfId="3115" xr:uid="{00000000-0005-0000-0000-0000270C0000}"/>
    <cellStyle name="UNIDAGSCode 6" xfId="3116" xr:uid="{00000000-0005-0000-0000-0000280C0000}"/>
    <cellStyle name="UNIDAGSCode 7" xfId="3117" xr:uid="{00000000-0005-0000-0000-0000290C0000}"/>
    <cellStyle name="UNIDAGSCode2" xfId="619" xr:uid="{00000000-0005-0000-0000-00002A0C0000}"/>
    <cellStyle name="UNIDAGSCode2 2" xfId="3118" xr:uid="{00000000-0005-0000-0000-00002B0C0000}"/>
    <cellStyle name="UNIDAGSCurrency" xfId="620" xr:uid="{00000000-0005-0000-0000-00002C0C0000}"/>
    <cellStyle name="UNIDAGSCurrency 2" xfId="3119" xr:uid="{00000000-0005-0000-0000-00002D0C0000}"/>
    <cellStyle name="UNIDAGSCurrency 3" xfId="3120" xr:uid="{00000000-0005-0000-0000-00002E0C0000}"/>
    <cellStyle name="UNIDAGSCurrency 4" xfId="3121" xr:uid="{00000000-0005-0000-0000-00002F0C0000}"/>
    <cellStyle name="UNIDAGSCurrency 5" xfId="3122" xr:uid="{00000000-0005-0000-0000-0000300C0000}"/>
    <cellStyle name="UNIDAGSCurrency 6" xfId="3123" xr:uid="{00000000-0005-0000-0000-0000310C0000}"/>
    <cellStyle name="UNIDAGSCurrency 7" xfId="3124" xr:uid="{00000000-0005-0000-0000-0000320C0000}"/>
    <cellStyle name="UNIDAGSDate" xfId="621" xr:uid="{00000000-0005-0000-0000-0000330C0000}"/>
    <cellStyle name="UNIDAGSDate 2" xfId="3125" xr:uid="{00000000-0005-0000-0000-0000340C0000}"/>
    <cellStyle name="UNIDAGSDate 3" xfId="3126" xr:uid="{00000000-0005-0000-0000-0000350C0000}"/>
    <cellStyle name="UNIDAGSDate 4" xfId="3127" xr:uid="{00000000-0005-0000-0000-0000360C0000}"/>
    <cellStyle name="UNIDAGSDate 5" xfId="3128" xr:uid="{00000000-0005-0000-0000-0000370C0000}"/>
    <cellStyle name="UNIDAGSDate 6" xfId="3129" xr:uid="{00000000-0005-0000-0000-0000380C0000}"/>
    <cellStyle name="UNIDAGSDate 7" xfId="3130" xr:uid="{00000000-0005-0000-0000-0000390C0000}"/>
    <cellStyle name="UNIDAGSPercent" xfId="622" xr:uid="{00000000-0005-0000-0000-00003A0C0000}"/>
    <cellStyle name="UNIDAGSPercent 2" xfId="3131" xr:uid="{00000000-0005-0000-0000-00003B0C0000}"/>
    <cellStyle name="UNIDAGSPercent 3" xfId="3132" xr:uid="{00000000-0005-0000-0000-00003C0C0000}"/>
    <cellStyle name="UNIDAGSPercent 4" xfId="3133" xr:uid="{00000000-0005-0000-0000-00003D0C0000}"/>
    <cellStyle name="UNIDAGSPercent 5" xfId="3134" xr:uid="{00000000-0005-0000-0000-00003E0C0000}"/>
    <cellStyle name="UNIDAGSPercent 6" xfId="3135" xr:uid="{00000000-0005-0000-0000-00003F0C0000}"/>
    <cellStyle name="UNIDAGSPercent 7" xfId="3136" xr:uid="{00000000-0005-0000-0000-0000400C0000}"/>
    <cellStyle name="UNIDAGSPercent2" xfId="623" xr:uid="{00000000-0005-0000-0000-0000410C0000}"/>
    <cellStyle name="UNIDAGSPercent2 2" xfId="3137" xr:uid="{00000000-0005-0000-0000-0000420C0000}"/>
    <cellStyle name="UNIDAGSPercent2 3" xfId="3138" xr:uid="{00000000-0005-0000-0000-0000430C0000}"/>
    <cellStyle name="UNIDAGSPercent2 4" xfId="3139" xr:uid="{00000000-0005-0000-0000-0000440C0000}"/>
    <cellStyle name="UNIDAGSPercent2 5" xfId="3140" xr:uid="{00000000-0005-0000-0000-0000450C0000}"/>
    <cellStyle name="UNIDAGSPercent2 6" xfId="3141" xr:uid="{00000000-0005-0000-0000-0000460C0000}"/>
    <cellStyle name="UNIDAGSPercent2 7" xfId="3142" xr:uid="{00000000-0005-0000-0000-0000470C0000}"/>
    <cellStyle name="Unprot" xfId="3143" xr:uid="{00000000-0005-0000-0000-0000480C0000}"/>
    <cellStyle name="Unprot$" xfId="3144" xr:uid="{00000000-0005-0000-0000-0000490C0000}"/>
    <cellStyle name="Unprotect" xfId="3145" xr:uid="{00000000-0005-0000-0000-00004A0C0000}"/>
    <cellStyle name="UploadThisRowValue" xfId="3146" xr:uid="{00000000-0005-0000-0000-00004B0C0000}"/>
    <cellStyle name="Valuta" xfId="3147" xr:uid="{00000000-0005-0000-0000-00004C0C0000}"/>
    <cellStyle name="Valuta (0)_pldt" xfId="624" xr:uid="{00000000-0005-0000-0000-00004D0C0000}"/>
    <cellStyle name="Valuta_pldt" xfId="625" xr:uid="{00000000-0005-0000-0000-00004E0C0000}"/>
    <cellStyle name="Vide" xfId="3148" xr:uid="{00000000-0005-0000-0000-00004F0C0000}"/>
    <cellStyle name="w" xfId="3149" xr:uid="{00000000-0005-0000-0000-0000500C0000}"/>
    <cellStyle name="Währung [0]_A+B2400" xfId="3150" xr:uid="{00000000-0005-0000-0000-0000510C0000}"/>
    <cellStyle name="Währung_A+B2400" xfId="3151" xr:uid="{00000000-0005-0000-0000-0000520C0000}"/>
    <cellStyle name="Warning Text 10" xfId="3152" xr:uid="{00000000-0005-0000-0000-0000530C0000}"/>
    <cellStyle name="Warning Text 11" xfId="3153" xr:uid="{00000000-0005-0000-0000-0000540C0000}"/>
    <cellStyle name="Warning Text 12" xfId="3154" xr:uid="{00000000-0005-0000-0000-0000550C0000}"/>
    <cellStyle name="Warning Text 13" xfId="3155" xr:uid="{00000000-0005-0000-0000-0000560C0000}"/>
    <cellStyle name="Warning Text 2" xfId="294" xr:uid="{00000000-0005-0000-0000-0000570C0000}"/>
    <cellStyle name="Warning Text 2 10" xfId="3156" xr:uid="{00000000-0005-0000-0000-0000580C0000}"/>
    <cellStyle name="Warning Text 2 11" xfId="3157" xr:uid="{00000000-0005-0000-0000-0000590C0000}"/>
    <cellStyle name="Warning Text 2 2" xfId="3158" xr:uid="{00000000-0005-0000-0000-00005A0C0000}"/>
    <cellStyle name="Warning Text 2 3" xfId="3159" xr:uid="{00000000-0005-0000-0000-00005B0C0000}"/>
    <cellStyle name="Warning Text 2 4" xfId="3160" xr:uid="{00000000-0005-0000-0000-00005C0C0000}"/>
    <cellStyle name="Warning Text 2 5" xfId="3161" xr:uid="{00000000-0005-0000-0000-00005D0C0000}"/>
    <cellStyle name="Warning Text 2 6" xfId="3162" xr:uid="{00000000-0005-0000-0000-00005E0C0000}"/>
    <cellStyle name="Warning Text 2 7" xfId="3163" xr:uid="{00000000-0005-0000-0000-00005F0C0000}"/>
    <cellStyle name="Warning Text 2 8" xfId="3164" xr:uid="{00000000-0005-0000-0000-0000600C0000}"/>
    <cellStyle name="Warning Text 2 9" xfId="3165" xr:uid="{00000000-0005-0000-0000-0000610C0000}"/>
    <cellStyle name="Warning Text 3" xfId="295" xr:uid="{00000000-0005-0000-0000-0000620C0000}"/>
    <cellStyle name="Warning Text 4" xfId="296" xr:uid="{00000000-0005-0000-0000-0000630C0000}"/>
    <cellStyle name="Warning Text 5" xfId="3166" xr:uid="{00000000-0005-0000-0000-0000640C0000}"/>
    <cellStyle name="Warning Text 6" xfId="3167" xr:uid="{00000000-0005-0000-0000-0000650C0000}"/>
    <cellStyle name="Warning Text 7" xfId="3168" xr:uid="{00000000-0005-0000-0000-0000660C0000}"/>
    <cellStyle name="Warning Text 8" xfId="3169" xr:uid="{00000000-0005-0000-0000-0000670C0000}"/>
    <cellStyle name="Warning Text 9" xfId="3170" xr:uid="{00000000-0005-0000-0000-0000680C0000}"/>
    <cellStyle name="WhitePattern" xfId="3171" xr:uid="{00000000-0005-0000-0000-0000690C0000}"/>
    <cellStyle name="WhitePattern1" xfId="3172" xr:uid="{00000000-0005-0000-0000-00006A0C0000}"/>
    <cellStyle name="WhitePattern1 2" xfId="3173" xr:uid="{00000000-0005-0000-0000-00006B0C0000}"/>
    <cellStyle name="WhiteText" xfId="3174" xr:uid="{00000000-0005-0000-0000-00006C0C0000}"/>
    <cellStyle name="Wrap" xfId="3175" xr:uid="{00000000-0005-0000-0000-00006D0C0000}"/>
    <cellStyle name="xuan" xfId="3176" xr:uid="{00000000-0005-0000-0000-00006E0C0000}"/>
    <cellStyle name="Year" xfId="3177" xr:uid="{00000000-0005-0000-0000-00006F0C0000}"/>
    <cellStyle name="yer" xfId="3178" xr:uid="{00000000-0005-0000-0000-0000700C0000}"/>
    <cellStyle name="YesNo" xfId="3179" xr:uid="{00000000-0005-0000-0000-0000710C0000}"/>
    <cellStyle name="ZZ_Figures_Main" xfId="3180" xr:uid="{00000000-0005-0000-0000-0000720C0000}"/>
    <cellStyle name="ハイパーリンク" xfId="3181" xr:uid="{00000000-0005-0000-0000-0000730C0000}"/>
    <cellStyle name=" [0.00]_ Att. 1- Cover" xfId="3182" xr:uid="{00000000-0005-0000-0000-0000740C0000}"/>
    <cellStyle name="_ Att. 1- Cover" xfId="3183" xr:uid="{00000000-0005-0000-0000-0000750C0000}"/>
    <cellStyle name="?_ Att. 1- Cover" xfId="3184" xr:uid="{00000000-0005-0000-0000-0000760C0000}"/>
    <cellStyle name="똿뗦먛귟 [0.00]_PRODUCT DETAIL Q1" xfId="3185" xr:uid="{00000000-0005-0000-0000-0000770C0000}"/>
    <cellStyle name="똿뗦먛귟_PRODUCT DETAIL Q1" xfId="3186" xr:uid="{00000000-0005-0000-0000-0000780C0000}"/>
    <cellStyle name="믅됞 [0.00]_PRODUCT DETAIL Q1" xfId="3187" xr:uid="{00000000-0005-0000-0000-0000790C0000}"/>
    <cellStyle name="믅됞_PRODUCT DETAIL Q1" xfId="3188" xr:uid="{00000000-0005-0000-0000-00007A0C0000}"/>
    <cellStyle name="백분율_95" xfId="3189" xr:uid="{00000000-0005-0000-0000-00007B0C0000}"/>
    <cellStyle name="뷭?_BOOKSHIP" xfId="3190" xr:uid="{00000000-0005-0000-0000-00007C0C0000}"/>
    <cellStyle name="일정_K200창정비 (2)" xfId="3191" xr:uid="{00000000-0005-0000-0000-00007D0C0000}"/>
    <cellStyle name="콤마 [0]_00제조경비집계표3" xfId="3192" xr:uid="{00000000-0005-0000-0000-00007E0C0000}"/>
    <cellStyle name="콤마_1202" xfId="3193" xr:uid="{00000000-0005-0000-0000-00007F0C0000}"/>
    <cellStyle name="통화 [0]_1202" xfId="3194" xr:uid="{00000000-0005-0000-0000-0000800C0000}"/>
    <cellStyle name="통화_1202" xfId="3195" xr:uid="{00000000-0005-0000-0000-0000810C0000}"/>
    <cellStyle name="표준_(정보부문)월별인원계획" xfId="3196" xr:uid="{00000000-0005-0000-0000-0000820C0000}"/>
    <cellStyle name="一般_00Q3902REV.1" xfId="3197" xr:uid="{00000000-0005-0000-0000-0000830C0000}"/>
    <cellStyle name="千分位[0]_00Q3902REV.1" xfId="3198" xr:uid="{00000000-0005-0000-0000-0000840C0000}"/>
    <cellStyle name="千分位_00Q3902REV.1" xfId="3199" xr:uid="{00000000-0005-0000-0000-0000850C0000}"/>
    <cellStyle name="桁区切り [0.00]_7月5日提出（HZM）" xfId="3200" xr:uid="{00000000-0005-0000-0000-0000860C0000}"/>
    <cellStyle name="桁区切り_08-00 NET Summary" xfId="3201" xr:uid="{00000000-0005-0000-0000-0000870C0000}"/>
    <cellStyle name="標準_(A1)BOQ " xfId="3202" xr:uid="{00000000-0005-0000-0000-0000880C0000}"/>
    <cellStyle name="表示済みのハイパーリンク" xfId="3203" xr:uid="{00000000-0005-0000-0000-0000890C0000}"/>
    <cellStyle name="貨幣 [0]_00Q3902REV.1" xfId="3204" xr:uid="{00000000-0005-0000-0000-00008A0C0000}"/>
    <cellStyle name="貨幣[0]_BRE" xfId="3205" xr:uid="{00000000-0005-0000-0000-00008B0C0000}"/>
    <cellStyle name="貨幣_00Q3902REV.1" xfId="3206" xr:uid="{00000000-0005-0000-0000-00008C0C0000}"/>
    <cellStyle name="通貨 [0.00]_PERSONAL" xfId="3207" xr:uid="{00000000-0005-0000-0000-00008D0C0000}"/>
    <cellStyle name="通貨_PERSONAL" xfId="3208" xr:uid="{00000000-0005-0000-0000-00008E0C0000}"/>
    <cellStyle name="非表示" xfId="3209" xr:uid="{00000000-0005-0000-0000-00008F0C0000}"/>
    <cellStyle name="非表示 2" xfId="3210" xr:uid="{00000000-0005-0000-0000-0000900C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84" Type="http://schemas.openxmlformats.org/officeDocument/2006/relationships/externalLink" Target="externalLinks/externalLink50.xml"/><Relationship Id="rId89" Type="http://schemas.openxmlformats.org/officeDocument/2006/relationships/externalLink" Target="externalLinks/externalLink5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externalLink" Target="externalLinks/externalLink45.xml"/><Relationship Id="rId5" Type="http://schemas.openxmlformats.org/officeDocument/2006/relationships/worksheet" Target="worksheets/sheet5.xml"/><Relationship Id="rId90" Type="http://schemas.openxmlformats.org/officeDocument/2006/relationships/externalLink" Target="externalLinks/externalLink56.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80" Type="http://schemas.openxmlformats.org/officeDocument/2006/relationships/externalLink" Target="externalLinks/externalLink46.xml"/><Relationship Id="rId85" Type="http://schemas.openxmlformats.org/officeDocument/2006/relationships/externalLink" Target="externalLinks/externalLink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83" Type="http://schemas.openxmlformats.org/officeDocument/2006/relationships/externalLink" Target="externalLinks/externalLink49.xml"/><Relationship Id="rId88" Type="http://schemas.openxmlformats.org/officeDocument/2006/relationships/externalLink" Target="externalLinks/externalLink54.xml"/><Relationship Id="rId91" Type="http://schemas.openxmlformats.org/officeDocument/2006/relationships/externalLink" Target="externalLinks/externalLink57.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externalLink" Target="externalLinks/externalLink47.xml"/><Relationship Id="rId86" Type="http://schemas.openxmlformats.org/officeDocument/2006/relationships/externalLink" Target="externalLinks/externalLink52.xml"/><Relationship Id="rId94" Type="http://schemas.openxmlformats.org/officeDocument/2006/relationships/externalLink" Target="externalLinks/externalLink6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37.xml"/><Relationship Id="rId92" Type="http://schemas.openxmlformats.org/officeDocument/2006/relationships/externalLink" Target="externalLinks/externalLink5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 Id="rId87" Type="http://schemas.openxmlformats.org/officeDocument/2006/relationships/externalLink" Target="externalLinks/externalLink53.xml"/><Relationship Id="rId61" Type="http://schemas.openxmlformats.org/officeDocument/2006/relationships/externalLink" Target="externalLinks/externalLink27.xml"/><Relationship Id="rId82" Type="http://schemas.openxmlformats.org/officeDocument/2006/relationships/externalLink" Target="externalLinks/externalLink4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1.xml"/><Relationship Id="rId56" Type="http://schemas.openxmlformats.org/officeDocument/2006/relationships/externalLink" Target="externalLinks/externalLink22.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93" Type="http://schemas.openxmlformats.org/officeDocument/2006/relationships/externalLink" Target="externalLinks/externalLink59.xml"/><Relationship Id="rId9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ya\corpfin\WINNT.0\Profiles\kpmg\Temporary%20Internet%20Files\OLKD\PSO%20Consol\India%20Financials-PSO-30-Jun-2003-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BBI113\&#44256;&#49549;&#52384;\JBH1\FAMILY%202\CO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Audit31.12.00\Tax-KPM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ove\d$\AWORK\HARBOR\MERGER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FA\KEEP\FY02&#27770;&#31639;&#26360;\eigSW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ulbir\d\ABP-BOTT\ABP%202002\Templates\FinancialModel\BackUpFinal\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gw-4.winphoria.com/WINDOWS/Temporary%20Internet%20Files/Content.IE5/BOQGFSAA/WMS_Configurato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51068;&#48152;&#47928;&#49436;&#50577;&#49885;\003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njeev\d\Productive%20System\Sulzer%20Accounting\Sulzer%20Accounting_1997\Assets\Asse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Shivani\excel\hanil\form%201%20-%202000%20revised-%20hanil%20lea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hemanth.vadhan\Local%20Settings\Temp\Auditors%20Copy%20of%20IT_Form3CD_2003_2004_P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t0581co\RAJEEV\Final%20Accounts\Financial%20Year%202002-03\Final%20Accounts%2002-03%2030%25%20Div%20with%20incorrect%20related%20party.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ohaccrohit\Audit%202006-07\WINDOWS\TEMP\c.notes.data\DEC02%20latest%20MIS%20FSV%20%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RAID%20MAR%2020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bhatia\AGILENT\FIXEDASSETSCONTROL-HUB\MARCH01\MARCH01CAPITALISATIO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Productive%20System\Sulzer%20Accounting\Sulzer%20Accounting_1997\Projects\Projects_in_progress\A1100006.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Library" Target="POWER5.XLA"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ohaccrohit\Audit%202006-07\Documents%20and%20Settings\hormuz.master\My%20Documents\1.%20HormuzE\1.%20Tata%20Teleservices%20Ltd\3.%20TTSL%20Dec04\BNC\CWIP\Sunshine%20Project%20Snapshot%2012160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antosh\Santos_D\Documents%20and%20Settings\santosh.FLYHIGH\Desktop\2010_ITR6_r1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apil-acct\e\Sales\Sale-99\Sales-99(MD)-REV-Targe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Ttsl-22102\E&amp;Y\TEMP\notesE8DBF2\PF%20List%20for%20joinees%20Sep'0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ocuments%20and%20Settings\adwords-temp\Local%20Settings\Temporary%20Internet%20Files\Content.IE5\2FUFQLAF\Fy00\Wilco%20India%20Files\9910\Wilco%20India%20Fcst%20Nov1999%20-%20Jan%202000%2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Google%20Financial%20Statements%20FY%2005\Form%2026\Form%2026%20Final\Form%2026%20v1(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ivakumar\shiva-c\DOCUME~1\elabbe\LOCALS~1\Temp\Voice%20Stream%20Config.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Documents%20and%20Settings\pmuciacc\Local%20Settings\Temporary%20Internet%20Files\OLK9\JET%20Accruals%20October%20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FA\FAN_ACCT_DTL\0204\MATCH2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ANBK0131\aws\Engagements\HCCBPL-Ahmedabad\Statutory%20&amp;%20Tax%20Audit%20March%202004\Documents\I-5_Provision%20for%20Doubtful%20Advance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avin\NAVIN%20B\engg\Wireline\Hard%20Copy%20AIU-RAIU%20Offe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adwords-temp\Local%20Settings\Temporary%20Internet%20Files\Content.IE5\2FUFQLAF\DOCUME~1\giridhar\LOCALS~1\Temp\Temporary%20Directory%202%20for%20audit9900.zip\TEMP\Budget%20makeup%20reviewed%20Oct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KRA43\2.&#44208;&#49328;&#50896;&#44032;\&#50900;&#49440;&#49688;&#4455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bcco\Documents%20and%20Settings\solanki\Local%20Settings\Temporary%20Internet%20Files\OLKB\ashiana\Homes\ahpl\2007-08\homes%2007-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WINDOWS\Temporary%20Internet%20Files\OLK90C2\Austinwhitemai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bcco\Documents%20and%20Settings\Atul\Desktop\Ashiana%20Homes\Homes\homes%2006-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bb115\c\&#44592;&#53440;&#49324;&#54637;\&#44228;&#51221;&#47749;&#49464;.96"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ct-old\d\Audit\Tax%20Audit%202006\P&amp;%20Q.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avin\NAVIN%20B\engg\WLL%20Engg.,\WORK\GEN_FUTU\TOOLS.XL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home\accts\ACMB004\INCOMETA\npspl\A.Y.00-01\NUNHEMS-COMP-RET-0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apil\F\VA%20Tech-2001\Forecast\Billin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ohaccrohit\Audit%202006-07\WINDOWS\Temp\DATA%20BASE%20SUNSHINE%2030%2012%2004%2016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anubhav\Documents%20and%20Settings\anu\Desktop\BALANCE%20SHEETS\PALIWAL\2007\Balance_sheet_paliwal%20as%20at%2030.11.2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ivakumar\shiva-c\TEMP\Gujarat%20Business%20plan-Jan%2030,%20'02%20TTL%20Board%20rea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ileserver\Audit\Documents%20and%20Settings\auditors\My%20Documents\E&amp;Y\FA%20Register%20as%20at%2031.3.2003%2020aug03%20ver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anjeev\d\Fixed%20Assets\IAS2000\FA-IAS(Dep%2020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JM11233\Wks\Tyco\Other%20returns%20fy%2099-00\fy99-00-AS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0.166\Finance\Documents%20and%20Settings\jainsami\Local%20Settings\Temporary%20Internet%20Files\OLKDC\PB%20allocation%20-%20July%2004.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ELTEK\Eltek%20March%202008\Fixed%20Assets\Additons%20to%20FA%20NS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anjay\tax\B.S\Quarterly%20Performance%20Report%20-%20March%20'%2099.xls" TargetMode="External"/></Relationships>
</file>

<file path=xl/externalLinks/_rels/externalLink52.xml.rels><?xml version="1.0" encoding="UTF-8" standalone="yes"?>
<Relationships xmlns="http://schemas.openxmlformats.org/package/2006/relationships"><Relationship Id="rId2" Type="http://schemas.microsoft.com/office/2019/04/relationships/externalLinkLongPath" Target="file:///E:\Documents%20and%20Settings\adwords-temp\Local%20Settings\Temporary%20Internet%20Files\Content.IE5\2FUFQLAF\Documents%20and%20Settings\giridhar\Local%20Settings\Temp\Temporary%20Directory%201%20for%20Attachments.zip\Sample%20Financial%20Statements.xls?2AD59ACF" TargetMode="External"/><Relationship Id="rId1" Type="http://schemas.openxmlformats.org/officeDocument/2006/relationships/externalLinkPath" Target="file:///\\2AD59ACF\Sample%20Financial%20Statement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72.27.192.8\ttl-mhl-gf\Documents%20and%20Settings\5207\Desktop\CLOSING\2005-06\Q-2\PREOPERATIVE\securitynew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Sanjeev\Common\Audit31.12.00\Tax-KPMG.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ohaccrohit\f\Bharat\A%20A\AA%2004.02.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ulbir\d\ABP-Bott\WorkingImprovements\Draft%20IGAAP%20Template_2004-0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ulbir\d\ABP-Bott\WorkingImprovements\U%20CFIAT_IGAAP-2004Ahmedaba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BCCO\Balance%20sheets\Homes\ahpl\2007-08\homes%2007-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Documents%20and%20Settings\Rchander\Local%20Settings\Temporary%20Internet%20Files\Content.Outlook\HGNHFGSV\FA\FAN_ACCT_DTL\0110\MATCH1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R&amp;DACTS\AMIT\SCH_2005-06\FA%20Schedules-Final\202920_Furniture%20&amp;%20Fixtur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gdd605\c\HDPIC\VIEWTMP\DATA\NEW\1956&#45824;\EXCEL\&#47532;&#54252;&#53944;\&#44036;&#51217;&#51665;&#4422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urya\corpfin\Documents%20and%20Settings\vikasgp\My%20Documents\Schedules%2003-04\Special%20Audit\Schedules%20September%2004%20corp%20(Special%20Audi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user\COMPANY\SHIVINI\Shiv02\Final%20Accounts\Bs_01-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ies (2)"/>
      <sheetName val="Entries passed in corporate"/>
      <sheetName val="Disclosure_India-PSO"/>
      <sheetName val="Transaction-PSO-DN for exp"/>
      <sheetName val="PSO Knocking Off Entries"/>
      <sheetName val="HCL Insys integration"/>
      <sheetName val="Group Company-PSO"/>
      <sheetName val="Base Data-PSO-060803"/>
      <sheetName val="PSO-Scedule-6"/>
      <sheetName val="Base Data-India"/>
      <sheetName val="BS and PL "/>
      <sheetName val="Fixed Assets-Sch"/>
      <sheetName val="Share Cap "/>
      <sheetName val="Schedule"/>
      <sheetName val="Comparison-Frpm pawan"/>
      <sheetName val="Exp format-Auditors"/>
      <sheetName val="Schedule-Dec01"/>
      <sheetName val="Exp-Analysis-OND02"/>
      <sheetName val="Exp format"/>
      <sheetName val="Schedule-Mar02"/>
      <sheetName val="BR-Ageing"/>
      <sheetName val="Sheet3"/>
      <sheetName val="REVENUE BREAK UP"/>
      <sheetName val="cost of rev basis"/>
      <sheetName val="revenue basis"/>
      <sheetName val="Fixed Assets"/>
      <sheetName val="Notes"/>
      <sheetName val="Bank-31.03.00"/>
      <sheetName val="Schedule+PL+BS-Appl-Format"/>
      <sheetName val="Debit Note-AMJ99"/>
      <sheetName val="Debit notes-Jul-Mar00"/>
      <sheetName val="CIF-Jun"/>
      <sheetName val="CIFupto May"/>
    </sheetNames>
    <sheetDataSet>
      <sheetData sheetId="0"/>
      <sheetData sheetId="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매크로"/>
      <sheetName val="Sheet1"/>
      <sheetName val="재료집계"/>
      <sheetName val="재1"/>
      <sheetName val="재2"/>
      <sheetName val="재3"/>
      <sheetName val="재4"/>
      <sheetName val="재5"/>
      <sheetName val="재6"/>
      <sheetName val="소요수량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ision01.09.01"/>
      <sheetName val="P&amp;L 01.09.01"/>
      <sheetName val="MAT01.09.01"/>
      <sheetName val="Main"/>
      <sheetName val="PointNo.4"/>
      <sheetName val="PointNo.5"/>
      <sheetName val="PointNo.6"/>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ger"/>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REPORT_AGL"/>
      <sheetName val="LEGACY TB"/>
      <sheetName val="ORACLE TB"/>
      <sheetName val="33&amp;89_17最終"/>
      <sheetName val="33&amp;89_18最終"/>
      <sheetName val="33&amp;89_17"/>
      <sheetName val="33&amp;89_18"/>
    </sheetNames>
    <sheetDataSet>
      <sheetData sheetId="0" refreshError="1"/>
      <sheetData sheetId="1"/>
      <sheetData sheetId="2" refreshError="1"/>
      <sheetData sheetId="3"/>
      <sheetData sheetId="4"/>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Input"/>
      <sheetName val="Input  BS"/>
      <sheetName val="Contrib"/>
      <sheetName val="Production Overhead"/>
      <sheetName val="Selling-Admin-Overhead"/>
      <sheetName val="DMEDiscount"/>
      <sheetName val="Link"/>
      <sheetName val="Var Cost01"/>
      <sheetName val="RMPM Cost"/>
      <sheetName val="Consumption01"/>
      <sheetName val="Price01"/>
      <sheetName val="Revenue01"/>
      <sheetName val="InputSourSupp01"/>
      <sheetName val="PriceSourSupp01"/>
      <sheetName val="Sourcing01"/>
      <sheetName val="SourcingCost01"/>
      <sheetName val="Supply01"/>
      <sheetName val="RevSupply01"/>
      <sheetName val="COGS Vol01"/>
      <sheetName val="Prod Cost01"/>
      <sheetName val="Overheads01"/>
      <sheetName val="Glass &amp; Cases"/>
      <sheetName val="Depreciation"/>
      <sheetName val="P&amp;L01"/>
      <sheetName val="Work Cap01"/>
      <sheetName val="BS01"/>
      <sheetName val="Cash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eneral"/>
      <sheetName val="PriceList"/>
      <sheetName val="Rules"/>
      <sheetName val="Header"/>
      <sheetName val="Hardware"/>
      <sheetName val="Software"/>
      <sheetName val="Service"/>
      <sheetName val="Quote"/>
      <sheetName val="Revisions"/>
      <sheetName val="Data"/>
      <sheetName val="Data2"/>
      <sheetName val="SVC_table"/>
      <sheetName val="SVC_table2"/>
      <sheetName val="WMS_Configurator"/>
      <sheetName val="共機J"/>
      <sheetName val="Usage - ROM"/>
      <sheetName val="Tariff ROM and Mum"/>
      <sheetName val="AN_Input"/>
      <sheetName val="Sheet1"/>
      <sheetName val="Configurator"/>
      <sheetName val="PriceDB"/>
      <sheetName val="Sheet4"/>
      <sheetName val="Sheet3"/>
      <sheetName val="Site wise NADs"/>
      <sheetName val="Sheet2"/>
      <sheetName val="NW RTU"/>
      <sheetName val="I_Services Definition"/>
      <sheetName val="I_Tables"/>
      <sheetName val="Users per Reg&amp;Segm"/>
      <sheetName val="Summary"/>
      <sheetName val="CDMA_R2_Ph1"/>
      <sheetName val="Inputs"/>
      <sheetName val="Capacity Planner"/>
      <sheetName val="SE Entry Form"/>
      <sheetName val="RFP-MPL"/>
      <sheetName val="DCF"/>
      <sheetName val="AN_EL(16.0)"/>
      <sheetName val=""/>
      <sheetName val="Code"/>
      <sheetName val="7570 calculation"/>
      <sheetName val="7570 system param"/>
      <sheetName val="7570 Input"/>
      <sheetName val="Site_wise_NADs"/>
      <sheetName val="Usage_-_ROM"/>
      <sheetName val="Tariff_ROM_and_Mum"/>
      <sheetName val="NW_RTU"/>
      <sheetName val="I_Services_Definition"/>
      <sheetName val="Users_per_Reg&amp;Segm"/>
      <sheetName val="Capacity_Planner"/>
      <sheetName val="SE_Entry_Form"/>
      <sheetName val="AN_EL(16_0)"/>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현황"/>
      <sheetName val="BS현황"/>
      <sheetName val="Sheet3"/>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Special write down"/>
      <sheetName val="Deduction of assets"/>
      <sheetName val="Init"/>
      <sheetName val="LedMast"/>
      <sheetName val="Makro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CA"/>
      <sheetName val="3CD_Off_copy"/>
      <sheetName val="Annexures"/>
      <sheetName val="Depreciation_Annex_2"/>
      <sheetName val="F.Assets_Additions_Annex2.1"/>
      <sheetName val="F.Assets_sold_Annex2.2"/>
      <sheetName val="F.Software-purchase_Annex2.1(2)"/>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sheetName val="Ten Year"/>
      <sheetName val="S &amp; A"/>
      <sheetName val="Balance Sheet"/>
      <sheetName val="P &amp; L"/>
      <sheetName val="S 1 to 4"/>
      <sheetName val="S 5 to 6"/>
      <sheetName val="S 7 to 9"/>
      <sheetName val="S 10 to 12"/>
      <sheetName val="S 13 to 16"/>
      <sheetName val="S 17 to 18"/>
      <sheetName val="S 19 to 21"/>
      <sheetName val="S 22 to 24"/>
      <sheetName val="add info"/>
      <sheetName val="Rel Party"/>
      <sheetName val="Inv Det"/>
      <sheetName val="cash flow"/>
      <sheetName val="JV Detail"/>
      <sheetName val="Working"/>
      <sheetName val="Related party"/>
      <sheetName val="grouping"/>
      <sheetName val="Mar03"/>
      <sheetName val="Mar02"/>
      <sheetName val="BS Abs"/>
      <sheetName val="Ratio"/>
      <sheetName val="Ratio B"/>
      <sheetName val="GRAPH"/>
      <sheetName val="ED"/>
      <sheetName val="TDS"/>
      <sheetName val="Deb age"/>
      <sheetName val="D.R."/>
      <sheetName val="212st"/>
      <sheetName val="Summary for Segment"/>
    </sheetNames>
    <sheetDataSet>
      <sheetData sheetId="0"/>
      <sheetData sheetId="1"/>
      <sheetData sheetId="2" refreshError="1">
        <row r="4">
          <cell r="A4" t="str">
            <v>SOURCES OF FUNDS</v>
          </cell>
        </row>
        <row r="5">
          <cell r="A5" t="str">
            <v>Own Funds</v>
          </cell>
        </row>
        <row r="6">
          <cell r="A6" t="str">
            <v>Retained Profit/ (Loss)</v>
          </cell>
        </row>
        <row r="7">
          <cell r="A7" t="str">
            <v>Depreciation</v>
          </cell>
        </row>
        <row r="8">
          <cell r="A8" t="str">
            <v>D.R.E. charged off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03 latest MIS FSV  Summary"/>
      <sheetName val="DEC02 latest MIS FSV  Summary"/>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T"/>
      <sheetName val="PBO"/>
      <sheetName val="IPM"/>
      <sheetName val="BUTYL"/>
      <sheetName val="PERFMAT"/>
      <sheetName val="DYEMAT"/>
      <sheetName val="MATCASE"/>
      <sheetName val="CARTON"/>
      <sheetName val="PLNLMNT"/>
      <sheetName val="PRNTLMNT"/>
      <sheetName val="CUTMAT"/>
      <sheetName val="MAT BOARD"/>
      <sheetName val="BOPP"/>
      <sheetName val="LEAFLET"/>
      <sheetName val="PPSTRAP"/>
      <sheetName val="CONSPRD FEB"/>
      <sheetName val="FGVAL FEB"/>
      <sheetName val="Sheet2"/>
      <sheetName val="H.O."/>
      <sheetName val="COMPARIS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lculation"/>
      <sheetName val="WIP"/>
      <sheetName val="Costs invoiced"/>
      <sheetName val="Sales book"/>
      <sheetName val="Provisions"/>
      <sheetName val="Warranties"/>
      <sheetName val="Costs without provisions"/>
      <sheetName val="Item- Comp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TCH"/>
      <sheetName val="CONNECTIVITY"/>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DDTP"/>
      <sheetName val="DDT_TDS_TCS"/>
      <sheetName val="Instructions"/>
      <sheetName val="Pre_XML"/>
      <sheetName val="Calculator"/>
      <sheetName val="Setoff"/>
    </sheetNames>
    <sheetDataSet>
      <sheetData sheetId="0"/>
      <sheetData sheetId="1"/>
      <sheetData sheetId="2"/>
      <sheetData sheetId="3"/>
      <sheetData sheetId="4"/>
      <sheetData sheetId="5"/>
      <sheetData sheetId="6"/>
      <sheetData sheetId="7"/>
      <sheetData sheetId="8">
        <row r="4">
          <cell r="O4" t="str">
            <v>MERC</v>
          </cell>
          <cell r="P4" t="str">
            <v>Y</v>
          </cell>
          <cell r="Q4">
            <v>1</v>
          </cell>
          <cell r="R4">
            <v>1</v>
          </cell>
          <cell r="S4" t="str">
            <v>Y</v>
          </cell>
        </row>
        <row r="5">
          <cell r="O5" t="str">
            <v>CASH</v>
          </cell>
          <cell r="P5" t="str">
            <v>N</v>
          </cell>
          <cell r="Q5">
            <v>2</v>
          </cell>
          <cell r="R5">
            <v>2</v>
          </cell>
          <cell r="S5" t="str">
            <v>N</v>
          </cell>
        </row>
        <row r="6">
          <cell r="Q6">
            <v>3</v>
          </cell>
          <cell r="R6">
            <v>3</v>
          </cell>
        </row>
      </sheetData>
      <sheetData sheetId="9">
        <row r="77">
          <cell r="A77" t="str">
            <v>101-gms</v>
          </cell>
        </row>
      </sheetData>
      <sheetData sheetId="10"/>
      <sheetData sheetId="11">
        <row r="9">
          <cell r="IV9" t="str">
            <v>Yes</v>
          </cell>
        </row>
        <row r="10">
          <cell r="IV10" t="str">
            <v>No</v>
          </cell>
        </row>
      </sheetData>
      <sheetData sheetId="12">
        <row r="61">
          <cell r="D61" t="str">
            <v>01-ANDAMAN AND NICOBAR ISLANDS</v>
          </cell>
          <cell r="F61" t="str">
            <v>Y</v>
          </cell>
        </row>
        <row r="62">
          <cell r="D62" t="str">
            <v>02-ANDHRA PRADESH</v>
          </cell>
          <cell r="F62" t="str">
            <v>N</v>
          </cell>
        </row>
        <row r="63">
          <cell r="D63" t="str">
            <v>03-ARUNACHAL PRADESH</v>
          </cell>
        </row>
        <row r="64">
          <cell r="D64" t="str">
            <v>04-ASSAM</v>
          </cell>
        </row>
        <row r="65">
          <cell r="D65" t="str">
            <v>05-BIHAR</v>
          </cell>
        </row>
        <row r="66">
          <cell r="D66" t="str">
            <v>06-CHANDIGARH</v>
          </cell>
        </row>
        <row r="67">
          <cell r="D67" t="str">
            <v>07-DADRA AND NAGAR HAVELI</v>
          </cell>
        </row>
        <row r="68">
          <cell r="D68" t="str">
            <v>08-DAMAN AND DIU</v>
          </cell>
        </row>
        <row r="69">
          <cell r="D69" t="str">
            <v>09-DELHI</v>
          </cell>
        </row>
        <row r="70">
          <cell r="D70" t="str">
            <v>10-GOA</v>
          </cell>
        </row>
        <row r="71">
          <cell r="D71" t="str">
            <v>11-GUJARAT</v>
          </cell>
        </row>
        <row r="72">
          <cell r="D72" t="str">
            <v>12-HARYANA</v>
          </cell>
        </row>
        <row r="73">
          <cell r="D73" t="str">
            <v>13-HIMACHAL PRADESH</v>
          </cell>
        </row>
        <row r="74">
          <cell r="D74" t="str">
            <v>14-JAMMU AND KASHMIR</v>
          </cell>
        </row>
        <row r="75">
          <cell r="D75" t="str">
            <v>15-KARNATAKA</v>
          </cell>
        </row>
        <row r="76">
          <cell r="D76" t="str">
            <v>16-KERALA</v>
          </cell>
        </row>
        <row r="77">
          <cell r="D77" t="str">
            <v>17-LAKHSWADEEP</v>
          </cell>
        </row>
        <row r="78">
          <cell r="D78" t="str">
            <v>18-MADHYA PRADESH</v>
          </cell>
        </row>
        <row r="79">
          <cell r="D79" t="str">
            <v>19-MAHARASHTRA</v>
          </cell>
        </row>
        <row r="80">
          <cell r="D80" t="str">
            <v>20-MANIPUR</v>
          </cell>
        </row>
        <row r="81">
          <cell r="D81" t="str">
            <v>21-MEGHALAYA</v>
          </cell>
        </row>
        <row r="82">
          <cell r="D82" t="str">
            <v>22-MIZORAM</v>
          </cell>
        </row>
        <row r="83">
          <cell r="D83" t="str">
            <v>23-NAGALAND</v>
          </cell>
        </row>
        <row r="84">
          <cell r="D84" t="str">
            <v>24-ORISSA</v>
          </cell>
        </row>
        <row r="85">
          <cell r="D85" t="str">
            <v>25-PONDICHERRY</v>
          </cell>
        </row>
        <row r="86">
          <cell r="D86" t="str">
            <v>26-PUNJAB</v>
          </cell>
        </row>
        <row r="87">
          <cell r="D87" t="str">
            <v>27-RAJASTHAN</v>
          </cell>
        </row>
        <row r="88">
          <cell r="D88" t="str">
            <v>28-SIKKIM</v>
          </cell>
        </row>
        <row r="89">
          <cell r="D89" t="str">
            <v>29-TAMILNADU</v>
          </cell>
        </row>
        <row r="90">
          <cell r="D90" t="str">
            <v>30-TRIPURA</v>
          </cell>
        </row>
        <row r="91">
          <cell r="D91" t="str">
            <v>31-UTTAR PRADESH</v>
          </cell>
        </row>
        <row r="92">
          <cell r="D92" t="str">
            <v>32-WEST BENGAL</v>
          </cell>
        </row>
        <row r="93">
          <cell r="D93" t="str">
            <v>33-CHHATISHGARH</v>
          </cell>
        </row>
        <row r="94">
          <cell r="D94" t="str">
            <v>34-UTTARANCHAL</v>
          </cell>
        </row>
        <row r="95">
          <cell r="D95" t="str">
            <v>35-JHARKHAND</v>
          </cell>
        </row>
        <row r="96">
          <cell r="D96" t="str">
            <v>99-FOREIGN</v>
          </cell>
        </row>
      </sheetData>
      <sheetData sheetId="13"/>
      <sheetData sheetId="14"/>
      <sheetData sheetId="15"/>
      <sheetData sheetId="16"/>
      <sheetData sheetId="17"/>
      <sheetData sheetId="18"/>
      <sheetData sheetId="19"/>
      <sheetData sheetId="20"/>
      <sheetData sheetId="21"/>
      <sheetData sheetId="22"/>
      <sheetData sheetId="23">
        <row r="22">
          <cell r="G22">
            <v>0</v>
          </cell>
        </row>
      </sheetData>
      <sheetData sheetId="24">
        <row r="36">
          <cell r="H36">
            <v>0</v>
          </cell>
        </row>
      </sheetData>
      <sheetData sheetId="25"/>
      <sheetData sheetId="26">
        <row r="1">
          <cell r="S1">
            <v>0</v>
          </cell>
        </row>
      </sheetData>
      <sheetData sheetId="27"/>
      <sheetData sheetId="28"/>
      <sheetData sheetId="29"/>
      <sheetData sheetId="30"/>
      <sheetData sheetId="3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VsEst.99"/>
      <sheetName val="Item- Compact"/>
      <sheetName val="Item-CSS"/>
    </sheetNames>
    <sheetDataSet>
      <sheetData sheetId="0" refreshError="1"/>
      <sheetData sheetId="1" refreshError="1">
        <row r="2">
          <cell r="B2" t="str">
            <v>SULZER FLOVEL HYDRO LTD.</v>
          </cell>
        </row>
        <row r="3">
          <cell r="B3" t="str">
            <v>COMPONENT WISE SALE - ACTUAL vs. TARGET (NOV 99 &amp; DEC 99)</v>
          </cell>
        </row>
        <row r="4">
          <cell r="B4" t="str">
            <v>Prepared on 17.12.99</v>
          </cell>
          <cell r="I4" t="str">
            <v xml:space="preserve">     Figures in INR 1000</v>
          </cell>
        </row>
        <row r="5">
          <cell r="B5" t="str">
            <v>PROJECT NAME</v>
          </cell>
          <cell r="C5" t="str">
            <v>CODE</v>
          </cell>
          <cell r="E5" t="str">
            <v>TARGET</v>
          </cell>
          <cell r="G5" t="str">
            <v xml:space="preserve">ACTUAL                        </v>
          </cell>
          <cell r="I5" t="str">
            <v xml:space="preserve">BALANCE          TARGET         </v>
          </cell>
        </row>
        <row r="6">
          <cell r="E6" t="str">
            <v>Qty.</v>
          </cell>
          <cell r="F6">
            <v>36495</v>
          </cell>
        </row>
        <row r="7">
          <cell r="B7" t="str">
            <v>COMPACT</v>
          </cell>
        </row>
        <row r="8">
          <cell r="B8" t="str">
            <v>Sewa III</v>
          </cell>
          <cell r="C8">
            <v>1100006</v>
          </cell>
          <cell r="D8" t="str">
            <v>Erection &amp; Commissioning</v>
          </cell>
          <cell r="F8">
            <v>1426</v>
          </cell>
          <cell r="I8">
            <v>1426</v>
          </cell>
        </row>
        <row r="9">
          <cell r="F9">
            <v>1426</v>
          </cell>
          <cell r="G9">
            <v>0</v>
          </cell>
          <cell r="H9">
            <v>0</v>
          </cell>
          <cell r="I9">
            <v>1426</v>
          </cell>
        </row>
        <row r="10">
          <cell r="B10" t="str">
            <v>Chenani III</v>
          </cell>
          <cell r="C10">
            <v>1100007</v>
          </cell>
          <cell r="D10" t="str">
            <v>Erection &amp; Commissioning</v>
          </cell>
          <cell r="F10">
            <v>306</v>
          </cell>
          <cell r="I10">
            <v>306</v>
          </cell>
        </row>
        <row r="11">
          <cell r="F11">
            <v>306</v>
          </cell>
          <cell r="G11">
            <v>0</v>
          </cell>
          <cell r="H11">
            <v>0</v>
          </cell>
          <cell r="I11">
            <v>306</v>
          </cell>
        </row>
        <row r="12">
          <cell r="B12" t="str">
            <v>Harangi</v>
          </cell>
          <cell r="C12">
            <v>1100016</v>
          </cell>
          <cell r="D12" t="str">
            <v>Spares for Control protection &amp; Metering panel</v>
          </cell>
          <cell r="E12" t="str">
            <v>1 Lot</v>
          </cell>
          <cell r="F12">
            <v>380</v>
          </cell>
          <cell r="I12">
            <v>380</v>
          </cell>
        </row>
        <row r="13">
          <cell r="F13">
            <v>380</v>
          </cell>
          <cell r="G13">
            <v>0</v>
          </cell>
          <cell r="I13">
            <v>380</v>
          </cell>
        </row>
        <row r="14">
          <cell r="B14" t="str">
            <v>Hemavathy</v>
          </cell>
          <cell r="C14">
            <v>1100017</v>
          </cell>
          <cell r="D14" t="str">
            <v>Generator &amp; Accessories with brakes</v>
          </cell>
          <cell r="E14" t="str">
            <v>2 Nos</v>
          </cell>
          <cell r="F14">
            <v>23900</v>
          </cell>
          <cell r="I14">
            <v>23900</v>
          </cell>
        </row>
        <row r="15">
          <cell r="D15" t="str">
            <v>Spares(Balance)</v>
          </cell>
          <cell r="E15" t="str">
            <v>1 Set</v>
          </cell>
          <cell r="F15">
            <v>520</v>
          </cell>
          <cell r="I15">
            <v>520</v>
          </cell>
        </row>
        <row r="16">
          <cell r="F16">
            <v>24420</v>
          </cell>
          <cell r="G16">
            <v>0</v>
          </cell>
          <cell r="I16">
            <v>24420</v>
          </cell>
        </row>
        <row r="17">
          <cell r="B17" t="str">
            <v>Kuthangal</v>
          </cell>
          <cell r="C17">
            <v>1100019</v>
          </cell>
          <cell r="D17" t="str">
            <v>Wicket Gates with gate operating mechanism with generator side &amp; DT  .</v>
          </cell>
          <cell r="E17" t="str">
            <v>2 Nos</v>
          </cell>
          <cell r="F17">
            <v>4080</v>
          </cell>
          <cell r="I17">
            <v>4080</v>
          </cell>
        </row>
        <row r="18">
          <cell r="D18" t="str">
            <v>Cooling water system</v>
          </cell>
          <cell r="E18" t="str">
            <v>3 Nos</v>
          </cell>
          <cell r="F18">
            <v>300</v>
          </cell>
          <cell r="I18">
            <v>300</v>
          </cell>
        </row>
        <row r="19">
          <cell r="D19" t="str">
            <v>Turbine Controls, Electronic Governor and oil pressure  system</v>
          </cell>
          <cell r="E19" t="str">
            <v>3 Nos }</v>
          </cell>
          <cell r="F19">
            <v>0</v>
          </cell>
          <cell r="I19">
            <v>0</v>
          </cell>
        </row>
        <row r="20">
          <cell r="D20" t="str">
            <v>Turbine  Auxiliaries Control Gear for Governor</v>
          </cell>
          <cell r="E20" t="str">
            <v>3 Nos }</v>
          </cell>
          <cell r="F20">
            <v>3960</v>
          </cell>
          <cell r="I20">
            <v>3960</v>
          </cell>
        </row>
        <row r="21">
          <cell r="D21" t="str">
            <v>Digital Electronic Governor 595 including speed sensor</v>
          </cell>
          <cell r="E21" t="str">
            <v>3 Nos }</v>
          </cell>
          <cell r="F21">
            <v>0</v>
          </cell>
          <cell r="I21">
            <v>0</v>
          </cell>
        </row>
        <row r="22">
          <cell r="D22" t="str">
            <v>Inlet Pipe cum dismantling joint for BFV MS</v>
          </cell>
          <cell r="E22" t="str">
            <v>3 Nos }</v>
          </cell>
          <cell r="F22">
            <v>0</v>
          </cell>
          <cell r="I22">
            <v>0</v>
          </cell>
        </row>
        <row r="23">
          <cell r="D23" t="str">
            <v>Inlet valve with servomotor and counter weight</v>
          </cell>
          <cell r="E23" t="str">
            <v>3 Nos }</v>
          </cell>
          <cell r="F23">
            <v>0</v>
          </cell>
          <cell r="I23">
            <v>0</v>
          </cell>
        </row>
        <row r="24">
          <cell r="D24" t="str">
            <v>Bypass arrangement across valve</v>
          </cell>
          <cell r="E24" t="str">
            <v>3 Nos }</v>
          </cell>
          <cell r="F24">
            <v>0</v>
          </cell>
          <cell r="I24">
            <v>0</v>
          </cell>
        </row>
        <row r="25">
          <cell r="D25" t="str">
            <v>Dewatering / Drainage system</v>
          </cell>
          <cell r="E25" t="str">
            <v>1 Lot</v>
          </cell>
          <cell r="F25">
            <v>420</v>
          </cell>
          <cell r="I25">
            <v>420</v>
          </cell>
        </row>
        <row r="26">
          <cell r="D26" t="str">
            <v>Oil Pumping Unit for Penstock Protection Valve</v>
          </cell>
          <cell r="E26" t="str">
            <v>1 Set</v>
          </cell>
          <cell r="F26">
            <v>300</v>
          </cell>
          <cell r="I26">
            <v>300</v>
          </cell>
        </row>
        <row r="27">
          <cell r="D27" t="str">
            <v>11KV Switchgear</v>
          </cell>
          <cell r="F27">
            <v>0</v>
          </cell>
          <cell r="I27">
            <v>0</v>
          </cell>
        </row>
        <row r="28">
          <cell r="D28" t="str">
            <v>Neutral grounding resistor panel</v>
          </cell>
          <cell r="E28" t="str">
            <v>3 }</v>
          </cell>
          <cell r="F28">
            <v>1710</v>
          </cell>
          <cell r="I28">
            <v>1710</v>
          </cell>
        </row>
        <row r="29">
          <cell r="D29" t="str">
            <v>Lightning Arrestor &amp; Voltage Transformer panel</v>
          </cell>
          <cell r="E29" t="str">
            <v xml:space="preserve">  }</v>
          </cell>
          <cell r="F29">
            <v>0</v>
          </cell>
          <cell r="I29">
            <v>0</v>
          </cell>
        </row>
        <row r="30">
          <cell r="D30" t="str">
            <v>Control protection &amp; monitering  panels</v>
          </cell>
          <cell r="F30">
            <v>0</v>
          </cell>
          <cell r="I30">
            <v>0</v>
          </cell>
        </row>
        <row r="31">
          <cell r="D31" t="str">
            <v>Generator relay cum metering panel                          }</v>
          </cell>
          <cell r="E31" t="str">
            <v>3 Nos</v>
          </cell>
          <cell r="F31">
            <v>4770</v>
          </cell>
          <cell r="I31">
            <v>4770</v>
          </cell>
        </row>
        <row r="32">
          <cell r="D32" t="str">
            <v>Transformer relay cum metering panel                      }</v>
          </cell>
          <cell r="E32" t="str">
            <v>1 No</v>
          </cell>
          <cell r="I32">
            <v>0</v>
          </cell>
        </row>
        <row r="33">
          <cell r="D33" t="str">
            <v>110KV line relay cum metering panel                         }</v>
          </cell>
          <cell r="E33">
            <v>2</v>
          </cell>
          <cell r="I33">
            <v>0</v>
          </cell>
        </row>
        <row r="34">
          <cell r="D34" t="str">
            <v>LVAC distribution board</v>
          </cell>
          <cell r="E34" t="str">
            <v>1 No</v>
          </cell>
          <cell r="F34">
            <v>1020</v>
          </cell>
          <cell r="I34">
            <v>1020</v>
          </cell>
        </row>
        <row r="35">
          <cell r="D35" t="str">
            <v>110KV Switchgear equipment</v>
          </cell>
          <cell r="F35">
            <v>0</v>
          </cell>
          <cell r="I35">
            <v>0</v>
          </cell>
        </row>
        <row r="36">
          <cell r="D36" t="str">
            <v>110KV Isolator</v>
          </cell>
          <cell r="E36" t="str">
            <v>6 Nos</v>
          </cell>
          <cell r="F36">
            <v>900</v>
          </cell>
          <cell r="I36">
            <v>900</v>
          </cell>
        </row>
        <row r="37">
          <cell r="D37" t="str">
            <v>110KV Single phase out door oil filled PT .</v>
          </cell>
          <cell r="E37" t="str">
            <v>3 Nos</v>
          </cell>
          <cell r="F37">
            <v>390</v>
          </cell>
          <cell r="I37">
            <v>390</v>
          </cell>
        </row>
        <row r="38">
          <cell r="D38" t="str">
            <v>110KV Single phase out door oil filled CT</v>
          </cell>
          <cell r="E38" t="str">
            <v>9 Nos</v>
          </cell>
          <cell r="F38">
            <v>1080</v>
          </cell>
          <cell r="I38">
            <v>1080</v>
          </cell>
        </row>
        <row r="39">
          <cell r="D39" t="str">
            <v>96KV 10KA Outdoor LA</v>
          </cell>
          <cell r="E39" t="str">
            <v>9 Nos</v>
          </cell>
          <cell r="F39">
            <v>360</v>
          </cell>
          <cell r="I39">
            <v>360</v>
          </cell>
        </row>
        <row r="40">
          <cell r="D40" t="str">
            <v>Switchyard Accessories</v>
          </cell>
          <cell r="E40" t="str">
            <v>1 No</v>
          </cell>
          <cell r="F40">
            <v>660</v>
          </cell>
          <cell r="I40">
            <v>660</v>
          </cell>
        </row>
        <row r="41">
          <cell r="D41" t="str">
            <v>Special tools &amp; tackles (110KV)</v>
          </cell>
          <cell r="E41" t="str">
            <v>1 Set</v>
          </cell>
          <cell r="F41">
            <v>60</v>
          </cell>
          <cell r="I41">
            <v>60</v>
          </cell>
        </row>
        <row r="42">
          <cell r="D42" t="str">
            <v>Commissioning spares including SF6 gas</v>
          </cell>
          <cell r="E42" t="str">
            <v>1 Set</v>
          </cell>
          <cell r="F42">
            <v>120</v>
          </cell>
          <cell r="I42">
            <v>120</v>
          </cell>
        </row>
        <row r="43">
          <cell r="D43" t="str">
            <v>Other Electrical Equipment</v>
          </cell>
          <cell r="F43">
            <v>0</v>
          </cell>
          <cell r="I43">
            <v>0</v>
          </cell>
        </row>
        <row r="44">
          <cell r="D44" t="str">
            <v>Plant illuminaries &amp; small power distribution</v>
          </cell>
          <cell r="E44" t="str">
            <v>1 No</v>
          </cell>
          <cell r="F44">
            <v>840</v>
          </cell>
          <cell r="I44">
            <v>840</v>
          </cell>
        </row>
        <row r="45">
          <cell r="D45" t="str">
            <v>Fire fighting system</v>
          </cell>
          <cell r="E45" t="str">
            <v>1 Set</v>
          </cell>
          <cell r="F45">
            <v>1440</v>
          </cell>
          <cell r="I45">
            <v>1440</v>
          </cell>
        </row>
        <row r="46">
          <cell r="D46" t="str">
            <v>Airconditioning of control rooms &amp; power house ventilation</v>
          </cell>
          <cell r="E46" t="str">
            <v>1 Set</v>
          </cell>
          <cell r="F46">
            <v>1080</v>
          </cell>
          <cell r="I46">
            <v>1080</v>
          </cell>
        </row>
        <row r="47">
          <cell r="D47" t="str">
            <v>Earth grid at Switchyard</v>
          </cell>
          <cell r="E47" t="str">
            <v>1 No</v>
          </cell>
          <cell r="F47">
            <v>480</v>
          </cell>
          <cell r="I47">
            <v>480</v>
          </cell>
        </row>
        <row r="48">
          <cell r="D48" t="str">
            <v>Cables, Busduct trays &amp; accessories</v>
          </cell>
          <cell r="F48">
            <v>0</v>
          </cell>
          <cell r="I48">
            <v>0</v>
          </cell>
        </row>
        <row r="49">
          <cell r="D49" t="str">
            <v>11KV Power cable</v>
          </cell>
          <cell r="E49" t="str">
            <v>}</v>
          </cell>
          <cell r="F49">
            <v>0</v>
          </cell>
          <cell r="I49">
            <v>0</v>
          </cell>
        </row>
        <row r="50">
          <cell r="D50" t="str">
            <v>LT power cable</v>
          </cell>
          <cell r="E50" t="str">
            <v>}</v>
          </cell>
          <cell r="F50">
            <v>0</v>
          </cell>
          <cell r="I50">
            <v>0</v>
          </cell>
        </row>
        <row r="51">
          <cell r="D51" t="str">
            <v>LT control cable</v>
          </cell>
          <cell r="E51" t="str">
            <v>} 1 Lot</v>
          </cell>
          <cell r="I51">
            <v>0</v>
          </cell>
        </row>
        <row r="52">
          <cell r="D52" t="str">
            <v>Instrumentation cable</v>
          </cell>
          <cell r="E52" t="str">
            <v>}</v>
          </cell>
          <cell r="F52">
            <v>0</v>
          </cell>
          <cell r="I52">
            <v>0</v>
          </cell>
        </row>
        <row r="53">
          <cell r="D53" t="str">
            <v>Bus duct</v>
          </cell>
          <cell r="E53" t="str">
            <v>}</v>
          </cell>
          <cell r="F53">
            <v>0</v>
          </cell>
          <cell r="I53">
            <v>0</v>
          </cell>
        </row>
        <row r="54">
          <cell r="D54" t="str">
            <v>Cable tray &amp; fencing</v>
          </cell>
          <cell r="E54" t="str">
            <v>1 Set</v>
          </cell>
          <cell r="F54">
            <v>800</v>
          </cell>
          <cell r="I54">
            <v>800</v>
          </cell>
        </row>
        <row r="55">
          <cell r="D55" t="str">
            <v>Hydro Mechanical Equipment</v>
          </cell>
          <cell r="F55">
            <v>0</v>
          </cell>
          <cell r="I55">
            <v>0</v>
          </cell>
        </row>
        <row r="56">
          <cell r="D56" t="str">
            <v>Stoplog gate</v>
          </cell>
          <cell r="F56">
            <v>0</v>
          </cell>
          <cell r="I56">
            <v>0</v>
          </cell>
        </row>
        <row r="57">
          <cell r="D57" t="str">
            <v>2nd stage embeded parts for stoplog gate</v>
          </cell>
          <cell r="E57" t="str">
            <v>1 Set</v>
          </cell>
          <cell r="F57">
            <v>100</v>
          </cell>
          <cell r="I57">
            <v>100</v>
          </cell>
        </row>
        <row r="58">
          <cell r="D58" t="str">
            <v>Gate leaf</v>
          </cell>
          <cell r="E58" t="str">
            <v>1 No</v>
          </cell>
          <cell r="I58">
            <v>0</v>
          </cell>
        </row>
        <row r="59">
          <cell r="D59" t="str">
            <v>Gate at tunnel Intake</v>
          </cell>
          <cell r="F59">
            <v>0</v>
          </cell>
          <cell r="I59">
            <v>0</v>
          </cell>
        </row>
        <row r="60">
          <cell r="D60" t="str">
            <v>2nd stage embeded parts for gate at tunnel intake</v>
          </cell>
          <cell r="E60" t="str">
            <v>1 Set</v>
          </cell>
          <cell r="F60">
            <v>300</v>
          </cell>
          <cell r="I60">
            <v>300</v>
          </cell>
        </row>
        <row r="61">
          <cell r="D61" t="str">
            <v>Gate leaf</v>
          </cell>
          <cell r="E61" t="str">
            <v>1 No</v>
          </cell>
          <cell r="I61">
            <v>0</v>
          </cell>
        </row>
        <row r="62">
          <cell r="D62" t="str">
            <v>Draft tube gates</v>
          </cell>
          <cell r="F62">
            <v>0</v>
          </cell>
          <cell r="I62">
            <v>0</v>
          </cell>
        </row>
        <row r="63">
          <cell r="D63" t="str">
            <v>2nd stage embeded parts for draft tube gates</v>
          </cell>
          <cell r="E63" t="str">
            <v>3 Sets</v>
          </cell>
          <cell r="F63">
            <v>399</v>
          </cell>
          <cell r="I63">
            <v>399</v>
          </cell>
        </row>
        <row r="64">
          <cell r="D64" t="str">
            <v>Gate leaf</v>
          </cell>
          <cell r="E64" t="str">
            <v>3 Nos</v>
          </cell>
          <cell r="F64">
            <v>1023</v>
          </cell>
          <cell r="I64">
            <v>1023</v>
          </cell>
        </row>
        <row r="65">
          <cell r="D65" t="str">
            <v>Mandatory Spares</v>
          </cell>
          <cell r="I65">
            <v>0</v>
          </cell>
        </row>
        <row r="66">
          <cell r="D66" t="str">
            <v>Commissioning spares for the Generator protection system, electrical system</v>
          </cell>
          <cell r="E66" t="str">
            <v>1 Lot</v>
          </cell>
          <cell r="F66">
            <v>240</v>
          </cell>
          <cell r="I66">
            <v>240</v>
          </cell>
        </row>
        <row r="67">
          <cell r="F67">
            <v>26832</v>
          </cell>
          <cell r="G67">
            <v>0</v>
          </cell>
          <cell r="I67">
            <v>26832</v>
          </cell>
        </row>
        <row r="68">
          <cell r="B68" t="str">
            <v>Agnoor</v>
          </cell>
          <cell r="C68">
            <v>1100023</v>
          </cell>
          <cell r="D68" t="str">
            <v>Embedded  Parts</v>
          </cell>
          <cell r="E68" t="str">
            <v>1 Sets</v>
          </cell>
          <cell r="F68">
            <v>80</v>
          </cell>
          <cell r="I68">
            <v>80</v>
          </cell>
        </row>
        <row r="69">
          <cell r="D69" t="str">
            <v>Draft Tube i/c fin</v>
          </cell>
          <cell r="E69" t="str">
            <v>1 Nos</v>
          </cell>
          <cell r="F69">
            <v>735</v>
          </cell>
          <cell r="I69">
            <v>735</v>
          </cell>
        </row>
        <row r="70">
          <cell r="D70" t="str">
            <v>Stay ring with bulb</v>
          </cell>
          <cell r="E70" t="str">
            <v>1 Nos</v>
          </cell>
          <cell r="F70">
            <v>1200</v>
          </cell>
          <cell r="I70">
            <v>1200</v>
          </cell>
        </row>
        <row r="71">
          <cell r="D71" t="str">
            <v>Runner Chamber</v>
          </cell>
          <cell r="E71" t="str">
            <v>1 Nos</v>
          </cell>
          <cell r="F71">
            <v>920</v>
          </cell>
          <cell r="I71">
            <v>920</v>
          </cell>
        </row>
        <row r="72">
          <cell r="D72" t="str">
            <v>15 Ton Semi EOT Crane</v>
          </cell>
          <cell r="E72" t="str">
            <v>1No</v>
          </cell>
          <cell r="F72">
            <v>980</v>
          </cell>
          <cell r="I72">
            <v>980</v>
          </cell>
        </row>
        <row r="73">
          <cell r="F73">
            <v>3915</v>
          </cell>
          <cell r="G73">
            <v>0</v>
          </cell>
          <cell r="H73">
            <v>0</v>
          </cell>
          <cell r="I73">
            <v>3915</v>
          </cell>
        </row>
        <row r="74">
          <cell r="B74" t="str">
            <v>Sheshadri Iyer</v>
          </cell>
          <cell r="C74">
            <v>1100024</v>
          </cell>
          <cell r="D74" t="str">
            <v xml:space="preserve">Draft Tube  </v>
          </cell>
          <cell r="E74" t="str">
            <v>2 Nos</v>
          </cell>
          <cell r="F74">
            <v>1600</v>
          </cell>
          <cell r="I74">
            <v>1600</v>
          </cell>
        </row>
        <row r="75">
          <cell r="D75" t="str">
            <v>Spiral casing with stay ring</v>
          </cell>
          <cell r="E75" t="str">
            <v>2 Nos</v>
          </cell>
          <cell r="F75">
            <v>2400</v>
          </cell>
          <cell r="I75">
            <v>2400</v>
          </cell>
        </row>
        <row r="76">
          <cell r="D76" t="str">
            <v>DG Set</v>
          </cell>
          <cell r="E76" t="str">
            <v>1 Nos</v>
          </cell>
          <cell r="F76">
            <v>500</v>
          </cell>
          <cell r="G76">
            <v>0</v>
          </cell>
          <cell r="I76">
            <v>500</v>
          </cell>
        </row>
        <row r="77">
          <cell r="D77" t="str">
            <v>Earthing Material</v>
          </cell>
          <cell r="E77" t="str">
            <v>1 Lot</v>
          </cell>
          <cell r="F77">
            <v>291</v>
          </cell>
          <cell r="I77">
            <v>291</v>
          </cell>
        </row>
        <row r="78">
          <cell r="D78" t="str">
            <v>Winch &amp; Trolly Sys.</v>
          </cell>
          <cell r="E78" t="str">
            <v>1No</v>
          </cell>
          <cell r="F78">
            <v>3842</v>
          </cell>
          <cell r="G78">
            <v>0</v>
          </cell>
          <cell r="I78">
            <v>3842</v>
          </cell>
        </row>
        <row r="79">
          <cell r="F79">
            <v>8633</v>
          </cell>
          <cell r="G79">
            <v>0</v>
          </cell>
          <cell r="H79">
            <v>0</v>
          </cell>
          <cell r="I79">
            <v>8633</v>
          </cell>
        </row>
        <row r="80">
          <cell r="B80" t="str">
            <v>TOTAL</v>
          </cell>
          <cell r="F80">
            <v>65912</v>
          </cell>
          <cell r="G80">
            <v>0</v>
          </cell>
          <cell r="H80">
            <v>0</v>
          </cell>
          <cell r="I80">
            <v>65912</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s"/>
      <sheetName val="Employee Master"/>
      <sheetName val="New Joinees"/>
      <sheetName val="Salary Control Master"/>
      <sheetName val="resigna(2)"/>
      <sheetName val="Resignations"/>
      <sheetName val="factors"/>
      <sheetName val="Site config"/>
      <sheetName val="Phase1"/>
      <sheetName val="Software"/>
      <sheetName val="Header"/>
      <sheetName val="Data"/>
      <sheetName val="General"/>
      <sheetName val="PriceList"/>
      <sheetName val="Data2"/>
      <sheetName val="Revisions"/>
      <sheetName val="Hardware"/>
      <sheetName val="SVC_table"/>
      <sheetName val="Service"/>
      <sheetName val="Blore"/>
      <sheetName val="Switch costs lookup"/>
      <sheetName val="REFOP_20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
      <sheetName val="Fcst vs Budgets"/>
      <sheetName val="Fcst vs Budget - summary"/>
      <sheetName val="budget + mapping"/>
      <sheetName val="July, 1999 - June, 2000"/>
      <sheetName val="Depreciation"/>
      <sheetName val="SG"/>
      <sheetName val="HC"/>
      <sheetName val="secondments"/>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it"/>
      <sheetName val="Guidelines"/>
      <sheetName val="form26"/>
      <sheetName val="Challan"/>
      <sheetName val="deductee"/>
    </sheetNames>
    <sheetDataSet>
      <sheetData sheetId="0"/>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History"/>
      <sheetName val="Index"/>
      <sheetName val="CustomerInfo"/>
      <sheetName val="UsrInput"/>
      <sheetName val="CompsCalculator"/>
      <sheetName val="WMSParts-ExtMG-Y1"/>
      <sheetName val="WMSParts-ExtMG-Y2"/>
      <sheetName val="WMSParts-ExtMG-Y3"/>
      <sheetName val="WMSParts-ExtMG-Y4"/>
      <sheetName val="Quote-ExtMG-Y1"/>
      <sheetName val="Quote-ExtMG-Y2"/>
      <sheetName val="Quote-ExtMG-Y3"/>
      <sheetName val="Quote-ExtMG-Y4"/>
      <sheetName val="PricingSummary"/>
      <sheetName val="WMSParts-IntMG"/>
      <sheetName val="WMSQuote-IntMG"/>
      <sheetName val="WMSParts-ExtMG"/>
      <sheetName val="WMSCtrlSw"/>
      <sheetName val="WMSMG"/>
      <sheetName val="WMSCtrlQuote"/>
      <sheetName val="WMSMGQuote"/>
      <sheetName val="WMS50Parts"/>
      <sheetName val="WMS50Quote"/>
      <sheetName val="Help"/>
      <sheetName val="TrafficCalc"/>
      <sheetName val="USListPrices"/>
      <sheetName val="ManualQuote"/>
      <sheetName val="FRUs"/>
      <sheetName val="Summary"/>
      <sheetName val="OrderableItems"/>
      <sheetName val="Charts"/>
      <sheetName val="Quote_ExtMG_Y1"/>
      <sheetName val="database-NO"/>
      <sheetName val="Edge_Multiservice"/>
      <sheetName val="Notes"/>
      <sheetName val="currency (2)"/>
      <sheetName val="Model Pricing"/>
      <sheetName val="Software"/>
      <sheetName val="Header"/>
      <sheetName val="Data"/>
      <sheetName val="General"/>
      <sheetName val="PriceList"/>
      <sheetName val="Data2"/>
      <sheetName val="Revisions"/>
      <sheetName val="Hardware"/>
      <sheetName val="SVC_table"/>
      <sheetName val="Service"/>
      <sheetName val="Customize Your Invoice"/>
      <sheetName val="cover for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Upload File"/>
      <sheetName val="Notes"/>
      <sheetName val="PA Values"/>
      <sheetName val="Tables"/>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
      <sheetName val="204eiffel"/>
      <sheetName val="04YACCS"/>
      <sheetName val="04 INTRA CLEAR"/>
      <sheetName val="04 INTRA "/>
      <sheetName val="CREDIT INV2 TO BZ"/>
    </sheetNames>
    <sheetDataSet>
      <sheetData sheetId="0"/>
      <sheetData sheetId="1"/>
      <sheetData sheetId="2"/>
      <sheetData sheetId="3"/>
      <sheetData sheetId="4"/>
      <sheetData sheetId="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5.1_Doubtful Adv Provision"/>
      <sheetName val="I-5.2_COL Provision"/>
      <sheetName val="I-5.3_Closed Party COL Status"/>
    </sheetNames>
    <sheetDataSet>
      <sheetData sheetId="0"/>
      <sheetData sheetId="1"/>
      <sheetData sheetId="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ndigenous Y1"/>
      <sheetName val="Indigenous Y2"/>
      <sheetName val="Indigenous Y3"/>
      <sheetName val="Indigenous Y4"/>
      <sheetName val="Engg."/>
      <sheetName val="Ind-Summary"/>
      <sheetName val="Model Pricing"/>
      <sheetName val="City wise Pricing"/>
      <sheetName val="Sheet2"/>
      <sheetName val="Sheet1"/>
      <sheetName val="Reference"/>
      <sheetName val="Hard Copy AIU-RAIU Offer"/>
      <sheetName val="Factor_sheet"/>
      <sheetName val="Private_all"/>
      <sheetName val="Main"/>
      <sheetName val="TRX ADDITION"/>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pb"/>
      <sheetName val="v8-budget + mapping"/>
      <sheetName val="adp-budget"/>
      <sheetName val="forecast impact"/>
      <sheetName val="curr tb"/>
    </sheetNames>
    <sheetDataSet>
      <sheetData sheetId="0"/>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월선수금"/>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ch"/>
      <sheetName val="Sch-FA"/>
      <sheetName val="notes"/>
      <sheetName val="profile"/>
      <sheetName val="group"/>
      <sheetName val="AS9"/>
      <sheetName val="List"/>
      <sheetName val="Cons "/>
      <sheetName val="tax"/>
      <sheetName val="Deferred Tax"/>
      <sheetName val="80IB"/>
      <sheetName val="wip orchid -T"/>
      <sheetName val="wip Upvan"/>
      <sheetName val="wip Green -II"/>
      <sheetName val="Wip Green -I"/>
      <sheetName val="Nurnagar"/>
      <sheetName val="Dep"/>
      <sheetName val="dep-it"/>
      <sheetName val="Selling ex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Manual_Batch_Data"/>
      <sheetName val="Module Mapping"/>
      <sheetName val="Variables"/>
      <sheetName val="TB Jan-Dec96"/>
      <sheetName val="Managerial Remuneration-Dec96"/>
      <sheetName val="BS&amp;PL_DEC96"/>
      <sheetName val="Assumptions"/>
      <sheetName val="Drilling"/>
      <sheetName val="Title P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9"/>
      <sheetName val="Sheet1"/>
      <sheetName val="BS"/>
      <sheetName val="PL"/>
      <sheetName val="Sch"/>
      <sheetName val="Sch-FA"/>
      <sheetName val="notes"/>
      <sheetName val="group"/>
      <sheetName val="profile"/>
      <sheetName val="Cons "/>
      <sheetName val="tax"/>
      <sheetName val="Dep"/>
      <sheetName val="dep-it"/>
      <sheetName val="Deferred Tax"/>
      <sheetName val="80IB"/>
      <sheetName val="wip orchid-F"/>
      <sheetName val="wip orchid -T"/>
      <sheetName val="Wip Green -I"/>
      <sheetName val="wip Green -II"/>
      <sheetName val="liST-pATNA"/>
      <sheetName val="listDELHI&amp; CPF"/>
      <sheetName val="list ORCHIDS"/>
      <sheetName val="List Green"/>
      <sheetName val="List Upv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선수금"/>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9SS (final)"/>
      <sheetName val="269T(final)"/>
      <sheetName val="269T_final_"/>
      <sheetName val="Data for Multiple &amp; ratios"/>
    </sheetNames>
    <sheetDataSet>
      <sheetData sheetId="0"/>
      <sheetData sheetId="1"/>
      <sheetData sheetId="2"/>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P Prov 2005"/>
      <sheetName val="OSP Prov 05"/>
      <sheetName val="TOOLS"/>
      <sheetName val="HSSA-LOG"/>
      <sheetName val="cap2002-03"/>
      <sheetName val="Sheet1"/>
      <sheetName val="MTC 7DL"/>
      <sheetName val="Lead Sheet- type old"/>
      <sheetName val="Node_configuration_working"/>
      <sheetName val="NW RTU"/>
    </sheetNames>
    <definedNames>
      <definedName name="Number_of_PCMs_tes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gains"/>
      <sheetName val="Main"/>
      <sheetName val="Comp"/>
      <sheetName val="CARRY-FORWARD"/>
      <sheetName val="Mat"/>
      <sheetName val="general info"/>
      <sheetName val="ifhp"/>
      <sheetName val="pgbp"/>
      <sheetName val="ifos"/>
      <sheetName val="brought forward"/>
      <sheetName val="MAT INCOME"/>
      <sheetName val="ST.TAXES"/>
      <sheetName val="b&amp;p info"/>
      <sheetName val="exempt."/>
      <sheetName val="Ack1"/>
      <sheetName val="Ack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ING "/>
      <sheetName val="VATECH"/>
      <sheetName val="Compact"/>
      <sheetName val="CSS"/>
      <sheetName val="OBL"/>
      <sheetName val="Sales(With Letter POC)IAS"/>
      <sheetName val="Deviation"/>
      <sheetName val="Deviation With sale of Old Mach"/>
      <sheetName val="Inc.St.-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QUISITION"/>
      <sheetName val="% PROG"/>
      <sheetName val="PHASE 1A ACQ."/>
      <sheetName val="OFFICE"/>
      <sheetName val="SWITCH"/>
      <sheetName val="switch_data"/>
      <sheetName val="CONNECTIVITY"/>
      <sheetName val="SACFA"/>
      <sheetName val="BTS INST &amp; COMM"/>
      <sheetName val="WEEKLY"/>
      <sheetName val="SACFA CHART"/>
      <sheetName val="SAM CHART"/>
      <sheetName val="SAF CHART"/>
      <sheetName val="LOI CHART"/>
      <sheetName val="ACQ. CHART"/>
      <sheetName val="SITE.PREP.WIP"/>
      <sheetName val="PREP.CHART"/>
      <sheetName val="EB POWER WIP"/>
      <sheetName val="EB POWER ACQUIRED"/>
      <sheetName val="I&amp;C WIP CHART"/>
      <sheetName val="I&amp;C COMP. CHART"/>
      <sheetName val="INST &amp; COMM DATA"/>
      <sheetName val="Connectivity Data"/>
      <sheetName val="SACFA Data"/>
      <sheetName val="DATA"/>
      <sheetName val="Phase 1A Data"/>
      <sheetName val="WEEK WISE SUMMARY"/>
      <sheetName val="WEEK WISE SUMMARY-1"/>
      <sheetName val="office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Schedule"/>
      <sheetName val="Annexure"/>
      <sheetName val="Trial Balance"/>
      <sheetName val="pocm"/>
      <sheetName val="Depriciation"/>
      <sheetName val="Captlisation of Interest"/>
      <sheetName val="Related party"/>
      <sheetName val="cash flow"/>
      <sheetName val="blank ..."/>
      <sheetName val="worksheet for reference"/>
      <sheetName val="Consolidated"/>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
      <sheetName val="Assumption -1"/>
      <sheetName val="Assumptions - 2"/>
      <sheetName val="Demand Analysis"/>
      <sheetName val="Input -TTL Subs "/>
      <sheetName val="Input -Rollout"/>
      <sheetName val="Tata Coverage - Mobile"/>
      <sheetName val="SDCAwise - Mobile"/>
      <sheetName val="Tata Coverage - Fixed"/>
      <sheetName val="SDCAwise - Fixed"/>
      <sheetName val="SDCA Categorisation"/>
      <sheetName val="State Demand"/>
      <sheetName val="Tariff"/>
      <sheetName val="TTL Subs- for Rev"/>
      <sheetName val="Usage-FSP"/>
      <sheetName val="ARPL - Fixed"/>
      <sheetName val="ARPU"/>
      <sheetName val="Usage-LiMo"/>
      <sheetName val="ARPL - Limo"/>
      <sheetName val="Capex "/>
      <sheetName val="Opex "/>
      <sheetName val="Revenue"/>
      <sheetName val="Marginalization"/>
      <sheetName val="Calling Rev - Fixed"/>
      <sheetName val="Calling Rev - Mobile"/>
      <sheetName val="Access Charges"/>
      <sheetName val="Working Capital"/>
      <sheetName val="Profit Loss"/>
      <sheetName val="Balance Sheet"/>
      <sheetName val="Cash Flows"/>
      <sheetName val="Tax"/>
      <sheetName val="Depreciation"/>
      <sheetName val="Calling Revenue"/>
      <sheetName val="Summary - Cellsites"/>
      <sheetName val="Ahmedabad"/>
      <sheetName val="Nadiad"/>
      <sheetName val="Vadodara"/>
      <sheetName val="Bharuch"/>
      <sheetName val="Mehsana"/>
      <sheetName val="Surat"/>
      <sheetName val="Valsad"/>
      <sheetName val="Amreli"/>
      <sheetName val="Bhavnagar"/>
      <sheetName val="Jamnagar"/>
      <sheetName val="Rajkot"/>
      <sheetName val="Assumptions _ 2"/>
      <sheetName val="Europe Consolidated"/>
      <sheetName val="Master"/>
      <sheetName val="Gujarat Business plan-Jan 30, '"/>
      <sheetName val="proforma"/>
      <sheetName val="HSSA-LOG"/>
      <sheetName val="Sheet1"/>
      <sheetName val="Wkly-Analysis"/>
      <sheetName val="Base Data"/>
      <sheetName val="GLP-DISCOUNT"/>
      <sheetName val="BSC_UPGRA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epn Sch"/>
      <sheetName val="Rates"/>
      <sheetName val="architect fees"/>
      <sheetName val="Monalisa - Lease Hold"/>
      <sheetName val="Depreciation Lease"/>
      <sheetName val="Asset Card"/>
      <sheetName val="Sheet3"/>
      <sheetName val="Comp with UP west"/>
      <sheetName val="Tools Rev"/>
      <sheetName val="Other"/>
      <sheetName val="Summary"/>
      <sheetName val="OG-EP"/>
      <sheetName val="DHL KL Revenue"/>
      <sheetName val="P&amp;L"/>
      <sheetName val="SCH-A,B,C"/>
      <sheetName val="Debtors reco with GL"/>
      <sheetName val="MAY"/>
      <sheetName val="Cash Flow Forecast_USD"/>
      <sheetName val="Logistics"/>
      <sheetName val="G110"/>
      <sheetName val="HYD"/>
      <sheetName val="SCH-A"/>
      <sheetName val="Consol"/>
      <sheetName val="ReBS"/>
      <sheetName val="WNS UK P1"/>
      <sheetName val="Ann -1"/>
      <sheetName val="Travel Expense Report(1week)"/>
      <sheetName val="MTD Prod Support Drill2"/>
      <sheetName val="to be cost adjusted up"/>
      <sheetName val="mp_rev"/>
      <sheetName val="UK"/>
      <sheetName val="Positions "/>
      <sheetName val="Rate_Table"/>
      <sheetName val="Resource_Table"/>
      <sheetName val="Ion NewCo"/>
      <sheetName val="NOTES"/>
      <sheetName val="OKS Data"/>
      <sheetName val="30.09.00"/>
      <sheetName val="#REF"/>
      <sheetName val="fa"/>
      <sheetName val="Misc"/>
      <sheetName val="Break up Sheet"/>
      <sheetName val="PV"/>
      <sheetName val="PopCache"/>
      <sheetName val="Sheet1"/>
      <sheetName val="Sheet2"/>
      <sheetName val="Table of Contents"/>
      <sheetName val="Query Results ALL"/>
      <sheetName val="STREET ESTIMATES"/>
      <sheetName val="License Summary Q2"/>
      <sheetName val="Input - 2000 Core Actual"/>
      <sheetName val="CFA-INFORMATION"/>
      <sheetName val="Rate_dec02"/>
      <sheetName val="Payroll_Statement"/>
      <sheetName val="PL"/>
      <sheetName val="Exchange Rates"/>
      <sheetName val="List"/>
      <sheetName val="Summary "/>
      <sheetName val="Gross_Rec"/>
      <sheetName val="QRE's"/>
      <sheetName val="Dallas Stuff"/>
      <sheetName val="qryAll_Regions"/>
      <sheetName val="PopCache_Sheet1"/>
      <sheetName val="INV"/>
      <sheetName val="R.1.5_GL Dump"/>
      <sheetName val="3A - Segment Calculation"/>
      <sheetName val="Schedules"/>
      <sheetName val="__ls___ls___ls___ls___ls___ls_J"/>
      <sheetName val="__ls___ls___ls___ls___ls___ls_A"/>
      <sheetName val="fidelity"/>
      <sheetName val="QCNL 100 BS"/>
      <sheetName val="Manual Inputs"/>
      <sheetName val="UBS Q3"/>
      <sheetName val="RDY OPEN PO.APR.07"/>
      <sheetName val="Basic Details"/>
      <sheetName val="FA Schedule"/>
      <sheetName val="Deletion"/>
      <sheetName val="Opening balance"/>
      <sheetName val="additions"/>
      <sheetName val="Closing balance"/>
      <sheetName val="Pivot for Dep charge"/>
      <sheetName val="Ref"/>
      <sheetName val="Depn_Sch"/>
      <sheetName val="architect_fees"/>
      <sheetName val="Monalisa_-_Lease_Hold"/>
      <sheetName val="Depreciation_Lease"/>
      <sheetName val="Asset_Card"/>
      <sheetName val="Ion_NewCo"/>
      <sheetName val="Debtors_reco_with_GL"/>
      <sheetName val="Cash_Flow_Forecast_USD"/>
      <sheetName val="Tools_Rev"/>
      <sheetName val="DHL_KL_Revenue"/>
      <sheetName val="Travel_Expense_Report(1week)"/>
      <sheetName val="MTD_Prod_Support_Drill2"/>
      <sheetName val="to_be_cost_adjusted_up"/>
      <sheetName val="Positions_"/>
      <sheetName val="WNS_UK_P1"/>
      <sheetName val="OKS_Data"/>
      <sheetName val="30_09_00"/>
      <sheetName val="Sheet16"/>
      <sheetName val="Parameters"/>
      <sheetName val="May09"/>
      <sheetName val="feb 09"/>
      <sheetName val="pack pnl-99"/>
      <sheetName val="Tax Computation"/>
      <sheetName val="15"/>
      <sheetName val="vendor listing (2)"/>
      <sheetName val="Ann_-1"/>
      <sheetName val="Summary_"/>
      <sheetName val="Break_up_Sheet"/>
      <sheetName val="Exchange_Rates"/>
      <sheetName val="feb_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IAS)"/>
      <sheetName val="Aseet1998"/>
      <sheetName val="Asset1999"/>
      <sheetName val="Op Balance"/>
      <sheetName val="Scrap"/>
      <sheetName val="SALE"/>
      <sheetName val="Exch"/>
      <sheetName val="To be Discuss"/>
      <sheetName val="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Ack"/>
      <sheetName val="Ack (2)"/>
      <sheetName val="Page1"/>
      <sheetName val="Page2"/>
      <sheetName val="Page3"/>
      <sheetName val="Page4"/>
      <sheetName val="Page5"/>
      <sheetName val="Page6"/>
      <sheetName val="Page7"/>
      <sheetName val="Page8"/>
      <sheetName val="Page9"/>
      <sheetName val="Page10"/>
      <sheetName val="Di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 allocation base"/>
      <sheetName val="Corp"/>
      <sheetName val="N1"/>
      <sheetName val="N2"/>
      <sheetName val="N3"/>
      <sheetName val="N4"/>
      <sheetName val="C1"/>
      <sheetName val="C2"/>
      <sheetName val="KEY INPUTS"/>
      <sheetName val="Front Sheet"/>
      <sheetName val="PB_allocation_base"/>
      <sheetName val="KEY_INPUTS"/>
      <sheetName val="Fron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Samp"/>
      <sheetName val="Non-Statistical Sampling"/>
      <sheetName val="Sample for March 08"/>
      <sheetName val="Instructions"/>
      <sheetName val="First Sample Results"/>
      <sheetName val="DropDown"/>
      <sheetName val="Currency"/>
    </sheetNames>
    <sheetDataSet>
      <sheetData sheetId="0"/>
      <sheetData sheetId="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tion."/>
      <sheetName val="B.M."/>
      <sheetName val="Interest."/>
      <sheetName val="Board Meeting."/>
      <sheetName val="WOCO REPORT."/>
      <sheetName val="Plant Utilisation"/>
      <sheetName val="personal."/>
      <sheetName val="Accounting Policy."/>
      <sheetName val="Depreciation."/>
      <sheetName val="Trail Balance."/>
      <sheetName val="CAPITALISATION."/>
      <sheetName val="Results"/>
      <sheetName val="PLGroupings"/>
      <sheetName val="Cap-2"/>
      <sheetName val="DEF REV."/>
      <sheetName val="BS-98March."/>
      <sheetName val="BS-99 Jan."/>
      <sheetName val="Quarterly Performance Report - "/>
      <sheetName val="Pivot"/>
      <sheetName val="Input"/>
      <sheetName val="Labour productivity"/>
      <sheetName val="Variables_x"/>
      <sheetName val="Inc.St.-Link"/>
      <sheetName val="August TB"/>
      <sheetName val="発注書"/>
      <sheetName val="detail'02"/>
      <sheetName val="C.O."/>
      <sheetName val="TB Jan-Dec96"/>
      <sheetName val="Managerial Remuneration-Dec96"/>
      <sheetName val="BS&amp;PL_DEC96"/>
      <sheetName val="???"/>
      <sheetName val="Packing"/>
      <sheetName val="Daten Kunststoff"/>
      <sheetName val="Sheet5"/>
      <sheetName val="_REF"/>
      <sheetName val="New Prices"/>
      <sheetName val="co"/>
      <sheetName val="Grouping of Exp. 31st March08"/>
      <sheetName val="INV"/>
      <sheetName val="Nasik"/>
      <sheetName val="Data"/>
      <sheetName val="Sheet1"/>
      <sheetName val="Summary - Single Packing"/>
      <sheetName val="Summary - Double Packing"/>
      <sheetName val="DIES &amp; MOULD3107"/>
      <sheetName val="#REF"/>
      <sheetName val="Profitibility"/>
      <sheetName val="___"/>
      <sheetName val="Intaccrual"/>
      <sheetName val="SBU"/>
      <sheetName val="inputs"/>
      <sheetName val="DEP"/>
      <sheetName val="AIB"/>
      <sheetName val="PE EV charts"/>
      <sheetName val="Variables"/>
      <sheetName val="Boq"/>
      <sheetName val="RA-markate"/>
      <sheetName val="RCC,Ret. Wall"/>
      <sheetName val="BOQ_Direct_selling cost"/>
      <sheetName val="Formulas"/>
      <sheetName val="conc-foot-gradeslab"/>
      <sheetName val="BOQ-Part1"/>
      <sheetName val="Consolidated"/>
      <sheetName val="P_F"/>
      <sheetName val="CBDGT979"/>
      <sheetName val="MAINT,QP,COMM"/>
      <sheetName val="SUPPORTING"/>
      <sheetName val="Presentation_"/>
      <sheetName val="B_M_"/>
      <sheetName val="Interest_"/>
      <sheetName val="Board_Meeting_"/>
      <sheetName val="WOCO_REPORT_"/>
      <sheetName val="Plant_Utilisation"/>
      <sheetName val="personal_"/>
      <sheetName val="Accounting_Policy_"/>
      <sheetName val="Depreciation_"/>
      <sheetName val="Trail_Balance_"/>
      <sheetName val="CAPITALISATION_"/>
      <sheetName val="DEF_REV_"/>
      <sheetName val="BS-98March_"/>
      <sheetName val="BS-99_Jan_"/>
      <sheetName val="Quarterly_Performance_Report_-_"/>
      <sheetName val="New_Prices"/>
      <sheetName val="Daten_Kunststoff"/>
      <sheetName val="C_O_"/>
      <sheetName val="TB_Jan-Dec96"/>
      <sheetName val="Managerial_Remuneration-Dec96"/>
      <sheetName val="Grouping_of_Exp__31st_March08"/>
      <sheetName val="Summary_-_Single_Packing"/>
      <sheetName val="Summary_-_Double_Packing"/>
      <sheetName val="DIES_&amp;_MOULD3107"/>
      <sheetName val="ZUSCHLAGSLISTE"/>
      <sheetName val="Flächen"/>
      <sheetName val="bom"/>
      <sheetName val="forex"/>
      <sheetName val="LCL GENT0.4444,1.8JPN"/>
      <sheetName val="Features"/>
      <sheetName val="Degreasing"/>
      <sheetName val="Post curing."/>
      <sheetName val="Primer"/>
      <sheetName val="Sandblasting"/>
      <sheetName val="rough"/>
      <sheetName val="MERGER.XLS"/>
      <sheetName val="list"/>
      <sheetName val="Packing Norms"/>
      <sheetName val="DC"/>
      <sheetName val="Start"/>
      <sheetName val="2. Definitions"/>
      <sheetName val="Base Info"/>
      <sheetName val="MOTO"/>
      <sheetName val="BasicData"/>
      <sheetName val="Product"/>
      <sheetName val="????"/>
      <sheetName val="____"/>
      <sheetName val="Internal"/>
      <sheetName val="Non-Statistical Sampling Master"/>
      <sheetName val="SITE OVERHEADS"/>
      <sheetName val="Project Budget Worksheet"/>
      <sheetName val="TOC"/>
      <sheetName val="March04"/>
      <sheetName val="Dom Tax &amp; Over Tax"/>
      <sheetName val="Bermuda"/>
      <sheetName val="admn block"/>
      <sheetName val="Interface_SC"/>
      <sheetName val="Calc_ISC"/>
      <sheetName val="Calc_SC"/>
      <sheetName val="Interface_ISC"/>
      <sheetName val="GD"/>
      <sheetName val="Field Values"/>
      <sheetName val="Approved MTD Proj #'s"/>
      <sheetName val="REVENUES &amp; BS"/>
      <sheetName val="bs BP 04 SA"/>
      <sheetName val="ord-lost_98&amp;99"/>
      <sheetName val="Tender Summary"/>
      <sheetName val="HEAD"/>
      <sheetName val="Selection"/>
      <sheetName val="Utilization"/>
      <sheetName val="Aug 03"/>
      <sheetName val="Sep 03"/>
      <sheetName val="Main Sheet"/>
      <sheetName val="CFForecast detail"/>
      <sheetName val="Break up Sheet"/>
      <sheetName val="Rate Analysis"/>
      <sheetName val="Boq - Flats"/>
      <sheetName val="AOR"/>
      <sheetName val="Labour_productivity"/>
      <sheetName val="Inc_St_-Link"/>
      <sheetName val="August_TB"/>
      <sheetName val="PE_EV_charts"/>
      <sheetName val="RCC,Ret__Wall"/>
      <sheetName val="BOQ_Direct_selling_cost"/>
      <sheetName val="Balance Sht"/>
      <sheetName val="Opdata (2)"/>
      <sheetName val="M5A0_01-01-22"/>
      <sheetName val="PROFILE"/>
      <sheetName val="A-A"/>
      <sheetName val="FINAL"/>
      <sheetName val="Plant Data"/>
      <sheetName val="P&amp;L"/>
      <sheetName val="IDs_by_Service"/>
      <sheetName val="new summary"/>
      <sheetName val="MSSL-Presentation, Action, Note"/>
      <sheetName val="Company's Expenses 05~06"/>
      <sheetName val="Input and Summary"/>
      <sheetName val="Presentation_1"/>
      <sheetName val="B_M_1"/>
      <sheetName val="Interest_1"/>
      <sheetName val="Board_Meeting_1"/>
      <sheetName val="WOCO_REPORT_1"/>
      <sheetName val="Plant_Utilisation1"/>
      <sheetName val="personal_1"/>
      <sheetName val="Accounting_Policy_1"/>
      <sheetName val="Depreciation_1"/>
      <sheetName val="Trail_Balance_1"/>
      <sheetName val="CAPITALISATION_1"/>
      <sheetName val="DEF_REV_1"/>
      <sheetName val="BS-98March_1"/>
      <sheetName val="BS-99_Jan_1"/>
      <sheetName val="Quarterly_Performance_Report_-1"/>
      <sheetName val="C_O_1"/>
      <sheetName val="TB_Jan-Dec961"/>
      <sheetName val="Managerial_Remuneration-Dec961"/>
      <sheetName val="Daten_Kunststoff1"/>
      <sheetName val="Grouping_of_Exp__31st_March081"/>
      <sheetName val="New_Prices1"/>
      <sheetName val="Summary_-_Single_Packing1"/>
      <sheetName val="Summary_-_Double_Packing1"/>
      <sheetName val="DIES_&amp;_MOULD31071"/>
      <sheetName val="MERGER_XLS"/>
      <sheetName val="LCL_GENT0_4444,1_8JPN"/>
      <sheetName val="Post_curing_"/>
      <sheetName val="Packing_Norms"/>
      <sheetName val="2__Definitions"/>
      <sheetName val="Base_Info"/>
      <sheetName val="Non-Statistical_Sampling_Master"/>
      <sheetName val="Opdata_(2)"/>
      <sheetName val="Input_and_Summary"/>
      <sheetName val="名称マスタ"/>
      <sheetName val="Cap Gain Bonds &amp; Sec. 332053 "/>
      <sheetName val="HCCE01"/>
      <sheetName val="BP2004 - 2009"/>
      <sheetName val="option-1"/>
      <sheetName val="option -2"/>
      <sheetName val="Bid_Sheet"/>
      <sheetName val="IMP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p;S31-03-04"/>
      <sheetName val="P&amp;L 31-03-04"/>
      <sheetName val="Schd 4"/>
      <sheetName val="Schd 5-11"/>
      <sheetName val="Schd 12-16"/>
      <sheetName val="BS Groupings"/>
      <sheetName val="PL Groupings"/>
    </sheetNames>
    <sheetDataSet>
      <sheetData sheetId="0"/>
      <sheetData sheetId="1"/>
      <sheetData sheetId="2" refreshError="1"/>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TOTAL"/>
      <sheetName val="PUNJAB (2)"/>
      <sheetName val="Capex - Hry"/>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ision01.09.01"/>
      <sheetName val="P&amp;L 01.09.01"/>
      <sheetName val="MAT01.09.01"/>
      <sheetName val="Main"/>
      <sheetName val="PointNo.4"/>
      <sheetName val="PointNo.5"/>
      <sheetName val="PointNo.6"/>
      <sheetName val="Sheet3"/>
      <sheetName val="Pre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M_MUM Combine"/>
      <sheetName val="EBITDA Stat."/>
      <sheetName val="Assumptions"/>
      <sheetName val="Capex"/>
      <sheetName val="Funding"/>
      <sheetName val="Statements"/>
      <sheetName val="Peak -ve Cash"/>
      <sheetName val="Returns"/>
      <sheetName val="Opex"/>
      <sheetName val="Ratios"/>
      <sheetName val="Asset Class"/>
      <sheetName val="Market ARPL - Mum"/>
      <sheetName val="Capex Assumptions"/>
      <sheetName val="Market ARPL - ROM"/>
      <sheetName val="Depreciation"/>
      <sheetName val="WorkingCapital"/>
      <sheetName val="Other Assumptions "/>
      <sheetName val="Interconnect - Mum"/>
      <sheetName val="Revenues -Mum"/>
      <sheetName val="Lines-Mum"/>
      <sheetName val="Usage - Mum"/>
      <sheetName val="Tariff ROM and Mum"/>
      <sheetName val="Dial-up-ROM"/>
      <sheetName val="Comparison"/>
      <sheetName val="Dial-up-Mumbai"/>
      <sheetName val="BackboneCosts"/>
      <sheetName val="Working Sheet"/>
      <sheetName val="ExecSummary"/>
      <sheetName val="Revenues - ROM"/>
      <sheetName val="Lines-ROM"/>
      <sheetName val="Interconnect - ROM"/>
      <sheetName val="Usage - ROM"/>
      <sheetName val="print"/>
      <sheetName val="CDMA Assumptions"/>
      <sheetName val="CDMA Billing Costs"/>
      <sheetName val="BillingCosts"/>
      <sheetName val="CDMA Rev &amp; capex "/>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Contingent Liabilities"/>
      <sheetName val="ST Incentive"/>
      <sheetName val="Investments &amp; Deposits"/>
      <sheetName val="Prior Period Income and Expense"/>
      <sheetName val="RM Tally"/>
      <sheetName val="Excise Duty"/>
      <sheetName val="FG Tally"/>
      <sheetName val="TB"/>
      <sheetName val="SCHEDULES"/>
      <sheetName val="INFO(IN)"/>
      <sheetName val="INFO2(IN)"/>
      <sheetName val="BSHEET"/>
      <sheetName val="P&amp;L"/>
      <sheetName val="ADJ(IN)"/>
      <sheetName val="RECO(IN)"/>
      <sheetName val="FA(IN)"/>
      <sheetName val="PRE_OP(IN)"/>
      <sheetName val="IU-RM"/>
      <sheetName val="IU-FG"/>
      <sheetName val="IU-FG (HCCM)"/>
      <sheetName val="TRIN-OUT"/>
      <sheetName val="Related(IN)"/>
      <sheetName val="WTax(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Chart"/>
      <sheetName val="U_Instructions CFIAT"/>
      <sheetName val="U-1_SGA BLock Reconciliation"/>
      <sheetName val="U-2_SGA Inventory Tally"/>
      <sheetName val="U-3_Depreciation Reasonability"/>
      <sheetName val="U-4_Investments &amp; FD"/>
      <sheetName val="U-5_Raw Materials Tally"/>
      <sheetName val="U-6_Yield Analysis-RMPM"/>
      <sheetName val="U-7_Finished Goods Tally"/>
      <sheetName val="U-11_Finished Goods Excise Duty"/>
      <sheetName val="U-8_Schedule VI-FG Tally &amp; RM"/>
      <sheetName val="U-9_NRV Testing-FG"/>
      <sheetName val="U-10_Container Reconciliation"/>
      <sheetName val="U-12_Accrued Expenses Turnover"/>
      <sheetName val="U-13_Excise Duty Reasonability"/>
      <sheetName val="U-14_Sales Tax Reconciliation"/>
      <sheetName val="U-15_Sales Tax Incentive"/>
      <sheetName val="U-16_OAR-Balance Sheet"/>
      <sheetName val="U-17_GP Reconciliation"/>
      <sheetName val="U-18_Qty &amp; Rate Variance_GP, NP"/>
      <sheetName val="U-19_NP Reconciliation"/>
      <sheetName val="U-20_Payroll Expense"/>
      <sheetName val="U-22_OAR-P&amp;L Account"/>
      <sheetName val="U-21_Power &amp; Fuel Expense"/>
      <sheetName val="U-23_Contingent Liabilities"/>
      <sheetName val="U-24_Ratios Chart"/>
      <sheetName val="U-25_Balance Sheet_2004"/>
      <sheetName val="U-26_P&amp;L Account_2004"/>
      <sheetName val="U-27_Schedules_2004"/>
      <sheetName val="U-28_Ross TB_2004"/>
      <sheetName val="U-29_FA Schedule_2004"/>
      <sheetName val="U-30_Additional Info_2004"/>
      <sheetName val="U-31_Miscellaneous Info_2004"/>
      <sheetName val="U-32_Inter Unit Sales-FG_2004"/>
      <sheetName val="U-33_Balance Sheet_2003"/>
      <sheetName val="U-34_P&amp;L Account_2003"/>
      <sheetName val="U-35_Schedules_2003"/>
      <sheetName val="U-36_Ross TB_2003"/>
      <sheetName val="U-37_FA Schedule_2003"/>
      <sheetName val="U-38_Additional Info_2003"/>
      <sheetName val="U-39_Miscellaneous Info_20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ch"/>
      <sheetName val="Sch-FA"/>
      <sheetName val="notes"/>
      <sheetName val="profile"/>
      <sheetName val="group"/>
      <sheetName val="AS9"/>
      <sheetName val="List"/>
      <sheetName val="Cons "/>
      <sheetName val="tax"/>
      <sheetName val="Deferred Tax"/>
      <sheetName val="80IB"/>
      <sheetName val="wip orchid -T"/>
      <sheetName val="wip Upvan"/>
      <sheetName val="wip Green -II"/>
      <sheetName val="Wip Green -I"/>
      <sheetName val="Nurnagar"/>
      <sheetName val="Dep"/>
      <sheetName val="dep-it"/>
      <sheetName val="Selling 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 INV2 TO BZ (2)"/>
      <sheetName val="10eiffel"/>
      <sheetName val="10YACCS"/>
      <sheetName val="10 INTRA "/>
      <sheetName val="09  INTRA CLEAR"/>
      <sheetName val="CREDIT INV1"/>
      <sheetName val="CREDIT INV2 TO BZ"/>
      <sheetName val="Temp1"/>
      <sheetName val="yaccs"/>
      <sheetName val="CREDIT INV TO BZ"/>
      <sheetName val="10 INTRA  期末処理"/>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r-Mar'06"/>
      <sheetName val="923_Apr-Mar'06"/>
      <sheetName val="FAR-(F)"/>
      <sheetName val="Jan-Mar'06"/>
      <sheetName val="923_Jan-Mar'06(F)"/>
      <sheetName val="FAR-Mar'06"/>
      <sheetName val="923_Jan-Mar'06-LR"/>
      <sheetName val="Nfe"/>
      <sheetName val="Jan-Dec'05"/>
      <sheetName val="923_Jan-Dec'05"/>
      <sheetName val="FAR"/>
      <sheetName val="923_Jan-Dec'05 (2)"/>
      <sheetName val="Apr-DEC'05 (F)"/>
      <sheetName val="923_dec'05 "/>
      <sheetName val="FAR-Oct-Dec'05"/>
      <sheetName val="diff in depn-Oct-Dec'05"/>
      <sheetName val="FAR-Apr-Sep'05 (2)"/>
      <sheetName val="FAR-Apr-Sep'05"/>
      <sheetName val="Apr-Dec05"/>
      <sheetName val="Apr-Sep'05"/>
      <sheetName val="923_Sep'05 (F)"/>
      <sheetName val="923_Apr-Dec'05 (F)"/>
      <sheetName val="923_Apr-Dec'05"/>
      <sheetName val="Jan-Mar'05"/>
      <sheetName val="923_MAR'05"/>
      <sheetName val="Sap_oct_dec"/>
      <sheetName val="F&amp;F_Sep'05_05110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수약"/>
      <sheetName val="변수총"/>
      <sheetName val="간접약"/>
      <sheetName val="간접총"/>
      <sheetName val="상관분석"/>
      <sheetName val="판관공통"/>
      <sheetName val="경비공통"/>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d"/>
      <sheetName val="GL 222201"/>
      <sheetName val="GL 222202"/>
      <sheetName val="Gl 222203"/>
      <sheetName val="bonds valuation "/>
      <sheetName val="GL 272173"/>
      <sheetName val="322101"/>
      <sheetName val="GL322102"/>
      <sheetName val="322103"/>
      <sheetName val="322001"/>
      <sheetName val="Gl 332053"/>
      <sheetName val="Cap Gain Bonds &amp; Sec. 332053 "/>
      <sheetName val="bonds valu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_01-02"/>
      <sheetName val="ADDITION"/>
      <sheetName val="ANNEX-III"/>
      <sheetName val="Sheet3 (2)"/>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IV_B00"/>
      <sheetName val="SHV_PL00"/>
      <sheetName val="SHI_DEP"/>
      <sheetName val="SH_1TO 7"/>
      <sheetName val="SCH_8-9"/>
      <sheetName val="GRP"/>
      <sheetName val="NOTES"/>
      <sheetName val="ABSTRACT"/>
    </sheetNames>
    <sheetDataSet>
      <sheetData sheetId="0">
        <row r="5">
          <cell r="A5">
            <v>0</v>
          </cell>
        </row>
      </sheetData>
      <sheetData sheetId="1" refreshError="1"/>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H39"/>
  <sheetViews>
    <sheetView tabSelected="1" zoomScale="90" zoomScaleNormal="90" workbookViewId="0">
      <selection activeCell="E14" sqref="E14"/>
    </sheetView>
  </sheetViews>
  <sheetFormatPr defaultRowHeight="13.2"/>
  <cols>
    <col min="1" max="1" width="2.109375" style="990" customWidth="1"/>
    <col min="2" max="2" width="85.5546875" style="990" customWidth="1"/>
    <col min="3" max="256" width="9.109375" style="990"/>
    <col min="257" max="257" width="2.109375" style="990" customWidth="1"/>
    <col min="258" max="258" width="85.5546875" style="990" customWidth="1"/>
    <col min="259" max="512" width="9.109375" style="990"/>
    <col min="513" max="513" width="2.109375" style="990" customWidth="1"/>
    <col min="514" max="514" width="85.5546875" style="990" customWidth="1"/>
    <col min="515" max="768" width="9.109375" style="990"/>
    <col min="769" max="769" width="2.109375" style="990" customWidth="1"/>
    <col min="770" max="770" width="85.5546875" style="990" customWidth="1"/>
    <col min="771" max="1024" width="9.109375" style="990"/>
    <col min="1025" max="1025" width="2.109375" style="990" customWidth="1"/>
    <col min="1026" max="1026" width="85.5546875" style="990" customWidth="1"/>
    <col min="1027" max="1280" width="9.109375" style="990"/>
    <col min="1281" max="1281" width="2.109375" style="990" customWidth="1"/>
    <col min="1282" max="1282" width="85.5546875" style="990" customWidth="1"/>
    <col min="1283" max="1536" width="9.109375" style="990"/>
    <col min="1537" max="1537" width="2.109375" style="990" customWidth="1"/>
    <col min="1538" max="1538" width="85.5546875" style="990" customWidth="1"/>
    <col min="1539" max="1792" width="9.109375" style="990"/>
    <col min="1793" max="1793" width="2.109375" style="990" customWidth="1"/>
    <col min="1794" max="1794" width="85.5546875" style="990" customWidth="1"/>
    <col min="1795" max="2048" width="9.109375" style="990"/>
    <col min="2049" max="2049" width="2.109375" style="990" customWidth="1"/>
    <col min="2050" max="2050" width="85.5546875" style="990" customWidth="1"/>
    <col min="2051" max="2304" width="9.109375" style="990"/>
    <col min="2305" max="2305" width="2.109375" style="990" customWidth="1"/>
    <col min="2306" max="2306" width="85.5546875" style="990" customWidth="1"/>
    <col min="2307" max="2560" width="9.109375" style="990"/>
    <col min="2561" max="2561" width="2.109375" style="990" customWidth="1"/>
    <col min="2562" max="2562" width="85.5546875" style="990" customWidth="1"/>
    <col min="2563" max="2816" width="9.109375" style="990"/>
    <col min="2817" max="2817" width="2.109375" style="990" customWidth="1"/>
    <col min="2818" max="2818" width="85.5546875" style="990" customWidth="1"/>
    <col min="2819" max="3072" width="9.109375" style="990"/>
    <col min="3073" max="3073" width="2.109375" style="990" customWidth="1"/>
    <col min="3074" max="3074" width="85.5546875" style="990" customWidth="1"/>
    <col min="3075" max="3328" width="9.109375" style="990"/>
    <col min="3329" max="3329" width="2.109375" style="990" customWidth="1"/>
    <col min="3330" max="3330" width="85.5546875" style="990" customWidth="1"/>
    <col min="3331" max="3584" width="9.109375" style="990"/>
    <col min="3585" max="3585" width="2.109375" style="990" customWidth="1"/>
    <col min="3586" max="3586" width="85.5546875" style="990" customWidth="1"/>
    <col min="3587" max="3840" width="9.109375" style="990"/>
    <col min="3841" max="3841" width="2.109375" style="990" customWidth="1"/>
    <col min="3842" max="3842" width="85.5546875" style="990" customWidth="1"/>
    <col min="3843" max="4096" width="9.109375" style="990"/>
    <col min="4097" max="4097" width="2.109375" style="990" customWidth="1"/>
    <col min="4098" max="4098" width="85.5546875" style="990" customWidth="1"/>
    <col min="4099" max="4352" width="9.109375" style="990"/>
    <col min="4353" max="4353" width="2.109375" style="990" customWidth="1"/>
    <col min="4354" max="4354" width="85.5546875" style="990" customWidth="1"/>
    <col min="4355" max="4608" width="9.109375" style="990"/>
    <col min="4609" max="4609" width="2.109375" style="990" customWidth="1"/>
    <col min="4610" max="4610" width="85.5546875" style="990" customWidth="1"/>
    <col min="4611" max="4864" width="9.109375" style="990"/>
    <col min="4865" max="4865" width="2.109375" style="990" customWidth="1"/>
    <col min="4866" max="4866" width="85.5546875" style="990" customWidth="1"/>
    <col min="4867" max="5120" width="9.109375" style="990"/>
    <col min="5121" max="5121" width="2.109375" style="990" customWidth="1"/>
    <col min="5122" max="5122" width="85.5546875" style="990" customWidth="1"/>
    <col min="5123" max="5376" width="9.109375" style="990"/>
    <col min="5377" max="5377" width="2.109375" style="990" customWidth="1"/>
    <col min="5378" max="5378" width="85.5546875" style="990" customWidth="1"/>
    <col min="5379" max="5632" width="9.109375" style="990"/>
    <col min="5633" max="5633" width="2.109375" style="990" customWidth="1"/>
    <col min="5634" max="5634" width="85.5546875" style="990" customWidth="1"/>
    <col min="5635" max="5888" width="9.109375" style="990"/>
    <col min="5889" max="5889" width="2.109375" style="990" customWidth="1"/>
    <col min="5890" max="5890" width="85.5546875" style="990" customWidth="1"/>
    <col min="5891" max="6144" width="9.109375" style="990"/>
    <col min="6145" max="6145" width="2.109375" style="990" customWidth="1"/>
    <col min="6146" max="6146" width="85.5546875" style="990" customWidth="1"/>
    <col min="6147" max="6400" width="9.109375" style="990"/>
    <col min="6401" max="6401" width="2.109375" style="990" customWidth="1"/>
    <col min="6402" max="6402" width="85.5546875" style="990" customWidth="1"/>
    <col min="6403" max="6656" width="9.109375" style="990"/>
    <col min="6657" max="6657" width="2.109375" style="990" customWidth="1"/>
    <col min="6658" max="6658" width="85.5546875" style="990" customWidth="1"/>
    <col min="6659" max="6912" width="9.109375" style="990"/>
    <col min="6913" max="6913" width="2.109375" style="990" customWidth="1"/>
    <col min="6914" max="6914" width="85.5546875" style="990" customWidth="1"/>
    <col min="6915" max="7168" width="9.109375" style="990"/>
    <col min="7169" max="7169" width="2.109375" style="990" customWidth="1"/>
    <col min="7170" max="7170" width="85.5546875" style="990" customWidth="1"/>
    <col min="7171" max="7424" width="9.109375" style="990"/>
    <col min="7425" max="7425" width="2.109375" style="990" customWidth="1"/>
    <col min="7426" max="7426" width="85.5546875" style="990" customWidth="1"/>
    <col min="7427" max="7680" width="9.109375" style="990"/>
    <col min="7681" max="7681" width="2.109375" style="990" customWidth="1"/>
    <col min="7682" max="7682" width="85.5546875" style="990" customWidth="1"/>
    <col min="7683" max="7936" width="9.109375" style="990"/>
    <col min="7937" max="7937" width="2.109375" style="990" customWidth="1"/>
    <col min="7938" max="7938" width="85.5546875" style="990" customWidth="1"/>
    <col min="7939" max="8192" width="9.109375" style="990"/>
    <col min="8193" max="8193" width="2.109375" style="990" customWidth="1"/>
    <col min="8194" max="8194" width="85.5546875" style="990" customWidth="1"/>
    <col min="8195" max="8448" width="9.109375" style="990"/>
    <col min="8449" max="8449" width="2.109375" style="990" customWidth="1"/>
    <col min="8450" max="8450" width="85.5546875" style="990" customWidth="1"/>
    <col min="8451" max="8704" width="9.109375" style="990"/>
    <col min="8705" max="8705" width="2.109375" style="990" customWidth="1"/>
    <col min="8706" max="8706" width="85.5546875" style="990" customWidth="1"/>
    <col min="8707" max="8960" width="9.109375" style="990"/>
    <col min="8961" max="8961" width="2.109375" style="990" customWidth="1"/>
    <col min="8962" max="8962" width="85.5546875" style="990" customWidth="1"/>
    <col min="8963" max="9216" width="9.109375" style="990"/>
    <col min="9217" max="9217" width="2.109375" style="990" customWidth="1"/>
    <col min="9218" max="9218" width="85.5546875" style="990" customWidth="1"/>
    <col min="9219" max="9472" width="9.109375" style="990"/>
    <col min="9473" max="9473" width="2.109375" style="990" customWidth="1"/>
    <col min="9474" max="9474" width="85.5546875" style="990" customWidth="1"/>
    <col min="9475" max="9728" width="9.109375" style="990"/>
    <col min="9729" max="9729" width="2.109375" style="990" customWidth="1"/>
    <col min="9730" max="9730" width="85.5546875" style="990" customWidth="1"/>
    <col min="9731" max="9984" width="9.109375" style="990"/>
    <col min="9985" max="9985" width="2.109375" style="990" customWidth="1"/>
    <col min="9986" max="9986" width="85.5546875" style="990" customWidth="1"/>
    <col min="9987" max="10240" width="9.109375" style="990"/>
    <col min="10241" max="10241" width="2.109375" style="990" customWidth="1"/>
    <col min="10242" max="10242" width="85.5546875" style="990" customWidth="1"/>
    <col min="10243" max="10496" width="9.109375" style="990"/>
    <col min="10497" max="10497" width="2.109375" style="990" customWidth="1"/>
    <col min="10498" max="10498" width="85.5546875" style="990" customWidth="1"/>
    <col min="10499" max="10752" width="9.109375" style="990"/>
    <col min="10753" max="10753" width="2.109375" style="990" customWidth="1"/>
    <col min="10754" max="10754" width="85.5546875" style="990" customWidth="1"/>
    <col min="10755" max="11008" width="9.109375" style="990"/>
    <col min="11009" max="11009" width="2.109375" style="990" customWidth="1"/>
    <col min="11010" max="11010" width="85.5546875" style="990" customWidth="1"/>
    <col min="11011" max="11264" width="9.109375" style="990"/>
    <col min="11265" max="11265" width="2.109375" style="990" customWidth="1"/>
    <col min="11266" max="11266" width="85.5546875" style="990" customWidth="1"/>
    <col min="11267" max="11520" width="9.109375" style="990"/>
    <col min="11521" max="11521" width="2.109375" style="990" customWidth="1"/>
    <col min="11522" max="11522" width="85.5546875" style="990" customWidth="1"/>
    <col min="11523" max="11776" width="9.109375" style="990"/>
    <col min="11777" max="11777" width="2.109375" style="990" customWidth="1"/>
    <col min="11778" max="11778" width="85.5546875" style="990" customWidth="1"/>
    <col min="11779" max="12032" width="9.109375" style="990"/>
    <col min="12033" max="12033" width="2.109375" style="990" customWidth="1"/>
    <col min="12034" max="12034" width="85.5546875" style="990" customWidth="1"/>
    <col min="12035" max="12288" width="9.109375" style="990"/>
    <col min="12289" max="12289" width="2.109375" style="990" customWidth="1"/>
    <col min="12290" max="12290" width="85.5546875" style="990" customWidth="1"/>
    <col min="12291" max="12544" width="9.109375" style="990"/>
    <col min="12545" max="12545" width="2.109375" style="990" customWidth="1"/>
    <col min="12546" max="12546" width="85.5546875" style="990" customWidth="1"/>
    <col min="12547" max="12800" width="9.109375" style="990"/>
    <col min="12801" max="12801" width="2.109375" style="990" customWidth="1"/>
    <col min="12802" max="12802" width="85.5546875" style="990" customWidth="1"/>
    <col min="12803" max="13056" width="9.109375" style="990"/>
    <col min="13057" max="13057" width="2.109375" style="990" customWidth="1"/>
    <col min="13058" max="13058" width="85.5546875" style="990" customWidth="1"/>
    <col min="13059" max="13312" width="9.109375" style="990"/>
    <col min="13313" max="13313" width="2.109375" style="990" customWidth="1"/>
    <col min="13314" max="13314" width="85.5546875" style="990" customWidth="1"/>
    <col min="13315" max="13568" width="9.109375" style="990"/>
    <col min="13569" max="13569" width="2.109375" style="990" customWidth="1"/>
    <col min="13570" max="13570" width="85.5546875" style="990" customWidth="1"/>
    <col min="13571" max="13824" width="9.109375" style="990"/>
    <col min="13825" max="13825" width="2.109375" style="990" customWidth="1"/>
    <col min="13826" max="13826" width="85.5546875" style="990" customWidth="1"/>
    <col min="13827" max="14080" width="9.109375" style="990"/>
    <col min="14081" max="14081" width="2.109375" style="990" customWidth="1"/>
    <col min="14082" max="14082" width="85.5546875" style="990" customWidth="1"/>
    <col min="14083" max="14336" width="9.109375" style="990"/>
    <col min="14337" max="14337" width="2.109375" style="990" customWidth="1"/>
    <col min="14338" max="14338" width="85.5546875" style="990" customWidth="1"/>
    <col min="14339" max="14592" width="9.109375" style="990"/>
    <col min="14593" max="14593" width="2.109375" style="990" customWidth="1"/>
    <col min="14594" max="14594" width="85.5546875" style="990" customWidth="1"/>
    <col min="14595" max="14848" width="9.109375" style="990"/>
    <col min="14849" max="14849" width="2.109375" style="990" customWidth="1"/>
    <col min="14850" max="14850" width="85.5546875" style="990" customWidth="1"/>
    <col min="14851" max="15104" width="9.109375" style="990"/>
    <col min="15105" max="15105" width="2.109375" style="990" customWidth="1"/>
    <col min="15106" max="15106" width="85.5546875" style="990" customWidth="1"/>
    <col min="15107" max="15360" width="9.109375" style="990"/>
    <col min="15361" max="15361" width="2.109375" style="990" customWidth="1"/>
    <col min="15362" max="15362" width="85.5546875" style="990" customWidth="1"/>
    <col min="15363" max="15616" width="9.109375" style="990"/>
    <col min="15617" max="15617" width="2.109375" style="990" customWidth="1"/>
    <col min="15618" max="15618" width="85.5546875" style="990" customWidth="1"/>
    <col min="15619" max="15872" width="9.109375" style="990"/>
    <col min="15873" max="15873" width="2.109375" style="990" customWidth="1"/>
    <col min="15874" max="15874" width="85.5546875" style="990" customWidth="1"/>
    <col min="15875" max="16128" width="9.109375" style="990"/>
    <col min="16129" max="16129" width="2.109375" style="990" customWidth="1"/>
    <col min="16130" max="16130" width="85.5546875" style="990" customWidth="1"/>
    <col min="16131" max="16384" width="9.109375" style="990"/>
  </cols>
  <sheetData>
    <row r="6" spans="2:6">
      <c r="B6" s="989" t="s">
        <v>262</v>
      </c>
      <c r="C6" s="989"/>
      <c r="D6" s="989"/>
      <c r="E6" s="989"/>
      <c r="F6" s="989"/>
    </row>
    <row r="7" spans="2:6">
      <c r="B7" s="989"/>
      <c r="C7" s="989"/>
      <c r="D7" s="989"/>
      <c r="E7" s="989"/>
      <c r="F7" s="989"/>
    </row>
    <row r="8" spans="2:6">
      <c r="B8" s="989" t="s">
        <v>263</v>
      </c>
      <c r="C8" s="989"/>
      <c r="D8" s="989"/>
      <c r="E8" s="989"/>
      <c r="F8" s="989"/>
    </row>
    <row r="9" spans="2:6">
      <c r="B9" s="989"/>
      <c r="C9" s="989"/>
      <c r="D9" s="989"/>
      <c r="E9" s="989"/>
      <c r="F9" s="989"/>
    </row>
    <row r="10" spans="2:6">
      <c r="B10" s="989" t="s">
        <v>264</v>
      </c>
      <c r="C10" s="989"/>
      <c r="D10" s="989"/>
      <c r="E10" s="989"/>
      <c r="F10" s="989"/>
    </row>
    <row r="11" spans="2:6">
      <c r="B11" s="989" t="s">
        <v>265</v>
      </c>
      <c r="C11" s="989"/>
      <c r="D11" s="989"/>
      <c r="E11" s="989"/>
      <c r="F11" s="989"/>
    </row>
    <row r="12" spans="2:6">
      <c r="B12" s="989" t="s">
        <v>266</v>
      </c>
      <c r="C12" s="989"/>
      <c r="D12" s="989"/>
      <c r="E12" s="989"/>
      <c r="F12" s="989"/>
    </row>
    <row r="14" spans="2:6" ht="52.8">
      <c r="B14" s="994" t="s">
        <v>986</v>
      </c>
      <c r="C14" s="991"/>
      <c r="D14" s="991"/>
      <c r="E14" s="991"/>
      <c r="F14" s="991"/>
    </row>
    <row r="15" spans="2:6" ht="5.25" customHeight="1">
      <c r="B15" s="989"/>
      <c r="C15" s="989"/>
      <c r="D15" s="989"/>
      <c r="E15" s="989"/>
      <c r="F15" s="989"/>
    </row>
    <row r="16" spans="2:6" ht="26.4">
      <c r="B16" s="992" t="s">
        <v>881</v>
      </c>
      <c r="C16" s="991"/>
      <c r="D16" s="991"/>
      <c r="E16" s="991"/>
      <c r="F16" s="991"/>
    </row>
    <row r="17" spans="2:6" ht="3.75" customHeight="1">
      <c r="B17" s="989"/>
      <c r="C17" s="989"/>
      <c r="D17" s="989"/>
      <c r="E17" s="989"/>
      <c r="F17" s="989"/>
    </row>
    <row r="18" spans="2:6">
      <c r="B18" s="991" t="s">
        <v>882</v>
      </c>
      <c r="C18" s="991"/>
      <c r="D18" s="991"/>
      <c r="E18" s="991"/>
      <c r="F18" s="991"/>
    </row>
    <row r="19" spans="2:6" ht="4.5" customHeight="1">
      <c r="B19" s="989"/>
      <c r="C19" s="989"/>
      <c r="D19" s="989"/>
      <c r="E19" s="989"/>
      <c r="F19" s="989"/>
    </row>
    <row r="20" spans="2:6" ht="26.4">
      <c r="B20" s="992" t="s">
        <v>267</v>
      </c>
      <c r="C20" s="991"/>
      <c r="D20" s="991"/>
      <c r="E20" s="991"/>
      <c r="F20" s="991"/>
    </row>
    <row r="21" spans="2:6" ht="7.5" customHeight="1">
      <c r="B21" s="991"/>
      <c r="C21" s="991"/>
      <c r="D21" s="991"/>
      <c r="E21" s="991"/>
      <c r="F21" s="991"/>
    </row>
    <row r="22" spans="2:6" ht="26.4">
      <c r="B22" s="992" t="s">
        <v>883</v>
      </c>
      <c r="C22" s="991"/>
      <c r="D22" s="991"/>
      <c r="E22" s="991"/>
      <c r="F22" s="991"/>
    </row>
    <row r="23" spans="2:6">
      <c r="B23" s="992"/>
      <c r="C23" s="991"/>
      <c r="D23" s="991"/>
      <c r="E23" s="991"/>
      <c r="F23" s="991"/>
    </row>
    <row r="24" spans="2:6" ht="92.4">
      <c r="B24" s="992" t="s">
        <v>268</v>
      </c>
      <c r="C24" s="991"/>
      <c r="D24" s="991"/>
      <c r="E24" s="991"/>
      <c r="F24" s="991"/>
    </row>
    <row r="25" spans="2:6" ht="5.25" customHeight="1">
      <c r="B25" s="995"/>
      <c r="C25" s="989"/>
      <c r="D25" s="989"/>
      <c r="E25" s="989"/>
      <c r="F25" s="989"/>
    </row>
    <row r="26" spans="2:6" ht="39.6">
      <c r="B26" s="992" t="s">
        <v>269</v>
      </c>
      <c r="C26" s="991"/>
      <c r="D26" s="991"/>
      <c r="E26" s="991"/>
      <c r="F26" s="991"/>
    </row>
    <row r="27" spans="2:6">
      <c r="B27" s="989"/>
      <c r="C27" s="989"/>
      <c r="D27" s="989"/>
      <c r="E27" s="989"/>
      <c r="F27" s="989"/>
    </row>
    <row r="28" spans="2:6">
      <c r="B28" s="996" t="s">
        <v>987</v>
      </c>
      <c r="C28" s="993"/>
      <c r="D28" s="993"/>
    </row>
    <row r="29" spans="2:6">
      <c r="B29" s="996" t="s">
        <v>258</v>
      </c>
      <c r="C29" s="991"/>
      <c r="D29" s="991"/>
      <c r="E29" s="991"/>
      <c r="F29" s="991"/>
    </row>
    <row r="30" spans="2:6">
      <c r="B30" s="996" t="s">
        <v>988</v>
      </c>
      <c r="C30" s="989"/>
      <c r="D30" s="989"/>
      <c r="E30" s="989"/>
      <c r="F30" s="989"/>
    </row>
    <row r="31" spans="2:6">
      <c r="B31" s="996"/>
      <c r="C31" s="991"/>
      <c r="D31" s="991"/>
      <c r="E31" s="991"/>
      <c r="F31" s="991"/>
    </row>
    <row r="32" spans="2:6">
      <c r="B32" s="996"/>
      <c r="C32" s="989"/>
      <c r="D32" s="989"/>
      <c r="E32" s="989"/>
      <c r="F32" s="989"/>
    </row>
    <row r="33" spans="2:8">
      <c r="B33" s="996"/>
      <c r="C33" s="991"/>
      <c r="D33" s="991"/>
      <c r="E33" s="991"/>
      <c r="F33" s="991"/>
    </row>
    <row r="34" spans="2:8">
      <c r="B34" s="996"/>
      <c r="C34" s="989"/>
      <c r="D34" s="989"/>
      <c r="E34" s="989"/>
      <c r="F34" s="989"/>
    </row>
    <row r="35" spans="2:8">
      <c r="B35" s="996" t="s">
        <v>340</v>
      </c>
      <c r="C35" s="991"/>
      <c r="D35" s="991"/>
      <c r="E35" s="991"/>
      <c r="F35" s="991"/>
      <c r="G35" s="991"/>
      <c r="H35" s="991"/>
    </row>
    <row r="36" spans="2:8">
      <c r="B36" s="996" t="s">
        <v>831</v>
      </c>
      <c r="C36" s="991"/>
      <c r="D36" s="991"/>
      <c r="E36" s="991"/>
      <c r="F36" s="991"/>
      <c r="G36" s="991"/>
      <c r="H36" s="991"/>
    </row>
    <row r="37" spans="2:8">
      <c r="B37" s="996"/>
    </row>
    <row r="38" spans="2:8">
      <c r="B38" s="996" t="s">
        <v>622</v>
      </c>
    </row>
    <row r="39" spans="2:8">
      <c r="B39" s="996" t="s">
        <v>828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289C-7197-4F0A-9E76-F06A50EDB49F}">
  <dimension ref="B1:H24"/>
  <sheetViews>
    <sheetView view="pageBreakPreview" topLeftCell="A4" zoomScaleSheetLayoutView="100" workbookViewId="0">
      <selection activeCell="G9" sqref="G9"/>
    </sheetView>
  </sheetViews>
  <sheetFormatPr defaultRowHeight="13.8"/>
  <cols>
    <col min="1" max="1" width="2.109375" style="411" customWidth="1"/>
    <col min="2" max="2" width="23.44140625" style="411" customWidth="1"/>
    <col min="3" max="3" width="11.5546875" style="411" customWidth="1"/>
    <col min="4" max="4" width="35.109375" style="411" customWidth="1"/>
    <col min="5" max="5" width="14.44140625" style="411" hidden="1" customWidth="1"/>
    <col min="6" max="6" width="17.44140625" style="411" hidden="1" customWidth="1"/>
    <col min="7" max="7" width="16" style="411" customWidth="1"/>
    <col min="8" max="8" width="19.109375" style="411" customWidth="1"/>
    <col min="9" max="11" width="12.109375" style="411" bestFit="1" customWidth="1"/>
    <col min="12" max="256" width="8.88671875" style="411"/>
    <col min="257" max="257" width="5.6640625" style="411" customWidth="1"/>
    <col min="258" max="258" width="11.5546875" style="411" customWidth="1"/>
    <col min="259" max="259" width="30.44140625" style="411" bestFit="1" customWidth="1"/>
    <col min="260" max="260" width="14.44140625" style="411" bestFit="1" customWidth="1"/>
    <col min="261" max="262" width="17.44140625" style="411" bestFit="1" customWidth="1"/>
    <col min="263" max="263" width="28.6640625" style="411" customWidth="1"/>
    <col min="264" max="512" width="8.88671875" style="411"/>
    <col min="513" max="513" width="5.6640625" style="411" customWidth="1"/>
    <col min="514" max="514" width="11.5546875" style="411" customWidth="1"/>
    <col min="515" max="515" width="30.44140625" style="411" bestFit="1" customWidth="1"/>
    <col min="516" max="516" width="14.44140625" style="411" bestFit="1" customWidth="1"/>
    <col min="517" max="518" width="17.44140625" style="411" bestFit="1" customWidth="1"/>
    <col min="519" max="519" width="28.6640625" style="411" customWidth="1"/>
    <col min="520" max="768" width="8.88671875" style="411"/>
    <col min="769" max="769" width="5.6640625" style="411" customWidth="1"/>
    <col min="770" max="770" width="11.5546875" style="411" customWidth="1"/>
    <col min="771" max="771" width="30.44140625" style="411" bestFit="1" customWidth="1"/>
    <col min="772" max="772" width="14.44140625" style="411" bestFit="1" customWidth="1"/>
    <col min="773" max="774" width="17.44140625" style="411" bestFit="1" customWidth="1"/>
    <col min="775" max="775" width="28.6640625" style="411" customWidth="1"/>
    <col min="776" max="1024" width="8.88671875" style="411"/>
    <col min="1025" max="1025" width="5.6640625" style="411" customWidth="1"/>
    <col min="1026" max="1026" width="11.5546875" style="411" customWidth="1"/>
    <col min="1027" max="1027" width="30.44140625" style="411" bestFit="1" customWidth="1"/>
    <col min="1028" max="1028" width="14.44140625" style="411" bestFit="1" customWidth="1"/>
    <col min="1029" max="1030" width="17.44140625" style="411" bestFit="1" customWidth="1"/>
    <col min="1031" max="1031" width="28.6640625" style="411" customWidth="1"/>
    <col min="1032" max="1280" width="8.88671875" style="411"/>
    <col min="1281" max="1281" width="5.6640625" style="411" customWidth="1"/>
    <col min="1282" max="1282" width="11.5546875" style="411" customWidth="1"/>
    <col min="1283" max="1283" width="30.44140625" style="411" bestFit="1" customWidth="1"/>
    <col min="1284" max="1284" width="14.44140625" style="411" bestFit="1" customWidth="1"/>
    <col min="1285" max="1286" width="17.44140625" style="411" bestFit="1" customWidth="1"/>
    <col min="1287" max="1287" width="28.6640625" style="411" customWidth="1"/>
    <col min="1288" max="1536" width="8.88671875" style="411"/>
    <col min="1537" max="1537" width="5.6640625" style="411" customWidth="1"/>
    <col min="1538" max="1538" width="11.5546875" style="411" customWidth="1"/>
    <col min="1539" max="1539" width="30.44140625" style="411" bestFit="1" customWidth="1"/>
    <col min="1540" max="1540" width="14.44140625" style="411" bestFit="1" customWidth="1"/>
    <col min="1541" max="1542" width="17.44140625" style="411" bestFit="1" customWidth="1"/>
    <col min="1543" max="1543" width="28.6640625" style="411" customWidth="1"/>
    <col min="1544" max="1792" width="8.88671875" style="411"/>
    <col min="1793" max="1793" width="5.6640625" style="411" customWidth="1"/>
    <col min="1794" max="1794" width="11.5546875" style="411" customWidth="1"/>
    <col min="1795" max="1795" width="30.44140625" style="411" bestFit="1" customWidth="1"/>
    <col min="1796" max="1796" width="14.44140625" style="411" bestFit="1" customWidth="1"/>
    <col min="1797" max="1798" width="17.44140625" style="411" bestFit="1" customWidth="1"/>
    <col min="1799" max="1799" width="28.6640625" style="411" customWidth="1"/>
    <col min="1800" max="2048" width="8.88671875" style="411"/>
    <col min="2049" max="2049" width="5.6640625" style="411" customWidth="1"/>
    <col min="2050" max="2050" width="11.5546875" style="411" customWidth="1"/>
    <col min="2051" max="2051" width="30.44140625" style="411" bestFit="1" customWidth="1"/>
    <col min="2052" max="2052" width="14.44140625" style="411" bestFit="1" customWidth="1"/>
    <col min="2053" max="2054" width="17.44140625" style="411" bestFit="1" customWidth="1"/>
    <col min="2055" max="2055" width="28.6640625" style="411" customWidth="1"/>
    <col min="2056" max="2304" width="8.88671875" style="411"/>
    <col min="2305" max="2305" width="5.6640625" style="411" customWidth="1"/>
    <col min="2306" max="2306" width="11.5546875" style="411" customWidth="1"/>
    <col min="2307" max="2307" width="30.44140625" style="411" bestFit="1" customWidth="1"/>
    <col min="2308" max="2308" width="14.44140625" style="411" bestFit="1" customWidth="1"/>
    <col min="2309" max="2310" width="17.44140625" style="411" bestFit="1" customWidth="1"/>
    <col min="2311" max="2311" width="28.6640625" style="411" customWidth="1"/>
    <col min="2312" max="2560" width="8.88671875" style="411"/>
    <col min="2561" max="2561" width="5.6640625" style="411" customWidth="1"/>
    <col min="2562" max="2562" width="11.5546875" style="411" customWidth="1"/>
    <col min="2563" max="2563" width="30.44140625" style="411" bestFit="1" customWidth="1"/>
    <col min="2564" max="2564" width="14.44140625" style="411" bestFit="1" customWidth="1"/>
    <col min="2565" max="2566" width="17.44140625" style="411" bestFit="1" customWidth="1"/>
    <col min="2567" max="2567" width="28.6640625" style="411" customWidth="1"/>
    <col min="2568" max="2816" width="8.88671875" style="411"/>
    <col min="2817" max="2817" width="5.6640625" style="411" customWidth="1"/>
    <col min="2818" max="2818" width="11.5546875" style="411" customWidth="1"/>
    <col min="2819" max="2819" width="30.44140625" style="411" bestFit="1" customWidth="1"/>
    <col min="2820" max="2820" width="14.44140625" style="411" bestFit="1" customWidth="1"/>
    <col min="2821" max="2822" width="17.44140625" style="411" bestFit="1" customWidth="1"/>
    <col min="2823" max="2823" width="28.6640625" style="411" customWidth="1"/>
    <col min="2824" max="3072" width="8.88671875" style="411"/>
    <col min="3073" max="3073" width="5.6640625" style="411" customWidth="1"/>
    <col min="3074" max="3074" width="11.5546875" style="411" customWidth="1"/>
    <col min="3075" max="3075" width="30.44140625" style="411" bestFit="1" customWidth="1"/>
    <col min="3076" max="3076" width="14.44140625" style="411" bestFit="1" customWidth="1"/>
    <col min="3077" max="3078" width="17.44140625" style="411" bestFit="1" customWidth="1"/>
    <col min="3079" max="3079" width="28.6640625" style="411" customWidth="1"/>
    <col min="3080" max="3328" width="8.88671875" style="411"/>
    <col min="3329" max="3329" width="5.6640625" style="411" customWidth="1"/>
    <col min="3330" max="3330" width="11.5546875" style="411" customWidth="1"/>
    <col min="3331" max="3331" width="30.44140625" style="411" bestFit="1" customWidth="1"/>
    <col min="3332" max="3332" width="14.44140625" style="411" bestFit="1" customWidth="1"/>
    <col min="3333" max="3334" width="17.44140625" style="411" bestFit="1" customWidth="1"/>
    <col min="3335" max="3335" width="28.6640625" style="411" customWidth="1"/>
    <col min="3336" max="3584" width="8.88671875" style="411"/>
    <col min="3585" max="3585" width="5.6640625" style="411" customWidth="1"/>
    <col min="3586" max="3586" width="11.5546875" style="411" customWidth="1"/>
    <col min="3587" max="3587" width="30.44140625" style="411" bestFit="1" customWidth="1"/>
    <col min="3588" max="3588" width="14.44140625" style="411" bestFit="1" customWidth="1"/>
    <col min="3589" max="3590" width="17.44140625" style="411" bestFit="1" customWidth="1"/>
    <col min="3591" max="3591" width="28.6640625" style="411" customWidth="1"/>
    <col min="3592" max="3840" width="8.88671875" style="411"/>
    <col min="3841" max="3841" width="5.6640625" style="411" customWidth="1"/>
    <col min="3842" max="3842" width="11.5546875" style="411" customWidth="1"/>
    <col min="3843" max="3843" width="30.44140625" style="411" bestFit="1" customWidth="1"/>
    <col min="3844" max="3844" width="14.44140625" style="411" bestFit="1" customWidth="1"/>
    <col min="3845" max="3846" width="17.44140625" style="411" bestFit="1" customWidth="1"/>
    <col min="3847" max="3847" width="28.6640625" style="411" customWidth="1"/>
    <col min="3848" max="4096" width="8.88671875" style="411"/>
    <col min="4097" max="4097" width="5.6640625" style="411" customWidth="1"/>
    <col min="4098" max="4098" width="11.5546875" style="411" customWidth="1"/>
    <col min="4099" max="4099" width="30.44140625" style="411" bestFit="1" customWidth="1"/>
    <col min="4100" max="4100" width="14.44140625" style="411" bestFit="1" customWidth="1"/>
    <col min="4101" max="4102" width="17.44140625" style="411" bestFit="1" customWidth="1"/>
    <col min="4103" max="4103" width="28.6640625" style="411" customWidth="1"/>
    <col min="4104" max="4352" width="8.88671875" style="411"/>
    <col min="4353" max="4353" width="5.6640625" style="411" customWidth="1"/>
    <col min="4354" max="4354" width="11.5546875" style="411" customWidth="1"/>
    <col min="4355" max="4355" width="30.44140625" style="411" bestFit="1" customWidth="1"/>
    <col min="4356" max="4356" width="14.44140625" style="411" bestFit="1" customWidth="1"/>
    <col min="4357" max="4358" width="17.44140625" style="411" bestFit="1" customWidth="1"/>
    <col min="4359" max="4359" width="28.6640625" style="411" customWidth="1"/>
    <col min="4360" max="4608" width="8.88671875" style="411"/>
    <col min="4609" max="4609" width="5.6640625" style="411" customWidth="1"/>
    <col min="4610" max="4610" width="11.5546875" style="411" customWidth="1"/>
    <col min="4611" max="4611" width="30.44140625" style="411" bestFit="1" customWidth="1"/>
    <col min="4612" max="4612" width="14.44140625" style="411" bestFit="1" customWidth="1"/>
    <col min="4613" max="4614" width="17.44140625" style="411" bestFit="1" customWidth="1"/>
    <col min="4615" max="4615" width="28.6640625" style="411" customWidth="1"/>
    <col min="4616" max="4864" width="8.88671875" style="411"/>
    <col min="4865" max="4865" width="5.6640625" style="411" customWidth="1"/>
    <col min="4866" max="4866" width="11.5546875" style="411" customWidth="1"/>
    <col min="4867" max="4867" width="30.44140625" style="411" bestFit="1" customWidth="1"/>
    <col min="4868" max="4868" width="14.44140625" style="411" bestFit="1" customWidth="1"/>
    <col min="4869" max="4870" width="17.44140625" style="411" bestFit="1" customWidth="1"/>
    <col min="4871" max="4871" width="28.6640625" style="411" customWidth="1"/>
    <col min="4872" max="5120" width="8.88671875" style="411"/>
    <col min="5121" max="5121" width="5.6640625" style="411" customWidth="1"/>
    <col min="5122" max="5122" width="11.5546875" style="411" customWidth="1"/>
    <col min="5123" max="5123" width="30.44140625" style="411" bestFit="1" customWidth="1"/>
    <col min="5124" max="5124" width="14.44140625" style="411" bestFit="1" customWidth="1"/>
    <col min="5125" max="5126" width="17.44140625" style="411" bestFit="1" customWidth="1"/>
    <col min="5127" max="5127" width="28.6640625" style="411" customWidth="1"/>
    <col min="5128" max="5376" width="8.88671875" style="411"/>
    <col min="5377" max="5377" width="5.6640625" style="411" customWidth="1"/>
    <col min="5378" max="5378" width="11.5546875" style="411" customWidth="1"/>
    <col min="5379" max="5379" width="30.44140625" style="411" bestFit="1" customWidth="1"/>
    <col min="5380" max="5380" width="14.44140625" style="411" bestFit="1" customWidth="1"/>
    <col min="5381" max="5382" width="17.44140625" style="411" bestFit="1" customWidth="1"/>
    <col min="5383" max="5383" width="28.6640625" style="411" customWidth="1"/>
    <col min="5384" max="5632" width="8.88671875" style="411"/>
    <col min="5633" max="5633" width="5.6640625" style="411" customWidth="1"/>
    <col min="5634" max="5634" width="11.5546875" style="411" customWidth="1"/>
    <col min="5635" max="5635" width="30.44140625" style="411" bestFit="1" customWidth="1"/>
    <col min="5636" max="5636" width="14.44140625" style="411" bestFit="1" customWidth="1"/>
    <col min="5637" max="5638" width="17.44140625" style="411" bestFit="1" customWidth="1"/>
    <col min="5639" max="5639" width="28.6640625" style="411" customWidth="1"/>
    <col min="5640" max="5888" width="8.88671875" style="411"/>
    <col min="5889" max="5889" width="5.6640625" style="411" customWidth="1"/>
    <col min="5890" max="5890" width="11.5546875" style="411" customWidth="1"/>
    <col min="5891" max="5891" width="30.44140625" style="411" bestFit="1" customWidth="1"/>
    <col min="5892" max="5892" width="14.44140625" style="411" bestFit="1" customWidth="1"/>
    <col min="5893" max="5894" width="17.44140625" style="411" bestFit="1" customWidth="1"/>
    <col min="5895" max="5895" width="28.6640625" style="411" customWidth="1"/>
    <col min="5896" max="6144" width="8.88671875" style="411"/>
    <col min="6145" max="6145" width="5.6640625" style="411" customWidth="1"/>
    <col min="6146" max="6146" width="11.5546875" style="411" customWidth="1"/>
    <col min="6147" max="6147" width="30.44140625" style="411" bestFit="1" customWidth="1"/>
    <col min="6148" max="6148" width="14.44140625" style="411" bestFit="1" customWidth="1"/>
    <col min="6149" max="6150" width="17.44140625" style="411" bestFit="1" customWidth="1"/>
    <col min="6151" max="6151" width="28.6640625" style="411" customWidth="1"/>
    <col min="6152" max="6400" width="8.88671875" style="411"/>
    <col min="6401" max="6401" width="5.6640625" style="411" customWidth="1"/>
    <col min="6402" max="6402" width="11.5546875" style="411" customWidth="1"/>
    <col min="6403" max="6403" width="30.44140625" style="411" bestFit="1" customWidth="1"/>
    <col min="6404" max="6404" width="14.44140625" style="411" bestFit="1" customWidth="1"/>
    <col min="6405" max="6406" width="17.44140625" style="411" bestFit="1" customWidth="1"/>
    <col min="6407" max="6407" width="28.6640625" style="411" customWidth="1"/>
    <col min="6408" max="6656" width="8.88671875" style="411"/>
    <col min="6657" max="6657" width="5.6640625" style="411" customWidth="1"/>
    <col min="6658" max="6658" width="11.5546875" style="411" customWidth="1"/>
    <col min="6659" max="6659" width="30.44140625" style="411" bestFit="1" customWidth="1"/>
    <col min="6660" max="6660" width="14.44140625" style="411" bestFit="1" customWidth="1"/>
    <col min="6661" max="6662" width="17.44140625" style="411" bestFit="1" customWidth="1"/>
    <col min="6663" max="6663" width="28.6640625" style="411" customWidth="1"/>
    <col min="6664" max="6912" width="8.88671875" style="411"/>
    <col min="6913" max="6913" width="5.6640625" style="411" customWidth="1"/>
    <col min="6914" max="6914" width="11.5546875" style="411" customWidth="1"/>
    <col min="6915" max="6915" width="30.44140625" style="411" bestFit="1" customWidth="1"/>
    <col min="6916" max="6916" width="14.44140625" style="411" bestFit="1" customWidth="1"/>
    <col min="6917" max="6918" width="17.44140625" style="411" bestFit="1" customWidth="1"/>
    <col min="6919" max="6919" width="28.6640625" style="411" customWidth="1"/>
    <col min="6920" max="7168" width="8.88671875" style="411"/>
    <col min="7169" max="7169" width="5.6640625" style="411" customWidth="1"/>
    <col min="7170" max="7170" width="11.5546875" style="411" customWidth="1"/>
    <col min="7171" max="7171" width="30.44140625" style="411" bestFit="1" customWidth="1"/>
    <col min="7172" max="7172" width="14.44140625" style="411" bestFit="1" customWidth="1"/>
    <col min="7173" max="7174" width="17.44140625" style="411" bestFit="1" customWidth="1"/>
    <col min="7175" max="7175" width="28.6640625" style="411" customWidth="1"/>
    <col min="7176" max="7424" width="8.88671875" style="411"/>
    <col min="7425" max="7425" width="5.6640625" style="411" customWidth="1"/>
    <col min="7426" max="7426" width="11.5546875" style="411" customWidth="1"/>
    <col min="7427" max="7427" width="30.44140625" style="411" bestFit="1" customWidth="1"/>
    <col min="7428" max="7428" width="14.44140625" style="411" bestFit="1" customWidth="1"/>
    <col min="7429" max="7430" width="17.44140625" style="411" bestFit="1" customWidth="1"/>
    <col min="7431" max="7431" width="28.6640625" style="411" customWidth="1"/>
    <col min="7432" max="7680" width="8.88671875" style="411"/>
    <col min="7681" max="7681" width="5.6640625" style="411" customWidth="1"/>
    <col min="7682" max="7682" width="11.5546875" style="411" customWidth="1"/>
    <col min="7683" max="7683" width="30.44140625" style="411" bestFit="1" customWidth="1"/>
    <col min="7684" max="7684" width="14.44140625" style="411" bestFit="1" customWidth="1"/>
    <col min="7685" max="7686" width="17.44140625" style="411" bestFit="1" customWidth="1"/>
    <col min="7687" max="7687" width="28.6640625" style="411" customWidth="1"/>
    <col min="7688" max="7936" width="8.88671875" style="411"/>
    <col min="7937" max="7937" width="5.6640625" style="411" customWidth="1"/>
    <col min="7938" max="7938" width="11.5546875" style="411" customWidth="1"/>
    <col min="7939" max="7939" width="30.44140625" style="411" bestFit="1" customWidth="1"/>
    <col min="7940" max="7940" width="14.44140625" style="411" bestFit="1" customWidth="1"/>
    <col min="7941" max="7942" width="17.44140625" style="411" bestFit="1" customWidth="1"/>
    <col min="7943" max="7943" width="28.6640625" style="411" customWidth="1"/>
    <col min="7944" max="8192" width="8.88671875" style="411"/>
    <col min="8193" max="8193" width="5.6640625" style="411" customWidth="1"/>
    <col min="8194" max="8194" width="11.5546875" style="411" customWidth="1"/>
    <col min="8195" max="8195" width="30.44140625" style="411" bestFit="1" customWidth="1"/>
    <col min="8196" max="8196" width="14.44140625" style="411" bestFit="1" customWidth="1"/>
    <col min="8197" max="8198" width="17.44140625" style="411" bestFit="1" customWidth="1"/>
    <col min="8199" max="8199" width="28.6640625" style="411" customWidth="1"/>
    <col min="8200" max="8448" width="8.88671875" style="411"/>
    <col min="8449" max="8449" width="5.6640625" style="411" customWidth="1"/>
    <col min="8450" max="8450" width="11.5546875" style="411" customWidth="1"/>
    <col min="8451" max="8451" width="30.44140625" style="411" bestFit="1" customWidth="1"/>
    <col min="8452" max="8452" width="14.44140625" style="411" bestFit="1" customWidth="1"/>
    <col min="8453" max="8454" width="17.44140625" style="411" bestFit="1" customWidth="1"/>
    <col min="8455" max="8455" width="28.6640625" style="411" customWidth="1"/>
    <col min="8456" max="8704" width="8.88671875" style="411"/>
    <col min="8705" max="8705" width="5.6640625" style="411" customWidth="1"/>
    <col min="8706" max="8706" width="11.5546875" style="411" customWidth="1"/>
    <col min="8707" max="8707" width="30.44140625" style="411" bestFit="1" customWidth="1"/>
    <col min="8708" max="8708" width="14.44140625" style="411" bestFit="1" customWidth="1"/>
    <col min="8709" max="8710" width="17.44140625" style="411" bestFit="1" customWidth="1"/>
    <col min="8711" max="8711" width="28.6640625" style="411" customWidth="1"/>
    <col min="8712" max="8960" width="8.88671875" style="411"/>
    <col min="8961" max="8961" width="5.6640625" style="411" customWidth="1"/>
    <col min="8962" max="8962" width="11.5546875" style="411" customWidth="1"/>
    <col min="8963" max="8963" width="30.44140625" style="411" bestFit="1" customWidth="1"/>
    <col min="8964" max="8964" width="14.44140625" style="411" bestFit="1" customWidth="1"/>
    <col min="8965" max="8966" width="17.44140625" style="411" bestFit="1" customWidth="1"/>
    <col min="8967" max="8967" width="28.6640625" style="411" customWidth="1"/>
    <col min="8968" max="9216" width="8.88671875" style="411"/>
    <col min="9217" max="9217" width="5.6640625" style="411" customWidth="1"/>
    <col min="9218" max="9218" width="11.5546875" style="411" customWidth="1"/>
    <col min="9219" max="9219" width="30.44140625" style="411" bestFit="1" customWidth="1"/>
    <col min="9220" max="9220" width="14.44140625" style="411" bestFit="1" customWidth="1"/>
    <col min="9221" max="9222" width="17.44140625" style="411" bestFit="1" customWidth="1"/>
    <col min="9223" max="9223" width="28.6640625" style="411" customWidth="1"/>
    <col min="9224" max="9472" width="8.88671875" style="411"/>
    <col min="9473" max="9473" width="5.6640625" style="411" customWidth="1"/>
    <col min="9474" max="9474" width="11.5546875" style="411" customWidth="1"/>
    <col min="9475" max="9475" width="30.44140625" style="411" bestFit="1" customWidth="1"/>
    <col min="9476" max="9476" width="14.44140625" style="411" bestFit="1" customWidth="1"/>
    <col min="9477" max="9478" width="17.44140625" style="411" bestFit="1" customWidth="1"/>
    <col min="9479" max="9479" width="28.6640625" style="411" customWidth="1"/>
    <col min="9480" max="9728" width="8.88671875" style="411"/>
    <col min="9729" max="9729" width="5.6640625" style="411" customWidth="1"/>
    <col min="9730" max="9730" width="11.5546875" style="411" customWidth="1"/>
    <col min="9731" max="9731" width="30.44140625" style="411" bestFit="1" customWidth="1"/>
    <col min="9732" max="9732" width="14.44140625" style="411" bestFit="1" customWidth="1"/>
    <col min="9733" max="9734" width="17.44140625" style="411" bestFit="1" customWidth="1"/>
    <col min="9735" max="9735" width="28.6640625" style="411" customWidth="1"/>
    <col min="9736" max="9984" width="8.88671875" style="411"/>
    <col min="9985" max="9985" width="5.6640625" style="411" customWidth="1"/>
    <col min="9986" max="9986" width="11.5546875" style="411" customWidth="1"/>
    <col min="9987" max="9987" width="30.44140625" style="411" bestFit="1" customWidth="1"/>
    <col min="9988" max="9988" width="14.44140625" style="411" bestFit="1" customWidth="1"/>
    <col min="9989" max="9990" width="17.44140625" style="411" bestFit="1" customWidth="1"/>
    <col min="9991" max="9991" width="28.6640625" style="411" customWidth="1"/>
    <col min="9992" max="10240" width="8.88671875" style="411"/>
    <col min="10241" max="10241" width="5.6640625" style="411" customWidth="1"/>
    <col min="10242" max="10242" width="11.5546875" style="411" customWidth="1"/>
    <col min="10243" max="10243" width="30.44140625" style="411" bestFit="1" customWidth="1"/>
    <col min="10244" max="10244" width="14.44140625" style="411" bestFit="1" customWidth="1"/>
    <col min="10245" max="10246" width="17.44140625" style="411" bestFit="1" customWidth="1"/>
    <col min="10247" max="10247" width="28.6640625" style="411" customWidth="1"/>
    <col min="10248" max="10496" width="8.88671875" style="411"/>
    <col min="10497" max="10497" width="5.6640625" style="411" customWidth="1"/>
    <col min="10498" max="10498" width="11.5546875" style="411" customWidth="1"/>
    <col min="10499" max="10499" width="30.44140625" style="411" bestFit="1" customWidth="1"/>
    <col min="10500" max="10500" width="14.44140625" style="411" bestFit="1" customWidth="1"/>
    <col min="10501" max="10502" width="17.44140625" style="411" bestFit="1" customWidth="1"/>
    <col min="10503" max="10503" width="28.6640625" style="411" customWidth="1"/>
    <col min="10504" max="10752" width="8.88671875" style="411"/>
    <col min="10753" max="10753" width="5.6640625" style="411" customWidth="1"/>
    <col min="10754" max="10754" width="11.5546875" style="411" customWidth="1"/>
    <col min="10755" max="10755" width="30.44140625" style="411" bestFit="1" customWidth="1"/>
    <col min="10756" max="10756" width="14.44140625" style="411" bestFit="1" customWidth="1"/>
    <col min="10757" max="10758" width="17.44140625" style="411" bestFit="1" customWidth="1"/>
    <col min="10759" max="10759" width="28.6640625" style="411" customWidth="1"/>
    <col min="10760" max="11008" width="8.88671875" style="411"/>
    <col min="11009" max="11009" width="5.6640625" style="411" customWidth="1"/>
    <col min="11010" max="11010" width="11.5546875" style="411" customWidth="1"/>
    <col min="11011" max="11011" width="30.44140625" style="411" bestFit="1" customWidth="1"/>
    <col min="11012" max="11012" width="14.44140625" style="411" bestFit="1" customWidth="1"/>
    <col min="11013" max="11014" width="17.44140625" style="411" bestFit="1" customWidth="1"/>
    <col min="11015" max="11015" width="28.6640625" style="411" customWidth="1"/>
    <col min="11016" max="11264" width="8.88671875" style="411"/>
    <col min="11265" max="11265" width="5.6640625" style="411" customWidth="1"/>
    <col min="11266" max="11266" width="11.5546875" style="411" customWidth="1"/>
    <col min="11267" max="11267" width="30.44140625" style="411" bestFit="1" customWidth="1"/>
    <col min="11268" max="11268" width="14.44140625" style="411" bestFit="1" customWidth="1"/>
    <col min="11269" max="11270" width="17.44140625" style="411" bestFit="1" customWidth="1"/>
    <col min="11271" max="11271" width="28.6640625" style="411" customWidth="1"/>
    <col min="11272" max="11520" width="8.88671875" style="411"/>
    <col min="11521" max="11521" width="5.6640625" style="411" customWidth="1"/>
    <col min="11522" max="11522" width="11.5546875" style="411" customWidth="1"/>
    <col min="11523" max="11523" width="30.44140625" style="411" bestFit="1" customWidth="1"/>
    <col min="11524" max="11524" width="14.44140625" style="411" bestFit="1" customWidth="1"/>
    <col min="11525" max="11526" width="17.44140625" style="411" bestFit="1" customWidth="1"/>
    <col min="11527" max="11527" width="28.6640625" style="411" customWidth="1"/>
    <col min="11528" max="11776" width="8.88671875" style="411"/>
    <col min="11777" max="11777" width="5.6640625" style="411" customWidth="1"/>
    <col min="11778" max="11778" width="11.5546875" style="411" customWidth="1"/>
    <col min="11779" max="11779" width="30.44140625" style="411" bestFit="1" customWidth="1"/>
    <col min="11780" max="11780" width="14.44140625" style="411" bestFit="1" customWidth="1"/>
    <col min="11781" max="11782" width="17.44140625" style="411" bestFit="1" customWidth="1"/>
    <col min="11783" max="11783" width="28.6640625" style="411" customWidth="1"/>
    <col min="11784" max="12032" width="8.88671875" style="411"/>
    <col min="12033" max="12033" width="5.6640625" style="411" customWidth="1"/>
    <col min="12034" max="12034" width="11.5546875" style="411" customWidth="1"/>
    <col min="12035" max="12035" width="30.44140625" style="411" bestFit="1" customWidth="1"/>
    <col min="12036" max="12036" width="14.44140625" style="411" bestFit="1" customWidth="1"/>
    <col min="12037" max="12038" width="17.44140625" style="411" bestFit="1" customWidth="1"/>
    <col min="12039" max="12039" width="28.6640625" style="411" customWidth="1"/>
    <col min="12040" max="12288" width="8.88671875" style="411"/>
    <col min="12289" max="12289" width="5.6640625" style="411" customWidth="1"/>
    <col min="12290" max="12290" width="11.5546875" style="411" customWidth="1"/>
    <col min="12291" max="12291" width="30.44140625" style="411" bestFit="1" customWidth="1"/>
    <col min="12292" max="12292" width="14.44140625" style="411" bestFit="1" customWidth="1"/>
    <col min="12293" max="12294" width="17.44140625" style="411" bestFit="1" customWidth="1"/>
    <col min="12295" max="12295" width="28.6640625" style="411" customWidth="1"/>
    <col min="12296" max="12544" width="8.88671875" style="411"/>
    <col min="12545" max="12545" width="5.6640625" style="411" customWidth="1"/>
    <col min="12546" max="12546" width="11.5546875" style="411" customWidth="1"/>
    <col min="12547" max="12547" width="30.44140625" style="411" bestFit="1" customWidth="1"/>
    <col min="12548" max="12548" width="14.44140625" style="411" bestFit="1" customWidth="1"/>
    <col min="12549" max="12550" width="17.44140625" style="411" bestFit="1" customWidth="1"/>
    <col min="12551" max="12551" width="28.6640625" style="411" customWidth="1"/>
    <col min="12552" max="12800" width="8.88671875" style="411"/>
    <col min="12801" max="12801" width="5.6640625" style="411" customWidth="1"/>
    <col min="12802" max="12802" width="11.5546875" style="411" customWidth="1"/>
    <col min="12803" max="12803" width="30.44140625" style="411" bestFit="1" customWidth="1"/>
    <col min="12804" max="12804" width="14.44140625" style="411" bestFit="1" customWidth="1"/>
    <col min="12805" max="12806" width="17.44140625" style="411" bestFit="1" customWidth="1"/>
    <col min="12807" max="12807" width="28.6640625" style="411" customWidth="1"/>
    <col min="12808" max="13056" width="8.88671875" style="411"/>
    <col min="13057" max="13057" width="5.6640625" style="411" customWidth="1"/>
    <col min="13058" max="13058" width="11.5546875" style="411" customWidth="1"/>
    <col min="13059" max="13059" width="30.44140625" style="411" bestFit="1" customWidth="1"/>
    <col min="13060" max="13060" width="14.44140625" style="411" bestFit="1" customWidth="1"/>
    <col min="13061" max="13062" width="17.44140625" style="411" bestFit="1" customWidth="1"/>
    <col min="13063" max="13063" width="28.6640625" style="411" customWidth="1"/>
    <col min="13064" max="13312" width="8.88671875" style="411"/>
    <col min="13313" max="13313" width="5.6640625" style="411" customWidth="1"/>
    <col min="13314" max="13314" width="11.5546875" style="411" customWidth="1"/>
    <col min="13315" max="13315" width="30.44140625" style="411" bestFit="1" customWidth="1"/>
    <col min="13316" max="13316" width="14.44140625" style="411" bestFit="1" customWidth="1"/>
    <col min="13317" max="13318" width="17.44140625" style="411" bestFit="1" customWidth="1"/>
    <col min="13319" max="13319" width="28.6640625" style="411" customWidth="1"/>
    <col min="13320" max="13568" width="8.88671875" style="411"/>
    <col min="13569" max="13569" width="5.6640625" style="411" customWidth="1"/>
    <col min="13570" max="13570" width="11.5546875" style="411" customWidth="1"/>
    <col min="13571" max="13571" width="30.44140625" style="411" bestFit="1" customWidth="1"/>
    <col min="13572" max="13572" width="14.44140625" style="411" bestFit="1" customWidth="1"/>
    <col min="13573" max="13574" width="17.44140625" style="411" bestFit="1" customWidth="1"/>
    <col min="13575" max="13575" width="28.6640625" style="411" customWidth="1"/>
    <col min="13576" max="13824" width="8.88671875" style="411"/>
    <col min="13825" max="13825" width="5.6640625" style="411" customWidth="1"/>
    <col min="13826" max="13826" width="11.5546875" style="411" customWidth="1"/>
    <col min="13827" max="13827" width="30.44140625" style="411" bestFit="1" customWidth="1"/>
    <col min="13828" max="13828" width="14.44140625" style="411" bestFit="1" customWidth="1"/>
    <col min="13829" max="13830" width="17.44140625" style="411" bestFit="1" customWidth="1"/>
    <col min="13831" max="13831" width="28.6640625" style="411" customWidth="1"/>
    <col min="13832" max="14080" width="8.88671875" style="411"/>
    <col min="14081" max="14081" width="5.6640625" style="411" customWidth="1"/>
    <col min="14082" max="14082" width="11.5546875" style="411" customWidth="1"/>
    <col min="14083" max="14083" width="30.44140625" style="411" bestFit="1" customWidth="1"/>
    <col min="14084" max="14084" width="14.44140625" style="411" bestFit="1" customWidth="1"/>
    <col min="14085" max="14086" width="17.44140625" style="411" bestFit="1" customWidth="1"/>
    <col min="14087" max="14087" width="28.6640625" style="411" customWidth="1"/>
    <col min="14088" max="14336" width="8.88671875" style="411"/>
    <col min="14337" max="14337" width="5.6640625" style="411" customWidth="1"/>
    <col min="14338" max="14338" width="11.5546875" style="411" customWidth="1"/>
    <col min="14339" max="14339" width="30.44140625" style="411" bestFit="1" customWidth="1"/>
    <col min="14340" max="14340" width="14.44140625" style="411" bestFit="1" customWidth="1"/>
    <col min="14341" max="14342" width="17.44140625" style="411" bestFit="1" customWidth="1"/>
    <col min="14343" max="14343" width="28.6640625" style="411" customWidth="1"/>
    <col min="14344" max="14592" width="8.88671875" style="411"/>
    <col min="14593" max="14593" width="5.6640625" style="411" customWidth="1"/>
    <col min="14594" max="14594" width="11.5546875" style="411" customWidth="1"/>
    <col min="14595" max="14595" width="30.44140625" style="411" bestFit="1" customWidth="1"/>
    <col min="14596" max="14596" width="14.44140625" style="411" bestFit="1" customWidth="1"/>
    <col min="14597" max="14598" width="17.44140625" style="411" bestFit="1" customWidth="1"/>
    <col min="14599" max="14599" width="28.6640625" style="411" customWidth="1"/>
    <col min="14600" max="14848" width="8.88671875" style="411"/>
    <col min="14849" max="14849" width="5.6640625" style="411" customWidth="1"/>
    <col min="14850" max="14850" width="11.5546875" style="411" customWidth="1"/>
    <col min="14851" max="14851" width="30.44140625" style="411" bestFit="1" customWidth="1"/>
    <col min="14852" max="14852" width="14.44140625" style="411" bestFit="1" customWidth="1"/>
    <col min="14853" max="14854" width="17.44140625" style="411" bestFit="1" customWidth="1"/>
    <col min="14855" max="14855" width="28.6640625" style="411" customWidth="1"/>
    <col min="14856" max="15104" width="8.88671875" style="411"/>
    <col min="15105" max="15105" width="5.6640625" style="411" customWidth="1"/>
    <col min="15106" max="15106" width="11.5546875" style="411" customWidth="1"/>
    <col min="15107" max="15107" width="30.44140625" style="411" bestFit="1" customWidth="1"/>
    <col min="15108" max="15108" width="14.44140625" style="411" bestFit="1" customWidth="1"/>
    <col min="15109" max="15110" width="17.44140625" style="411" bestFit="1" customWidth="1"/>
    <col min="15111" max="15111" width="28.6640625" style="411" customWidth="1"/>
    <col min="15112" max="15360" width="8.88671875" style="411"/>
    <col min="15361" max="15361" width="5.6640625" style="411" customWidth="1"/>
    <col min="15362" max="15362" width="11.5546875" style="411" customWidth="1"/>
    <col min="15363" max="15363" width="30.44140625" style="411" bestFit="1" customWidth="1"/>
    <col min="15364" max="15364" width="14.44140625" style="411" bestFit="1" customWidth="1"/>
    <col min="15365" max="15366" width="17.44140625" style="411" bestFit="1" customWidth="1"/>
    <col min="15367" max="15367" width="28.6640625" style="411" customWidth="1"/>
    <col min="15368" max="15616" width="8.88671875" style="411"/>
    <col min="15617" max="15617" width="5.6640625" style="411" customWidth="1"/>
    <col min="15618" max="15618" width="11.5546875" style="411" customWidth="1"/>
    <col min="15619" max="15619" width="30.44140625" style="411" bestFit="1" customWidth="1"/>
    <col min="15620" max="15620" width="14.44140625" style="411" bestFit="1" customWidth="1"/>
    <col min="15621" max="15622" width="17.44140625" style="411" bestFit="1" customWidth="1"/>
    <col min="15623" max="15623" width="28.6640625" style="411" customWidth="1"/>
    <col min="15624" max="15872" width="8.88671875" style="411"/>
    <col min="15873" max="15873" width="5.6640625" style="411" customWidth="1"/>
    <col min="15874" max="15874" width="11.5546875" style="411" customWidth="1"/>
    <col min="15875" max="15875" width="30.44140625" style="411" bestFit="1" customWidth="1"/>
    <col min="15876" max="15876" width="14.44140625" style="411" bestFit="1" customWidth="1"/>
    <col min="15877" max="15878" width="17.44140625" style="411" bestFit="1" customWidth="1"/>
    <col min="15879" max="15879" width="28.6640625" style="411" customWidth="1"/>
    <col min="15880" max="16128" width="8.88671875" style="411"/>
    <col min="16129" max="16129" width="5.6640625" style="411" customWidth="1"/>
    <col min="16130" max="16130" width="11.5546875" style="411" customWidth="1"/>
    <col min="16131" max="16131" width="30.44140625" style="411" bestFit="1" customWidth="1"/>
    <col min="16132" max="16132" width="14.44140625" style="411" bestFit="1" customWidth="1"/>
    <col min="16133" max="16134" width="17.44140625" style="411" bestFit="1" customWidth="1"/>
    <col min="16135" max="16135" width="28.6640625" style="411" customWidth="1"/>
    <col min="16136" max="16384" width="8.88671875" style="411"/>
  </cols>
  <sheetData>
    <row r="1" spans="2:8">
      <c r="B1" s="774" t="str">
        <f>'4'!B1</f>
        <v>ABC Ltd.</v>
      </c>
      <c r="G1" s="1132" t="s">
        <v>341</v>
      </c>
      <c r="H1" s="1132"/>
    </row>
    <row r="2" spans="2:8">
      <c r="B2" s="775"/>
      <c r="F2" s="776"/>
      <c r="G2" s="776"/>
    </row>
    <row r="3" spans="2:8">
      <c r="B3" s="736" t="str">
        <f>'4'!B3</f>
        <v>Previous Year 2019-20</v>
      </c>
      <c r="F3" s="777"/>
      <c r="G3" s="777"/>
    </row>
    <row r="4" spans="2:8">
      <c r="B4" s="736" t="str">
        <f>'4'!B4</f>
        <v>Assessment Year 2020-21</v>
      </c>
      <c r="F4" s="777"/>
      <c r="G4" s="777"/>
    </row>
    <row r="5" spans="2:8">
      <c r="B5" s="775"/>
      <c r="C5" s="778"/>
      <c r="G5" s="775"/>
    </row>
    <row r="6" spans="2:8">
      <c r="B6" s="735" t="s">
        <v>864</v>
      </c>
      <c r="C6" s="779"/>
      <c r="G6" s="775"/>
    </row>
    <row r="7" spans="2:8">
      <c r="B7" s="775" t="s">
        <v>837</v>
      </c>
      <c r="C7" s="779"/>
      <c r="G7" s="775"/>
    </row>
    <row r="8" spans="2:8" ht="14.4" thickBot="1">
      <c r="B8" s="775"/>
      <c r="C8" s="779"/>
      <c r="G8" s="780">
        <v>43742</v>
      </c>
    </row>
    <row r="9" spans="2:8" ht="14.4" thickBot="1">
      <c r="B9" s="781" t="s">
        <v>865</v>
      </c>
      <c r="C9" s="782" t="s">
        <v>866</v>
      </c>
      <c r="D9" s="782" t="s">
        <v>867</v>
      </c>
      <c r="E9" s="782" t="s">
        <v>868</v>
      </c>
      <c r="F9" s="782" t="s">
        <v>869</v>
      </c>
      <c r="G9" s="783" t="s">
        <v>870</v>
      </c>
      <c r="H9" s="784" t="s">
        <v>4</v>
      </c>
    </row>
    <row r="10" spans="2:8">
      <c r="B10" s="785" t="s">
        <v>849</v>
      </c>
      <c r="C10" s="786"/>
      <c r="D10" s="787"/>
      <c r="E10" s="788"/>
      <c r="F10" s="788"/>
      <c r="G10" s="789"/>
      <c r="H10" s="790" t="str">
        <f>IF($G$8&gt;C10,"More than 180 days","Less than180days")</f>
        <v>More than 180 days</v>
      </c>
    </row>
    <row r="11" spans="2:8">
      <c r="B11" s="785" t="s">
        <v>849</v>
      </c>
      <c r="C11" s="786"/>
      <c r="D11" s="787"/>
      <c r="E11" s="791"/>
      <c r="F11" s="791"/>
      <c r="G11" s="789"/>
      <c r="H11" s="790" t="str">
        <f>IF($G$8&gt;C11,"More than 180 days","Less than180days")</f>
        <v>More than 180 days</v>
      </c>
    </row>
    <row r="12" spans="2:8">
      <c r="B12" s="785" t="s">
        <v>849</v>
      </c>
      <c r="C12" s="786"/>
      <c r="D12" s="787"/>
      <c r="E12" s="791"/>
      <c r="F12" s="791"/>
      <c r="G12" s="789"/>
      <c r="H12" s="790" t="str">
        <f t="shared" ref="H12:H13" si="0">IF($G$8&gt;C12,"More than 180 days","Less than180days")</f>
        <v>More than 180 days</v>
      </c>
    </row>
    <row r="13" spans="2:8">
      <c r="B13" s="785" t="s">
        <v>849</v>
      </c>
      <c r="C13" s="786"/>
      <c r="D13" s="787"/>
      <c r="E13" s="791"/>
      <c r="F13" s="791"/>
      <c r="G13" s="789"/>
      <c r="H13" s="790" t="str">
        <f t="shared" si="0"/>
        <v>More than 180 days</v>
      </c>
    </row>
    <row r="14" spans="2:8" ht="14.4" thickBot="1">
      <c r="B14" s="785"/>
      <c r="C14" s="786"/>
      <c r="D14" s="787"/>
      <c r="E14" s="791"/>
      <c r="F14" s="791"/>
      <c r="G14" s="789"/>
      <c r="H14" s="790"/>
    </row>
    <row r="15" spans="2:8" ht="14.4" thickBot="1">
      <c r="B15" s="1133" t="s">
        <v>767</v>
      </c>
      <c r="C15" s="1134"/>
      <c r="D15" s="1135"/>
      <c r="E15" s="792"/>
      <c r="F15" s="792"/>
      <c r="G15" s="793">
        <f>SUM(G10:G14)</f>
        <v>0</v>
      </c>
      <c r="H15" s="794"/>
    </row>
    <row r="16" spans="2:8">
      <c r="C16" s="795"/>
      <c r="E16" s="775"/>
      <c r="F16" s="775"/>
      <c r="G16" s="796"/>
    </row>
    <row r="17" spans="2:8" ht="14.4" thickBot="1">
      <c r="C17" s="795"/>
      <c r="E17" s="775"/>
      <c r="F17" s="775"/>
      <c r="G17" s="796"/>
    </row>
    <row r="18" spans="2:8" ht="14.4" thickBot="1">
      <c r="B18" s="797" t="s">
        <v>865</v>
      </c>
      <c r="C18" s="798" t="s">
        <v>866</v>
      </c>
      <c r="D18" s="798" t="s">
        <v>867</v>
      </c>
      <c r="E18" s="798" t="s">
        <v>868</v>
      </c>
      <c r="F18" s="798" t="s">
        <v>869</v>
      </c>
      <c r="G18" s="799" t="s">
        <v>870</v>
      </c>
      <c r="H18" s="800" t="s">
        <v>4</v>
      </c>
    </row>
    <row r="19" spans="2:8">
      <c r="B19" s="801" t="s">
        <v>856</v>
      </c>
      <c r="C19" s="802"/>
      <c r="D19" s="803"/>
      <c r="E19" s="804"/>
      <c r="F19" s="804"/>
      <c r="G19" s="805"/>
      <c r="H19" s="806" t="str">
        <f t="shared" ref="H19:H20" si="1">IF($G$8&gt;C19,"More than 180 days","Less than180days")</f>
        <v>More than 180 days</v>
      </c>
    </row>
    <row r="20" spans="2:8">
      <c r="B20" s="807" t="s">
        <v>856</v>
      </c>
      <c r="C20" s="786"/>
      <c r="D20" s="787"/>
      <c r="E20" s="791"/>
      <c r="F20" s="791"/>
      <c r="G20" s="789"/>
      <c r="H20" s="421" t="str">
        <f t="shared" si="1"/>
        <v>More than 180 days</v>
      </c>
    </row>
    <row r="21" spans="2:8" ht="14.4" thickBot="1">
      <c r="B21" s="808"/>
      <c r="C21" s="809"/>
      <c r="D21" s="810"/>
      <c r="E21" s="811"/>
      <c r="F21" s="811"/>
      <c r="G21" s="812"/>
      <c r="H21" s="663"/>
    </row>
    <row r="22" spans="2:8" ht="14.4" thickBot="1">
      <c r="B22" s="1133" t="s">
        <v>767</v>
      </c>
      <c r="C22" s="1134"/>
      <c r="D22" s="1135"/>
      <c r="E22" s="813"/>
      <c r="F22" s="813"/>
      <c r="G22" s="793">
        <f>SUM(G19:G21)</f>
        <v>0</v>
      </c>
      <c r="H22" s="814"/>
    </row>
    <row r="23" spans="2:8">
      <c r="B23" s="775"/>
      <c r="C23" s="779"/>
      <c r="G23" s="815"/>
    </row>
    <row r="24" spans="2:8">
      <c r="B24" s="775"/>
      <c r="C24" s="779"/>
      <c r="G24" s="815"/>
    </row>
  </sheetData>
  <mergeCells count="3">
    <mergeCell ref="G1:H1"/>
    <mergeCell ref="B15:D15"/>
    <mergeCell ref="B22:D22"/>
  </mergeCells>
  <pageMargins left="0.42" right="0.3" top="0.39" bottom="0.34" header="0.3" footer="0.3"/>
  <pageSetup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0284-812F-44DE-A296-5693E703825C}">
  <dimension ref="B1:J19"/>
  <sheetViews>
    <sheetView view="pageBreakPreview" zoomScale="70" zoomScaleSheetLayoutView="70" workbookViewId="0">
      <selection activeCell="E29" sqref="E29"/>
    </sheetView>
  </sheetViews>
  <sheetFormatPr defaultColWidth="9.109375" defaultRowHeight="13.8"/>
  <cols>
    <col min="1" max="1" width="2.33203125" style="816" customWidth="1"/>
    <col min="2" max="2" width="37.44140625" style="816" customWidth="1"/>
    <col min="3" max="3" width="57.6640625" style="816" bestFit="1" customWidth="1"/>
    <col min="4" max="5" width="15.5546875" style="816" customWidth="1"/>
    <col min="6" max="6" width="16.44140625" style="816" bestFit="1" customWidth="1"/>
    <col min="7" max="7" width="19" style="816" customWidth="1"/>
    <col min="8" max="8" width="15.5546875" style="816" customWidth="1"/>
    <col min="9" max="9" width="25.44140625" style="816" bestFit="1" customWidth="1"/>
    <col min="10" max="10" width="18.6640625" style="816" bestFit="1" customWidth="1"/>
    <col min="11" max="11" width="11.33203125" style="816" bestFit="1" customWidth="1"/>
    <col min="12" max="16384" width="9.109375" style="816"/>
  </cols>
  <sheetData>
    <row r="1" spans="2:10">
      <c r="B1" s="774" t="str">
        <f>'4'!B1</f>
        <v>ABC Ltd.</v>
      </c>
      <c r="J1" s="674" t="s">
        <v>352</v>
      </c>
    </row>
    <row r="2" spans="2:10">
      <c r="B2" s="775"/>
      <c r="D2" s="817"/>
    </row>
    <row r="3" spans="2:10">
      <c r="B3" s="736" t="str">
        <f>'4'!B3</f>
        <v>Previous Year 2019-20</v>
      </c>
      <c r="D3" s="817"/>
    </row>
    <row r="4" spans="2:10">
      <c r="B4" s="736" t="str">
        <f>'4'!B4</f>
        <v>Assessment Year 2020-21</v>
      </c>
      <c r="D4" s="817"/>
    </row>
    <row r="5" spans="2:10">
      <c r="B5" s="775"/>
      <c r="D5" s="817"/>
    </row>
    <row r="6" spans="2:10">
      <c r="B6" s="735" t="s">
        <v>871</v>
      </c>
      <c r="D6" s="817"/>
    </row>
    <row r="7" spans="2:10">
      <c r="B7" s="775" t="s">
        <v>837</v>
      </c>
      <c r="D7" s="817"/>
    </row>
    <row r="8" spans="2:10">
      <c r="D8" s="817"/>
    </row>
    <row r="9" spans="2:10">
      <c r="B9" s="818" t="s">
        <v>894</v>
      </c>
    </row>
    <row r="10" spans="2:10" ht="14.4" thickBot="1">
      <c r="D10" s="819"/>
      <c r="E10" s="819"/>
      <c r="F10" s="819"/>
      <c r="G10" s="819"/>
      <c r="H10" s="819"/>
    </row>
    <row r="11" spans="2:10" ht="51.75" customHeight="1" thickBot="1">
      <c r="B11" s="820" t="s">
        <v>872</v>
      </c>
      <c r="C11" s="821" t="s">
        <v>873</v>
      </c>
      <c r="D11" s="821" t="s">
        <v>874</v>
      </c>
      <c r="E11" s="821" t="s">
        <v>875</v>
      </c>
      <c r="F11" s="821" t="s">
        <v>876</v>
      </c>
      <c r="G11" s="821" t="s">
        <v>877</v>
      </c>
      <c r="H11" s="821" t="s">
        <v>878</v>
      </c>
      <c r="I11" s="821" t="s">
        <v>879</v>
      </c>
      <c r="J11" s="822" t="s">
        <v>880</v>
      </c>
    </row>
    <row r="12" spans="2:10" ht="14.25" customHeight="1">
      <c r="B12" s="823"/>
      <c r="C12" s="824"/>
      <c r="D12" s="805"/>
      <c r="E12" s="805"/>
      <c r="F12" s="805">
        <f>D12-E12</f>
        <v>0</v>
      </c>
      <c r="G12" s="805">
        <v>0</v>
      </c>
      <c r="H12" s="805">
        <f>F12-G12</f>
        <v>0</v>
      </c>
      <c r="I12" s="824"/>
      <c r="J12" s="825"/>
    </row>
    <row r="13" spans="2:10" ht="14.25" customHeight="1">
      <c r="B13" s="826"/>
      <c r="C13" s="827"/>
      <c r="D13" s="789"/>
      <c r="E13" s="789"/>
      <c r="F13" s="789">
        <f t="shared" ref="F13:F19" si="0">D13-E13</f>
        <v>0</v>
      </c>
      <c r="G13" s="789">
        <v>0</v>
      </c>
      <c r="H13" s="789">
        <f t="shared" ref="H13:H19" si="1">F13-G13</f>
        <v>0</v>
      </c>
      <c r="I13" s="827"/>
      <c r="J13" s="828"/>
    </row>
    <row r="14" spans="2:10" ht="14.25" customHeight="1">
      <c r="B14" s="826"/>
      <c r="C14" s="827"/>
      <c r="D14" s="789"/>
      <c r="E14" s="789"/>
      <c r="F14" s="789">
        <f t="shared" si="0"/>
        <v>0</v>
      </c>
      <c r="G14" s="789">
        <v>0</v>
      </c>
      <c r="H14" s="789">
        <f t="shared" si="1"/>
        <v>0</v>
      </c>
      <c r="I14" s="827"/>
      <c r="J14" s="828"/>
    </row>
    <row r="15" spans="2:10" ht="14.25" customHeight="1">
      <c r="B15" s="826"/>
      <c r="C15" s="827"/>
      <c r="D15" s="789"/>
      <c r="E15" s="789"/>
      <c r="F15" s="789">
        <f t="shared" si="0"/>
        <v>0</v>
      </c>
      <c r="G15" s="789">
        <v>0</v>
      </c>
      <c r="H15" s="789">
        <f t="shared" si="1"/>
        <v>0</v>
      </c>
      <c r="I15" s="827"/>
      <c r="J15" s="828"/>
    </row>
    <row r="16" spans="2:10" ht="14.25" customHeight="1">
      <c r="B16" s="826"/>
      <c r="C16" s="827"/>
      <c r="D16" s="789"/>
      <c r="E16" s="789"/>
      <c r="F16" s="789">
        <f t="shared" si="0"/>
        <v>0</v>
      </c>
      <c r="G16" s="789">
        <v>0</v>
      </c>
      <c r="H16" s="789">
        <f t="shared" si="1"/>
        <v>0</v>
      </c>
      <c r="I16" s="827"/>
      <c r="J16" s="828"/>
    </row>
    <row r="17" spans="2:10" ht="14.25" customHeight="1">
      <c r="B17" s="826"/>
      <c r="C17" s="827"/>
      <c r="D17" s="789"/>
      <c r="E17" s="789"/>
      <c r="F17" s="789">
        <f t="shared" si="0"/>
        <v>0</v>
      </c>
      <c r="G17" s="789">
        <v>0</v>
      </c>
      <c r="H17" s="789">
        <f t="shared" si="1"/>
        <v>0</v>
      </c>
      <c r="I17" s="827"/>
      <c r="J17" s="828"/>
    </row>
    <row r="18" spans="2:10" ht="14.25" customHeight="1">
      <c r="B18" s="826"/>
      <c r="C18" s="827"/>
      <c r="D18" s="789"/>
      <c r="E18" s="789"/>
      <c r="F18" s="789">
        <f t="shared" si="0"/>
        <v>0</v>
      </c>
      <c r="G18" s="789">
        <v>0</v>
      </c>
      <c r="H18" s="789">
        <f t="shared" si="1"/>
        <v>0</v>
      </c>
      <c r="I18" s="827"/>
      <c r="J18" s="828"/>
    </row>
    <row r="19" spans="2:10" ht="14.25" customHeight="1">
      <c r="B19" s="826"/>
      <c r="C19" s="827"/>
      <c r="D19" s="789"/>
      <c r="E19" s="789"/>
      <c r="F19" s="789">
        <f t="shared" si="0"/>
        <v>0</v>
      </c>
      <c r="G19" s="789"/>
      <c r="H19" s="789">
        <f t="shared" si="1"/>
        <v>0</v>
      </c>
      <c r="I19" s="827"/>
      <c r="J19" s="828"/>
    </row>
  </sheetData>
  <autoFilter ref="A11:Q19" xr:uid="{00000000-0009-0000-0000-00000B000000}"/>
  <pageMargins left="0.28000000000000003" right="0.19" top="0.39" bottom="0.39" header="0.31496062992126" footer="0.31496062992126"/>
  <pageSetup paperSize="9"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50"/>
  <sheetViews>
    <sheetView view="pageBreakPreview" topLeftCell="A28" zoomScale="80" zoomScaleSheetLayoutView="80" workbookViewId="0">
      <selection activeCell="D39" sqref="D39"/>
    </sheetView>
  </sheetViews>
  <sheetFormatPr defaultColWidth="9.109375" defaultRowHeight="13.8"/>
  <cols>
    <col min="1" max="1" width="3.33203125" style="152" customWidth="1"/>
    <col min="2" max="2" width="9.33203125" style="152" bestFit="1" customWidth="1"/>
    <col min="3" max="3" width="45.33203125" style="152" customWidth="1"/>
    <col min="4" max="4" width="31.88671875" style="152" customWidth="1"/>
    <col min="5" max="5" width="24.109375" style="152" customWidth="1"/>
    <col min="6" max="6" width="9.109375" style="152"/>
    <col min="7" max="7" width="12.44140625" style="152" bestFit="1" customWidth="1"/>
    <col min="8" max="16384" width="9.109375" style="152"/>
  </cols>
  <sheetData>
    <row r="1" spans="2:7">
      <c r="B1" s="258" t="str">
        <f>'1'!B2</f>
        <v>ABC Ltd.</v>
      </c>
      <c r="C1" s="259"/>
      <c r="D1" s="259"/>
      <c r="E1" s="260" t="s">
        <v>280</v>
      </c>
    </row>
    <row r="2" spans="2:7">
      <c r="B2" s="261"/>
      <c r="C2" s="262"/>
      <c r="D2" s="262"/>
      <c r="E2" s="262"/>
    </row>
    <row r="3" spans="2:7">
      <c r="B3" s="258" t="str">
        <f>'2'!B4</f>
        <v>Previous Year 2019-20</v>
      </c>
      <c r="C3" s="263"/>
      <c r="D3" s="264"/>
      <c r="E3" s="263"/>
    </row>
    <row r="4" spans="2:7">
      <c r="B4" s="258" t="str">
        <f>'2'!B5</f>
        <v>Assessment Year 2020-21</v>
      </c>
      <c r="C4" s="263"/>
      <c r="D4" s="264"/>
      <c r="E4" s="263"/>
    </row>
    <row r="5" spans="2:7">
      <c r="B5" s="265"/>
      <c r="C5" s="263"/>
      <c r="D5" s="264"/>
      <c r="E5" s="263"/>
    </row>
    <row r="6" spans="2:7">
      <c r="B6" s="266" t="s">
        <v>578</v>
      </c>
      <c r="C6" s="263"/>
      <c r="D6" s="264"/>
      <c r="E6" s="263"/>
    </row>
    <row r="7" spans="2:7">
      <c r="B7" s="212" t="s">
        <v>579</v>
      </c>
      <c r="C7" s="263"/>
      <c r="D7" s="264"/>
      <c r="E7" s="263"/>
    </row>
    <row r="8" spans="2:7" ht="14.4" thickBot="1"/>
    <row r="9" spans="2:7" ht="28.2" thickBot="1">
      <c r="B9" s="650"/>
      <c r="C9" s="651" t="s">
        <v>580</v>
      </c>
      <c r="D9" s="652" t="s">
        <v>581</v>
      </c>
      <c r="E9" s="653" t="s">
        <v>582</v>
      </c>
    </row>
    <row r="10" spans="2:7" ht="14.4" thickBot="1">
      <c r="B10" s="648"/>
      <c r="C10" s="646"/>
      <c r="D10" s="647"/>
      <c r="E10" s="649"/>
    </row>
    <row r="11" spans="2:7" ht="14.4" thickBot="1">
      <c r="B11" s="650"/>
      <c r="C11" s="654"/>
      <c r="D11" s="655">
        <f>SUM(D10:D10)</f>
        <v>0</v>
      </c>
      <c r="E11" s="656">
        <f>+E10</f>
        <v>0</v>
      </c>
    </row>
    <row r="12" spans="2:7">
      <c r="B12" s="111"/>
      <c r="C12" s="111"/>
      <c r="D12" s="112"/>
      <c r="E12" s="111"/>
    </row>
    <row r="13" spans="2:7">
      <c r="B13" s="111"/>
      <c r="C13" s="113" t="s">
        <v>583</v>
      </c>
      <c r="D13" s="112"/>
      <c r="E13" s="111"/>
    </row>
    <row r="14" spans="2:7">
      <c r="B14" s="111"/>
      <c r="C14" s="111"/>
      <c r="D14" s="112"/>
      <c r="E14" s="111"/>
    </row>
    <row r="15" spans="2:7">
      <c r="B15" s="111" t="s">
        <v>321</v>
      </c>
      <c r="C15" s="114" t="s">
        <v>584</v>
      </c>
      <c r="D15" s="112"/>
      <c r="E15" s="115"/>
      <c r="G15" s="272">
        <f>E15-D21-D22-D23</f>
        <v>0</v>
      </c>
    </row>
    <row r="16" spans="2:7">
      <c r="B16" s="111"/>
      <c r="C16" s="116" t="s">
        <v>801</v>
      </c>
      <c r="D16" s="112"/>
      <c r="E16" s="115"/>
    </row>
    <row r="17" spans="2:7">
      <c r="B17" s="111"/>
      <c r="C17" s="111"/>
      <c r="D17" s="112"/>
      <c r="E17" s="111"/>
    </row>
    <row r="18" spans="2:7" ht="14.4" thickBot="1">
      <c r="B18" s="111"/>
      <c r="C18" s="111"/>
      <c r="D18" s="111" t="s">
        <v>165</v>
      </c>
      <c r="E18" s="117">
        <f>SUM(E15:E16)</f>
        <v>0</v>
      </c>
      <c r="G18" s="152">
        <f>(E16+G15)/17</f>
        <v>0</v>
      </c>
    </row>
    <row r="19" spans="2:7">
      <c r="B19" s="111"/>
      <c r="C19" s="111"/>
      <c r="D19" s="112"/>
      <c r="E19" s="111"/>
    </row>
    <row r="20" spans="2:7" ht="27.6">
      <c r="B20" s="118"/>
      <c r="C20" s="126" t="s">
        <v>585</v>
      </c>
      <c r="D20" s="118" t="s">
        <v>586</v>
      </c>
      <c r="E20" s="118"/>
    </row>
    <row r="21" spans="2:7">
      <c r="B21" s="118"/>
      <c r="C21" s="111" t="s">
        <v>587</v>
      </c>
      <c r="D21" s="119"/>
      <c r="E21" s="118"/>
      <c r="G21" s="272" t="e">
        <f>+E18/D21</f>
        <v>#DIV/0!</v>
      </c>
    </row>
    <row r="22" spans="2:7">
      <c r="B22" s="118"/>
      <c r="C22" s="111" t="s">
        <v>588</v>
      </c>
      <c r="D22" s="119"/>
      <c r="E22" s="118"/>
    </row>
    <row r="23" spans="2:7">
      <c r="B23" s="118"/>
      <c r="C23" s="111" t="s">
        <v>589</v>
      </c>
      <c r="D23" s="119"/>
      <c r="E23" s="118"/>
    </row>
    <row r="24" spans="2:7">
      <c r="B24" s="118"/>
      <c r="C24" s="120" t="s">
        <v>596</v>
      </c>
      <c r="D24" s="121"/>
      <c r="E24" s="118"/>
    </row>
    <row r="25" spans="2:7">
      <c r="B25" s="118"/>
      <c r="C25" s="111" t="s">
        <v>597</v>
      </c>
      <c r="D25" s="119"/>
      <c r="E25" s="118"/>
    </row>
    <row r="26" spans="2:7">
      <c r="B26" s="118"/>
      <c r="C26" s="111" t="s">
        <v>598</v>
      </c>
      <c r="D26" s="119"/>
      <c r="E26" s="118"/>
    </row>
    <row r="27" spans="2:7">
      <c r="B27" s="118"/>
      <c r="C27" s="111" t="s">
        <v>599</v>
      </c>
      <c r="D27" s="119"/>
      <c r="E27" s="118"/>
    </row>
    <row r="28" spans="2:7">
      <c r="B28" s="118"/>
      <c r="C28" s="111" t="s">
        <v>600</v>
      </c>
      <c r="D28" s="119"/>
      <c r="E28" s="118"/>
    </row>
    <row r="29" spans="2:7">
      <c r="B29" s="118"/>
      <c r="C29" s="111" t="s">
        <v>601</v>
      </c>
      <c r="D29" s="119"/>
      <c r="E29" s="118"/>
    </row>
    <row r="30" spans="2:7">
      <c r="B30" s="118"/>
      <c r="C30" s="111" t="s">
        <v>602</v>
      </c>
      <c r="D30" s="119"/>
      <c r="E30" s="118"/>
    </row>
    <row r="31" spans="2:7">
      <c r="B31" s="118"/>
      <c r="C31" s="111" t="s">
        <v>603</v>
      </c>
      <c r="D31" s="119"/>
      <c r="E31" s="118"/>
    </row>
    <row r="32" spans="2:7">
      <c r="B32" s="118"/>
      <c r="C32" s="111" t="s">
        <v>604</v>
      </c>
      <c r="D32" s="119"/>
      <c r="E32" s="118"/>
    </row>
    <row r="33" spans="2:5" ht="12.75" customHeight="1">
      <c r="B33" s="118"/>
      <c r="C33" s="111" t="s">
        <v>605</v>
      </c>
      <c r="D33" s="119"/>
      <c r="E33" s="118"/>
    </row>
    <row r="34" spans="2:5">
      <c r="B34" s="118"/>
      <c r="C34" s="111" t="s">
        <v>606</v>
      </c>
      <c r="D34" s="119"/>
      <c r="E34" s="118"/>
    </row>
    <row r="35" spans="2:5">
      <c r="B35" s="118"/>
      <c r="C35" s="111" t="s">
        <v>607</v>
      </c>
      <c r="D35" s="119"/>
      <c r="E35" s="118"/>
    </row>
    <row r="36" spans="2:5">
      <c r="B36" s="118"/>
      <c r="C36" s="111" t="s">
        <v>608</v>
      </c>
      <c r="D36" s="119"/>
      <c r="E36" s="118"/>
    </row>
    <row r="37" spans="2:5">
      <c r="B37" s="118"/>
      <c r="C37" s="111" t="s">
        <v>609</v>
      </c>
      <c r="D37" s="119"/>
      <c r="E37" s="118"/>
    </row>
    <row r="38" spans="2:5">
      <c r="B38" s="111"/>
      <c r="C38" s="111" t="s">
        <v>610</v>
      </c>
      <c r="D38" s="119"/>
      <c r="E38" s="111"/>
    </row>
    <row r="39" spans="2:5">
      <c r="B39" s="111"/>
      <c r="C39" s="111" t="s">
        <v>611</v>
      </c>
      <c r="D39" s="119"/>
      <c r="E39" s="111"/>
    </row>
    <row r="40" spans="2:5">
      <c r="B40" s="111"/>
      <c r="C40" s="111" t="s">
        <v>612</v>
      </c>
      <c r="D40" s="119"/>
      <c r="E40" s="111"/>
    </row>
    <row r="41" spans="2:5">
      <c r="B41" s="111"/>
      <c r="C41" s="111"/>
      <c r="D41" s="119"/>
      <c r="E41" s="111"/>
    </row>
    <row r="42" spans="2:5" ht="27.75" customHeight="1">
      <c r="B42" s="111"/>
      <c r="C42" s="123" t="s">
        <v>590</v>
      </c>
      <c r="D42" s="112"/>
      <c r="E42" s="111"/>
    </row>
    <row r="43" spans="2:5">
      <c r="B43" s="111"/>
      <c r="C43" s="127" t="s">
        <v>613</v>
      </c>
      <c r="D43" s="112"/>
      <c r="E43" s="111"/>
    </row>
    <row r="44" spans="2:5" ht="20.25" customHeight="1">
      <c r="B44" s="111"/>
      <c r="C44" s="111"/>
      <c r="D44" s="112"/>
      <c r="E44" s="111"/>
    </row>
    <row r="45" spans="2:5" ht="25.5" customHeight="1">
      <c r="B45" s="111"/>
      <c r="C45" s="123" t="s">
        <v>591</v>
      </c>
      <c r="D45" s="112"/>
      <c r="E45" s="111"/>
    </row>
    <row r="46" spans="2:5" ht="39" customHeight="1">
      <c r="B46" s="111"/>
      <c r="C46" s="111" t="s">
        <v>592</v>
      </c>
      <c r="D46" s="119"/>
      <c r="E46" s="111"/>
    </row>
    <row r="47" spans="2:5">
      <c r="B47" s="111"/>
      <c r="C47" s="111" t="s">
        <v>593</v>
      </c>
      <c r="D47" s="119">
        <f>E18</f>
        <v>0</v>
      </c>
      <c r="E47" s="115"/>
    </row>
    <row r="48" spans="2:5" ht="14.4" thickBot="1">
      <c r="B48" s="111"/>
      <c r="C48" s="111" t="s">
        <v>800</v>
      </c>
      <c r="D48" s="124">
        <f>SUM(D21:D24)</f>
        <v>0</v>
      </c>
      <c r="E48" s="125"/>
    </row>
    <row r="49" spans="2:5">
      <c r="B49" s="111"/>
      <c r="C49" s="123" t="s">
        <v>594</v>
      </c>
      <c r="D49" s="122">
        <f>ROUNDDOWN((D47-D48),-1)</f>
        <v>0</v>
      </c>
      <c r="E49" s="125"/>
    </row>
    <row r="50" spans="2:5">
      <c r="B50" s="111"/>
      <c r="C50" s="111" t="s">
        <v>614</v>
      </c>
      <c r="D50" s="119">
        <f>D49/738235</f>
        <v>0</v>
      </c>
      <c r="E50" s="111"/>
    </row>
  </sheetData>
  <pageMargins left="0.36" right="0.33" top="0.4" bottom="0.75" header="0.3" footer="0.3"/>
  <pageSetup paperSize="9" scale="7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P37"/>
  <sheetViews>
    <sheetView view="pageBreakPreview" zoomScaleSheetLayoutView="100" workbookViewId="0">
      <selection activeCell="X14" sqref="X14"/>
    </sheetView>
  </sheetViews>
  <sheetFormatPr defaultColWidth="9.109375" defaultRowHeight="13.8"/>
  <cols>
    <col min="1" max="1" width="2" style="428" customWidth="1"/>
    <col min="2" max="5" width="15.6640625" style="428" customWidth="1"/>
    <col min="6" max="7" width="19.5546875" style="428" customWidth="1"/>
    <col min="8" max="9" width="19.5546875" style="271" customWidth="1"/>
    <col min="10" max="15" width="19.5546875" style="428" customWidth="1"/>
    <col min="16" max="16" width="15.6640625" style="428" customWidth="1"/>
    <col min="17" max="16384" width="9.109375" style="428"/>
  </cols>
  <sheetData>
    <row r="1" spans="2:16">
      <c r="B1" s="274" t="str">
        <f>'1'!B2</f>
        <v>ABC Ltd.</v>
      </c>
      <c r="C1" s="425"/>
      <c r="D1" s="426"/>
      <c r="E1" s="426"/>
      <c r="F1" s="270" t="s">
        <v>370</v>
      </c>
      <c r="G1" s="270"/>
      <c r="H1" s="467"/>
      <c r="I1" s="467"/>
      <c r="J1" s="270"/>
      <c r="K1" s="270"/>
      <c r="L1" s="270"/>
      <c r="M1" s="270"/>
      <c r="N1" s="270"/>
      <c r="O1" s="270"/>
      <c r="P1" s="427"/>
    </row>
    <row r="2" spans="2:16">
      <c r="B2" s="153"/>
      <c r="C2" s="425"/>
      <c r="D2" s="426"/>
      <c r="E2" s="426"/>
      <c r="F2" s="426"/>
      <c r="G2" s="426"/>
      <c r="H2" s="468"/>
      <c r="I2" s="468"/>
      <c r="J2" s="426"/>
      <c r="K2" s="426"/>
      <c r="L2" s="426"/>
      <c r="M2" s="426"/>
      <c r="N2" s="426"/>
      <c r="O2" s="426"/>
      <c r="P2" s="429"/>
    </row>
    <row r="3" spans="2:16">
      <c r="B3" s="155" t="str">
        <f>'1'!B4</f>
        <v>Previous Year 2019-20</v>
      </c>
      <c r="C3" s="425"/>
      <c r="D3" s="425"/>
      <c r="E3" s="425"/>
      <c r="F3" s="426"/>
      <c r="G3" s="426"/>
      <c r="H3" s="468"/>
      <c r="I3" s="468"/>
      <c r="J3" s="426"/>
      <c r="K3" s="426"/>
      <c r="L3" s="426"/>
      <c r="M3" s="426"/>
      <c r="N3" s="426"/>
      <c r="O3" s="426"/>
      <c r="P3" s="429"/>
    </row>
    <row r="4" spans="2:16">
      <c r="B4" s="155" t="str">
        <f>'1'!B5</f>
        <v>Assessment Year 2020-21</v>
      </c>
      <c r="C4" s="425"/>
      <c r="D4" s="425"/>
      <c r="E4" s="425"/>
      <c r="F4" s="426"/>
      <c r="G4" s="426"/>
      <c r="H4" s="468"/>
      <c r="I4" s="468"/>
      <c r="J4" s="426"/>
      <c r="K4" s="426"/>
      <c r="L4" s="426"/>
      <c r="M4" s="426"/>
      <c r="N4" s="426"/>
      <c r="O4" s="426"/>
      <c r="P4" s="429"/>
    </row>
    <row r="5" spans="2:16">
      <c r="B5" s="425"/>
      <c r="C5" s="425"/>
      <c r="D5" s="425"/>
      <c r="E5" s="425"/>
      <c r="F5" s="426"/>
      <c r="G5" s="426"/>
      <c r="H5" s="468"/>
      <c r="I5" s="468"/>
      <c r="J5" s="426"/>
      <c r="K5" s="426"/>
      <c r="L5" s="426"/>
      <c r="M5" s="426"/>
      <c r="N5" s="426"/>
      <c r="O5" s="426"/>
      <c r="P5" s="429"/>
    </row>
    <row r="6" spans="2:16">
      <c r="B6" s="1136" t="s">
        <v>177</v>
      </c>
      <c r="C6" s="1136"/>
      <c r="D6" s="1136"/>
      <c r="E6" s="1136"/>
      <c r="F6" s="1136"/>
      <c r="G6" s="430"/>
      <c r="H6" s="469"/>
      <c r="I6" s="469"/>
      <c r="J6" s="430"/>
      <c r="K6" s="430"/>
      <c r="L6" s="430"/>
      <c r="M6" s="430"/>
      <c r="N6" s="430"/>
      <c r="O6" s="430"/>
      <c r="P6" s="431"/>
    </row>
    <row r="7" spans="2:16">
      <c r="B7" s="432" t="s">
        <v>240</v>
      </c>
      <c r="C7" s="432"/>
      <c r="D7" s="432"/>
      <c r="E7" s="432"/>
      <c r="F7" s="432"/>
      <c r="G7" s="432"/>
      <c r="H7" s="470"/>
      <c r="I7" s="470"/>
      <c r="J7" s="432"/>
      <c r="K7" s="432"/>
      <c r="L7" s="432"/>
      <c r="M7" s="432"/>
      <c r="N7" s="432"/>
      <c r="O7" s="432"/>
      <c r="P7" s="433"/>
    </row>
    <row r="8" spans="2:16" ht="14.4" thickBot="1">
      <c r="B8" s="432"/>
      <c r="C8" s="432"/>
      <c r="D8" s="432"/>
      <c r="E8" s="432"/>
      <c r="F8" s="432"/>
      <c r="G8" s="432"/>
      <c r="H8" s="470"/>
      <c r="I8" s="470"/>
      <c r="J8" s="432"/>
      <c r="K8" s="432"/>
      <c r="L8" s="432"/>
      <c r="M8" s="432"/>
      <c r="N8" s="432"/>
      <c r="O8" s="432"/>
      <c r="P8" s="432"/>
    </row>
    <row r="9" spans="2:16" ht="63" customHeight="1" thickBot="1">
      <c r="B9" s="447" t="s">
        <v>178</v>
      </c>
      <c r="C9" s="448" t="s">
        <v>125</v>
      </c>
      <c r="D9" s="448" t="s">
        <v>126</v>
      </c>
      <c r="E9" s="448" t="s">
        <v>127</v>
      </c>
      <c r="F9" s="449" t="s">
        <v>128</v>
      </c>
      <c r="G9" s="465"/>
      <c r="H9" s="471"/>
      <c r="I9" s="471"/>
      <c r="J9" s="465"/>
      <c r="K9" s="465"/>
      <c r="L9" s="465"/>
      <c r="M9" s="465"/>
      <c r="N9" s="465"/>
      <c r="O9" s="465"/>
      <c r="P9" s="434"/>
    </row>
    <row r="10" spans="2:16">
      <c r="B10" s="444">
        <v>43556</v>
      </c>
      <c r="C10" s="443"/>
      <c r="D10" s="442">
        <v>43600</v>
      </c>
      <c r="E10" s="443"/>
      <c r="F10" s="445"/>
      <c r="G10" s="435"/>
      <c r="H10" s="466"/>
      <c r="I10" s="466"/>
      <c r="J10" s="435"/>
      <c r="K10" s="435"/>
      <c r="L10" s="435"/>
      <c r="M10" s="435"/>
      <c r="N10" s="435"/>
      <c r="O10" s="435"/>
      <c r="P10" s="435"/>
    </row>
    <row r="11" spans="2:16">
      <c r="B11" s="444">
        <v>43586</v>
      </c>
      <c r="C11" s="443"/>
      <c r="D11" s="442">
        <v>43631</v>
      </c>
      <c r="E11" s="443"/>
      <c r="F11" s="445"/>
      <c r="G11" s="466"/>
      <c r="H11" s="466"/>
      <c r="I11" s="466"/>
      <c r="J11" s="435"/>
      <c r="K11" s="435"/>
      <c r="L11" s="435"/>
      <c r="M11" s="435"/>
      <c r="N11" s="435"/>
      <c r="O11" s="435"/>
      <c r="P11" s="435"/>
    </row>
    <row r="12" spans="2:16">
      <c r="B12" s="444">
        <v>43617</v>
      </c>
      <c r="C12" s="443"/>
      <c r="D12" s="442">
        <v>43661</v>
      </c>
      <c r="E12" s="443"/>
      <c r="F12" s="445"/>
      <c r="G12" s="466"/>
      <c r="H12" s="466"/>
      <c r="I12" s="466"/>
      <c r="J12" s="435"/>
      <c r="K12" s="435"/>
      <c r="L12" s="435"/>
      <c r="M12" s="435"/>
      <c r="N12" s="435"/>
      <c r="O12" s="435"/>
      <c r="P12" s="435"/>
    </row>
    <row r="13" spans="2:16">
      <c r="B13" s="444">
        <v>43647</v>
      </c>
      <c r="C13" s="443"/>
      <c r="D13" s="442">
        <v>43692</v>
      </c>
      <c r="E13" s="443"/>
      <c r="F13" s="445"/>
      <c r="G13" s="466"/>
      <c r="H13" s="466"/>
      <c r="I13" s="466"/>
      <c r="J13" s="435"/>
      <c r="K13" s="435"/>
      <c r="L13" s="435"/>
      <c r="M13" s="435"/>
      <c r="N13" s="435"/>
      <c r="O13" s="435"/>
      <c r="P13" s="435"/>
    </row>
    <row r="14" spans="2:16">
      <c r="B14" s="444">
        <v>43678</v>
      </c>
      <c r="C14" s="443"/>
      <c r="D14" s="442">
        <v>43723</v>
      </c>
      <c r="E14" s="443"/>
      <c r="F14" s="445"/>
      <c r="G14" s="466"/>
      <c r="H14" s="466"/>
      <c r="I14" s="466"/>
      <c r="J14" s="435"/>
      <c r="K14" s="435"/>
      <c r="L14" s="435"/>
      <c r="M14" s="435"/>
      <c r="N14" s="435"/>
      <c r="O14" s="435"/>
      <c r="P14" s="435"/>
    </row>
    <row r="15" spans="2:16">
      <c r="B15" s="444">
        <v>43709</v>
      </c>
      <c r="C15" s="443"/>
      <c r="D15" s="442">
        <v>43753</v>
      </c>
      <c r="E15" s="443"/>
      <c r="F15" s="445"/>
      <c r="G15" s="466"/>
      <c r="H15" s="466"/>
      <c r="I15" s="466"/>
      <c r="J15" s="435"/>
      <c r="K15" s="435"/>
      <c r="L15" s="435"/>
      <c r="M15" s="435"/>
      <c r="N15" s="435"/>
      <c r="O15" s="435"/>
      <c r="P15" s="435"/>
    </row>
    <row r="16" spans="2:16">
      <c r="B16" s="444">
        <v>43739</v>
      </c>
      <c r="C16" s="443"/>
      <c r="D16" s="442">
        <v>43784</v>
      </c>
      <c r="E16" s="443"/>
      <c r="F16" s="445"/>
      <c r="G16" s="466"/>
      <c r="H16" s="466"/>
      <c r="I16" s="466"/>
      <c r="J16" s="435"/>
      <c r="K16" s="435"/>
      <c r="L16" s="435"/>
      <c r="M16" s="435"/>
      <c r="N16" s="435"/>
      <c r="O16" s="435"/>
      <c r="P16" s="436"/>
    </row>
    <row r="17" spans="2:16">
      <c r="B17" s="444">
        <v>43739</v>
      </c>
      <c r="C17" s="443"/>
      <c r="D17" s="442">
        <v>43784</v>
      </c>
      <c r="E17" s="443"/>
      <c r="F17" s="445"/>
      <c r="G17" s="466"/>
      <c r="H17" s="466"/>
      <c r="I17" s="466"/>
      <c r="J17" s="435"/>
      <c r="K17" s="435"/>
      <c r="L17" s="435"/>
      <c r="M17" s="435"/>
      <c r="N17" s="435"/>
      <c r="O17" s="435"/>
      <c r="P17" s="436"/>
    </row>
    <row r="18" spans="2:16">
      <c r="B18" s="444">
        <v>43770</v>
      </c>
      <c r="C18" s="443"/>
      <c r="D18" s="442">
        <v>43814</v>
      </c>
      <c r="E18" s="443"/>
      <c r="F18" s="445"/>
      <c r="G18" s="466"/>
      <c r="H18" s="466"/>
      <c r="I18" s="466"/>
      <c r="J18" s="435"/>
      <c r="K18" s="435"/>
      <c r="L18" s="435"/>
      <c r="M18" s="435"/>
      <c r="N18" s="435"/>
      <c r="O18" s="435"/>
      <c r="P18" s="435"/>
    </row>
    <row r="19" spans="2:16">
      <c r="B19" s="444">
        <v>43800</v>
      </c>
      <c r="C19" s="443"/>
      <c r="D19" s="442">
        <v>43845</v>
      </c>
      <c r="E19" s="443"/>
      <c r="F19" s="445"/>
      <c r="G19" s="466"/>
      <c r="H19" s="466"/>
      <c r="I19" s="466"/>
      <c r="J19" s="435"/>
      <c r="K19" s="435"/>
      <c r="L19" s="435"/>
      <c r="M19" s="435"/>
      <c r="N19" s="435"/>
      <c r="O19" s="435"/>
      <c r="P19" s="435"/>
    </row>
    <row r="20" spans="2:16">
      <c r="B20" s="444">
        <v>43831</v>
      </c>
      <c r="C20" s="443"/>
      <c r="D20" s="442">
        <v>43876</v>
      </c>
      <c r="E20" s="443"/>
      <c r="F20" s="445"/>
      <c r="G20" s="466"/>
      <c r="H20" s="466"/>
      <c r="I20" s="466"/>
      <c r="J20" s="435"/>
      <c r="K20" s="435"/>
      <c r="L20" s="435"/>
      <c r="M20" s="435"/>
      <c r="N20" s="435"/>
      <c r="O20" s="435"/>
      <c r="P20" s="435"/>
    </row>
    <row r="21" spans="2:16">
      <c r="B21" s="444">
        <v>43862</v>
      </c>
      <c r="C21" s="443"/>
      <c r="D21" s="442">
        <v>43905</v>
      </c>
      <c r="E21" s="443"/>
      <c r="F21" s="445"/>
      <c r="G21" s="466"/>
      <c r="H21" s="466"/>
      <c r="I21" s="466"/>
      <c r="J21" s="435"/>
      <c r="K21" s="435"/>
      <c r="L21" s="435"/>
      <c r="M21" s="435"/>
      <c r="N21" s="435"/>
      <c r="O21" s="435"/>
      <c r="P21" s="435"/>
    </row>
    <row r="22" spans="2:16" ht="14.4" thickBot="1">
      <c r="B22" s="444">
        <v>43891</v>
      </c>
      <c r="C22" s="443"/>
      <c r="D22" s="442">
        <v>43936</v>
      </c>
      <c r="E22" s="443"/>
      <c r="F22" s="445"/>
      <c r="G22" s="466"/>
      <c r="H22" s="466"/>
      <c r="I22" s="466"/>
      <c r="J22" s="435"/>
      <c r="K22" s="435"/>
      <c r="L22" s="435"/>
      <c r="M22" s="435"/>
      <c r="N22" s="435"/>
      <c r="O22" s="435"/>
      <c r="P22" s="435"/>
    </row>
    <row r="23" spans="2:16" ht="14.4" thickBot="1">
      <c r="B23" s="450" t="s">
        <v>165</v>
      </c>
      <c r="C23" s="451">
        <f>SUM(C10:C22)</f>
        <v>0</v>
      </c>
      <c r="D23" s="452"/>
      <c r="E23" s="451">
        <f>SUM(E10:E22)</f>
        <v>0</v>
      </c>
      <c r="F23" s="454"/>
      <c r="G23" s="437"/>
      <c r="H23" s="122"/>
      <c r="I23" s="122"/>
      <c r="J23" s="437"/>
      <c r="K23" s="437"/>
      <c r="L23" s="437"/>
      <c r="M23" s="437"/>
      <c r="N23" s="437"/>
      <c r="O23" s="437"/>
      <c r="P23" s="437"/>
    </row>
    <row r="24" spans="2:16">
      <c r="F24" s="429"/>
      <c r="G24" s="429"/>
      <c r="J24" s="429"/>
      <c r="K24" s="429"/>
      <c r="L24" s="429"/>
      <c r="M24" s="429"/>
      <c r="N24" s="429"/>
      <c r="O24" s="429"/>
      <c r="P24" s="429"/>
    </row>
    <row r="25" spans="2:16">
      <c r="C25" s="438"/>
      <c r="D25" s="439"/>
    </row>
    <row r="26" spans="2:16">
      <c r="C26" s="438"/>
      <c r="D26" s="439"/>
    </row>
    <row r="27" spans="2:16">
      <c r="C27" s="438"/>
      <c r="D27" s="439"/>
    </row>
    <row r="28" spans="2:16" ht="15" customHeight="1">
      <c r="C28" s="438"/>
      <c r="D28" s="439"/>
    </row>
    <row r="29" spans="2:16">
      <c r="C29" s="438"/>
      <c r="D29" s="439"/>
    </row>
    <row r="30" spans="2:16">
      <c r="C30" s="438"/>
      <c r="D30" s="439"/>
    </row>
    <row r="31" spans="2:16">
      <c r="C31" s="440"/>
      <c r="D31" s="439"/>
    </row>
    <row r="32" spans="2:16">
      <c r="C32" s="440"/>
      <c r="D32" s="439"/>
    </row>
    <row r="33" spans="2:4">
      <c r="C33" s="440"/>
      <c r="D33" s="439"/>
    </row>
    <row r="37" spans="2:4">
      <c r="B37" s="441"/>
    </row>
  </sheetData>
  <mergeCells count="1">
    <mergeCell ref="B6:F6"/>
  </mergeCells>
  <pageMargins left="0.6" right="0.25" top="0.42" bottom="0.49" header="0.3" footer="0.3"/>
  <pageSetup fitToHeight="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F39"/>
  <sheetViews>
    <sheetView view="pageBreakPreview" zoomScaleSheetLayoutView="100" workbookViewId="0">
      <selection activeCell="K24" sqref="K24"/>
    </sheetView>
  </sheetViews>
  <sheetFormatPr defaultColWidth="9.109375" defaultRowHeight="13.8"/>
  <cols>
    <col min="1" max="1" width="2.109375" style="428" customWidth="1"/>
    <col min="2" max="2" width="13.109375" style="428" customWidth="1"/>
    <col min="3" max="5" width="15.6640625" style="428" customWidth="1"/>
    <col min="6" max="6" width="18.88671875" style="428" customWidth="1"/>
    <col min="7" max="16384" width="9.109375" style="428"/>
  </cols>
  <sheetData>
    <row r="1" spans="2:6">
      <c r="B1" s="274" t="str">
        <f>'1'!B2</f>
        <v>ABC Ltd.</v>
      </c>
      <c r="C1" s="425"/>
      <c r="D1" s="426"/>
      <c r="E1" s="426"/>
      <c r="F1" s="270" t="s">
        <v>371</v>
      </c>
    </row>
    <row r="2" spans="2:6">
      <c r="B2" s="153"/>
      <c r="C2" s="425"/>
      <c r="D2" s="426"/>
      <c r="E2" s="426"/>
      <c r="F2" s="426"/>
    </row>
    <row r="3" spans="2:6">
      <c r="B3" s="155" t="str">
        <f>'1'!B4</f>
        <v>Previous Year 2019-20</v>
      </c>
      <c r="C3" s="425"/>
      <c r="D3" s="425"/>
      <c r="E3" s="425"/>
      <c r="F3" s="426"/>
    </row>
    <row r="4" spans="2:6">
      <c r="B4" s="155" t="str">
        <f>'1'!B5</f>
        <v>Assessment Year 2020-21</v>
      </c>
      <c r="C4" s="425"/>
      <c r="D4" s="425"/>
      <c r="E4" s="425"/>
      <c r="F4" s="426"/>
    </row>
    <row r="5" spans="2:6">
      <c r="B5" s="425"/>
      <c r="C5" s="425"/>
      <c r="D5" s="425"/>
      <c r="E5" s="425"/>
      <c r="F5" s="426"/>
    </row>
    <row r="6" spans="2:6">
      <c r="B6" s="432" t="s">
        <v>179</v>
      </c>
      <c r="C6" s="432"/>
      <c r="D6" s="432"/>
      <c r="E6" s="432"/>
      <c r="F6" s="432"/>
    </row>
    <row r="7" spans="2:6">
      <c r="B7" s="432" t="s">
        <v>240</v>
      </c>
      <c r="C7" s="432"/>
      <c r="D7" s="432"/>
      <c r="E7" s="432"/>
      <c r="F7" s="432"/>
    </row>
    <row r="8" spans="2:6" ht="14.4" thickBot="1">
      <c r="B8" s="432"/>
      <c r="C8" s="432"/>
      <c r="D8" s="432"/>
      <c r="E8" s="432"/>
      <c r="F8" s="432"/>
    </row>
    <row r="9" spans="2:6" ht="59.25" customHeight="1" thickBot="1">
      <c r="B9" s="447" t="s">
        <v>178</v>
      </c>
      <c r="C9" s="448" t="s">
        <v>125</v>
      </c>
      <c r="D9" s="448" t="s">
        <v>126</v>
      </c>
      <c r="E9" s="448" t="s">
        <v>127</v>
      </c>
      <c r="F9" s="449" t="s">
        <v>128</v>
      </c>
    </row>
    <row r="10" spans="2:6">
      <c r="B10" s="455">
        <v>43556</v>
      </c>
      <c r="C10" s="580"/>
      <c r="D10" s="446">
        <v>43606</v>
      </c>
      <c r="E10" s="456"/>
      <c r="F10" s="457"/>
    </row>
    <row r="11" spans="2:6">
      <c r="B11" s="444">
        <v>43586</v>
      </c>
      <c r="C11" s="582"/>
      <c r="D11" s="442">
        <v>43637</v>
      </c>
      <c r="E11" s="443"/>
      <c r="F11" s="445"/>
    </row>
    <row r="12" spans="2:6">
      <c r="B12" s="444">
        <v>43617</v>
      </c>
      <c r="C12" s="581"/>
      <c r="D12" s="442">
        <v>43661</v>
      </c>
      <c r="E12" s="443"/>
      <c r="F12" s="445"/>
    </row>
    <row r="13" spans="2:6">
      <c r="B13" s="444">
        <v>43647</v>
      </c>
      <c r="C13" s="581"/>
      <c r="D13" s="442">
        <v>43692</v>
      </c>
      <c r="E13" s="443"/>
      <c r="F13" s="445"/>
    </row>
    <row r="14" spans="2:6">
      <c r="B14" s="444">
        <v>43678</v>
      </c>
      <c r="C14" s="581"/>
      <c r="D14" s="442">
        <v>43723</v>
      </c>
      <c r="E14" s="443"/>
      <c r="F14" s="445"/>
    </row>
    <row r="15" spans="2:6">
      <c r="B15" s="444">
        <v>43709</v>
      </c>
      <c r="C15" s="581"/>
      <c r="D15" s="442">
        <v>43753</v>
      </c>
      <c r="E15" s="443"/>
      <c r="F15" s="445"/>
    </row>
    <row r="16" spans="2:6">
      <c r="B16" s="444">
        <v>43739</v>
      </c>
      <c r="C16" s="581"/>
      <c r="D16" s="442">
        <v>43784</v>
      </c>
      <c r="E16" s="443"/>
      <c r="F16" s="445"/>
    </row>
    <row r="17" spans="2:6">
      <c r="B17" s="444">
        <v>43770</v>
      </c>
      <c r="C17" s="581"/>
      <c r="D17" s="442">
        <v>43814</v>
      </c>
      <c r="E17" s="443"/>
      <c r="F17" s="445"/>
    </row>
    <row r="18" spans="2:6" s="532" customFormat="1">
      <c r="B18" s="444">
        <v>43800</v>
      </c>
      <c r="C18" s="581"/>
      <c r="D18" s="442">
        <v>43845</v>
      </c>
      <c r="E18" s="443"/>
      <c r="F18" s="445"/>
    </row>
    <row r="19" spans="2:6" s="532" customFormat="1">
      <c r="B19" s="444">
        <v>43831</v>
      </c>
      <c r="C19" s="581"/>
      <c r="D19" s="442">
        <v>43876</v>
      </c>
      <c r="E19" s="443"/>
      <c r="F19" s="445"/>
    </row>
    <row r="20" spans="2:6" s="532" customFormat="1">
      <c r="B20" s="444">
        <v>43862</v>
      </c>
      <c r="C20" s="581"/>
      <c r="D20" s="442">
        <v>43905</v>
      </c>
      <c r="E20" s="443"/>
      <c r="F20" s="445"/>
    </row>
    <row r="21" spans="2:6" s="532" customFormat="1" ht="14.4" thickBot="1">
      <c r="B21" s="444">
        <v>43891</v>
      </c>
      <c r="C21" s="581"/>
      <c r="D21" s="442">
        <v>43936</v>
      </c>
      <c r="E21" s="443"/>
      <c r="F21" s="445"/>
    </row>
    <row r="22" spans="2:6" ht="14.4" thickBot="1">
      <c r="B22" s="450" t="s">
        <v>165</v>
      </c>
      <c r="C22" s="451">
        <f>SUM(C10:C21)</f>
        <v>0</v>
      </c>
      <c r="D22" s="452"/>
      <c r="E22" s="453">
        <f>SUM(E10:E21)</f>
        <v>0</v>
      </c>
      <c r="F22" s="454"/>
    </row>
    <row r="23" spans="2:6">
      <c r="F23" s="429"/>
    </row>
    <row r="24" spans="2:6">
      <c r="C24" s="438"/>
      <c r="D24" s="439"/>
    </row>
    <row r="25" spans="2:6">
      <c r="C25" s="438"/>
      <c r="D25" s="439"/>
    </row>
    <row r="26" spans="2:6">
      <c r="C26" s="438"/>
      <c r="D26" s="439"/>
    </row>
    <row r="27" spans="2:6">
      <c r="C27" s="438"/>
      <c r="D27" s="439"/>
    </row>
    <row r="28" spans="2:6">
      <c r="C28" s="438"/>
      <c r="D28" s="439"/>
    </row>
    <row r="29" spans="2:6">
      <c r="C29" s="438"/>
      <c r="D29" s="439"/>
    </row>
    <row r="30" spans="2:6" ht="15" customHeight="1">
      <c r="C30" s="438"/>
      <c r="D30" s="439"/>
    </row>
    <row r="31" spans="2:6">
      <c r="C31" s="438"/>
      <c r="D31" s="439"/>
    </row>
    <row r="32" spans="2:6">
      <c r="C32" s="438"/>
      <c r="D32" s="439"/>
    </row>
    <row r="33" spans="2:4">
      <c r="C33" s="440"/>
      <c r="D33" s="439"/>
    </row>
    <row r="34" spans="2:4">
      <c r="C34" s="440"/>
      <c r="D34" s="439"/>
    </row>
    <row r="35" spans="2:4">
      <c r="C35" s="440"/>
      <c r="D35" s="439"/>
    </row>
    <row r="39" spans="2:4">
      <c r="B39" s="441"/>
    </row>
  </sheetData>
  <pageMargins left="0.6" right="0.25" top="0.42" bottom="0.49" header="0.3" footer="0.3"/>
  <pageSetup fitToHeight="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H19"/>
  <sheetViews>
    <sheetView view="pageBreakPreview" zoomScale="91" zoomScaleSheetLayoutView="91" workbookViewId="0">
      <selection activeCell="D15" sqref="D15"/>
    </sheetView>
  </sheetViews>
  <sheetFormatPr defaultColWidth="9.109375" defaultRowHeight="14.4"/>
  <cols>
    <col min="1" max="1" width="2.109375" style="34" customWidth="1"/>
    <col min="2" max="2" width="5.6640625" style="34" customWidth="1"/>
    <col min="3" max="3" width="46.6640625" style="34" bestFit="1" customWidth="1"/>
    <col min="4" max="4" width="15.109375" style="34" bestFit="1" customWidth="1"/>
    <col min="5" max="5" width="24.5546875" style="34" bestFit="1" customWidth="1"/>
    <col min="6" max="16384" width="9.109375" style="34"/>
  </cols>
  <sheetData>
    <row r="1" spans="2:7">
      <c r="B1" s="267" t="str">
        <f>'1'!B2</f>
        <v>ABC Ltd.</v>
      </c>
      <c r="E1" s="68" t="s">
        <v>571</v>
      </c>
    </row>
    <row r="2" spans="2:7">
      <c r="B2" s="24"/>
      <c r="E2" s="35"/>
    </row>
    <row r="3" spans="2:7">
      <c r="B3" s="25" t="str">
        <f>'1'!B4</f>
        <v>Previous Year 2019-20</v>
      </c>
      <c r="D3" s="128" t="s">
        <v>133</v>
      </c>
      <c r="E3" s="35"/>
    </row>
    <row r="4" spans="2:7">
      <c r="B4" s="25" t="str">
        <f>'1'!B5</f>
        <v>Assessment Year 2020-21</v>
      </c>
      <c r="E4" s="35"/>
    </row>
    <row r="5" spans="2:7">
      <c r="E5" s="35"/>
    </row>
    <row r="6" spans="2:7">
      <c r="B6" s="27" t="s">
        <v>343</v>
      </c>
      <c r="C6" s="19"/>
      <c r="D6" s="19"/>
      <c r="E6" s="19"/>
    </row>
    <row r="7" spans="2:7">
      <c r="B7" s="28" t="s">
        <v>344</v>
      </c>
      <c r="C7" s="19"/>
      <c r="D7" s="19"/>
      <c r="E7" s="19"/>
    </row>
    <row r="8" spans="2:7">
      <c r="B8" s="28"/>
      <c r="C8" s="19"/>
      <c r="D8" s="19"/>
      <c r="E8" s="19"/>
    </row>
    <row r="9" spans="2:7">
      <c r="B9" s="41" t="s">
        <v>345</v>
      </c>
      <c r="C9" s="19"/>
      <c r="D9" s="19"/>
      <c r="E9" s="19"/>
    </row>
    <row r="10" spans="2:7">
      <c r="B10" s="42" t="s">
        <v>149</v>
      </c>
      <c r="C10" s="42" t="s">
        <v>74</v>
      </c>
      <c r="D10" s="43" t="s">
        <v>346</v>
      </c>
      <c r="E10" s="44" t="s">
        <v>347</v>
      </c>
    </row>
    <row r="11" spans="2:7">
      <c r="B11" s="40">
        <v>1</v>
      </c>
      <c r="C11" s="45"/>
      <c r="D11" s="18"/>
      <c r="E11" s="40"/>
    </row>
    <row r="12" spans="2:7" ht="15.75" customHeight="1">
      <c r="B12" s="40">
        <v>2</v>
      </c>
      <c r="C12" s="45"/>
      <c r="D12" s="46"/>
      <c r="E12" s="40"/>
    </row>
    <row r="13" spans="2:7" ht="15.75" customHeight="1">
      <c r="B13" s="40">
        <v>3</v>
      </c>
      <c r="C13" s="45"/>
      <c r="D13" s="46"/>
      <c r="E13" s="40"/>
    </row>
    <row r="14" spans="2:7" ht="15.75" customHeight="1">
      <c r="B14" s="40">
        <v>4</v>
      </c>
      <c r="C14" s="45"/>
      <c r="D14" s="46"/>
      <c r="E14" s="40"/>
    </row>
    <row r="15" spans="2:7" ht="15.75" customHeight="1">
      <c r="B15" s="40">
        <v>5</v>
      </c>
      <c r="C15" s="45"/>
      <c r="D15" s="46"/>
      <c r="E15" s="40"/>
      <c r="G15" s="34" t="s">
        <v>458</v>
      </c>
    </row>
    <row r="16" spans="2:7">
      <c r="B16" s="40"/>
      <c r="C16" s="44" t="s">
        <v>165</v>
      </c>
      <c r="D16" s="47">
        <f>SUM(D11:D15)</f>
        <v>0</v>
      </c>
      <c r="E16" s="40"/>
    </row>
    <row r="17" spans="3:8">
      <c r="D17" s="36"/>
      <c r="E17" s="36"/>
      <c r="H17" s="36"/>
    </row>
    <row r="18" spans="3:8">
      <c r="C18" s="1137" t="s">
        <v>473</v>
      </c>
      <c r="D18" s="1137"/>
      <c r="E18" s="1137"/>
    </row>
    <row r="19" spans="3:8" ht="27" customHeight="1">
      <c r="C19" s="1137"/>
      <c r="D19" s="1137"/>
      <c r="E19" s="1137"/>
    </row>
  </sheetData>
  <mergeCells count="1">
    <mergeCell ref="C18:E19"/>
  </mergeCells>
  <pageMargins left="0.7" right="0.7" top="0.75" bottom="0.75" header="0.3" footer="0.3"/>
  <pageSetup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D15"/>
  <sheetViews>
    <sheetView view="pageBreakPreview" zoomScale="60" zoomScaleNormal="100" workbookViewId="0">
      <selection activeCell="E23" sqref="E23"/>
    </sheetView>
  </sheetViews>
  <sheetFormatPr defaultColWidth="9.109375" defaultRowHeight="13.8"/>
  <cols>
    <col min="1" max="1" width="2.109375" style="152" customWidth="1"/>
    <col min="2" max="2" width="5.88671875" style="152" customWidth="1"/>
    <col min="3" max="3" width="53" style="152" customWidth="1"/>
    <col min="4" max="4" width="17.88671875" style="152" bestFit="1" customWidth="1"/>
    <col min="5" max="16384" width="9.109375" style="152"/>
  </cols>
  <sheetData>
    <row r="1" spans="2:4">
      <c r="B1" s="479" t="str">
        <f>'1'!B2</f>
        <v>ABC Ltd.</v>
      </c>
      <c r="C1" s="673"/>
      <c r="D1" s="674" t="s">
        <v>787</v>
      </c>
    </row>
    <row r="2" spans="2:4">
      <c r="B2" s="153"/>
      <c r="C2" s="673"/>
      <c r="D2" s="675"/>
    </row>
    <row r="3" spans="2:4">
      <c r="B3" s="155" t="str">
        <f>'1'!B4</f>
        <v>Previous Year 2019-20</v>
      </c>
      <c r="C3" s="673"/>
      <c r="D3" s="675"/>
    </row>
    <row r="4" spans="2:4">
      <c r="B4" s="155" t="str">
        <f>'1'!B5</f>
        <v>Assessment Year 2020-21</v>
      </c>
      <c r="C4" s="673"/>
      <c r="D4" s="675"/>
    </row>
    <row r="5" spans="2:4">
      <c r="B5" s="411"/>
      <c r="C5" s="673"/>
      <c r="D5" s="675"/>
    </row>
    <row r="6" spans="2:4" ht="31.5" customHeight="1">
      <c r="B6" s="1138" t="s">
        <v>898</v>
      </c>
      <c r="C6" s="1138"/>
      <c r="D6" s="1138"/>
    </row>
    <row r="7" spans="2:4">
      <c r="B7" s="479"/>
      <c r="C7" s="673"/>
      <c r="D7" s="675"/>
    </row>
    <row r="8" spans="2:4">
      <c r="B8" s="673" t="s">
        <v>766</v>
      </c>
      <c r="C8" s="673"/>
      <c r="D8" s="675"/>
    </row>
    <row r="9" spans="2:4" ht="14.4" thickBot="1">
      <c r="B9" s="673"/>
      <c r="C9" s="673"/>
      <c r="D9" s="673"/>
    </row>
    <row r="10" spans="2:4" ht="14.4" thickBot="1">
      <c r="B10" s="676" t="s">
        <v>149</v>
      </c>
      <c r="C10" s="677" t="s">
        <v>74</v>
      </c>
      <c r="D10" s="678" t="s">
        <v>68</v>
      </c>
    </row>
    <row r="11" spans="2:4">
      <c r="B11" s="679">
        <v>1</v>
      </c>
      <c r="C11" s="680" t="s">
        <v>775</v>
      </c>
      <c r="D11" s="681"/>
    </row>
    <row r="12" spans="2:4">
      <c r="B12" s="682">
        <v>2</v>
      </c>
      <c r="C12" s="683" t="s">
        <v>768</v>
      </c>
      <c r="D12" s="684"/>
    </row>
    <row r="13" spans="2:4">
      <c r="B13" s="685">
        <v>3</v>
      </c>
      <c r="C13" s="686" t="s">
        <v>790</v>
      </c>
      <c r="D13" s="687"/>
    </row>
    <row r="14" spans="2:4" ht="14.4" thickBot="1">
      <c r="B14" s="685"/>
      <c r="C14" s="686"/>
      <c r="D14" s="687"/>
    </row>
    <row r="15" spans="2:4" ht="14.4" thickBot="1">
      <c r="B15" s="688"/>
      <c r="C15" s="677" t="s">
        <v>767</v>
      </c>
      <c r="D15" s="689">
        <f>SUM(D11:D14)</f>
        <v>0</v>
      </c>
    </row>
  </sheetData>
  <mergeCells count="1">
    <mergeCell ref="B6:D6"/>
  </mergeCells>
  <pageMargins left="0.7" right="0.7" top="0.75" bottom="0.75" header="0.3" footer="0.3"/>
  <pageSetup paperSize="9"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J19"/>
  <sheetViews>
    <sheetView view="pageBreakPreview" zoomScale="90" zoomScaleSheetLayoutView="90" workbookViewId="0">
      <selection activeCell="K19" sqref="K19"/>
    </sheetView>
  </sheetViews>
  <sheetFormatPr defaultColWidth="9.109375" defaultRowHeight="13.8"/>
  <cols>
    <col min="1" max="1" width="2.109375" style="152" customWidth="1"/>
    <col min="2" max="2" width="5.5546875" style="152" customWidth="1"/>
    <col min="3" max="4" width="29.109375" style="152" customWidth="1"/>
    <col min="5" max="5" width="14.109375" style="152" bestFit="1" customWidth="1"/>
    <col min="6" max="6" width="4.6640625" style="283" hidden="1" customWidth="1"/>
    <col min="7" max="7" width="19.44140625" style="152" bestFit="1" customWidth="1"/>
    <col min="8" max="8" width="12.44140625" style="152" customWidth="1"/>
    <col min="9" max="16384" width="9.109375" style="152"/>
  </cols>
  <sheetData>
    <row r="1" spans="2:10">
      <c r="B1" s="274" t="str">
        <f>'1'!B2</f>
        <v>ABC Ltd.</v>
      </c>
      <c r="C1" s="275"/>
      <c r="D1" s="275"/>
      <c r="E1" s="275"/>
      <c r="F1" s="276"/>
      <c r="G1" s="275"/>
      <c r="H1" s="270" t="s">
        <v>349</v>
      </c>
    </row>
    <row r="2" spans="2:10">
      <c r="B2" s="153"/>
      <c r="C2" s="275"/>
      <c r="D2" s="275"/>
      <c r="E2" s="275"/>
      <c r="F2" s="276"/>
      <c r="G2" s="275"/>
      <c r="H2" s="277"/>
    </row>
    <row r="3" spans="2:10">
      <c r="B3" s="155" t="str">
        <f>'1'!B4</f>
        <v>Previous Year 2019-20</v>
      </c>
      <c r="C3" s="275"/>
      <c r="D3" s="275"/>
      <c r="E3" s="275"/>
      <c r="F3" s="276"/>
      <c r="G3" s="275"/>
      <c r="H3" s="277"/>
    </row>
    <row r="4" spans="2:10">
      <c r="B4" s="155" t="str">
        <f>'1'!B5</f>
        <v>Assessment Year 2020-21</v>
      </c>
      <c r="C4" s="275"/>
      <c r="D4" s="275"/>
      <c r="E4" s="275"/>
      <c r="F4" s="276"/>
      <c r="G4" s="275"/>
      <c r="H4" s="277"/>
    </row>
    <row r="5" spans="2:10">
      <c r="B5" s="278"/>
      <c r="C5" s="278"/>
      <c r="D5" s="278"/>
      <c r="E5" s="278"/>
      <c r="F5" s="279"/>
      <c r="G5" s="278"/>
      <c r="H5" s="278"/>
    </row>
    <row r="6" spans="2:10">
      <c r="B6" s="1139" t="s">
        <v>342</v>
      </c>
      <c r="C6" s="1139"/>
      <c r="D6" s="1139"/>
      <c r="E6" s="1139"/>
      <c r="F6" s="1139"/>
      <c r="G6" s="1139"/>
      <c r="H6" s="1139"/>
    </row>
    <row r="7" spans="2:10">
      <c r="B7" s="278"/>
      <c r="C7" s="278"/>
      <c r="D7" s="278"/>
      <c r="E7" s="278"/>
      <c r="F7" s="279"/>
      <c r="G7" s="278"/>
      <c r="H7" s="278"/>
    </row>
    <row r="8" spans="2:10">
      <c r="B8" s="159" t="s">
        <v>182</v>
      </c>
      <c r="C8" s="280"/>
      <c r="D8" s="280"/>
      <c r="E8" s="280"/>
      <c r="F8" s="281"/>
      <c r="G8" s="280"/>
      <c r="H8" s="278"/>
    </row>
    <row r="9" spans="2:10" ht="14.4" thickBot="1">
      <c r="B9" s="150"/>
      <c r="C9" s="150"/>
      <c r="D9" s="150"/>
      <c r="E9" s="150"/>
      <c r="F9" s="161"/>
      <c r="G9" s="150"/>
      <c r="H9" s="150"/>
    </row>
    <row r="10" spans="2:10" s="163" customFormat="1" ht="42" thickBot="1">
      <c r="B10" s="294" t="s">
        <v>149</v>
      </c>
      <c r="C10" s="295" t="s">
        <v>907</v>
      </c>
      <c r="D10" s="295" t="s">
        <v>906</v>
      </c>
      <c r="E10" s="295" t="s">
        <v>181</v>
      </c>
      <c r="F10" s="295" t="s">
        <v>328</v>
      </c>
      <c r="G10" s="296" t="s">
        <v>505</v>
      </c>
      <c r="H10" s="832" t="s">
        <v>908</v>
      </c>
    </row>
    <row r="11" spans="2:10">
      <c r="B11" s="291">
        <v>1</v>
      </c>
      <c r="C11" s="284"/>
      <c r="D11" s="284"/>
      <c r="E11" s="285" t="s">
        <v>147</v>
      </c>
      <c r="F11" s="286"/>
      <c r="G11" s="284" t="s">
        <v>595</v>
      </c>
      <c r="H11" s="292"/>
      <c r="J11" s="282"/>
    </row>
    <row r="12" spans="2:10">
      <c r="B12" s="291">
        <f>B11+1</f>
        <v>2</v>
      </c>
      <c r="C12" s="284"/>
      <c r="D12" s="284"/>
      <c r="E12" s="287" t="s">
        <v>147</v>
      </c>
      <c r="F12" s="288"/>
      <c r="G12" s="284" t="s">
        <v>595</v>
      </c>
      <c r="H12" s="293"/>
    </row>
    <row r="13" spans="2:10">
      <c r="B13" s="291">
        <f>B12+1</f>
        <v>3</v>
      </c>
      <c r="C13" s="289"/>
      <c r="D13" s="289"/>
      <c r="E13" s="289" t="s">
        <v>147</v>
      </c>
      <c r="F13" s="290"/>
      <c r="G13" s="289" t="s">
        <v>595</v>
      </c>
      <c r="H13" s="292"/>
      <c r="I13" s="152" t="s">
        <v>164</v>
      </c>
    </row>
    <row r="14" spans="2:10">
      <c r="B14" s="291">
        <f>B13+1</f>
        <v>4</v>
      </c>
      <c r="C14" s="289"/>
      <c r="D14" s="289"/>
      <c r="E14" s="289" t="s">
        <v>147</v>
      </c>
      <c r="F14" s="290"/>
      <c r="G14" s="289" t="s">
        <v>595</v>
      </c>
      <c r="H14" s="292"/>
    </row>
    <row r="15" spans="2:10" ht="14.4" thickBot="1">
      <c r="B15" s="291">
        <f>B14+1</f>
        <v>5</v>
      </c>
      <c r="C15" s="289"/>
      <c r="D15" s="289"/>
      <c r="E15" s="289"/>
      <c r="F15" s="290"/>
      <c r="G15" s="289"/>
      <c r="H15" s="292"/>
    </row>
    <row r="16" spans="2:10" ht="14.4" thickBot="1">
      <c r="B16" s="297"/>
      <c r="C16" s="298" t="s">
        <v>165</v>
      </c>
      <c r="D16" s="298"/>
      <c r="E16" s="299"/>
      <c r="F16" s="300"/>
      <c r="G16" s="299"/>
      <c r="H16" s="301">
        <f>SUM(H11:H15)</f>
        <v>0</v>
      </c>
    </row>
    <row r="18" spans="2:6">
      <c r="B18" s="13" t="s">
        <v>232</v>
      </c>
      <c r="C18" s="14"/>
      <c r="D18" s="14"/>
      <c r="E18" s="14"/>
      <c r="F18" s="29"/>
    </row>
    <row r="19" spans="2:6">
      <c r="B19" s="13" t="s">
        <v>710</v>
      </c>
      <c r="C19" s="14"/>
      <c r="D19" s="14"/>
      <c r="E19" s="14"/>
      <c r="F19" s="29"/>
    </row>
  </sheetData>
  <mergeCells count="1">
    <mergeCell ref="B6:H6"/>
  </mergeCells>
  <pageMargins left="0.70866141732283472" right="0.47" top="0.49" bottom="0.74803149606299213" header="0.31496062992125984" footer="0.31496062992125984"/>
  <pageSetup scale="84" orientation="portrait"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Y21"/>
  <sheetViews>
    <sheetView view="pageBreakPreview" zoomScaleSheetLayoutView="100" workbookViewId="0">
      <selection activeCell="J8" sqref="J8"/>
    </sheetView>
  </sheetViews>
  <sheetFormatPr defaultColWidth="9.109375" defaultRowHeight="13.8"/>
  <cols>
    <col min="1" max="1" width="2.109375" style="605" customWidth="1"/>
    <col min="2" max="2" width="5.6640625" style="605" customWidth="1"/>
    <col min="3" max="3" width="41.88671875" style="605" customWidth="1"/>
    <col min="4" max="4" width="22.88671875" style="605" customWidth="1"/>
    <col min="5" max="5" width="17.33203125" style="605" hidden="1" customWidth="1"/>
    <col min="6" max="6" width="20.109375" style="605" customWidth="1"/>
    <col min="7" max="8" width="18.6640625" style="605" customWidth="1"/>
    <col min="9" max="9" width="16.109375" style="605" customWidth="1"/>
    <col min="10" max="10" width="15.5546875" style="605" bestFit="1" customWidth="1"/>
    <col min="11" max="11" width="14.88671875" style="605" bestFit="1" customWidth="1"/>
    <col min="12" max="16384" width="9.109375" style="605"/>
  </cols>
  <sheetData>
    <row r="1" spans="2:13">
      <c r="B1" s="600" t="str">
        <f>'8'!B1</f>
        <v>ABC Ltd.</v>
      </c>
      <c r="C1" s="604"/>
      <c r="D1" s="604"/>
      <c r="E1" s="604"/>
      <c r="F1" s="604"/>
      <c r="G1" s="604"/>
      <c r="H1" s="604"/>
      <c r="I1" s="602" t="s">
        <v>773</v>
      </c>
    </row>
    <row r="2" spans="2:13">
      <c r="B2" s="153"/>
      <c r="C2" s="604"/>
      <c r="D2" s="604"/>
      <c r="E2" s="604"/>
      <c r="F2" s="604"/>
      <c r="G2" s="604"/>
      <c r="H2" s="604"/>
      <c r="I2" s="603"/>
    </row>
    <row r="3" spans="2:13">
      <c r="B3" s="155" t="str">
        <f>'1'!B4</f>
        <v>Previous Year 2019-20</v>
      </c>
      <c r="C3" s="604"/>
      <c r="D3" s="604"/>
      <c r="E3" s="604"/>
      <c r="F3" s="604"/>
      <c r="G3" s="604"/>
      <c r="H3" s="604"/>
      <c r="I3" s="603"/>
    </row>
    <row r="4" spans="2:13">
      <c r="B4" s="155" t="str">
        <f>'1'!B5</f>
        <v>Assessment Year 2020-21</v>
      </c>
      <c r="C4" s="604"/>
      <c r="D4" s="604"/>
      <c r="E4" s="604"/>
      <c r="F4" s="604"/>
      <c r="G4" s="604"/>
      <c r="H4" s="604"/>
      <c r="I4" s="603"/>
    </row>
    <row r="5" spans="2:13">
      <c r="B5" s="604"/>
      <c r="C5" s="604"/>
      <c r="D5" s="604"/>
      <c r="E5" s="604"/>
      <c r="F5" s="604"/>
      <c r="G5" s="604"/>
      <c r="H5" s="604"/>
      <c r="I5" s="604"/>
    </row>
    <row r="6" spans="2:13" ht="33" customHeight="1">
      <c r="B6" s="1140" t="s">
        <v>743</v>
      </c>
      <c r="C6" s="1140"/>
      <c r="D6" s="1140"/>
      <c r="E6" s="1140"/>
      <c r="F6" s="1140"/>
      <c r="G6" s="1140"/>
      <c r="H6" s="1140"/>
      <c r="I6" s="1140"/>
      <c r="K6" s="606"/>
      <c r="L6" s="606"/>
      <c r="M6" s="606"/>
    </row>
    <row r="7" spans="2:13">
      <c r="B7" s="604"/>
      <c r="C7" s="606"/>
      <c r="D7" s="606"/>
      <c r="E7" s="606"/>
      <c r="F7" s="606"/>
      <c r="G7" s="604"/>
      <c r="H7" s="604"/>
      <c r="I7" s="604"/>
      <c r="K7" s="606"/>
      <c r="L7" s="606"/>
      <c r="M7" s="606"/>
    </row>
    <row r="8" spans="2:13">
      <c r="B8" s="606"/>
      <c r="C8" s="606"/>
      <c r="D8" s="606"/>
      <c r="E8" s="606"/>
      <c r="F8" s="606"/>
      <c r="G8" s="604"/>
      <c r="H8" s="604"/>
      <c r="I8" s="604"/>
      <c r="K8" s="606"/>
      <c r="L8" s="606"/>
      <c r="M8" s="606"/>
    </row>
    <row r="9" spans="2:13">
      <c r="B9" s="605" t="s">
        <v>930</v>
      </c>
      <c r="C9" s="604"/>
      <c r="D9" s="604"/>
      <c r="E9" s="604"/>
      <c r="F9" s="604"/>
      <c r="G9" s="604"/>
      <c r="H9" s="604"/>
      <c r="I9" s="604"/>
    </row>
    <row r="10" spans="2:13" ht="14.4" thickBot="1"/>
    <row r="11" spans="2:13">
      <c r="B11" s="620">
        <v>1</v>
      </c>
      <c r="C11" s="621">
        <v>2</v>
      </c>
      <c r="D11" s="621">
        <v>3</v>
      </c>
      <c r="E11" s="621">
        <v>4</v>
      </c>
      <c r="F11" s="621">
        <v>5</v>
      </c>
      <c r="G11" s="621">
        <v>6</v>
      </c>
      <c r="H11" s="621">
        <v>7</v>
      </c>
      <c r="I11" s="622">
        <v>8</v>
      </c>
    </row>
    <row r="12" spans="2:13" s="607" customFormat="1" ht="60" customHeight="1" thickBot="1">
      <c r="B12" s="623" t="s">
        <v>149</v>
      </c>
      <c r="C12" s="624" t="s">
        <v>183</v>
      </c>
      <c r="D12" s="625" t="s">
        <v>332</v>
      </c>
      <c r="E12" s="625" t="s">
        <v>573</v>
      </c>
      <c r="F12" s="625" t="s">
        <v>333</v>
      </c>
      <c r="G12" s="625" t="s">
        <v>334</v>
      </c>
      <c r="H12" s="625" t="s">
        <v>335</v>
      </c>
      <c r="I12" s="626" t="s">
        <v>4</v>
      </c>
    </row>
    <row r="13" spans="2:13">
      <c r="B13" s="613">
        <v>1</v>
      </c>
      <c r="C13" s="202"/>
      <c r="D13" s="611"/>
      <c r="E13" s="610"/>
      <c r="F13" s="611">
        <v>0</v>
      </c>
      <c r="G13" s="611">
        <f>D13-F13</f>
        <v>0</v>
      </c>
      <c r="H13" s="612"/>
      <c r="I13" s="614"/>
      <c r="K13" s="608"/>
    </row>
    <row r="14" spans="2:13">
      <c r="B14" s="613">
        <v>2</v>
      </c>
      <c r="C14" s="202"/>
      <c r="D14" s="611"/>
      <c r="E14" s="611"/>
      <c r="F14" s="611"/>
      <c r="G14" s="611">
        <f>D14-F14</f>
        <v>0</v>
      </c>
      <c r="H14" s="308"/>
      <c r="I14" s="614"/>
      <c r="J14" s="608"/>
      <c r="K14" s="608"/>
    </row>
    <row r="15" spans="2:13">
      <c r="B15" s="613">
        <v>3</v>
      </c>
      <c r="C15" s="610"/>
      <c r="D15" s="611"/>
      <c r="E15" s="611" t="s">
        <v>757</v>
      </c>
      <c r="F15" s="611"/>
      <c r="G15" s="611">
        <f>D15-F15</f>
        <v>0</v>
      </c>
      <c r="H15" s="638"/>
      <c r="I15" s="614"/>
      <c r="K15" s="608"/>
    </row>
    <row r="16" spans="2:13" ht="14.4" thickBot="1">
      <c r="B16" s="613">
        <v>4</v>
      </c>
      <c r="C16" s="610"/>
      <c r="D16" s="611"/>
      <c r="E16" s="611">
        <v>0</v>
      </c>
      <c r="F16" s="611">
        <v>0</v>
      </c>
      <c r="G16" s="611">
        <f>D16-F16</f>
        <v>0</v>
      </c>
      <c r="H16" s="612"/>
      <c r="I16" s="614"/>
    </row>
    <row r="17" spans="2:259" ht="14.4" thickBot="1">
      <c r="B17" s="627"/>
      <c r="C17" s="628" t="s">
        <v>165</v>
      </c>
      <c r="D17" s="629">
        <f>SUM(D13:D16)</f>
        <v>0</v>
      </c>
      <c r="E17" s="629"/>
      <c r="F17" s="629">
        <f>SUM(F13:F16)</f>
        <v>0</v>
      </c>
      <c r="G17" s="629">
        <f>SUM(G13:G16)</f>
        <v>0</v>
      </c>
      <c r="H17" s="630"/>
      <c r="I17" s="631"/>
      <c r="J17" s="604"/>
      <c r="K17" s="604"/>
      <c r="L17" s="604"/>
      <c r="M17" s="604"/>
      <c r="N17" s="604"/>
      <c r="O17" s="604"/>
      <c r="P17" s="604"/>
      <c r="Q17" s="604"/>
      <c r="R17" s="604"/>
      <c r="S17" s="604"/>
      <c r="T17" s="604"/>
      <c r="U17" s="604"/>
      <c r="V17" s="604"/>
      <c r="W17" s="604"/>
      <c r="X17" s="604"/>
      <c r="Y17" s="604"/>
      <c r="Z17" s="604"/>
      <c r="AA17" s="604"/>
      <c r="AB17" s="604"/>
      <c r="AC17" s="604"/>
      <c r="AD17" s="604"/>
      <c r="AE17" s="604"/>
      <c r="AF17" s="604"/>
      <c r="AG17" s="604"/>
      <c r="AH17" s="604"/>
      <c r="AI17" s="604"/>
      <c r="AJ17" s="604"/>
      <c r="AK17" s="604"/>
      <c r="AL17" s="604"/>
      <c r="AM17" s="604"/>
      <c r="AN17" s="604"/>
      <c r="AO17" s="604"/>
      <c r="AP17" s="604"/>
      <c r="AQ17" s="604"/>
      <c r="AR17" s="604"/>
      <c r="AS17" s="604"/>
      <c r="AT17" s="604"/>
      <c r="AU17" s="604"/>
      <c r="AV17" s="604"/>
      <c r="AW17" s="604"/>
      <c r="AX17" s="604"/>
      <c r="AY17" s="604"/>
      <c r="AZ17" s="604"/>
      <c r="BA17" s="604"/>
      <c r="BB17" s="604"/>
      <c r="BC17" s="604"/>
      <c r="BD17" s="604"/>
      <c r="BE17" s="604"/>
      <c r="BF17" s="604"/>
      <c r="BG17" s="604"/>
      <c r="BH17" s="604"/>
      <c r="BI17" s="604"/>
      <c r="BJ17" s="604"/>
      <c r="BK17" s="604"/>
      <c r="BL17" s="604"/>
      <c r="BM17" s="604"/>
      <c r="BN17" s="604"/>
      <c r="BO17" s="604"/>
      <c r="BP17" s="604"/>
      <c r="BQ17" s="604"/>
      <c r="BR17" s="604"/>
      <c r="BS17" s="604"/>
      <c r="BT17" s="604"/>
      <c r="BU17" s="604"/>
      <c r="BV17" s="604"/>
      <c r="BW17" s="604"/>
      <c r="BX17" s="604"/>
      <c r="BY17" s="604"/>
      <c r="BZ17" s="604"/>
      <c r="CA17" s="604"/>
      <c r="CB17" s="604"/>
      <c r="CC17" s="604"/>
      <c r="CD17" s="604"/>
      <c r="CE17" s="604"/>
      <c r="CF17" s="604"/>
      <c r="CG17" s="604"/>
      <c r="CH17" s="604"/>
      <c r="CI17" s="604"/>
      <c r="CJ17" s="604"/>
      <c r="CK17" s="604"/>
      <c r="CL17" s="604"/>
      <c r="CM17" s="604"/>
      <c r="CN17" s="604"/>
      <c r="CO17" s="604"/>
      <c r="CP17" s="604"/>
      <c r="CQ17" s="604"/>
      <c r="CR17" s="604"/>
      <c r="CS17" s="604"/>
      <c r="CT17" s="604"/>
      <c r="CU17" s="604"/>
      <c r="CV17" s="604"/>
      <c r="CW17" s="604"/>
      <c r="CX17" s="604"/>
      <c r="CY17" s="604"/>
      <c r="CZ17" s="604"/>
      <c r="DA17" s="604"/>
      <c r="DB17" s="604"/>
      <c r="DC17" s="604"/>
      <c r="DD17" s="604"/>
      <c r="DE17" s="604"/>
      <c r="DF17" s="604"/>
      <c r="DG17" s="604"/>
      <c r="DH17" s="604"/>
      <c r="DI17" s="604"/>
      <c r="DJ17" s="604"/>
      <c r="DK17" s="604"/>
      <c r="DL17" s="604"/>
      <c r="DM17" s="604"/>
      <c r="DN17" s="604"/>
      <c r="DO17" s="604"/>
      <c r="DP17" s="604"/>
      <c r="DQ17" s="604"/>
      <c r="DR17" s="604"/>
      <c r="DS17" s="604"/>
      <c r="DT17" s="604"/>
      <c r="DU17" s="604"/>
      <c r="DV17" s="604"/>
      <c r="DW17" s="604"/>
      <c r="DX17" s="604"/>
      <c r="DY17" s="604"/>
      <c r="DZ17" s="604"/>
      <c r="EA17" s="604"/>
      <c r="EB17" s="604"/>
      <c r="EC17" s="604"/>
      <c r="ED17" s="604"/>
      <c r="EE17" s="604"/>
      <c r="EF17" s="604"/>
      <c r="EG17" s="604"/>
      <c r="EH17" s="604"/>
      <c r="EI17" s="604"/>
      <c r="EJ17" s="604"/>
      <c r="EK17" s="604"/>
      <c r="EL17" s="604"/>
      <c r="EM17" s="604"/>
      <c r="EN17" s="604"/>
      <c r="EO17" s="604"/>
      <c r="EP17" s="604"/>
      <c r="EQ17" s="604"/>
      <c r="ER17" s="604"/>
      <c r="ES17" s="604"/>
      <c r="ET17" s="604"/>
      <c r="EU17" s="604"/>
      <c r="EV17" s="604"/>
      <c r="EW17" s="604"/>
      <c r="EX17" s="604"/>
      <c r="EY17" s="604"/>
      <c r="EZ17" s="604"/>
      <c r="FA17" s="604"/>
      <c r="FB17" s="604"/>
      <c r="FC17" s="604"/>
      <c r="FD17" s="604"/>
      <c r="FE17" s="604"/>
      <c r="FF17" s="604"/>
      <c r="FG17" s="604"/>
      <c r="FH17" s="604"/>
      <c r="FI17" s="604"/>
      <c r="FJ17" s="604"/>
      <c r="FK17" s="604"/>
      <c r="FL17" s="604"/>
      <c r="FM17" s="604"/>
      <c r="FN17" s="604"/>
      <c r="FO17" s="604"/>
      <c r="FP17" s="604"/>
      <c r="FQ17" s="604"/>
      <c r="FR17" s="604"/>
      <c r="FS17" s="604"/>
      <c r="FT17" s="604"/>
      <c r="FU17" s="604"/>
      <c r="FV17" s="604"/>
      <c r="FW17" s="604"/>
      <c r="FX17" s="604"/>
      <c r="FY17" s="604"/>
      <c r="FZ17" s="604"/>
      <c r="GA17" s="604"/>
      <c r="GB17" s="604"/>
      <c r="GC17" s="604"/>
      <c r="GD17" s="604"/>
      <c r="GE17" s="604"/>
      <c r="GF17" s="604"/>
      <c r="GG17" s="604"/>
      <c r="GH17" s="604"/>
      <c r="GI17" s="604"/>
      <c r="GJ17" s="604"/>
      <c r="GK17" s="604"/>
      <c r="GL17" s="604"/>
      <c r="GM17" s="604"/>
      <c r="GN17" s="604"/>
      <c r="GO17" s="604"/>
      <c r="GP17" s="604"/>
      <c r="GQ17" s="604"/>
      <c r="GR17" s="604"/>
      <c r="GS17" s="604"/>
      <c r="GT17" s="604"/>
      <c r="GU17" s="604"/>
      <c r="GV17" s="604"/>
      <c r="GW17" s="604"/>
      <c r="GX17" s="604"/>
      <c r="GY17" s="604"/>
      <c r="GZ17" s="604"/>
      <c r="HA17" s="604"/>
      <c r="HB17" s="604"/>
      <c r="HC17" s="604"/>
      <c r="HD17" s="604"/>
      <c r="HE17" s="604"/>
      <c r="HF17" s="604"/>
      <c r="HG17" s="604"/>
      <c r="HH17" s="604"/>
      <c r="HI17" s="604"/>
      <c r="HJ17" s="604"/>
      <c r="HK17" s="604"/>
      <c r="HL17" s="604"/>
      <c r="HM17" s="604"/>
      <c r="HN17" s="604"/>
      <c r="HO17" s="604"/>
      <c r="HP17" s="604"/>
      <c r="HQ17" s="604"/>
      <c r="HR17" s="604"/>
      <c r="HS17" s="604"/>
      <c r="HT17" s="604"/>
      <c r="HU17" s="604"/>
      <c r="HV17" s="604"/>
      <c r="HW17" s="604"/>
      <c r="HX17" s="604"/>
      <c r="HY17" s="604"/>
      <c r="HZ17" s="604"/>
      <c r="IA17" s="604"/>
      <c r="IB17" s="604"/>
      <c r="IC17" s="604"/>
      <c r="ID17" s="604"/>
      <c r="IE17" s="604"/>
      <c r="IF17" s="604"/>
      <c r="IG17" s="604"/>
      <c r="IH17" s="604"/>
      <c r="II17" s="604"/>
      <c r="IJ17" s="604"/>
      <c r="IK17" s="604"/>
      <c r="IL17" s="604"/>
      <c r="IM17" s="604"/>
      <c r="IN17" s="604"/>
      <c r="IO17" s="604"/>
      <c r="IP17" s="604"/>
      <c r="IQ17" s="604"/>
      <c r="IR17" s="604"/>
      <c r="IS17" s="604"/>
      <c r="IT17" s="604"/>
      <c r="IU17" s="604"/>
      <c r="IV17" s="604"/>
      <c r="IW17" s="604"/>
      <c r="IX17" s="604"/>
      <c r="IY17" s="604"/>
    </row>
    <row r="18" spans="2:259">
      <c r="K18" s="608"/>
      <c r="L18" s="608"/>
    </row>
    <row r="19" spans="2:259">
      <c r="B19" s="164" t="s">
        <v>329</v>
      </c>
      <c r="C19" s="164"/>
      <c r="L19" s="608"/>
    </row>
    <row r="20" spans="2:259" ht="30.75" customHeight="1">
      <c r="B20" s="609" t="s">
        <v>330</v>
      </c>
      <c r="C20" s="1019" t="s">
        <v>348</v>
      </c>
      <c r="D20" s="1019"/>
      <c r="E20" s="1019"/>
      <c r="F20" s="1019"/>
      <c r="G20" s="1019"/>
      <c r="H20" s="1019"/>
      <c r="I20" s="1019"/>
      <c r="L20" s="608"/>
    </row>
    <row r="21" spans="2:259">
      <c r="D21" s="605" t="s">
        <v>164</v>
      </c>
      <c r="I21" s="608"/>
    </row>
  </sheetData>
  <mergeCells count="2">
    <mergeCell ref="B6:I6"/>
    <mergeCell ref="C20:I20"/>
  </mergeCells>
  <pageMargins left="0.7" right="0.7" top="0.75" bottom="0.75" header="0.3" footer="0.3"/>
  <pageSetup paperSize="9" scale="69" orientation="landscape"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25"/>
  <sheetViews>
    <sheetView view="pageBreakPreview" zoomScale="90" zoomScaleSheetLayoutView="90" workbookViewId="0">
      <selection activeCell="F19" sqref="F19"/>
    </sheetView>
  </sheetViews>
  <sheetFormatPr defaultColWidth="9.109375" defaultRowHeight="13.8"/>
  <cols>
    <col min="1" max="1" width="2.109375" style="164" customWidth="1"/>
    <col min="2" max="2" width="7.6640625" style="164" customWidth="1"/>
    <col min="3" max="3" width="41.88671875" style="164" customWidth="1"/>
    <col min="4" max="4" width="28.33203125" style="304" customWidth="1"/>
    <col min="5" max="5" width="13.5546875" style="305" customWidth="1"/>
    <col min="6" max="6" width="13.5546875" style="304" customWidth="1"/>
    <col min="7" max="7" width="18" style="164" bestFit="1" customWidth="1"/>
    <col min="8" max="8" width="21" style="164" customWidth="1"/>
    <col min="9" max="9" width="12.109375" style="164" bestFit="1" customWidth="1"/>
    <col min="10" max="11" width="15.6640625" style="164" bestFit="1" customWidth="1"/>
    <col min="12" max="16384" width="9.109375" style="164"/>
  </cols>
  <sheetData>
    <row r="1" spans="2:9">
      <c r="B1" s="600" t="str">
        <f>'9(a)'!B1</f>
        <v>ABC Ltd.</v>
      </c>
      <c r="C1" s="600"/>
      <c r="D1" s="302"/>
      <c r="E1" s="303"/>
      <c r="F1" s="302"/>
      <c r="G1" s="212"/>
      <c r="H1" s="601"/>
      <c r="I1" s="602" t="s">
        <v>772</v>
      </c>
    </row>
    <row r="2" spans="2:9">
      <c r="B2" s="153"/>
      <c r="C2" s="153"/>
      <c r="D2" s="302"/>
      <c r="E2" s="303"/>
      <c r="F2" s="302"/>
      <c r="G2" s="212"/>
      <c r="H2" s="601"/>
      <c r="I2" s="603"/>
    </row>
    <row r="3" spans="2:9">
      <c r="B3" s="155" t="str">
        <f>'1'!B4</f>
        <v>Previous Year 2019-20</v>
      </c>
      <c r="C3" s="213"/>
      <c r="D3" s="302"/>
      <c r="E3" s="303"/>
      <c r="F3" s="302"/>
      <c r="G3" s="212"/>
      <c r="H3" s="601"/>
      <c r="I3" s="603"/>
    </row>
    <row r="4" spans="2:9">
      <c r="B4" s="155" t="str">
        <f>'1'!B5</f>
        <v>Assessment Year 2020-21</v>
      </c>
      <c r="C4" s="213"/>
      <c r="D4" s="302"/>
      <c r="E4" s="303"/>
      <c r="F4" s="302"/>
      <c r="G4" s="212"/>
      <c r="H4" s="601"/>
      <c r="I4" s="603"/>
    </row>
    <row r="5" spans="2:9">
      <c r="B5" s="212"/>
      <c r="C5" s="212"/>
      <c r="D5" s="302"/>
      <c r="E5" s="303"/>
      <c r="F5" s="302"/>
      <c r="G5" s="603"/>
      <c r="H5" s="601"/>
      <c r="I5" s="212"/>
    </row>
    <row r="6" spans="2:9">
      <c r="B6" s="212" t="s">
        <v>184</v>
      </c>
      <c r="C6" s="212"/>
      <c r="D6" s="302"/>
      <c r="E6" s="303"/>
      <c r="F6" s="302"/>
      <c r="G6" s="212"/>
      <c r="H6" s="601"/>
      <c r="I6" s="601"/>
    </row>
    <row r="7" spans="2:9">
      <c r="B7" s="212"/>
      <c r="C7" s="212"/>
      <c r="D7" s="302"/>
      <c r="E7" s="303"/>
      <c r="F7" s="302"/>
      <c r="G7" s="212"/>
      <c r="H7" s="601"/>
      <c r="I7" s="601"/>
    </row>
    <row r="8" spans="2:9">
      <c r="B8" s="164" t="s">
        <v>931</v>
      </c>
      <c r="C8" s="212"/>
      <c r="D8" s="302"/>
      <c r="E8" s="303"/>
      <c r="F8" s="302"/>
      <c r="G8" s="212"/>
      <c r="H8" s="212"/>
      <c r="I8" s="212"/>
    </row>
    <row r="9" spans="2:9" ht="14.4" thickBot="1"/>
    <row r="10" spans="2:9">
      <c r="B10" s="620">
        <v>1</v>
      </c>
      <c r="C10" s="621">
        <v>2</v>
      </c>
      <c r="D10" s="621">
        <v>3</v>
      </c>
      <c r="E10" s="1141">
        <v>4</v>
      </c>
      <c r="F10" s="1141"/>
      <c r="G10" s="621">
        <v>5</v>
      </c>
      <c r="H10" s="621">
        <v>6</v>
      </c>
      <c r="I10" s="622">
        <v>7</v>
      </c>
    </row>
    <row r="11" spans="2:9" s="209" customFormat="1" ht="75" customHeight="1" thickBot="1">
      <c r="B11" s="632" t="s">
        <v>281</v>
      </c>
      <c r="C11" s="633" t="s">
        <v>331</v>
      </c>
      <c r="D11" s="625" t="s">
        <v>744</v>
      </c>
      <c r="E11" s="1142" t="s">
        <v>745</v>
      </c>
      <c r="F11" s="1142"/>
      <c r="G11" s="625" t="s">
        <v>746</v>
      </c>
      <c r="H11" s="625" t="s">
        <v>335</v>
      </c>
      <c r="I11" s="626" t="s">
        <v>4</v>
      </c>
    </row>
    <row r="12" spans="2:9">
      <c r="B12" s="618">
        <v>1</v>
      </c>
      <c r="C12" s="202"/>
      <c r="D12" s="615"/>
      <c r="E12" s="616"/>
      <c r="F12" s="215"/>
      <c r="G12" s="617">
        <f>D12-F12</f>
        <v>0</v>
      </c>
      <c r="H12" s="308"/>
      <c r="I12" s="619"/>
    </row>
    <row r="13" spans="2:9">
      <c r="B13" s="618">
        <v>2</v>
      </c>
      <c r="C13" s="202"/>
      <c r="D13" s="615"/>
      <c r="E13" s="616"/>
      <c r="F13" s="215"/>
      <c r="G13" s="617">
        <f>D13-F13</f>
        <v>0</v>
      </c>
      <c r="H13" s="308"/>
      <c r="I13" s="619"/>
    </row>
    <row r="14" spans="2:9">
      <c r="B14" s="618">
        <v>3</v>
      </c>
      <c r="C14" s="202"/>
      <c r="D14" s="615"/>
      <c r="E14" s="616"/>
      <c r="F14" s="215"/>
      <c r="G14" s="617">
        <f t="shared" ref="G14:G19" si="0">D14-F14</f>
        <v>0</v>
      </c>
      <c r="H14" s="308"/>
      <c r="I14" s="619"/>
    </row>
    <row r="15" spans="2:9">
      <c r="B15" s="618">
        <v>4</v>
      </c>
      <c r="C15" s="202"/>
      <c r="D15" s="615"/>
      <c r="E15" s="616"/>
      <c r="F15" s="215"/>
      <c r="G15" s="617">
        <f t="shared" si="0"/>
        <v>0</v>
      </c>
      <c r="H15" s="308"/>
      <c r="I15" s="619"/>
    </row>
    <row r="16" spans="2:9">
      <c r="B16" s="1153">
        <v>5</v>
      </c>
      <c r="C16" s="1150"/>
      <c r="D16" s="1147"/>
      <c r="E16" s="616"/>
      <c r="F16" s="215"/>
      <c r="G16" s="1144">
        <f>D16-F16-F17-F18</f>
        <v>0</v>
      </c>
      <c r="H16" s="1156"/>
      <c r="I16" s="619"/>
    </row>
    <row r="17" spans="2:9">
      <c r="B17" s="1154"/>
      <c r="C17" s="1151"/>
      <c r="D17" s="1148"/>
      <c r="E17" s="616"/>
      <c r="F17" s="215"/>
      <c r="G17" s="1145"/>
      <c r="H17" s="1157"/>
      <c r="I17" s="619"/>
    </row>
    <row r="18" spans="2:9">
      <c r="B18" s="1155"/>
      <c r="C18" s="1152"/>
      <c r="D18" s="1149"/>
      <c r="E18" s="616"/>
      <c r="F18" s="215"/>
      <c r="G18" s="1146"/>
      <c r="H18" s="1158"/>
      <c r="I18" s="619"/>
    </row>
    <row r="19" spans="2:9" ht="14.4" thickBot="1">
      <c r="B19" s="618">
        <v>6</v>
      </c>
      <c r="C19" s="202"/>
      <c r="D19" s="615"/>
      <c r="E19" s="616"/>
      <c r="F19" s="215"/>
      <c r="G19" s="617">
        <f t="shared" si="0"/>
        <v>0</v>
      </c>
      <c r="H19" s="308"/>
      <c r="I19" s="619"/>
    </row>
    <row r="20" spans="2:9" ht="14.4" thickBot="1">
      <c r="B20" s="634" t="s">
        <v>165</v>
      </c>
      <c r="C20" s="273"/>
      <c r="D20" s="635">
        <f>SUM(D12:D19)</f>
        <v>0</v>
      </c>
      <c r="E20" s="636"/>
      <c r="F20" s="635">
        <f>SUM(F12:F19)</f>
        <v>0</v>
      </c>
      <c r="G20" s="635">
        <f>SUM(G12:G19)</f>
        <v>0</v>
      </c>
      <c r="H20" s="635"/>
      <c r="I20" s="637"/>
    </row>
    <row r="22" spans="2:9">
      <c r="B22" s="310"/>
      <c r="C22" s="310"/>
    </row>
    <row r="23" spans="2:9">
      <c r="B23" s="1143"/>
      <c r="C23" s="1143"/>
      <c r="D23" s="1143"/>
      <c r="E23" s="1143"/>
      <c r="F23" s="1143"/>
      <c r="G23" s="1143"/>
      <c r="H23" s="1143"/>
      <c r="I23" s="1143"/>
    </row>
    <row r="24" spans="2:9">
      <c r="B24" s="1143"/>
      <c r="C24" s="1143"/>
      <c r="D24" s="1143"/>
      <c r="E24" s="1143"/>
      <c r="F24" s="1143"/>
      <c r="G24" s="1143"/>
      <c r="H24" s="1143"/>
      <c r="I24" s="1143"/>
    </row>
    <row r="25" spans="2:9">
      <c r="B25" s="311"/>
      <c r="C25" s="311"/>
      <c r="D25" s="312"/>
      <c r="E25" s="313"/>
      <c r="F25" s="312"/>
      <c r="G25" s="314"/>
      <c r="H25" s="314"/>
      <c r="I25" s="314"/>
    </row>
  </sheetData>
  <mergeCells count="8">
    <mergeCell ref="E10:F10"/>
    <mergeCell ref="E11:F11"/>
    <mergeCell ref="B23:I24"/>
    <mergeCell ref="G16:G18"/>
    <mergeCell ref="D16:D18"/>
    <mergeCell ref="C16:C18"/>
    <mergeCell ref="B16:B18"/>
    <mergeCell ref="H16:H18"/>
  </mergeCells>
  <pageMargins left="0.7" right="0.7" top="0.75" bottom="0.75" header="0.3" footer="0.3"/>
  <pageSetup paperSize="9" scale="56"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dimension ref="A2:IW670"/>
  <sheetViews>
    <sheetView view="pageBreakPreview" topLeftCell="A491" zoomScale="70" zoomScaleSheetLayoutView="70" workbookViewId="0">
      <selection activeCell="N575" sqref="N575"/>
    </sheetView>
  </sheetViews>
  <sheetFormatPr defaultColWidth="8.88671875" defaultRowHeight="13.8"/>
  <cols>
    <col min="1" max="1" width="2.109375" style="164" customWidth="1"/>
    <col min="2" max="2" width="4.109375" style="182" customWidth="1"/>
    <col min="3" max="3" width="6.5546875" style="221" customWidth="1"/>
    <col min="4" max="4" width="8.21875" style="221" customWidth="1"/>
    <col min="5" max="5" width="7.88671875" style="221" customWidth="1"/>
    <col min="6" max="6" width="28.6640625" style="221" customWidth="1"/>
    <col min="7" max="7" width="42.21875" style="221" customWidth="1"/>
    <col min="8" max="8" width="3.44140625" style="179" customWidth="1"/>
    <col min="9" max="9" width="25.109375" style="164" customWidth="1"/>
    <col min="10" max="10" width="18.6640625" style="164" customWidth="1"/>
    <col min="11" max="11" width="13" style="164" customWidth="1"/>
    <col min="12" max="12" width="10.44140625" style="222" customWidth="1"/>
    <col min="13" max="13" width="14" style="222" customWidth="1"/>
    <col min="14" max="14" width="8.88671875" style="222"/>
    <col min="15" max="16384" width="8.88671875" style="164"/>
  </cols>
  <sheetData>
    <row r="2" spans="2:14">
      <c r="B2" s="1026" t="s">
        <v>0</v>
      </c>
      <c r="C2" s="1026"/>
      <c r="D2" s="1026"/>
      <c r="E2" s="1026"/>
      <c r="F2" s="1026"/>
      <c r="G2" s="1026"/>
      <c r="H2" s="1026"/>
      <c r="I2" s="1026"/>
      <c r="J2" s="1026"/>
      <c r="K2" s="1026"/>
      <c r="L2" s="241"/>
      <c r="M2" s="241"/>
    </row>
    <row r="3" spans="2:14">
      <c r="B3" s="1027" t="s">
        <v>1</v>
      </c>
      <c r="C3" s="1027"/>
      <c r="D3" s="1027"/>
      <c r="E3" s="1027"/>
      <c r="F3" s="1027"/>
      <c r="G3" s="1027"/>
      <c r="H3" s="1027"/>
      <c r="I3" s="1027"/>
      <c r="J3" s="1027"/>
      <c r="K3" s="1027"/>
    </row>
    <row r="4" spans="2:14" ht="14.25" customHeight="1">
      <c r="B4" s="1028" t="s">
        <v>54</v>
      </c>
      <c r="C4" s="1028"/>
      <c r="D4" s="1028"/>
      <c r="E4" s="1028"/>
      <c r="F4" s="1028"/>
      <c r="G4" s="1028"/>
      <c r="H4" s="1028"/>
      <c r="I4" s="1028"/>
      <c r="J4" s="1028"/>
      <c r="K4" s="1028"/>
      <c r="L4" s="241"/>
      <c r="M4" s="241"/>
    </row>
    <row r="6" spans="2:14">
      <c r="B6" s="1026" t="s">
        <v>2</v>
      </c>
      <c r="C6" s="1026"/>
      <c r="D6" s="1026"/>
      <c r="E6" s="1026"/>
      <c r="F6" s="1026"/>
      <c r="G6" s="1026"/>
      <c r="H6" s="1026"/>
      <c r="I6" s="1026"/>
      <c r="J6" s="1026"/>
      <c r="K6" s="176"/>
      <c r="L6" s="241"/>
      <c r="M6" s="241"/>
    </row>
    <row r="7" spans="2:14">
      <c r="B7" s="180"/>
      <c r="C7" s="181"/>
      <c r="D7" s="181"/>
      <c r="E7" s="181"/>
      <c r="F7" s="181"/>
      <c r="G7" s="181"/>
      <c r="H7" s="177"/>
      <c r="I7" s="177"/>
      <c r="J7" s="179"/>
      <c r="K7" s="179"/>
      <c r="L7" s="241"/>
      <c r="M7" s="241"/>
    </row>
    <row r="8" spans="2:14">
      <c r="B8" s="182">
        <v>1</v>
      </c>
      <c r="C8" s="1022" t="s">
        <v>5</v>
      </c>
      <c r="D8" s="1022"/>
      <c r="E8" s="1022"/>
      <c r="F8" s="1022"/>
      <c r="G8" s="1022"/>
      <c r="H8" s="179" t="s">
        <v>134</v>
      </c>
      <c r="I8" s="1021"/>
      <c r="J8" s="1021"/>
      <c r="K8" s="1021"/>
    </row>
    <row r="9" spans="2:14">
      <c r="K9" s="179"/>
    </row>
    <row r="10" spans="2:14" ht="27" customHeight="1">
      <c r="B10" s="182">
        <v>2</v>
      </c>
      <c r="C10" s="1022" t="s">
        <v>884</v>
      </c>
      <c r="D10" s="1022"/>
      <c r="E10" s="1022"/>
      <c r="F10" s="1022"/>
      <c r="G10" s="1022"/>
      <c r="H10" s="842" t="s">
        <v>134</v>
      </c>
      <c r="I10" s="1031"/>
      <c r="J10" s="1031"/>
      <c r="K10" s="1031"/>
      <c r="L10" s="254"/>
      <c r="M10" s="254"/>
      <c r="N10" s="841"/>
    </row>
    <row r="11" spans="2:14">
      <c r="I11" s="178"/>
      <c r="J11" s="178"/>
      <c r="K11" s="178"/>
      <c r="L11" s="200"/>
      <c r="M11" s="200"/>
    </row>
    <row r="12" spans="2:14">
      <c r="B12" s="182">
        <v>3</v>
      </c>
      <c r="C12" s="1022" t="s">
        <v>6</v>
      </c>
      <c r="D12" s="1022"/>
      <c r="E12" s="1022"/>
      <c r="F12" s="1022"/>
      <c r="G12" s="1022"/>
      <c r="H12" s="179" t="s">
        <v>134</v>
      </c>
      <c r="I12" s="1021"/>
      <c r="J12" s="1021"/>
      <c r="K12" s="1021"/>
      <c r="L12" s="243"/>
      <c r="M12" s="243"/>
    </row>
    <row r="13" spans="2:14">
      <c r="I13" s="178"/>
      <c r="J13" s="178"/>
      <c r="K13" s="178"/>
    </row>
    <row r="14" spans="2:14" ht="44.25" customHeight="1">
      <c r="B14" s="182">
        <v>4</v>
      </c>
      <c r="C14" s="1025" t="s">
        <v>885</v>
      </c>
      <c r="D14" s="1025"/>
      <c r="E14" s="1025"/>
      <c r="F14" s="1025"/>
      <c r="G14" s="1025"/>
      <c r="H14" s="231" t="s">
        <v>134</v>
      </c>
      <c r="I14" s="1022" t="s">
        <v>259</v>
      </c>
      <c r="J14" s="1022"/>
      <c r="K14" s="1022"/>
    </row>
    <row r="15" spans="2:14">
      <c r="I15" s="178"/>
      <c r="J15" s="178"/>
      <c r="K15" s="178"/>
    </row>
    <row r="16" spans="2:14">
      <c r="B16" s="182">
        <v>5</v>
      </c>
      <c r="C16" s="1029" t="s">
        <v>69</v>
      </c>
      <c r="D16" s="1030"/>
      <c r="E16" s="1030"/>
      <c r="F16" s="1030"/>
      <c r="G16" s="1030"/>
      <c r="H16" s="179" t="s">
        <v>134</v>
      </c>
      <c r="I16" s="1021" t="s">
        <v>625</v>
      </c>
      <c r="J16" s="1021"/>
      <c r="K16" s="1021"/>
    </row>
    <row r="17" spans="2:15">
      <c r="I17" s="178"/>
      <c r="J17" s="178"/>
      <c r="K17" s="178"/>
    </row>
    <row r="18" spans="2:15">
      <c r="B18" s="182">
        <v>6</v>
      </c>
      <c r="C18" s="1022" t="s">
        <v>694</v>
      </c>
      <c r="D18" s="1022"/>
      <c r="E18" s="1022"/>
      <c r="F18" s="1022"/>
      <c r="G18" s="1022"/>
      <c r="H18" s="179" t="s">
        <v>134</v>
      </c>
      <c r="I18" s="1021" t="s">
        <v>888</v>
      </c>
      <c r="J18" s="1021"/>
      <c r="K18" s="1021"/>
      <c r="O18" s="178"/>
    </row>
    <row r="19" spans="2:15">
      <c r="I19" s="178"/>
      <c r="J19" s="178"/>
      <c r="K19" s="178"/>
      <c r="O19" s="178"/>
    </row>
    <row r="20" spans="2:15">
      <c r="B20" s="182">
        <v>7</v>
      </c>
      <c r="C20" s="1022" t="s">
        <v>7</v>
      </c>
      <c r="D20" s="1022"/>
      <c r="E20" s="1022"/>
      <c r="F20" s="1022"/>
      <c r="G20" s="1022"/>
      <c r="H20" s="179" t="s">
        <v>134</v>
      </c>
      <c r="I20" s="1021" t="s">
        <v>889</v>
      </c>
      <c r="J20" s="1021"/>
      <c r="K20" s="1021"/>
      <c r="L20" s="255"/>
    </row>
    <row r="21" spans="2:15">
      <c r="I21" s="178"/>
      <c r="J21" s="178"/>
      <c r="K21" s="178"/>
    </row>
    <row r="22" spans="2:15">
      <c r="B22" s="182">
        <v>8</v>
      </c>
      <c r="C22" s="1029" t="s">
        <v>175</v>
      </c>
      <c r="D22" s="1030"/>
      <c r="E22" s="1030"/>
      <c r="F22" s="1030"/>
      <c r="G22" s="1030"/>
      <c r="H22" s="231" t="s">
        <v>134</v>
      </c>
      <c r="I22" s="1022" t="s">
        <v>312</v>
      </c>
      <c r="J22" s="1022"/>
      <c r="K22" s="1022"/>
    </row>
    <row r="23" spans="2:15">
      <c r="C23" s="226"/>
      <c r="I23" s="178"/>
      <c r="J23" s="178"/>
      <c r="K23" s="178"/>
    </row>
    <row r="24" spans="2:15">
      <c r="B24" s="997" t="s">
        <v>968</v>
      </c>
      <c r="C24" s="1084" t="s">
        <v>969</v>
      </c>
      <c r="D24" s="1085"/>
      <c r="E24" s="1085"/>
      <c r="F24" s="1085"/>
      <c r="G24" s="1085"/>
      <c r="H24" s="859"/>
      <c r="I24" s="178"/>
      <c r="J24" s="178"/>
      <c r="K24" s="178"/>
      <c r="L24" s="858"/>
      <c r="M24" s="858"/>
      <c r="N24" s="858"/>
    </row>
    <row r="25" spans="2:15">
      <c r="I25" s="178"/>
      <c r="J25" s="178"/>
      <c r="K25" s="178"/>
    </row>
    <row r="26" spans="2:15">
      <c r="B26" s="1026" t="s">
        <v>3</v>
      </c>
      <c r="C26" s="1026"/>
      <c r="D26" s="1026"/>
      <c r="E26" s="1026"/>
      <c r="F26" s="1026"/>
      <c r="G26" s="1026"/>
      <c r="H26" s="1026"/>
      <c r="I26" s="1026"/>
      <c r="J26" s="1026"/>
      <c r="K26" s="179"/>
      <c r="L26" s="241"/>
      <c r="M26" s="241"/>
    </row>
    <row r="27" spans="2:15">
      <c r="I27" s="178"/>
      <c r="J27" s="178"/>
      <c r="K27" s="178"/>
    </row>
    <row r="28" spans="2:15" ht="32.25" customHeight="1">
      <c r="B28" s="182">
        <v>9</v>
      </c>
      <c r="C28" s="182" t="s">
        <v>8</v>
      </c>
      <c r="D28" s="1019" t="s">
        <v>644</v>
      </c>
      <c r="E28" s="1019"/>
      <c r="F28" s="1019"/>
      <c r="G28" s="1019"/>
      <c r="H28" s="188" t="s">
        <v>134</v>
      </c>
      <c r="I28" s="1022" t="s">
        <v>313</v>
      </c>
      <c r="J28" s="1022"/>
      <c r="K28" s="1022"/>
    </row>
    <row r="29" spans="2:15">
      <c r="C29" s="182"/>
      <c r="I29" s="178"/>
      <c r="J29" s="178"/>
      <c r="K29" s="178"/>
    </row>
    <row r="30" spans="2:15" ht="32.25" customHeight="1">
      <c r="C30" s="182" t="s">
        <v>9</v>
      </c>
      <c r="D30" s="1042" t="s">
        <v>645</v>
      </c>
      <c r="E30" s="1042"/>
      <c r="F30" s="1042"/>
      <c r="G30" s="1042"/>
      <c r="H30" s="188" t="s">
        <v>134</v>
      </c>
      <c r="I30" s="1022" t="s">
        <v>313</v>
      </c>
      <c r="J30" s="1022"/>
      <c r="K30" s="1022"/>
    </row>
    <row r="31" spans="2:15" ht="15" customHeight="1">
      <c r="C31" s="182"/>
      <c r="D31" s="232"/>
      <c r="E31" s="232"/>
      <c r="F31" s="232"/>
      <c r="G31" s="232"/>
      <c r="H31" s="185"/>
      <c r="I31" s="186"/>
      <c r="J31" s="186"/>
      <c r="K31" s="186"/>
      <c r="L31" s="225"/>
      <c r="M31" s="225"/>
    </row>
    <row r="32" spans="2:15" ht="46.5" customHeight="1">
      <c r="B32" s="182">
        <v>10</v>
      </c>
      <c r="C32" s="182" t="s">
        <v>8</v>
      </c>
      <c r="D32" s="1042" t="s">
        <v>646</v>
      </c>
      <c r="E32" s="1042"/>
      <c r="F32" s="1042"/>
      <c r="G32" s="1042"/>
      <c r="H32" s="188" t="s">
        <v>134</v>
      </c>
      <c r="I32" s="1020"/>
      <c r="J32" s="1020"/>
      <c r="K32" s="1020"/>
      <c r="L32" s="256"/>
      <c r="M32" s="256"/>
    </row>
    <row r="33" spans="1:12">
      <c r="C33" s="182"/>
      <c r="D33" s="232"/>
    </row>
    <row r="34" spans="1:12" ht="27.75" customHeight="1">
      <c r="C34" s="182" t="s">
        <v>9</v>
      </c>
      <c r="D34" s="1022" t="s">
        <v>647</v>
      </c>
      <c r="E34" s="1022"/>
      <c r="F34" s="1022"/>
      <c r="G34" s="1022"/>
      <c r="H34" s="188" t="s">
        <v>134</v>
      </c>
      <c r="I34" s="1031" t="s">
        <v>626</v>
      </c>
      <c r="J34" s="1031"/>
      <c r="K34" s="1031"/>
      <c r="L34" s="225"/>
    </row>
    <row r="35" spans="1:12">
      <c r="C35" s="182"/>
    </row>
    <row r="36" spans="1:12" ht="27.75" customHeight="1">
      <c r="B36" s="182">
        <v>11</v>
      </c>
      <c r="C36" s="182" t="s">
        <v>8</v>
      </c>
      <c r="D36" s="1019" t="s">
        <v>648</v>
      </c>
      <c r="E36" s="1019"/>
      <c r="F36" s="1019"/>
      <c r="G36" s="1019"/>
      <c r="H36" s="188" t="s">
        <v>134</v>
      </c>
      <c r="I36" s="1019" t="s">
        <v>314</v>
      </c>
      <c r="J36" s="1019"/>
      <c r="K36" s="1019"/>
    </row>
    <row r="37" spans="1:12">
      <c r="A37" s="164" t="s">
        <v>164</v>
      </c>
      <c r="C37" s="182"/>
      <c r="I37" s="230"/>
      <c r="J37" s="230"/>
      <c r="K37" s="230"/>
    </row>
    <row r="38" spans="1:12" ht="15.75" customHeight="1">
      <c r="C38" s="182" t="s">
        <v>9</v>
      </c>
      <c r="D38" s="1022" t="s">
        <v>649</v>
      </c>
      <c r="E38" s="1022"/>
      <c r="F38" s="1022"/>
      <c r="G38" s="1022"/>
      <c r="H38" s="188" t="s">
        <v>134</v>
      </c>
      <c r="I38" s="1021" t="s">
        <v>260</v>
      </c>
      <c r="J38" s="1021"/>
      <c r="K38" s="1021"/>
    </row>
    <row r="39" spans="1:12" ht="60" customHeight="1">
      <c r="C39" s="182"/>
      <c r="D39" s="1019" t="s">
        <v>650</v>
      </c>
      <c r="E39" s="1019"/>
      <c r="F39" s="1019"/>
      <c r="G39" s="1019"/>
      <c r="I39" s="187"/>
      <c r="J39" s="179"/>
      <c r="K39" s="179"/>
    </row>
    <row r="40" spans="1:12">
      <c r="C40" s="182"/>
    </row>
    <row r="41" spans="1:12" ht="15.75" customHeight="1">
      <c r="C41" s="182" t="s">
        <v>10</v>
      </c>
      <c r="D41" s="1022" t="s">
        <v>144</v>
      </c>
      <c r="E41" s="1022"/>
      <c r="F41" s="1022"/>
      <c r="G41" s="1022"/>
      <c r="H41" s="188" t="s">
        <v>134</v>
      </c>
      <c r="I41" s="1021" t="s">
        <v>260</v>
      </c>
      <c r="J41" s="1021"/>
      <c r="K41" s="1021"/>
    </row>
    <row r="42" spans="1:12">
      <c r="C42" s="182"/>
      <c r="I42" s="187"/>
      <c r="J42" s="187"/>
      <c r="K42" s="186"/>
    </row>
    <row r="43" spans="1:12" ht="46.5" customHeight="1">
      <c r="B43" s="182">
        <v>12</v>
      </c>
      <c r="C43" s="1019" t="s">
        <v>651</v>
      </c>
      <c r="D43" s="1019"/>
      <c r="E43" s="1019"/>
      <c r="F43" s="1019"/>
      <c r="G43" s="1019"/>
      <c r="H43" s="188" t="s">
        <v>134</v>
      </c>
      <c r="I43" s="1019" t="s">
        <v>323</v>
      </c>
      <c r="J43" s="1019"/>
      <c r="K43" s="1019"/>
    </row>
    <row r="44" spans="1:12">
      <c r="C44" s="182"/>
    </row>
    <row r="45" spans="1:12" ht="45" customHeight="1">
      <c r="B45" s="182">
        <v>13</v>
      </c>
      <c r="C45" s="182" t="s">
        <v>8</v>
      </c>
      <c r="D45" s="1022" t="s">
        <v>11</v>
      </c>
      <c r="E45" s="1022"/>
      <c r="F45" s="1022"/>
      <c r="G45" s="1022"/>
      <c r="H45" s="188" t="s">
        <v>134</v>
      </c>
      <c r="I45" s="1019" t="s">
        <v>792</v>
      </c>
      <c r="J45" s="1019"/>
      <c r="K45" s="1019"/>
    </row>
    <row r="46" spans="1:12">
      <c r="C46" s="182"/>
      <c r="I46" s="178"/>
      <c r="J46" s="178"/>
    </row>
    <row r="47" spans="1:12" ht="33" customHeight="1">
      <c r="C47" s="182" t="s">
        <v>9</v>
      </c>
      <c r="D47" s="1019" t="s">
        <v>652</v>
      </c>
      <c r="E47" s="1019"/>
      <c r="F47" s="1019"/>
      <c r="G47" s="1019"/>
      <c r="H47" s="188" t="s">
        <v>134</v>
      </c>
      <c r="I47" s="1022" t="s">
        <v>132</v>
      </c>
      <c r="J47" s="1022"/>
      <c r="K47" s="1022"/>
    </row>
    <row r="48" spans="1:12">
      <c r="C48" s="182"/>
      <c r="I48" s="178"/>
      <c r="J48" s="178"/>
      <c r="K48" s="179"/>
    </row>
    <row r="49" spans="3:14" ht="27.75" customHeight="1">
      <c r="C49" s="182" t="s">
        <v>10</v>
      </c>
      <c r="D49" s="1083" t="s">
        <v>737</v>
      </c>
      <c r="E49" s="1083"/>
      <c r="F49" s="1083"/>
      <c r="G49" s="1083"/>
      <c r="H49" s="179" t="s">
        <v>134</v>
      </c>
      <c r="I49" s="1021" t="s">
        <v>133</v>
      </c>
      <c r="J49" s="1021"/>
      <c r="K49" s="1021"/>
    </row>
    <row r="50" spans="3:14">
      <c r="C50" s="182"/>
      <c r="D50" s="229" t="s">
        <v>281</v>
      </c>
      <c r="E50" s="1081" t="s">
        <v>74</v>
      </c>
      <c r="F50" s="1081"/>
      <c r="G50" s="229" t="s">
        <v>249</v>
      </c>
      <c r="H50" s="1032" t="s">
        <v>250</v>
      </c>
      <c r="I50" s="1032"/>
      <c r="J50" s="178"/>
      <c r="K50" s="179"/>
    </row>
    <row r="51" spans="3:14">
      <c r="C51" s="182"/>
      <c r="D51" s="229"/>
      <c r="E51" s="1016"/>
      <c r="F51" s="1017"/>
      <c r="G51" s="229"/>
      <c r="H51" s="1007"/>
      <c r="I51" s="1009"/>
      <c r="J51" s="178"/>
      <c r="K51" s="179"/>
    </row>
    <row r="52" spans="3:14" hidden="1">
      <c r="C52" s="182"/>
      <c r="D52" s="229"/>
      <c r="E52" s="1016"/>
      <c r="F52" s="1017"/>
      <c r="G52" s="229"/>
      <c r="H52" s="1007"/>
      <c r="I52" s="1009"/>
      <c r="J52" s="178"/>
      <c r="K52" s="179"/>
    </row>
    <row r="53" spans="3:14" hidden="1">
      <c r="C53" s="182"/>
      <c r="D53" s="229"/>
      <c r="E53" s="1016"/>
      <c r="F53" s="1017"/>
      <c r="G53" s="229"/>
      <c r="H53" s="1007"/>
      <c r="I53" s="1009"/>
      <c r="J53" s="178"/>
      <c r="K53" s="179"/>
    </row>
    <row r="54" spans="3:14" hidden="1">
      <c r="C54" s="182"/>
      <c r="D54" s="229"/>
      <c r="E54" s="1016"/>
      <c r="F54" s="1017"/>
      <c r="G54" s="229"/>
      <c r="H54" s="1007"/>
      <c r="I54" s="1009"/>
      <c r="J54" s="178"/>
      <c r="K54" s="179"/>
    </row>
    <row r="55" spans="3:14" hidden="1">
      <c r="C55" s="182"/>
      <c r="D55" s="229"/>
      <c r="E55" s="1016"/>
      <c r="F55" s="1017"/>
      <c r="G55" s="229"/>
      <c r="H55" s="1007"/>
      <c r="I55" s="1009"/>
      <c r="J55" s="178"/>
      <c r="K55" s="179"/>
    </row>
    <row r="56" spans="3:14">
      <c r="C56" s="182"/>
      <c r="I56" s="178"/>
      <c r="J56" s="178"/>
    </row>
    <row r="57" spans="3:14" ht="31.5" customHeight="1">
      <c r="C57" s="182" t="s">
        <v>12</v>
      </c>
      <c r="D57" s="1079" t="s">
        <v>247</v>
      </c>
      <c r="E57" s="1079"/>
      <c r="F57" s="1079"/>
      <c r="G57" s="1079"/>
      <c r="H57" s="209" t="s">
        <v>134</v>
      </c>
      <c r="I57" s="1082" t="s">
        <v>318</v>
      </c>
      <c r="J57" s="1082"/>
      <c r="K57" s="1082"/>
    </row>
    <row r="58" spans="3:14" ht="14.25" customHeight="1">
      <c r="C58" s="182"/>
      <c r="D58" s="236"/>
      <c r="E58" s="236"/>
      <c r="F58" s="236"/>
      <c r="G58" s="236"/>
      <c r="H58" s="209"/>
      <c r="I58" s="238"/>
      <c r="J58" s="238"/>
      <c r="K58" s="238"/>
      <c r="L58" s="233"/>
      <c r="M58" s="233"/>
      <c r="N58" s="233"/>
    </row>
    <row r="59" spans="3:14" ht="21.75" customHeight="1">
      <c r="C59" s="182" t="s">
        <v>17</v>
      </c>
      <c r="D59" s="1079" t="s">
        <v>257</v>
      </c>
      <c r="E59" s="1079"/>
      <c r="F59" s="1079"/>
      <c r="G59" s="1079"/>
      <c r="H59" s="209"/>
      <c r="I59" s="195" t="s">
        <v>796</v>
      </c>
      <c r="J59" s="178"/>
      <c r="K59" s="179"/>
    </row>
    <row r="60" spans="3:14" ht="21.75" customHeight="1">
      <c r="C60" s="182"/>
      <c r="D60" s="1080"/>
      <c r="E60" s="1080"/>
      <c r="F60" s="383"/>
      <c r="G60" s="309" t="s">
        <v>249</v>
      </c>
      <c r="H60" s="1015" t="s">
        <v>250</v>
      </c>
      <c r="I60" s="1015"/>
      <c r="J60" s="854" t="s">
        <v>890</v>
      </c>
      <c r="K60" s="854" t="s">
        <v>4</v>
      </c>
    </row>
    <row r="61" spans="3:14">
      <c r="C61" s="182"/>
      <c r="D61" s="244" t="s">
        <v>282</v>
      </c>
      <c r="E61" s="383"/>
      <c r="F61" s="383" t="s">
        <v>283</v>
      </c>
      <c r="G61" s="709"/>
      <c r="H61" s="1032"/>
      <c r="I61" s="1032"/>
      <c r="J61" s="856"/>
      <c r="K61" s="856"/>
    </row>
    <row r="62" spans="3:14">
      <c r="C62" s="182"/>
      <c r="D62" s="244" t="s">
        <v>284</v>
      </c>
      <c r="E62" s="383"/>
      <c r="F62" s="383" t="s">
        <v>285</v>
      </c>
      <c r="G62" s="706"/>
      <c r="H62" s="1032"/>
      <c r="I62" s="1032"/>
      <c r="J62" s="856"/>
      <c r="K62" s="856"/>
    </row>
    <row r="63" spans="3:14">
      <c r="C63" s="182"/>
      <c r="D63" s="244" t="s">
        <v>286</v>
      </c>
      <c r="E63" s="383"/>
      <c r="F63" s="383" t="s">
        <v>287</v>
      </c>
      <c r="G63" s="706"/>
      <c r="H63" s="1032"/>
      <c r="I63" s="1032"/>
      <c r="J63" s="856"/>
      <c r="K63" s="856"/>
    </row>
    <row r="64" spans="3:14">
      <c r="C64" s="182"/>
      <c r="D64" s="244" t="s">
        <v>288</v>
      </c>
      <c r="E64" s="383"/>
      <c r="F64" s="383" t="s">
        <v>289</v>
      </c>
      <c r="G64" s="706"/>
      <c r="H64" s="1032"/>
      <c r="I64" s="1032"/>
      <c r="J64" s="856"/>
      <c r="K64" s="856"/>
    </row>
    <row r="65" spans="1:14">
      <c r="C65" s="182"/>
      <c r="D65" s="244" t="s">
        <v>290</v>
      </c>
      <c r="E65" s="383"/>
      <c r="F65" s="383" t="s">
        <v>291</v>
      </c>
      <c r="G65" s="706"/>
      <c r="H65" s="1032"/>
      <c r="I65" s="1032"/>
      <c r="J65" s="856"/>
      <c r="K65" s="856"/>
    </row>
    <row r="66" spans="1:14" ht="13.5" customHeight="1">
      <c r="C66" s="182"/>
      <c r="D66" s="244" t="s">
        <v>292</v>
      </c>
      <c r="E66" s="383"/>
      <c r="F66" s="383" t="s">
        <v>293</v>
      </c>
      <c r="G66" s="706"/>
      <c r="H66" s="1032"/>
      <c r="I66" s="1032"/>
      <c r="J66" s="856"/>
      <c r="K66" s="856"/>
    </row>
    <row r="67" spans="1:14">
      <c r="C67" s="182"/>
      <c r="D67" s="244" t="s">
        <v>294</v>
      </c>
      <c r="E67" s="383"/>
      <c r="F67" s="383" t="s">
        <v>295</v>
      </c>
      <c r="G67" s="706"/>
      <c r="H67" s="1032"/>
      <c r="I67" s="1032"/>
      <c r="J67" s="856"/>
      <c r="K67" s="856"/>
    </row>
    <row r="68" spans="1:14">
      <c r="C68" s="182"/>
      <c r="D68" s="244" t="s">
        <v>296</v>
      </c>
      <c r="E68" s="383"/>
      <c r="F68" s="383" t="s">
        <v>297</v>
      </c>
      <c r="G68" s="706"/>
      <c r="H68" s="1032"/>
      <c r="I68" s="1032"/>
      <c r="J68" s="856"/>
      <c r="K68" s="856"/>
    </row>
    <row r="69" spans="1:14">
      <c r="C69" s="182"/>
      <c r="D69" s="244" t="s">
        <v>298</v>
      </c>
      <c r="E69" s="383"/>
      <c r="F69" s="383" t="s">
        <v>299</v>
      </c>
      <c r="G69" s="706"/>
      <c r="H69" s="1032"/>
      <c r="I69" s="1032"/>
      <c r="J69" s="856"/>
      <c r="K69" s="856"/>
    </row>
    <row r="70" spans="1:14" ht="27.6">
      <c r="C70" s="182"/>
      <c r="D70" s="244" t="s">
        <v>300</v>
      </c>
      <c r="E70" s="383"/>
      <c r="F70" s="383" t="s">
        <v>789</v>
      </c>
      <c r="G70" s="706"/>
      <c r="H70" s="1078"/>
      <c r="I70" s="1078"/>
      <c r="J70" s="856"/>
      <c r="K70" s="856"/>
    </row>
    <row r="71" spans="1:14" ht="21.75" customHeight="1">
      <c r="C71" s="182"/>
      <c r="D71" s="1075" t="s">
        <v>165</v>
      </c>
      <c r="E71" s="1075"/>
      <c r="F71" s="1075"/>
      <c r="G71" s="707"/>
      <c r="H71" s="1032"/>
      <c r="I71" s="1032"/>
      <c r="J71" s="1077"/>
      <c r="K71" s="1077"/>
    </row>
    <row r="72" spans="1:14">
      <c r="C72" s="182"/>
      <c r="D72" s="245"/>
      <c r="E72" s="228"/>
      <c r="F72" s="228"/>
      <c r="G72" s="228"/>
      <c r="H72" s="209"/>
      <c r="I72" s="178"/>
      <c r="J72" s="178"/>
      <c r="K72" s="179"/>
    </row>
    <row r="73" spans="1:14" s="189" customFormat="1">
      <c r="A73" s="164"/>
      <c r="B73" s="182"/>
      <c r="C73" s="182" t="s">
        <v>23</v>
      </c>
      <c r="D73" s="1079" t="s">
        <v>256</v>
      </c>
      <c r="E73" s="1079"/>
      <c r="F73" s="1079"/>
      <c r="G73" s="1079"/>
      <c r="H73" s="209"/>
      <c r="I73" s="178"/>
      <c r="J73" s="178"/>
      <c r="K73" s="227"/>
      <c r="L73" s="208"/>
      <c r="M73" s="208"/>
      <c r="N73" s="208"/>
    </row>
    <row r="74" spans="1:14" s="189" customFormat="1">
      <c r="A74" s="164"/>
      <c r="B74" s="182"/>
      <c r="C74" s="387" t="s">
        <v>301</v>
      </c>
      <c r="D74" s="244" t="s">
        <v>282</v>
      </c>
      <c r="E74" s="383"/>
      <c r="F74" s="383" t="s">
        <v>283</v>
      </c>
      <c r="G74" s="1033" t="s">
        <v>795</v>
      </c>
      <c r="H74" s="1034"/>
      <c r="I74" s="1035"/>
      <c r="J74" s="178"/>
      <c r="K74" s="227"/>
      <c r="L74" s="208"/>
      <c r="M74" s="208"/>
      <c r="N74" s="208"/>
    </row>
    <row r="75" spans="1:14" s="189" customFormat="1">
      <c r="A75" s="164"/>
      <c r="B75" s="182"/>
      <c r="C75" s="387" t="s">
        <v>302</v>
      </c>
      <c r="D75" s="244" t="s">
        <v>284</v>
      </c>
      <c r="E75" s="383"/>
      <c r="F75" s="383" t="s">
        <v>368</v>
      </c>
      <c r="G75" s="1036"/>
      <c r="H75" s="1037"/>
      <c r="I75" s="1038"/>
      <c r="J75" s="178"/>
      <c r="K75" s="227"/>
      <c r="L75" s="208"/>
      <c r="M75" s="208"/>
      <c r="N75" s="208"/>
    </row>
    <row r="76" spans="1:14" s="189" customFormat="1">
      <c r="A76" s="164"/>
      <c r="B76" s="182"/>
      <c r="C76" s="387" t="s">
        <v>303</v>
      </c>
      <c r="D76" s="244" t="s">
        <v>286</v>
      </c>
      <c r="E76" s="383"/>
      <c r="F76" s="383" t="s">
        <v>287</v>
      </c>
      <c r="G76" s="1036"/>
      <c r="H76" s="1037"/>
      <c r="I76" s="1038"/>
      <c r="J76" s="178"/>
      <c r="K76" s="227"/>
      <c r="L76" s="208"/>
      <c r="M76" s="208"/>
      <c r="N76" s="208"/>
    </row>
    <row r="77" spans="1:14" s="189" customFormat="1">
      <c r="A77" s="164"/>
      <c r="B77" s="182"/>
      <c r="C77" s="387" t="s">
        <v>304</v>
      </c>
      <c r="D77" s="244" t="s">
        <v>288</v>
      </c>
      <c r="E77" s="383"/>
      <c r="F77" s="383" t="s">
        <v>289</v>
      </c>
      <c r="G77" s="1036"/>
      <c r="H77" s="1037"/>
      <c r="I77" s="1038"/>
      <c r="J77" s="178"/>
      <c r="K77" s="227"/>
      <c r="L77" s="208"/>
      <c r="M77" s="208"/>
      <c r="N77" s="208"/>
    </row>
    <row r="78" spans="1:14" s="189" customFormat="1">
      <c r="A78" s="164"/>
      <c r="B78" s="182"/>
      <c r="C78" s="387" t="s">
        <v>305</v>
      </c>
      <c r="D78" s="244" t="s">
        <v>290</v>
      </c>
      <c r="E78" s="383"/>
      <c r="F78" s="383" t="s">
        <v>291</v>
      </c>
      <c r="G78" s="1036"/>
      <c r="H78" s="1037"/>
      <c r="I78" s="1038"/>
      <c r="J78" s="178"/>
      <c r="K78" s="227"/>
      <c r="L78" s="208"/>
      <c r="M78" s="208"/>
      <c r="N78" s="208"/>
    </row>
    <row r="79" spans="1:14" s="189" customFormat="1">
      <c r="A79" s="164"/>
      <c r="B79" s="182"/>
      <c r="C79" s="387" t="s">
        <v>306</v>
      </c>
      <c r="D79" s="244" t="s">
        <v>294</v>
      </c>
      <c r="E79" s="383"/>
      <c r="F79" s="383" t="s">
        <v>295</v>
      </c>
      <c r="G79" s="1036"/>
      <c r="H79" s="1037"/>
      <c r="I79" s="1038"/>
      <c r="J79" s="178"/>
      <c r="K79" s="227"/>
      <c r="L79" s="208"/>
      <c r="M79" s="208"/>
      <c r="N79" s="208"/>
    </row>
    <row r="80" spans="1:14" s="189" customFormat="1">
      <c r="A80" s="164"/>
      <c r="B80" s="182"/>
      <c r="C80" s="387" t="s">
        <v>307</v>
      </c>
      <c r="D80" s="244" t="s">
        <v>298</v>
      </c>
      <c r="E80" s="383"/>
      <c r="F80" s="383" t="s">
        <v>299</v>
      </c>
      <c r="G80" s="1036"/>
      <c r="H80" s="1037"/>
      <c r="I80" s="1038"/>
      <c r="J80" s="178"/>
      <c r="K80" s="227"/>
      <c r="L80" s="208"/>
      <c r="M80" s="208"/>
      <c r="N80" s="208"/>
    </row>
    <row r="81" spans="1:14" s="189" customFormat="1" ht="27.6">
      <c r="A81" s="164"/>
      <c r="B81" s="182"/>
      <c r="C81" s="387" t="s">
        <v>307</v>
      </c>
      <c r="D81" s="244" t="s">
        <v>300</v>
      </c>
      <c r="E81" s="383"/>
      <c r="F81" s="383" t="s">
        <v>369</v>
      </c>
      <c r="G81" s="1039"/>
      <c r="H81" s="1040"/>
      <c r="I81" s="1041"/>
      <c r="J81" s="178"/>
      <c r="K81" s="227"/>
      <c r="L81" s="208"/>
      <c r="M81" s="208"/>
      <c r="N81" s="208"/>
    </row>
    <row r="82" spans="1:14">
      <c r="C82" s="182"/>
      <c r="I82" s="178"/>
      <c r="J82" s="178"/>
    </row>
    <row r="83" spans="1:14" ht="57.75" customHeight="1">
      <c r="B83" s="182">
        <v>14</v>
      </c>
      <c r="C83" s="182" t="s">
        <v>8</v>
      </c>
      <c r="D83" s="1022" t="s">
        <v>145</v>
      </c>
      <c r="E83" s="1022"/>
      <c r="F83" s="1022"/>
      <c r="G83" s="1022"/>
      <c r="H83" s="188" t="s">
        <v>134</v>
      </c>
      <c r="I83" s="1031" t="s">
        <v>758</v>
      </c>
      <c r="J83" s="1031"/>
      <c r="K83" s="1031"/>
    </row>
    <row r="84" spans="1:14">
      <c r="C84" s="182"/>
      <c r="I84" s="187"/>
      <c r="J84" s="187"/>
      <c r="K84" s="179"/>
    </row>
    <row r="85" spans="1:14" ht="30.75" customHeight="1">
      <c r="C85" s="182" t="s">
        <v>9</v>
      </c>
      <c r="D85" s="1019" t="s">
        <v>805</v>
      </c>
      <c r="E85" s="1019"/>
      <c r="F85" s="1019"/>
      <c r="G85" s="1019"/>
      <c r="H85" s="188" t="s">
        <v>134</v>
      </c>
      <c r="I85" s="1022" t="s">
        <v>227</v>
      </c>
      <c r="J85" s="1022"/>
      <c r="K85" s="1022"/>
    </row>
    <row r="86" spans="1:14" ht="12.6" customHeight="1">
      <c r="C86" s="182"/>
      <c r="D86" s="730"/>
      <c r="E86" s="730"/>
      <c r="F86" s="730"/>
      <c r="G86" s="730"/>
      <c r="H86" s="231"/>
      <c r="I86" s="725"/>
      <c r="J86" s="725"/>
      <c r="K86" s="725"/>
      <c r="L86" s="726"/>
      <c r="M86" s="726"/>
      <c r="N86" s="726"/>
    </row>
    <row r="87" spans="1:14" ht="20.399999999999999" customHeight="1">
      <c r="C87" s="182"/>
      <c r="D87" s="860" t="s">
        <v>281</v>
      </c>
      <c r="E87" s="1014" t="s">
        <v>74</v>
      </c>
      <c r="F87" s="1014"/>
      <c r="G87" s="860" t="s">
        <v>249</v>
      </c>
      <c r="H87" s="1015" t="s">
        <v>250</v>
      </c>
      <c r="I87" s="1015"/>
      <c r="J87" s="847"/>
      <c r="K87" s="847"/>
      <c r="L87" s="846"/>
      <c r="M87" s="846"/>
      <c r="N87" s="846"/>
    </row>
    <row r="88" spans="1:14" ht="16.2" customHeight="1">
      <c r="C88" s="182"/>
      <c r="D88" s="853"/>
      <c r="E88" s="1016"/>
      <c r="F88" s="1017"/>
      <c r="G88" s="853"/>
      <c r="H88" s="1007"/>
      <c r="I88" s="1009"/>
      <c r="J88" s="847"/>
      <c r="K88" s="847"/>
      <c r="L88" s="846"/>
      <c r="M88" s="846"/>
      <c r="N88" s="846"/>
    </row>
    <row r="89" spans="1:14">
      <c r="I89" s="178"/>
      <c r="J89" s="178"/>
      <c r="K89" s="179"/>
    </row>
    <row r="90" spans="1:14" ht="30.75" customHeight="1">
      <c r="B90" s="190">
        <v>15</v>
      </c>
      <c r="C90" s="1076" t="s">
        <v>176</v>
      </c>
      <c r="D90" s="1076"/>
      <c r="E90" s="1076"/>
      <c r="F90" s="1076"/>
      <c r="G90" s="1076"/>
      <c r="H90" s="188" t="s">
        <v>134</v>
      </c>
      <c r="I90" s="1019" t="s">
        <v>638</v>
      </c>
      <c r="J90" s="1019"/>
      <c r="K90" s="1019"/>
      <c r="L90" s="225"/>
    </row>
    <row r="91" spans="1:14">
      <c r="B91" s="190"/>
      <c r="C91" s="232"/>
      <c r="I91" s="179"/>
      <c r="J91" s="179"/>
      <c r="K91" s="179"/>
    </row>
    <row r="92" spans="1:14">
      <c r="C92" s="182" t="s">
        <v>634</v>
      </c>
      <c r="D92" s="1076" t="s">
        <v>55</v>
      </c>
      <c r="E92" s="1076"/>
      <c r="F92" s="1076"/>
      <c r="G92" s="1076"/>
      <c r="I92" s="179"/>
      <c r="J92" s="179"/>
      <c r="K92" s="179"/>
    </row>
    <row r="93" spans="1:14">
      <c r="C93" s="182"/>
      <c r="D93" s="232"/>
      <c r="I93" s="179"/>
      <c r="J93" s="179"/>
      <c r="K93" s="179"/>
    </row>
    <row r="94" spans="1:14">
      <c r="C94" s="190" t="s">
        <v>635</v>
      </c>
      <c r="D94" s="1076" t="s">
        <v>56</v>
      </c>
      <c r="E94" s="1030"/>
      <c r="F94" s="1030"/>
      <c r="G94" s="1030"/>
      <c r="I94" s="179"/>
      <c r="J94" s="179"/>
      <c r="K94" s="179"/>
    </row>
    <row r="95" spans="1:14">
      <c r="C95" s="190"/>
      <c r="D95" s="232"/>
      <c r="I95" s="178"/>
      <c r="J95" s="178"/>
      <c r="K95" s="178"/>
    </row>
    <row r="96" spans="1:14">
      <c r="C96" s="190" t="s">
        <v>636</v>
      </c>
      <c r="D96" s="1076" t="s">
        <v>57</v>
      </c>
      <c r="E96" s="1030"/>
      <c r="F96" s="1030"/>
      <c r="G96" s="1030"/>
      <c r="I96" s="178"/>
      <c r="J96" s="178"/>
      <c r="K96" s="178"/>
    </row>
    <row r="97" spans="2:12">
      <c r="C97" s="190"/>
      <c r="D97" s="232"/>
      <c r="I97" s="178"/>
      <c r="J97" s="178"/>
      <c r="K97" s="178"/>
    </row>
    <row r="98" spans="2:12">
      <c r="C98" s="190" t="s">
        <v>637</v>
      </c>
      <c r="D98" s="1076" t="s">
        <v>738</v>
      </c>
      <c r="E98" s="1030"/>
      <c r="F98" s="1030"/>
      <c r="G98" s="1030"/>
      <c r="I98" s="178"/>
      <c r="J98" s="178"/>
      <c r="K98" s="178"/>
    </row>
    <row r="99" spans="2:12">
      <c r="I99" s="178"/>
      <c r="J99" s="178"/>
      <c r="K99" s="178"/>
    </row>
    <row r="100" spans="2:12" ht="43.5" customHeight="1">
      <c r="B100" s="182">
        <v>16</v>
      </c>
      <c r="C100" s="1022" t="s">
        <v>13</v>
      </c>
      <c r="D100" s="1022"/>
      <c r="E100" s="1022"/>
      <c r="F100" s="1022"/>
      <c r="G100" s="1022"/>
      <c r="H100" s="231" t="s">
        <v>134</v>
      </c>
      <c r="I100" s="1019" t="s">
        <v>327</v>
      </c>
      <c r="J100" s="1019"/>
      <c r="K100" s="1019"/>
    </row>
    <row r="101" spans="2:12" ht="12" customHeight="1">
      <c r="H101" s="231"/>
      <c r="I101" s="223"/>
      <c r="J101" s="223"/>
      <c r="K101" s="178"/>
    </row>
    <row r="102" spans="2:12">
      <c r="C102" s="182" t="s">
        <v>8</v>
      </c>
      <c r="D102" s="1022" t="s">
        <v>14</v>
      </c>
      <c r="E102" s="1022"/>
      <c r="F102" s="1022"/>
      <c r="G102" s="1022"/>
      <c r="H102" s="227" t="s">
        <v>134</v>
      </c>
      <c r="I102" s="1021" t="s">
        <v>131</v>
      </c>
      <c r="J102" s="1021"/>
      <c r="K102" s="1021"/>
    </row>
    <row r="103" spans="2:12">
      <c r="C103" s="182"/>
      <c r="H103" s="227"/>
      <c r="I103" s="178"/>
      <c r="J103" s="178"/>
      <c r="K103" s="178"/>
    </row>
    <row r="104" spans="2:12" ht="42.75" customHeight="1">
      <c r="C104" s="182" t="s">
        <v>9</v>
      </c>
      <c r="D104" s="1094" t="s">
        <v>892</v>
      </c>
      <c r="E104" s="1094"/>
      <c r="F104" s="1094"/>
      <c r="G104" s="1094"/>
      <c r="H104" s="231" t="s">
        <v>134</v>
      </c>
      <c r="I104" s="1022" t="s">
        <v>131</v>
      </c>
      <c r="J104" s="1043"/>
      <c r="K104" s="1043"/>
    </row>
    <row r="105" spans="2:12">
      <c r="C105" s="182"/>
      <c r="H105" s="227"/>
      <c r="I105" s="178"/>
      <c r="J105" s="178"/>
      <c r="K105" s="178"/>
    </row>
    <row r="106" spans="2:12">
      <c r="C106" s="182" t="s">
        <v>10</v>
      </c>
      <c r="D106" s="1022" t="s">
        <v>15</v>
      </c>
      <c r="E106" s="1022"/>
      <c r="F106" s="1022"/>
      <c r="G106" s="1022"/>
      <c r="H106" s="227" t="s">
        <v>134</v>
      </c>
      <c r="I106" s="1021" t="s">
        <v>131</v>
      </c>
      <c r="J106" s="1099"/>
      <c r="K106" s="1099"/>
    </row>
    <row r="107" spans="2:12">
      <c r="C107" s="182"/>
      <c r="H107" s="227"/>
      <c r="I107" s="178"/>
      <c r="J107" s="178"/>
      <c r="K107" s="178"/>
    </row>
    <row r="108" spans="2:12" ht="75" customHeight="1">
      <c r="C108" s="182" t="s">
        <v>12</v>
      </c>
      <c r="D108" s="1022" t="s">
        <v>16</v>
      </c>
      <c r="E108" s="1022"/>
      <c r="F108" s="1022"/>
      <c r="G108" s="1022"/>
      <c r="H108" s="231" t="s">
        <v>134</v>
      </c>
      <c r="I108" s="1031" t="s">
        <v>633</v>
      </c>
      <c r="J108" s="1031"/>
      <c r="K108" s="1031"/>
      <c r="L108" s="225"/>
    </row>
    <row r="109" spans="2:12">
      <c r="C109" s="182"/>
      <c r="D109" s="234"/>
      <c r="E109" s="234"/>
      <c r="F109" s="234"/>
      <c r="G109" s="234"/>
      <c r="H109" s="237"/>
    </row>
    <row r="110" spans="2:12" s="692" customFormat="1">
      <c r="B110" s="182"/>
      <c r="C110" s="182" t="s">
        <v>17</v>
      </c>
      <c r="D110" s="1022" t="s">
        <v>18</v>
      </c>
      <c r="E110" s="1022"/>
      <c r="F110" s="1022"/>
      <c r="G110" s="1022"/>
      <c r="H110" s="692" t="s">
        <v>134</v>
      </c>
      <c r="I110" s="1021" t="s">
        <v>227</v>
      </c>
      <c r="J110" s="1021"/>
      <c r="K110" s="1021"/>
    </row>
    <row r="111" spans="2:12">
      <c r="I111" s="178"/>
      <c r="J111" s="178"/>
      <c r="K111" s="178"/>
    </row>
    <row r="112" spans="2:12" ht="42.75" customHeight="1">
      <c r="B112" s="182">
        <v>17</v>
      </c>
      <c r="C112" s="1025" t="s">
        <v>696</v>
      </c>
      <c r="D112" s="1025"/>
      <c r="E112" s="1025"/>
      <c r="F112" s="1025"/>
      <c r="G112" s="1025"/>
      <c r="H112" s="227" t="s">
        <v>134</v>
      </c>
      <c r="I112" s="1021" t="s">
        <v>131</v>
      </c>
      <c r="J112" s="1021"/>
      <c r="K112" s="1021"/>
    </row>
    <row r="113" spans="2:14">
      <c r="H113" s="227"/>
      <c r="I113" s="178"/>
      <c r="J113" s="178"/>
      <c r="K113" s="178"/>
    </row>
    <row r="114" spans="2:14" ht="31.5" customHeight="1">
      <c r="C114" s="1018" t="s">
        <v>70</v>
      </c>
      <c r="D114" s="1018"/>
      <c r="E114" s="1018"/>
      <c r="F114" s="854" t="s">
        <v>893</v>
      </c>
      <c r="G114" s="850" t="s">
        <v>71</v>
      </c>
      <c r="H114" s="1018" t="s">
        <v>72</v>
      </c>
      <c r="I114" s="1018"/>
      <c r="J114" s="178"/>
    </row>
    <row r="115" spans="2:14">
      <c r="C115" s="1018"/>
      <c r="D115" s="1018"/>
      <c r="E115" s="1018"/>
      <c r="F115" s="854"/>
      <c r="G115" s="854"/>
      <c r="H115" s="1018"/>
      <c r="I115" s="1018"/>
      <c r="J115" s="178"/>
    </row>
    <row r="116" spans="2:14">
      <c r="I116" s="178"/>
      <c r="J116" s="178"/>
      <c r="K116" s="178"/>
    </row>
    <row r="117" spans="2:14" ht="30" customHeight="1">
      <c r="B117" s="182">
        <v>18</v>
      </c>
      <c r="C117" s="1019" t="s">
        <v>653</v>
      </c>
      <c r="D117" s="1019"/>
      <c r="E117" s="1019"/>
      <c r="F117" s="1019"/>
      <c r="G117" s="1019"/>
      <c r="H117" s="231" t="s">
        <v>134</v>
      </c>
      <c r="I117" s="1022" t="s">
        <v>735</v>
      </c>
      <c r="J117" s="1022"/>
      <c r="K117" s="1022"/>
      <c r="L117" s="257"/>
      <c r="M117" s="257"/>
    </row>
    <row r="118" spans="2:14">
      <c r="I118" s="178"/>
      <c r="J118" s="178"/>
      <c r="K118" s="178"/>
    </row>
    <row r="119" spans="2:14">
      <c r="C119" s="861" t="s">
        <v>8</v>
      </c>
      <c r="D119" s="1023" t="s">
        <v>932</v>
      </c>
      <c r="E119" s="1023"/>
      <c r="F119" s="1023"/>
      <c r="G119" s="1023"/>
      <c r="I119" s="178"/>
      <c r="J119" s="178"/>
      <c r="K119" s="178"/>
    </row>
    <row r="120" spans="2:14">
      <c r="C120" s="861"/>
      <c r="D120" s="862"/>
      <c r="E120" s="862"/>
      <c r="F120" s="862"/>
      <c r="G120" s="862"/>
      <c r="I120" s="178"/>
      <c r="J120" s="178"/>
      <c r="K120" s="178"/>
    </row>
    <row r="121" spans="2:14">
      <c r="C121" s="861" t="s">
        <v>9</v>
      </c>
      <c r="D121" s="1023" t="s">
        <v>19</v>
      </c>
      <c r="E121" s="1023"/>
      <c r="F121" s="1023"/>
      <c r="G121" s="1023"/>
      <c r="I121" s="178"/>
      <c r="J121" s="178"/>
      <c r="K121" s="178"/>
    </row>
    <row r="122" spans="2:14">
      <c r="C122" s="861"/>
      <c r="D122" s="862"/>
      <c r="E122" s="862"/>
      <c r="F122" s="862"/>
      <c r="G122" s="862"/>
      <c r="I122" s="178"/>
      <c r="J122" s="178"/>
      <c r="K122" s="178"/>
    </row>
    <row r="123" spans="2:14">
      <c r="C123" s="861" t="s">
        <v>10</v>
      </c>
      <c r="D123" s="1023" t="s">
        <v>933</v>
      </c>
      <c r="E123" s="1023"/>
      <c r="F123" s="1023"/>
      <c r="G123" s="1023"/>
      <c r="I123" s="178"/>
      <c r="J123" s="178"/>
      <c r="K123" s="178"/>
    </row>
    <row r="124" spans="2:14">
      <c r="C124" s="861"/>
      <c r="D124" s="862"/>
      <c r="E124" s="862"/>
      <c r="F124" s="862"/>
      <c r="G124" s="862"/>
      <c r="I124" s="178"/>
      <c r="J124" s="178"/>
      <c r="K124" s="178"/>
    </row>
    <row r="125" spans="2:14">
      <c r="C125" s="997" t="s">
        <v>973</v>
      </c>
      <c r="D125" s="998" t="s">
        <v>970</v>
      </c>
      <c r="E125" s="998"/>
      <c r="F125" s="998"/>
      <c r="G125" s="998"/>
      <c r="H125" s="859"/>
      <c r="I125" s="178"/>
      <c r="J125" s="178"/>
      <c r="K125" s="178"/>
      <c r="L125" s="858"/>
      <c r="M125" s="858"/>
      <c r="N125" s="858"/>
    </row>
    <row r="126" spans="2:14">
      <c r="C126" s="997"/>
      <c r="D126" s="998" t="s">
        <v>971</v>
      </c>
      <c r="E126" s="998"/>
      <c r="F126" s="998"/>
      <c r="G126" s="998"/>
      <c r="H126" s="859"/>
      <c r="I126" s="178"/>
      <c r="J126" s="178"/>
      <c r="K126" s="178"/>
      <c r="L126" s="858"/>
      <c r="M126" s="858"/>
      <c r="N126" s="858"/>
    </row>
    <row r="127" spans="2:14">
      <c r="C127" s="861"/>
      <c r="D127" s="862"/>
      <c r="E127" s="862"/>
      <c r="F127" s="862"/>
      <c r="G127" s="862"/>
      <c r="H127" s="859"/>
      <c r="I127" s="178"/>
      <c r="J127" s="178"/>
      <c r="K127" s="178"/>
      <c r="L127" s="858"/>
      <c r="M127" s="858"/>
      <c r="N127" s="858"/>
    </row>
    <row r="128" spans="2:14">
      <c r="C128" s="997" t="s">
        <v>974</v>
      </c>
      <c r="D128" s="998" t="s">
        <v>972</v>
      </c>
      <c r="E128" s="998"/>
      <c r="F128" s="998"/>
      <c r="G128" s="998"/>
      <c r="H128" s="859"/>
      <c r="I128" s="178"/>
      <c r="J128" s="178"/>
      <c r="K128" s="178"/>
      <c r="L128" s="858"/>
      <c r="M128" s="858"/>
      <c r="N128" s="858"/>
    </row>
    <row r="129" spans="2:14">
      <c r="C129" s="861"/>
      <c r="D129" s="862"/>
      <c r="E129" s="862"/>
      <c r="F129" s="862"/>
      <c r="G129" s="862"/>
      <c r="H129" s="859"/>
      <c r="I129" s="178"/>
      <c r="J129" s="178"/>
      <c r="K129" s="178"/>
      <c r="L129" s="858"/>
      <c r="M129" s="858"/>
      <c r="N129" s="858"/>
    </row>
    <row r="130" spans="2:14" ht="30" customHeight="1">
      <c r="C130" s="861" t="s">
        <v>12</v>
      </c>
      <c r="D130" s="1024" t="s">
        <v>934</v>
      </c>
      <c r="E130" s="1024"/>
      <c r="F130" s="1024"/>
      <c r="G130" s="1024"/>
      <c r="H130" s="231" t="s">
        <v>134</v>
      </c>
      <c r="I130" s="1023" t="s">
        <v>938</v>
      </c>
      <c r="J130" s="1023"/>
      <c r="K130" s="1023"/>
    </row>
    <row r="131" spans="2:14" ht="16.8" customHeight="1">
      <c r="C131" s="862"/>
      <c r="D131" s="862"/>
      <c r="E131" s="862"/>
      <c r="F131" s="862"/>
      <c r="G131" s="862"/>
      <c r="I131" s="178"/>
      <c r="J131" s="178"/>
      <c r="K131" s="178"/>
    </row>
    <row r="132" spans="2:14" ht="31.2" customHeight="1">
      <c r="C132" s="862"/>
      <c r="D132" s="862" t="s">
        <v>20</v>
      </c>
      <c r="E132" s="1020" t="s">
        <v>935</v>
      </c>
      <c r="F132" s="1020"/>
      <c r="G132" s="1020"/>
      <c r="I132" s="178"/>
      <c r="J132" s="178"/>
      <c r="K132" s="178"/>
    </row>
    <row r="133" spans="2:14" ht="13.8" customHeight="1">
      <c r="C133" s="862"/>
      <c r="D133" s="862"/>
      <c r="E133" s="862"/>
      <c r="F133" s="862"/>
      <c r="G133" s="862"/>
      <c r="I133" s="178"/>
      <c r="J133" s="178"/>
      <c r="K133" s="178"/>
    </row>
    <row r="134" spans="2:14">
      <c r="C134" s="862"/>
      <c r="D134" s="862" t="s">
        <v>21</v>
      </c>
      <c r="E134" s="1020" t="s">
        <v>936</v>
      </c>
      <c r="F134" s="1020"/>
      <c r="G134" s="1020"/>
      <c r="I134" s="178"/>
      <c r="J134" s="178"/>
      <c r="K134" s="178"/>
    </row>
    <row r="135" spans="2:14">
      <c r="C135" s="862"/>
      <c r="D135" s="862"/>
      <c r="E135" s="862"/>
      <c r="F135" s="862"/>
      <c r="G135" s="862"/>
      <c r="H135" s="727"/>
      <c r="I135" s="178"/>
      <c r="J135" s="178"/>
      <c r="K135" s="178"/>
      <c r="L135" s="726"/>
      <c r="M135" s="726"/>
      <c r="N135" s="726"/>
    </row>
    <row r="136" spans="2:14">
      <c r="C136" s="862"/>
      <c r="D136" s="862" t="s">
        <v>22</v>
      </c>
      <c r="E136" s="1020" t="s">
        <v>146</v>
      </c>
      <c r="F136" s="1020"/>
      <c r="G136" s="1020"/>
      <c r="H136" s="727"/>
      <c r="I136" s="178"/>
      <c r="J136" s="178"/>
      <c r="K136" s="178"/>
      <c r="L136" s="726"/>
      <c r="M136" s="726"/>
      <c r="N136" s="726"/>
    </row>
    <row r="137" spans="2:14">
      <c r="C137" s="862"/>
      <c r="D137" s="862"/>
      <c r="E137" s="862"/>
      <c r="F137" s="862"/>
      <c r="G137" s="862"/>
      <c r="H137" s="727"/>
      <c r="I137" s="178"/>
      <c r="J137" s="178"/>
      <c r="K137" s="178"/>
      <c r="L137" s="726"/>
      <c r="M137" s="726"/>
      <c r="N137" s="726"/>
    </row>
    <row r="138" spans="2:14">
      <c r="C138" s="861" t="s">
        <v>17</v>
      </c>
      <c r="D138" s="1020" t="s">
        <v>937</v>
      </c>
      <c r="E138" s="1020"/>
      <c r="F138" s="1020"/>
      <c r="G138" s="1020"/>
      <c r="H138" s="727"/>
      <c r="I138" s="178"/>
      <c r="J138" s="178"/>
      <c r="K138" s="178"/>
      <c r="L138" s="726"/>
      <c r="M138" s="726"/>
      <c r="N138" s="726"/>
    </row>
    <row r="139" spans="2:14">
      <c r="C139" s="861"/>
      <c r="D139" s="862"/>
      <c r="E139" s="862"/>
      <c r="F139" s="862"/>
      <c r="G139" s="862"/>
      <c r="H139" s="727"/>
      <c r="I139" s="1022"/>
      <c r="J139" s="1022"/>
      <c r="K139" s="1022"/>
      <c r="L139" s="726"/>
      <c r="M139" s="726"/>
      <c r="N139" s="726"/>
    </row>
    <row r="140" spans="2:14">
      <c r="C140" s="861" t="s">
        <v>23</v>
      </c>
      <c r="D140" s="1020" t="s">
        <v>24</v>
      </c>
      <c r="E140" s="1020"/>
      <c r="F140" s="1020"/>
      <c r="G140" s="1020"/>
      <c r="H140" s="727"/>
      <c r="I140" s="178"/>
      <c r="J140" s="178"/>
      <c r="K140" s="178"/>
      <c r="L140" s="726"/>
      <c r="M140" s="726"/>
      <c r="N140" s="726"/>
    </row>
    <row r="141" spans="2:14">
      <c r="I141" s="178"/>
      <c r="J141" s="178"/>
      <c r="K141" s="178"/>
    </row>
    <row r="142" spans="2:14">
      <c r="B142" s="182">
        <v>19</v>
      </c>
      <c r="C142" s="1019" t="s">
        <v>58</v>
      </c>
      <c r="D142" s="1019"/>
      <c r="E142" s="1019"/>
      <c r="F142" s="1019"/>
      <c r="G142" s="1019"/>
      <c r="H142" s="227" t="s">
        <v>134</v>
      </c>
      <c r="I142" s="1021" t="s">
        <v>736</v>
      </c>
      <c r="J142" s="1099"/>
      <c r="K142" s="1099"/>
    </row>
    <row r="143" spans="2:14">
      <c r="H143" s="227"/>
      <c r="I143" s="178"/>
      <c r="J143" s="178"/>
      <c r="K143" s="178"/>
    </row>
    <row r="144" spans="2:14" ht="75" customHeight="1">
      <c r="C144" s="1004" t="s">
        <v>95</v>
      </c>
      <c r="D144" s="1005"/>
      <c r="E144" s="1006"/>
      <c r="F144" s="193" t="s">
        <v>111</v>
      </c>
      <c r="G144" s="1004" t="s">
        <v>897</v>
      </c>
      <c r="H144" s="1005"/>
      <c r="I144" s="1006"/>
      <c r="J144" s="178"/>
      <c r="K144" s="227"/>
    </row>
    <row r="145" spans="3:12" ht="15.75" customHeight="1">
      <c r="C145" s="1004" t="s">
        <v>112</v>
      </c>
      <c r="D145" s="1005"/>
      <c r="E145" s="1006"/>
      <c r="F145" s="229"/>
      <c r="G145" s="1007"/>
      <c r="H145" s="1008"/>
      <c r="I145" s="1009"/>
      <c r="J145" s="178"/>
      <c r="K145" s="227"/>
      <c r="L145" s="222" t="s">
        <v>697</v>
      </c>
    </row>
    <row r="146" spans="3:12" ht="15.75" customHeight="1">
      <c r="C146" s="1004" t="s">
        <v>476</v>
      </c>
      <c r="D146" s="1005"/>
      <c r="E146" s="1006"/>
      <c r="F146" s="229"/>
      <c r="G146" s="1007"/>
      <c r="H146" s="1008"/>
      <c r="I146" s="1009"/>
      <c r="J146" s="178"/>
      <c r="K146" s="227"/>
      <c r="L146" s="222" t="s">
        <v>698</v>
      </c>
    </row>
    <row r="147" spans="3:12" ht="15.75" customHeight="1">
      <c r="C147" s="1004" t="s">
        <v>59</v>
      </c>
      <c r="D147" s="1005"/>
      <c r="E147" s="1006"/>
      <c r="F147" s="229"/>
      <c r="G147" s="1007"/>
      <c r="H147" s="1008"/>
      <c r="I147" s="1009"/>
      <c r="J147" s="178"/>
      <c r="K147" s="227"/>
      <c r="L147" s="222" t="s">
        <v>132</v>
      </c>
    </row>
    <row r="148" spans="3:12" ht="15.75" customHeight="1">
      <c r="C148" s="1004" t="s">
        <v>67</v>
      </c>
      <c r="D148" s="1005"/>
      <c r="E148" s="1006"/>
      <c r="F148" s="229"/>
      <c r="G148" s="1007"/>
      <c r="H148" s="1008"/>
      <c r="I148" s="1009"/>
      <c r="J148" s="178"/>
      <c r="K148" s="227"/>
      <c r="L148" s="222" t="s">
        <v>699</v>
      </c>
    </row>
    <row r="149" spans="3:12" ht="15.75" customHeight="1">
      <c r="C149" s="1004" t="s">
        <v>113</v>
      </c>
      <c r="D149" s="1005"/>
      <c r="E149" s="1006"/>
      <c r="F149" s="229"/>
      <c r="G149" s="1007"/>
      <c r="H149" s="1008"/>
      <c r="I149" s="1009"/>
      <c r="J149" s="178"/>
      <c r="K149" s="227"/>
      <c r="L149" s="222" t="s">
        <v>700</v>
      </c>
    </row>
    <row r="150" spans="3:12" ht="15.75" customHeight="1">
      <c r="C150" s="1004" t="s">
        <v>114</v>
      </c>
      <c r="D150" s="1005"/>
      <c r="E150" s="1006"/>
      <c r="F150" s="229"/>
      <c r="G150" s="1007"/>
      <c r="H150" s="1008"/>
      <c r="I150" s="1009"/>
      <c r="J150" s="178"/>
      <c r="K150" s="227"/>
      <c r="L150" s="222" t="s">
        <v>701</v>
      </c>
    </row>
    <row r="151" spans="3:12" ht="15.75" customHeight="1">
      <c r="C151" s="1004" t="s">
        <v>115</v>
      </c>
      <c r="D151" s="1005"/>
      <c r="E151" s="1006"/>
      <c r="F151" s="229"/>
      <c r="G151" s="1007"/>
      <c r="H151" s="1008"/>
      <c r="I151" s="1009"/>
      <c r="J151" s="178"/>
      <c r="K151" s="227"/>
    </row>
    <row r="152" spans="3:12" ht="15.75" customHeight="1">
      <c r="C152" s="1004" t="s">
        <v>116</v>
      </c>
      <c r="D152" s="1005"/>
      <c r="E152" s="1006"/>
      <c r="F152" s="229"/>
      <c r="G152" s="1007"/>
      <c r="H152" s="1008"/>
      <c r="I152" s="1009"/>
      <c r="J152" s="178"/>
      <c r="K152" s="227"/>
      <c r="L152" s="222" t="s">
        <v>702</v>
      </c>
    </row>
    <row r="153" spans="3:12" ht="15.75" customHeight="1">
      <c r="C153" s="1004" t="s">
        <v>117</v>
      </c>
      <c r="D153" s="1005"/>
      <c r="E153" s="1006"/>
      <c r="F153" s="229"/>
      <c r="G153" s="1007"/>
      <c r="H153" s="1008"/>
      <c r="I153" s="1009"/>
      <c r="J153" s="178"/>
      <c r="K153" s="227"/>
    </row>
    <row r="154" spans="3:12" ht="15.75" customHeight="1">
      <c r="C154" s="1004" t="s">
        <v>118</v>
      </c>
      <c r="D154" s="1005"/>
      <c r="E154" s="1006"/>
      <c r="F154" s="229"/>
      <c r="G154" s="1007"/>
      <c r="H154" s="1008"/>
      <c r="I154" s="1009"/>
      <c r="J154" s="178"/>
      <c r="K154" s="227"/>
      <c r="L154" s="222" t="s">
        <v>703</v>
      </c>
    </row>
    <row r="155" spans="3:12" ht="15.75" customHeight="1">
      <c r="C155" s="1004" t="s">
        <v>119</v>
      </c>
      <c r="D155" s="1005"/>
      <c r="E155" s="1006"/>
      <c r="F155" s="229"/>
      <c r="G155" s="1007"/>
      <c r="H155" s="1008"/>
      <c r="I155" s="1009"/>
      <c r="J155" s="178"/>
      <c r="K155" s="227"/>
      <c r="L155" s="222" t="s">
        <v>704</v>
      </c>
    </row>
    <row r="156" spans="3:12" ht="15.75" customHeight="1">
      <c r="C156" s="1004" t="s">
        <v>546</v>
      </c>
      <c r="D156" s="1005"/>
      <c r="E156" s="1006"/>
      <c r="F156" s="229"/>
      <c r="G156" s="1007"/>
      <c r="H156" s="1008"/>
      <c r="I156" s="1009"/>
      <c r="J156" s="178"/>
      <c r="K156" s="227"/>
    </row>
    <row r="157" spans="3:12" ht="15.75" customHeight="1">
      <c r="C157" s="1004" t="s">
        <v>66</v>
      </c>
      <c r="D157" s="1005"/>
      <c r="E157" s="1006"/>
      <c r="F157" s="268"/>
      <c r="G157" s="1011"/>
      <c r="H157" s="1012"/>
      <c r="I157" s="1013"/>
      <c r="J157" s="178"/>
      <c r="K157" s="227"/>
    </row>
    <row r="158" spans="3:12" ht="15.75" customHeight="1">
      <c r="C158" s="1004" t="s">
        <v>65</v>
      </c>
      <c r="D158" s="1005"/>
      <c r="E158" s="1006"/>
      <c r="F158" s="235"/>
      <c r="G158" s="1007"/>
      <c r="H158" s="1008"/>
      <c r="I158" s="1009"/>
      <c r="J158" s="178"/>
    </row>
    <row r="159" spans="3:12" ht="15.75" customHeight="1">
      <c r="C159" s="1004" t="s">
        <v>120</v>
      </c>
      <c r="D159" s="1005"/>
      <c r="E159" s="1006"/>
      <c r="F159" s="235"/>
      <c r="G159" s="1007"/>
      <c r="H159" s="1008"/>
      <c r="I159" s="1009"/>
      <c r="J159" s="178"/>
    </row>
    <row r="160" spans="3:12" ht="15.75" customHeight="1">
      <c r="C160" s="1004" t="s">
        <v>64</v>
      </c>
      <c r="D160" s="1005"/>
      <c r="E160" s="1006"/>
      <c r="F160" s="235"/>
      <c r="G160" s="1007"/>
      <c r="H160" s="1008"/>
      <c r="I160" s="1009"/>
      <c r="J160" s="178"/>
    </row>
    <row r="161" spans="2:12" ht="15.75" customHeight="1">
      <c r="C161" s="1004" t="s">
        <v>63</v>
      </c>
      <c r="D161" s="1005"/>
      <c r="E161" s="1006"/>
      <c r="F161" s="235"/>
      <c r="G161" s="1007"/>
      <c r="H161" s="1008"/>
      <c r="I161" s="1009"/>
      <c r="J161" s="178"/>
      <c r="K161" s="227"/>
    </row>
    <row r="162" spans="2:12" ht="15.75" customHeight="1">
      <c r="C162" s="1004" t="s">
        <v>121</v>
      </c>
      <c r="D162" s="1005"/>
      <c r="E162" s="1006"/>
      <c r="F162" s="235"/>
      <c r="G162" s="1007"/>
      <c r="H162" s="1008"/>
      <c r="I162" s="1009"/>
      <c r="J162" s="178"/>
      <c r="K162" s="227"/>
    </row>
    <row r="163" spans="2:12" ht="15.75" customHeight="1">
      <c r="C163" s="1004" t="s">
        <v>122</v>
      </c>
      <c r="D163" s="1005"/>
      <c r="E163" s="1006"/>
      <c r="F163" s="235"/>
      <c r="G163" s="1007"/>
      <c r="H163" s="1008"/>
      <c r="I163" s="1009"/>
      <c r="J163" s="178"/>
      <c r="K163" s="227"/>
    </row>
    <row r="164" spans="2:12">
      <c r="C164" s="1004" t="s">
        <v>62</v>
      </c>
      <c r="D164" s="1005"/>
      <c r="E164" s="1006"/>
      <c r="F164" s="235"/>
      <c r="G164" s="1007"/>
      <c r="H164" s="1008"/>
      <c r="I164" s="1009"/>
      <c r="J164" s="178"/>
      <c r="K164" s="227"/>
      <c r="L164" s="233" t="s">
        <v>705</v>
      </c>
    </row>
    <row r="165" spans="2:12" ht="15.75" customHeight="1">
      <c r="C165" s="1004" t="s">
        <v>61</v>
      </c>
      <c r="D165" s="1005"/>
      <c r="E165" s="1006"/>
      <c r="F165" s="235"/>
      <c r="G165" s="1007"/>
      <c r="H165" s="1008"/>
      <c r="I165" s="1009"/>
      <c r="J165" s="178"/>
      <c r="K165" s="227"/>
      <c r="L165" s="233" t="s">
        <v>706</v>
      </c>
    </row>
    <row r="166" spans="2:12" ht="15.75" customHeight="1">
      <c r="C166" s="1004" t="s">
        <v>60</v>
      </c>
      <c r="D166" s="1005"/>
      <c r="E166" s="1006"/>
      <c r="F166" s="235"/>
      <c r="G166" s="1007"/>
      <c r="H166" s="1008"/>
      <c r="I166" s="1009"/>
      <c r="J166" s="178"/>
      <c r="L166" s="233" t="s">
        <v>707</v>
      </c>
    </row>
    <row r="167" spans="2:12" ht="15">
      <c r="C167" s="1004" t="s">
        <v>123</v>
      </c>
      <c r="D167" s="1005"/>
      <c r="E167" s="1006"/>
      <c r="F167" s="235"/>
      <c r="G167" s="1007"/>
      <c r="H167" s="1008"/>
      <c r="I167" s="1009"/>
      <c r="J167" s="178"/>
      <c r="L167" s="269" t="s">
        <v>708</v>
      </c>
    </row>
    <row r="168" spans="2:12">
      <c r="C168" s="194"/>
      <c r="I168" s="178"/>
      <c r="J168" s="178"/>
      <c r="K168" s="178"/>
    </row>
    <row r="169" spans="2:12" ht="30" customHeight="1">
      <c r="B169" s="182">
        <v>20</v>
      </c>
      <c r="C169" s="182" t="s">
        <v>8</v>
      </c>
      <c r="D169" s="1019" t="s">
        <v>654</v>
      </c>
      <c r="E169" s="1019"/>
      <c r="F169" s="1019"/>
      <c r="G169" s="1019"/>
      <c r="H169" s="231" t="s">
        <v>134</v>
      </c>
      <c r="I169" s="1022" t="s">
        <v>227</v>
      </c>
      <c r="J169" s="1030"/>
      <c r="K169" s="1030"/>
    </row>
    <row r="170" spans="2:12">
      <c r="C170" s="182"/>
      <c r="H170" s="188"/>
      <c r="I170" s="178"/>
      <c r="J170" s="178"/>
      <c r="K170" s="178"/>
    </row>
    <row r="171" spans="2:12" ht="30.75" customHeight="1">
      <c r="C171" s="182" t="s">
        <v>9</v>
      </c>
      <c r="D171" s="1019" t="s">
        <v>655</v>
      </c>
      <c r="E171" s="1019"/>
      <c r="F171" s="1019"/>
      <c r="G171" s="1019"/>
      <c r="H171" s="231" t="s">
        <v>134</v>
      </c>
      <c r="I171" s="1022" t="s">
        <v>309</v>
      </c>
      <c r="J171" s="1022"/>
      <c r="K171" s="1022"/>
    </row>
    <row r="172" spans="2:12">
      <c r="I172" s="178"/>
      <c r="J172" s="178"/>
      <c r="K172" s="178"/>
    </row>
    <row r="173" spans="2:12" ht="55.2">
      <c r="D173" s="193" t="s">
        <v>136</v>
      </c>
      <c r="E173" s="193" t="s">
        <v>124</v>
      </c>
      <c r="F173" s="193" t="s">
        <v>125</v>
      </c>
      <c r="G173" s="193" t="s">
        <v>126</v>
      </c>
      <c r="H173" s="1098" t="s">
        <v>127</v>
      </c>
      <c r="I173" s="1098"/>
      <c r="J173" s="196" t="s">
        <v>128</v>
      </c>
      <c r="K173" s="178"/>
    </row>
    <row r="174" spans="2:12">
      <c r="D174" s="229"/>
      <c r="E174" s="229"/>
      <c r="F174" s="229"/>
      <c r="G174" s="229"/>
      <c r="H174" s="1007"/>
      <c r="I174" s="1008"/>
      <c r="J174" s="197"/>
      <c r="K174" s="178"/>
    </row>
    <row r="175" spans="2:12">
      <c r="H175" s="210"/>
      <c r="I175" s="178"/>
      <c r="J175" s="178"/>
      <c r="K175" s="178"/>
    </row>
    <row r="176" spans="2:12" ht="60.75" customHeight="1">
      <c r="B176" s="182">
        <v>21</v>
      </c>
      <c r="C176" s="1019" t="s">
        <v>656</v>
      </c>
      <c r="D176" s="1019"/>
      <c r="E176" s="1019"/>
      <c r="F176" s="1019"/>
      <c r="G176" s="1019"/>
      <c r="H176" s="231" t="s">
        <v>134</v>
      </c>
      <c r="I176" s="1019" t="s">
        <v>472</v>
      </c>
      <c r="J176" s="1019"/>
      <c r="K176" s="1019"/>
    </row>
    <row r="177" spans="3:11">
      <c r="I177" s="217"/>
      <c r="J177" s="178"/>
      <c r="K177" s="178"/>
    </row>
    <row r="178" spans="3:11" ht="24" customHeight="1">
      <c r="C178" s="198" t="s">
        <v>281</v>
      </c>
      <c r="D178" s="1101" t="s">
        <v>76</v>
      </c>
      <c r="E178" s="1102"/>
      <c r="F178" s="1103"/>
      <c r="G178" s="199" t="s">
        <v>75</v>
      </c>
      <c r="H178" s="1010" t="s">
        <v>74</v>
      </c>
      <c r="I178" s="1010"/>
      <c r="J178" s="191" t="s">
        <v>73</v>
      </c>
      <c r="K178" s="178"/>
    </row>
    <row r="179" spans="3:11" ht="14.25" customHeight="1">
      <c r="C179" s="251" t="s">
        <v>20</v>
      </c>
      <c r="D179" s="1016" t="s">
        <v>899</v>
      </c>
      <c r="E179" s="1056"/>
      <c r="F179" s="1017"/>
      <c r="G179" s="669"/>
      <c r="H179" s="1065" t="s">
        <v>788</v>
      </c>
      <c r="I179" s="1092"/>
      <c r="J179" s="1066"/>
      <c r="K179" s="178"/>
    </row>
    <row r="180" spans="3:11">
      <c r="C180" s="251" t="s">
        <v>21</v>
      </c>
      <c r="D180" s="1016" t="s">
        <v>900</v>
      </c>
      <c r="E180" s="1056"/>
      <c r="F180" s="1017"/>
      <c r="G180" s="229"/>
      <c r="H180" s="1100"/>
      <c r="I180" s="1100"/>
      <c r="J180" s="197" t="s">
        <v>227</v>
      </c>
      <c r="K180" s="178"/>
    </row>
    <row r="181" spans="3:11" ht="45" customHeight="1">
      <c r="C181" s="251" t="s">
        <v>22</v>
      </c>
      <c r="D181" s="1004" t="s">
        <v>901</v>
      </c>
      <c r="E181" s="1005"/>
      <c r="F181" s="1006"/>
      <c r="G181" s="229"/>
      <c r="H181" s="1057"/>
      <c r="I181" s="1057"/>
      <c r="J181" s="197" t="s">
        <v>227</v>
      </c>
      <c r="K181" s="178"/>
    </row>
    <row r="182" spans="3:11" ht="30" customHeight="1">
      <c r="C182" s="251" t="s">
        <v>32</v>
      </c>
      <c r="D182" s="1004" t="s">
        <v>308</v>
      </c>
      <c r="E182" s="1088"/>
      <c r="F182" s="1089"/>
      <c r="G182" s="229"/>
      <c r="H182" s="1090"/>
      <c r="I182" s="1091"/>
      <c r="J182" s="197" t="s">
        <v>227</v>
      </c>
      <c r="K182" s="178"/>
    </row>
    <row r="183" spans="3:11" ht="30.75" customHeight="1">
      <c r="C183" s="251" t="s">
        <v>33</v>
      </c>
      <c r="D183" s="1004" t="s">
        <v>77</v>
      </c>
      <c r="E183" s="1088"/>
      <c r="F183" s="1089"/>
      <c r="G183" s="229"/>
      <c r="H183" s="1057"/>
      <c r="I183" s="1057"/>
      <c r="J183" s="197" t="s">
        <v>227</v>
      </c>
      <c r="K183" s="178"/>
    </row>
    <row r="184" spans="3:11" ht="33.75" customHeight="1">
      <c r="C184" s="251" t="s">
        <v>43</v>
      </c>
      <c r="D184" s="1004" t="s">
        <v>78</v>
      </c>
      <c r="E184" s="1005"/>
      <c r="F184" s="1006"/>
      <c r="G184" s="229"/>
      <c r="H184" s="1057"/>
      <c r="I184" s="1057"/>
      <c r="J184" s="197" t="s">
        <v>227</v>
      </c>
      <c r="K184" s="178"/>
    </row>
    <row r="185" spans="3:11" ht="35.25" customHeight="1">
      <c r="C185" s="251" t="s">
        <v>44</v>
      </c>
      <c r="D185" s="1004" t="s">
        <v>79</v>
      </c>
      <c r="E185" s="1088"/>
      <c r="F185" s="1089"/>
      <c r="G185" s="229"/>
      <c r="H185" s="1086"/>
      <c r="I185" s="1087"/>
      <c r="J185" s="197" t="s">
        <v>227</v>
      </c>
      <c r="K185" s="178"/>
    </row>
    <row r="186" spans="3:11" ht="39.75" customHeight="1">
      <c r="C186" s="251" t="s">
        <v>45</v>
      </c>
      <c r="D186" s="1004" t="s">
        <v>80</v>
      </c>
      <c r="E186" s="1088"/>
      <c r="F186" s="1089"/>
      <c r="G186" s="229"/>
      <c r="H186" s="1057"/>
      <c r="I186" s="1057"/>
      <c r="J186" s="197" t="s">
        <v>227</v>
      </c>
      <c r="K186" s="178"/>
    </row>
    <row r="187" spans="3:11">
      <c r="I187" s="178"/>
      <c r="J187" s="178"/>
      <c r="K187" s="178"/>
    </row>
    <row r="188" spans="3:11">
      <c r="C188" s="182" t="s">
        <v>9</v>
      </c>
      <c r="D188" s="1022" t="s">
        <v>135</v>
      </c>
      <c r="E188" s="1022"/>
      <c r="F188" s="1022"/>
      <c r="G188" s="1022"/>
      <c r="H188" s="179" t="s">
        <v>134</v>
      </c>
      <c r="I188" s="178"/>
      <c r="J188" s="178"/>
      <c r="K188" s="178"/>
    </row>
    <row r="189" spans="3:11">
      <c r="C189" s="182"/>
      <c r="I189" s="178"/>
      <c r="J189" s="178"/>
      <c r="K189" s="178"/>
    </row>
    <row r="190" spans="3:11">
      <c r="C190" s="182" t="s">
        <v>20</v>
      </c>
      <c r="D190" s="1022" t="s">
        <v>137</v>
      </c>
      <c r="E190" s="1022"/>
      <c r="F190" s="1022"/>
      <c r="G190" s="1022"/>
      <c r="I190" s="178"/>
      <c r="J190" s="178"/>
      <c r="K190" s="178"/>
    </row>
    <row r="191" spans="3:11">
      <c r="C191" s="182"/>
      <c r="I191" s="178"/>
      <c r="J191" s="178"/>
      <c r="K191" s="178"/>
    </row>
    <row r="192" spans="3:11">
      <c r="C192" s="182"/>
      <c r="D192" s="1022" t="s">
        <v>84</v>
      </c>
      <c r="E192" s="1022"/>
      <c r="F192" s="1022"/>
      <c r="G192" s="1022"/>
      <c r="H192" s="179" t="s">
        <v>134</v>
      </c>
      <c r="I192" s="1021" t="s">
        <v>131</v>
      </c>
      <c r="J192" s="1021"/>
      <c r="K192" s="1021"/>
    </row>
    <row r="193" spans="3:11">
      <c r="C193" s="182"/>
      <c r="D193" s="1022" t="s">
        <v>83</v>
      </c>
      <c r="E193" s="1022"/>
      <c r="F193" s="1022"/>
      <c r="G193" s="1022"/>
      <c r="I193" s="178"/>
      <c r="J193" s="178"/>
      <c r="K193" s="178"/>
    </row>
    <row r="194" spans="3:11">
      <c r="C194" s="182"/>
      <c r="D194" s="1022" t="s">
        <v>82</v>
      </c>
      <c r="E194" s="1022"/>
      <c r="F194" s="1022"/>
      <c r="G194" s="1022"/>
      <c r="I194" s="178"/>
      <c r="J194" s="178"/>
      <c r="K194" s="178"/>
    </row>
    <row r="195" spans="3:11">
      <c r="C195" s="182"/>
      <c r="D195" s="1022" t="s">
        <v>81</v>
      </c>
      <c r="E195" s="1022"/>
      <c r="F195" s="1022"/>
      <c r="G195" s="1022"/>
      <c r="I195" s="178"/>
      <c r="J195" s="178"/>
      <c r="K195" s="178"/>
    </row>
    <row r="196" spans="3:11">
      <c r="C196" s="182"/>
      <c r="D196" s="1022" t="s">
        <v>462</v>
      </c>
      <c r="E196" s="1022"/>
      <c r="F196" s="1022"/>
      <c r="G196" s="1022"/>
      <c r="I196" s="178"/>
      <c r="J196" s="178"/>
      <c r="K196" s="178"/>
    </row>
    <row r="197" spans="3:11">
      <c r="C197" s="182"/>
      <c r="D197" s="1022" t="s">
        <v>463</v>
      </c>
      <c r="E197" s="1022"/>
      <c r="F197" s="1022"/>
      <c r="G197" s="1022"/>
      <c r="I197" s="178"/>
      <c r="J197" s="178"/>
      <c r="K197" s="178"/>
    </row>
    <row r="198" spans="3:11">
      <c r="C198" s="182"/>
      <c r="D198" s="1022" t="s">
        <v>464</v>
      </c>
      <c r="E198" s="1022"/>
      <c r="F198" s="1022"/>
      <c r="G198" s="1022"/>
      <c r="I198" s="178"/>
      <c r="J198" s="178"/>
      <c r="K198" s="178"/>
    </row>
    <row r="199" spans="3:11">
      <c r="C199" s="182"/>
      <c r="I199" s="178"/>
      <c r="J199" s="178"/>
      <c r="K199" s="178"/>
    </row>
    <row r="200" spans="3:11" ht="44.25" customHeight="1">
      <c r="C200" s="182"/>
      <c r="D200" s="1019" t="s">
        <v>657</v>
      </c>
      <c r="E200" s="1019"/>
      <c r="F200" s="1019"/>
      <c r="G200" s="1019"/>
      <c r="H200" s="231" t="s">
        <v>134</v>
      </c>
      <c r="I200" s="1022" t="s">
        <v>131</v>
      </c>
      <c r="J200" s="1022"/>
      <c r="K200" s="1022"/>
    </row>
    <row r="201" spans="3:11">
      <c r="C201" s="182"/>
      <c r="H201" s="231"/>
      <c r="I201" s="178"/>
      <c r="J201" s="178"/>
      <c r="K201" s="178"/>
    </row>
    <row r="202" spans="3:11">
      <c r="C202" s="182"/>
      <c r="D202" s="1022" t="s">
        <v>83</v>
      </c>
      <c r="E202" s="1022"/>
      <c r="F202" s="1022"/>
      <c r="G202" s="1022"/>
      <c r="I202" s="178"/>
      <c r="J202" s="178"/>
      <c r="K202" s="178"/>
    </row>
    <row r="203" spans="3:11">
      <c r="C203" s="182"/>
      <c r="D203" s="1022" t="s">
        <v>82</v>
      </c>
      <c r="E203" s="1022"/>
      <c r="F203" s="1022"/>
      <c r="G203" s="1022"/>
      <c r="I203" s="178"/>
      <c r="J203" s="178"/>
      <c r="K203" s="178"/>
    </row>
    <row r="204" spans="3:11">
      <c r="C204" s="182"/>
      <c r="D204" s="1022" t="s">
        <v>81</v>
      </c>
      <c r="E204" s="1022"/>
      <c r="F204" s="1022"/>
      <c r="G204" s="1022"/>
      <c r="I204" s="178"/>
      <c r="J204" s="178"/>
      <c r="K204" s="178"/>
    </row>
    <row r="205" spans="3:11">
      <c r="C205" s="182"/>
      <c r="D205" s="1022" t="s">
        <v>465</v>
      </c>
      <c r="E205" s="1022"/>
      <c r="F205" s="1022"/>
      <c r="G205" s="1022"/>
      <c r="I205" s="178"/>
      <c r="J205" s="178"/>
      <c r="K205" s="178"/>
    </row>
    <row r="206" spans="3:11">
      <c r="C206" s="182"/>
      <c r="D206" s="1022" t="s">
        <v>463</v>
      </c>
      <c r="E206" s="1022"/>
      <c r="F206" s="1022"/>
      <c r="G206" s="1022"/>
      <c r="I206" s="178"/>
      <c r="J206" s="178"/>
      <c r="K206" s="178"/>
    </row>
    <row r="207" spans="3:11">
      <c r="C207" s="182"/>
      <c r="D207" s="1022" t="s">
        <v>464</v>
      </c>
      <c r="E207" s="1022"/>
      <c r="F207" s="1022"/>
      <c r="G207" s="1022"/>
      <c r="I207" s="178"/>
      <c r="J207" s="178"/>
      <c r="K207" s="178"/>
    </row>
    <row r="208" spans="3:11">
      <c r="C208" s="182"/>
      <c r="D208" s="1022" t="s">
        <v>466</v>
      </c>
      <c r="E208" s="1022"/>
      <c r="F208" s="1022"/>
      <c r="G208" s="1022"/>
      <c r="I208" s="178"/>
      <c r="J208" s="178"/>
      <c r="K208" s="178"/>
    </row>
    <row r="209" spans="3:11">
      <c r="C209" s="182"/>
      <c r="I209" s="178"/>
      <c r="J209" s="178"/>
      <c r="K209" s="178"/>
    </row>
    <row r="210" spans="3:11">
      <c r="C210" s="182" t="s">
        <v>86</v>
      </c>
      <c r="D210" s="1022" t="s">
        <v>85</v>
      </c>
      <c r="E210" s="1022"/>
      <c r="F210" s="1022"/>
      <c r="G210" s="1022"/>
      <c r="I210" s="178"/>
      <c r="J210" s="178"/>
      <c r="K210" s="178"/>
    </row>
    <row r="211" spans="3:11">
      <c r="C211" s="182"/>
      <c r="I211" s="178"/>
      <c r="J211" s="178"/>
      <c r="K211" s="178"/>
    </row>
    <row r="212" spans="3:11">
      <c r="C212" s="182"/>
      <c r="D212" s="1022" t="s">
        <v>84</v>
      </c>
      <c r="E212" s="1022"/>
      <c r="F212" s="1022"/>
      <c r="G212" s="1022"/>
      <c r="H212" s="179" t="s">
        <v>134</v>
      </c>
      <c r="I212" s="1021" t="s">
        <v>227</v>
      </c>
      <c r="J212" s="1021"/>
      <c r="K212" s="1021"/>
    </row>
    <row r="213" spans="3:11">
      <c r="C213" s="182"/>
      <c r="D213" s="1022" t="s">
        <v>83</v>
      </c>
      <c r="E213" s="1022"/>
      <c r="F213" s="1022"/>
      <c r="G213" s="1022"/>
      <c r="I213" s="178"/>
      <c r="J213" s="178"/>
      <c r="K213" s="178"/>
    </row>
    <row r="214" spans="3:11">
      <c r="C214" s="182"/>
      <c r="D214" s="1022" t="s">
        <v>82</v>
      </c>
      <c r="E214" s="1022"/>
      <c r="F214" s="1022"/>
      <c r="G214" s="1022"/>
      <c r="I214" s="178"/>
      <c r="J214" s="178"/>
      <c r="K214" s="178"/>
    </row>
    <row r="215" spans="3:11">
      <c r="C215" s="182"/>
      <c r="D215" s="1022" t="s">
        <v>81</v>
      </c>
      <c r="E215" s="1022"/>
      <c r="F215" s="1022"/>
      <c r="G215" s="1022"/>
      <c r="I215" s="178"/>
      <c r="J215" s="178"/>
      <c r="K215" s="178"/>
    </row>
    <row r="216" spans="3:11">
      <c r="C216" s="182"/>
      <c r="D216" s="1022" t="s">
        <v>465</v>
      </c>
      <c r="E216" s="1022"/>
      <c r="F216" s="1022"/>
      <c r="G216" s="1022"/>
      <c r="I216" s="178"/>
      <c r="J216" s="178"/>
      <c r="K216" s="178"/>
    </row>
    <row r="217" spans="3:11">
      <c r="C217" s="182"/>
      <c r="D217" s="1022" t="s">
        <v>463</v>
      </c>
      <c r="E217" s="1022"/>
      <c r="F217" s="1022"/>
      <c r="G217" s="1022"/>
      <c r="I217" s="178"/>
      <c r="J217" s="178"/>
      <c r="K217" s="178"/>
    </row>
    <row r="218" spans="3:11">
      <c r="C218" s="182"/>
      <c r="D218" s="1022" t="s">
        <v>464</v>
      </c>
      <c r="E218" s="1022"/>
      <c r="F218" s="1022"/>
      <c r="G218" s="1022"/>
      <c r="I218" s="178"/>
      <c r="J218" s="178"/>
      <c r="K218" s="178"/>
    </row>
    <row r="219" spans="3:11">
      <c r="C219" s="182"/>
      <c r="I219" s="178"/>
      <c r="J219" s="178"/>
      <c r="K219" s="178"/>
    </row>
    <row r="220" spans="3:11" ht="28.5" customHeight="1">
      <c r="C220" s="182"/>
      <c r="D220" s="1019" t="s">
        <v>658</v>
      </c>
      <c r="E220" s="1019"/>
      <c r="F220" s="1019"/>
      <c r="G220" s="1019"/>
      <c r="H220" s="231" t="s">
        <v>134</v>
      </c>
      <c r="I220" s="1022" t="s">
        <v>227</v>
      </c>
      <c r="J220" s="1022"/>
      <c r="K220" s="1022"/>
    </row>
    <row r="221" spans="3:11">
      <c r="C221" s="182"/>
      <c r="I221" s="178"/>
      <c r="J221" s="178"/>
      <c r="K221" s="178"/>
    </row>
    <row r="222" spans="3:11">
      <c r="C222" s="182"/>
      <c r="D222" s="1022" t="s">
        <v>83</v>
      </c>
      <c r="E222" s="1022"/>
      <c r="F222" s="1022"/>
      <c r="G222" s="1022"/>
      <c r="H222" s="691"/>
      <c r="I222" s="178"/>
      <c r="J222" s="178"/>
      <c r="K222" s="178"/>
    </row>
    <row r="223" spans="3:11">
      <c r="C223" s="182"/>
      <c r="D223" s="1022" t="s">
        <v>82</v>
      </c>
      <c r="E223" s="1022"/>
      <c r="F223" s="1022"/>
      <c r="G223" s="1022"/>
      <c r="H223" s="691"/>
      <c r="I223" s="178"/>
      <c r="J223" s="178"/>
      <c r="K223" s="178"/>
    </row>
    <row r="224" spans="3:11">
      <c r="C224" s="182"/>
      <c r="D224" s="1022" t="s">
        <v>81</v>
      </c>
      <c r="E224" s="1022"/>
      <c r="F224" s="1022"/>
      <c r="G224" s="1022"/>
      <c r="H224" s="691"/>
      <c r="I224" s="178"/>
      <c r="J224" s="178"/>
      <c r="K224" s="178"/>
    </row>
    <row r="225" spans="3:11">
      <c r="C225" s="182"/>
      <c r="D225" s="1022" t="s">
        <v>467</v>
      </c>
      <c r="E225" s="1022"/>
      <c r="F225" s="1022"/>
      <c r="G225" s="1022"/>
      <c r="H225" s="691"/>
      <c r="I225" s="178"/>
      <c r="J225" s="178"/>
      <c r="K225" s="178"/>
    </row>
    <row r="226" spans="3:11">
      <c r="C226" s="182"/>
      <c r="D226" s="1022" t="s">
        <v>468</v>
      </c>
      <c r="E226" s="1022"/>
      <c r="F226" s="1022"/>
      <c r="G226" s="1022"/>
      <c r="H226" s="691"/>
      <c r="I226" s="178"/>
      <c r="J226" s="178"/>
      <c r="K226" s="178"/>
    </row>
    <row r="227" spans="3:11">
      <c r="C227" s="182"/>
      <c r="D227" s="1022" t="s">
        <v>469</v>
      </c>
      <c r="E227" s="1022"/>
      <c r="F227" s="1022"/>
      <c r="G227" s="1022"/>
      <c r="H227" s="691"/>
      <c r="I227" s="178"/>
      <c r="J227" s="178"/>
      <c r="K227" s="178"/>
    </row>
    <row r="228" spans="3:11">
      <c r="C228" s="182"/>
      <c r="D228" s="1022" t="s">
        <v>466</v>
      </c>
      <c r="E228" s="1022"/>
      <c r="F228" s="1022"/>
      <c r="G228" s="1022"/>
      <c r="H228" s="691"/>
      <c r="I228" s="178"/>
      <c r="J228" s="178"/>
      <c r="K228" s="178"/>
    </row>
    <row r="229" spans="3:11">
      <c r="C229" s="182"/>
      <c r="D229" s="1023" t="s">
        <v>939</v>
      </c>
      <c r="E229" s="1023"/>
      <c r="F229" s="1023"/>
      <c r="G229" s="1023"/>
      <c r="H229" s="691"/>
      <c r="I229" s="178"/>
      <c r="J229" s="178"/>
      <c r="K229" s="178"/>
    </row>
    <row r="230" spans="3:11">
      <c r="C230" s="182"/>
      <c r="D230" s="690"/>
      <c r="E230" s="690"/>
      <c r="F230" s="690"/>
      <c r="G230" s="690"/>
      <c r="H230" s="691"/>
      <c r="I230" s="178"/>
      <c r="J230" s="178"/>
      <c r="K230" s="178"/>
    </row>
    <row r="231" spans="3:11">
      <c r="C231" s="182" t="s">
        <v>87</v>
      </c>
      <c r="D231" s="1022" t="s">
        <v>470</v>
      </c>
      <c r="E231" s="1022"/>
      <c r="F231" s="1022"/>
      <c r="G231" s="1022"/>
      <c r="I231" s="178" t="s">
        <v>227</v>
      </c>
      <c r="J231" s="178"/>
      <c r="K231" s="178"/>
    </row>
    <row r="232" spans="3:11">
      <c r="C232" s="182"/>
      <c r="I232" s="178"/>
      <c r="J232" s="178"/>
      <c r="K232" s="178"/>
    </row>
    <row r="233" spans="3:11">
      <c r="C233" s="182"/>
      <c r="D233" s="1022" t="s">
        <v>471</v>
      </c>
      <c r="E233" s="1022"/>
      <c r="F233" s="1022"/>
      <c r="G233" s="1022"/>
      <c r="I233" s="178"/>
      <c r="J233" s="178"/>
      <c r="K233" s="178"/>
    </row>
    <row r="234" spans="3:11">
      <c r="C234" s="182"/>
      <c r="D234" s="1022" t="s">
        <v>83</v>
      </c>
      <c r="E234" s="1022"/>
      <c r="F234" s="1022"/>
      <c r="G234" s="1022"/>
      <c r="I234" s="178"/>
      <c r="J234" s="178"/>
      <c r="K234" s="178"/>
    </row>
    <row r="235" spans="3:11">
      <c r="C235" s="182"/>
      <c r="D235" s="1022" t="s">
        <v>82</v>
      </c>
      <c r="E235" s="1022"/>
      <c r="F235" s="1022"/>
      <c r="G235" s="1022"/>
      <c r="I235" s="178"/>
      <c r="J235" s="178"/>
      <c r="K235" s="178"/>
    </row>
    <row r="236" spans="3:11">
      <c r="C236" s="182"/>
      <c r="D236" s="1022" t="s">
        <v>81</v>
      </c>
      <c r="E236" s="1022"/>
      <c r="F236" s="1022"/>
      <c r="G236" s="1022"/>
      <c r="I236" s="178"/>
      <c r="J236" s="178"/>
      <c r="K236" s="178"/>
    </row>
    <row r="237" spans="3:11">
      <c r="C237" s="182"/>
      <c r="D237" s="1022" t="s">
        <v>465</v>
      </c>
      <c r="E237" s="1022"/>
      <c r="F237" s="1022"/>
      <c r="G237" s="1022"/>
      <c r="I237" s="178"/>
      <c r="J237" s="178"/>
      <c r="K237" s="178"/>
    </row>
    <row r="238" spans="3:11">
      <c r="C238" s="182"/>
      <c r="D238" s="1022" t="s">
        <v>463</v>
      </c>
      <c r="E238" s="1022"/>
      <c r="F238" s="1022"/>
      <c r="G238" s="1022"/>
      <c r="I238" s="178"/>
      <c r="J238" s="178"/>
      <c r="K238" s="178"/>
    </row>
    <row r="239" spans="3:11">
      <c r="C239" s="182"/>
      <c r="D239" s="1022" t="s">
        <v>464</v>
      </c>
      <c r="E239" s="1022"/>
      <c r="F239" s="1022"/>
      <c r="G239" s="1022"/>
      <c r="I239" s="178"/>
      <c r="J239" s="178"/>
      <c r="K239" s="178"/>
    </row>
    <row r="240" spans="3:11">
      <c r="C240" s="182"/>
      <c r="I240" s="178"/>
      <c r="J240" s="178"/>
      <c r="K240" s="178"/>
    </row>
    <row r="241" spans="3:11" ht="28.5" customHeight="1">
      <c r="C241" s="182"/>
      <c r="D241" s="1019" t="s">
        <v>659</v>
      </c>
      <c r="E241" s="1019"/>
      <c r="F241" s="1019"/>
      <c r="G241" s="1019"/>
      <c r="I241" s="178" t="s">
        <v>227</v>
      </c>
      <c r="J241" s="178"/>
      <c r="K241" s="178"/>
    </row>
    <row r="242" spans="3:11">
      <c r="C242" s="182"/>
      <c r="I242" s="178"/>
      <c r="J242" s="178"/>
      <c r="K242" s="178"/>
    </row>
    <row r="243" spans="3:11">
      <c r="C243" s="182"/>
      <c r="D243" s="1022" t="s">
        <v>83</v>
      </c>
      <c r="E243" s="1022"/>
      <c r="F243" s="1022"/>
      <c r="G243" s="1022"/>
      <c r="I243" s="178"/>
      <c r="J243" s="178"/>
      <c r="K243" s="178"/>
    </row>
    <row r="244" spans="3:11">
      <c r="C244" s="182"/>
      <c r="D244" s="1022" t="s">
        <v>82</v>
      </c>
      <c r="E244" s="1022"/>
      <c r="F244" s="1022"/>
      <c r="G244" s="1022"/>
      <c r="I244" s="178"/>
      <c r="J244" s="178"/>
      <c r="K244" s="178"/>
    </row>
    <row r="245" spans="3:11">
      <c r="C245" s="182"/>
      <c r="D245" s="1022" t="s">
        <v>81</v>
      </c>
      <c r="E245" s="1022"/>
      <c r="F245" s="1022"/>
      <c r="G245" s="1022"/>
      <c r="I245" s="178"/>
      <c r="J245" s="178"/>
      <c r="K245" s="178"/>
    </row>
    <row r="246" spans="3:11">
      <c r="C246" s="182"/>
      <c r="D246" s="1022" t="s">
        <v>467</v>
      </c>
      <c r="E246" s="1022"/>
      <c r="F246" s="1022"/>
      <c r="G246" s="1022"/>
      <c r="I246" s="178"/>
      <c r="J246" s="178"/>
      <c r="K246" s="178"/>
    </row>
    <row r="247" spans="3:11">
      <c r="C247" s="182"/>
      <c r="D247" s="1022" t="s">
        <v>468</v>
      </c>
      <c r="E247" s="1022"/>
      <c r="F247" s="1022"/>
      <c r="G247" s="1022"/>
      <c r="I247" s="178"/>
      <c r="J247" s="178"/>
      <c r="K247" s="178"/>
    </row>
    <row r="248" spans="3:11">
      <c r="C248" s="182"/>
      <c r="D248" s="1022" t="s">
        <v>469</v>
      </c>
      <c r="E248" s="1022"/>
      <c r="F248" s="1022"/>
      <c r="G248" s="1022"/>
      <c r="I248" s="178"/>
      <c r="J248" s="178"/>
      <c r="K248" s="178"/>
    </row>
    <row r="249" spans="3:11">
      <c r="C249" s="182"/>
      <c r="D249" s="1022" t="s">
        <v>902</v>
      </c>
      <c r="E249" s="1022"/>
      <c r="F249" s="1022"/>
      <c r="G249" s="1022"/>
      <c r="I249" s="178"/>
      <c r="J249" s="178"/>
      <c r="K249" s="178"/>
    </row>
    <row r="250" spans="3:11">
      <c r="C250" s="182"/>
      <c r="D250" s="1023" t="s">
        <v>939</v>
      </c>
      <c r="E250" s="1023"/>
      <c r="F250" s="1023"/>
      <c r="G250" s="1023"/>
      <c r="I250" s="178"/>
      <c r="J250" s="178"/>
      <c r="K250" s="178"/>
    </row>
    <row r="251" spans="3:11">
      <c r="C251" s="182"/>
      <c r="D251" s="226"/>
      <c r="I251" s="178"/>
      <c r="J251" s="178"/>
      <c r="K251" s="178"/>
    </row>
    <row r="252" spans="3:11">
      <c r="C252" s="252" t="s">
        <v>88</v>
      </c>
      <c r="D252" s="1029" t="s">
        <v>547</v>
      </c>
      <c r="E252" s="1030"/>
      <c r="F252" s="1030"/>
      <c r="G252" s="1030"/>
      <c r="H252" s="179" t="s">
        <v>134</v>
      </c>
      <c r="I252" s="1021" t="s">
        <v>133</v>
      </c>
      <c r="J252" s="1021"/>
      <c r="K252" s="1021"/>
    </row>
    <row r="253" spans="3:11">
      <c r="C253" s="252"/>
      <c r="D253" s="226"/>
      <c r="I253" s="178"/>
      <c r="J253" s="178"/>
      <c r="K253" s="178"/>
    </row>
    <row r="254" spans="3:11">
      <c r="C254" s="252" t="s">
        <v>138</v>
      </c>
      <c r="D254" s="1029" t="s">
        <v>548</v>
      </c>
      <c r="E254" s="1030"/>
      <c r="F254" s="1030"/>
      <c r="G254" s="1030"/>
      <c r="H254" s="179" t="s">
        <v>134</v>
      </c>
      <c r="I254" s="1021" t="s">
        <v>133</v>
      </c>
      <c r="J254" s="1021"/>
      <c r="K254" s="1021"/>
    </row>
    <row r="255" spans="3:11">
      <c r="C255" s="252"/>
      <c r="D255" s="226"/>
      <c r="I255" s="178"/>
      <c r="J255" s="178"/>
      <c r="K255" s="178"/>
    </row>
    <row r="256" spans="3:11">
      <c r="C256" s="252" t="s">
        <v>139</v>
      </c>
      <c r="D256" s="1029" t="s">
        <v>549</v>
      </c>
      <c r="E256" s="1030"/>
      <c r="F256" s="1030"/>
      <c r="G256" s="1030"/>
      <c r="H256" s="179" t="s">
        <v>134</v>
      </c>
      <c r="I256" s="1021" t="s">
        <v>131</v>
      </c>
      <c r="J256" s="1021"/>
      <c r="K256" s="1021"/>
    </row>
    <row r="257" spans="3:14">
      <c r="C257" s="182"/>
      <c r="D257" s="226"/>
      <c r="I257" s="178"/>
      <c r="J257" s="178"/>
      <c r="K257" s="178"/>
    </row>
    <row r="258" spans="3:14">
      <c r="C258" s="252" t="s">
        <v>140</v>
      </c>
      <c r="D258" s="1029" t="s">
        <v>550</v>
      </c>
      <c r="E258" s="1030"/>
      <c r="F258" s="1030"/>
      <c r="G258" s="1030"/>
      <c r="H258" s="179" t="s">
        <v>134</v>
      </c>
      <c r="I258" s="1021" t="s">
        <v>131</v>
      </c>
      <c r="J258" s="1021"/>
      <c r="K258" s="1021"/>
    </row>
    <row r="259" spans="3:14">
      <c r="C259" s="252"/>
      <c r="D259" s="849"/>
      <c r="E259" s="848"/>
      <c r="F259" s="848"/>
      <c r="G259" s="848"/>
      <c r="H259" s="727"/>
      <c r="I259" s="726"/>
      <c r="J259" s="726"/>
      <c r="K259" s="726"/>
      <c r="L259" s="726"/>
      <c r="M259" s="726"/>
      <c r="N259" s="726"/>
    </row>
    <row r="260" spans="3:14">
      <c r="C260" s="252"/>
      <c r="D260" s="1022" t="s">
        <v>83</v>
      </c>
      <c r="E260" s="1022"/>
      <c r="F260" s="1022"/>
      <c r="G260" s="1022"/>
      <c r="H260" s="727"/>
      <c r="I260" s="726"/>
      <c r="J260" s="726"/>
      <c r="K260" s="726"/>
      <c r="L260" s="726"/>
      <c r="M260" s="726"/>
      <c r="N260" s="726"/>
    </row>
    <row r="261" spans="3:14">
      <c r="C261" s="252"/>
      <c r="D261" s="1022" t="s">
        <v>82</v>
      </c>
      <c r="E261" s="1022"/>
      <c r="F261" s="1022"/>
      <c r="G261" s="1022"/>
      <c r="H261" s="727"/>
      <c r="I261" s="726"/>
      <c r="J261" s="726"/>
      <c r="K261" s="726"/>
      <c r="L261" s="726"/>
      <c r="M261" s="726"/>
      <c r="N261" s="726"/>
    </row>
    <row r="262" spans="3:14">
      <c r="C262" s="252"/>
      <c r="D262" s="1022" t="s">
        <v>940</v>
      </c>
      <c r="E262" s="1022"/>
      <c r="F262" s="1022"/>
      <c r="G262" s="1022"/>
      <c r="H262" s="727"/>
      <c r="I262" s="726"/>
      <c r="J262" s="726"/>
      <c r="K262" s="726"/>
      <c r="L262" s="726"/>
      <c r="M262" s="726"/>
      <c r="N262" s="726"/>
    </row>
    <row r="263" spans="3:14">
      <c r="C263" s="252"/>
      <c r="D263" s="1022" t="s">
        <v>942</v>
      </c>
      <c r="E263" s="1022"/>
      <c r="F263" s="1022"/>
      <c r="G263" s="1022"/>
      <c r="H263" s="727"/>
      <c r="I263" s="726"/>
      <c r="J263" s="726"/>
      <c r="K263" s="726"/>
      <c r="L263" s="726"/>
      <c r="M263" s="726"/>
      <c r="N263" s="726"/>
    </row>
    <row r="264" spans="3:14">
      <c r="C264" s="252"/>
      <c r="D264" s="1022" t="s">
        <v>941</v>
      </c>
      <c r="E264" s="1022"/>
      <c r="F264" s="1022"/>
      <c r="G264" s="1022"/>
      <c r="H264" s="727"/>
      <c r="I264" s="726"/>
      <c r="J264" s="726"/>
      <c r="K264" s="726"/>
      <c r="L264" s="726"/>
      <c r="M264" s="726"/>
      <c r="N264" s="726"/>
    </row>
    <row r="265" spans="3:14">
      <c r="C265" s="252"/>
      <c r="D265" s="728"/>
      <c r="E265" s="729"/>
      <c r="F265" s="729"/>
      <c r="G265" s="729"/>
      <c r="H265" s="727"/>
      <c r="I265" s="726"/>
      <c r="J265" s="726"/>
      <c r="K265" s="726"/>
      <c r="L265" s="726"/>
      <c r="M265" s="726"/>
      <c r="N265" s="726"/>
    </row>
    <row r="266" spans="3:14">
      <c r="C266" s="252" t="s">
        <v>141</v>
      </c>
      <c r="D266" s="1029" t="s">
        <v>552</v>
      </c>
      <c r="E266" s="1030"/>
      <c r="F266" s="1030"/>
      <c r="G266" s="1030"/>
      <c r="H266" s="179" t="s">
        <v>134</v>
      </c>
      <c r="I266" s="1021" t="s">
        <v>131</v>
      </c>
      <c r="J266" s="1021"/>
      <c r="K266" s="1021"/>
    </row>
    <row r="267" spans="3:14">
      <c r="C267" s="252"/>
      <c r="D267" s="226"/>
      <c r="I267" s="178"/>
      <c r="J267" s="178"/>
      <c r="K267" s="178"/>
    </row>
    <row r="268" spans="3:14">
      <c r="C268" s="252" t="s">
        <v>551</v>
      </c>
      <c r="D268" s="1029" t="s">
        <v>553</v>
      </c>
      <c r="E268" s="1030"/>
      <c r="F268" s="1030"/>
      <c r="G268" s="1030"/>
      <c r="H268" s="179" t="s">
        <v>134</v>
      </c>
      <c r="I268" s="1021" t="s">
        <v>131</v>
      </c>
      <c r="J268" s="1021"/>
      <c r="K268" s="1021"/>
    </row>
    <row r="269" spans="3:14">
      <c r="C269" s="182"/>
      <c r="D269" s="226"/>
      <c r="I269" s="178"/>
      <c r="J269" s="178"/>
      <c r="K269" s="178"/>
    </row>
    <row r="270" spans="3:14" ht="29.25" customHeight="1">
      <c r="C270" s="182" t="s">
        <v>10</v>
      </c>
      <c r="D270" s="1025" t="s">
        <v>661</v>
      </c>
      <c r="E270" s="1025"/>
      <c r="F270" s="1025"/>
      <c r="G270" s="1025"/>
      <c r="H270" s="231" t="s">
        <v>134</v>
      </c>
      <c r="I270" s="1022" t="s">
        <v>133</v>
      </c>
      <c r="J270" s="1022"/>
      <c r="K270" s="1022"/>
    </row>
    <row r="271" spans="3:14">
      <c r="C271" s="182"/>
      <c r="D271" s="226"/>
      <c r="E271" s="226"/>
      <c r="F271" s="226"/>
      <c r="G271" s="226"/>
      <c r="H271" s="184"/>
      <c r="I271" s="178"/>
      <c r="J271" s="178"/>
      <c r="K271" s="178"/>
    </row>
    <row r="272" spans="3:14">
      <c r="C272" s="182"/>
      <c r="D272" s="1022" t="s">
        <v>554</v>
      </c>
      <c r="E272" s="1030"/>
      <c r="F272" s="1030"/>
      <c r="G272" s="1030"/>
      <c r="H272" s="184"/>
      <c r="I272" s="178"/>
      <c r="J272" s="178"/>
      <c r="K272" s="178"/>
    </row>
    <row r="273" spans="3:11">
      <c r="C273" s="182"/>
      <c r="D273" s="1022" t="s">
        <v>555</v>
      </c>
      <c r="E273" s="1030"/>
      <c r="F273" s="1030"/>
      <c r="G273" s="1030"/>
      <c r="H273" s="184"/>
      <c r="I273" s="178"/>
      <c r="J273" s="178"/>
      <c r="K273" s="178"/>
    </row>
    <row r="274" spans="3:11">
      <c r="C274" s="182"/>
      <c r="D274" s="1022" t="s">
        <v>556</v>
      </c>
      <c r="E274" s="1030"/>
      <c r="F274" s="1030"/>
      <c r="G274" s="1030"/>
      <c r="H274" s="184"/>
      <c r="I274" s="178"/>
      <c r="J274" s="178"/>
      <c r="K274" s="178"/>
    </row>
    <row r="275" spans="3:11">
      <c r="C275" s="182"/>
      <c r="D275" s="1022" t="s">
        <v>557</v>
      </c>
      <c r="E275" s="1030"/>
      <c r="F275" s="1030"/>
      <c r="G275" s="1030"/>
      <c r="H275" s="184"/>
      <c r="I275" s="178"/>
      <c r="J275" s="178"/>
      <c r="K275" s="178"/>
    </row>
    <row r="276" spans="3:11">
      <c r="C276" s="182"/>
      <c r="D276" s="1022" t="s">
        <v>558</v>
      </c>
      <c r="E276" s="1030"/>
      <c r="F276" s="1030"/>
      <c r="G276" s="1030"/>
      <c r="H276" s="184"/>
      <c r="I276" s="178"/>
      <c r="J276" s="178"/>
      <c r="K276" s="178"/>
    </row>
    <row r="277" spans="3:11">
      <c r="C277" s="182"/>
      <c r="D277" s="226"/>
      <c r="E277" s="226"/>
      <c r="F277" s="226"/>
      <c r="G277" s="226"/>
      <c r="H277" s="184"/>
      <c r="I277" s="178"/>
      <c r="J277" s="178"/>
      <c r="K277" s="178"/>
    </row>
    <row r="278" spans="3:11">
      <c r="C278" s="252" t="s">
        <v>142</v>
      </c>
      <c r="D278" s="1022" t="s">
        <v>143</v>
      </c>
      <c r="E278" s="1022"/>
      <c r="F278" s="1022"/>
      <c r="G278" s="1022"/>
      <c r="H278" s="179" t="s">
        <v>134</v>
      </c>
      <c r="I278" s="1019" t="s">
        <v>797</v>
      </c>
      <c r="J278" s="1019"/>
      <c r="K278" s="1019"/>
    </row>
    <row r="279" spans="3:11">
      <c r="C279" s="252"/>
      <c r="I279" s="178"/>
      <c r="J279" s="178"/>
      <c r="K279" s="178"/>
    </row>
    <row r="280" spans="3:11" ht="135.75" customHeight="1">
      <c r="C280" s="182"/>
      <c r="D280" s="1025" t="s">
        <v>660</v>
      </c>
      <c r="E280" s="1025"/>
      <c r="F280" s="1025"/>
      <c r="G280" s="1025"/>
      <c r="I280" s="1019" t="s">
        <v>791</v>
      </c>
      <c r="J280" s="1019"/>
      <c r="K280" s="1019"/>
    </row>
    <row r="281" spans="3:11">
      <c r="C281" s="182"/>
      <c r="I281" s="178"/>
      <c r="J281" s="178"/>
      <c r="K281" s="178"/>
    </row>
    <row r="282" spans="3:11" ht="41.4">
      <c r="C282" s="182"/>
      <c r="D282" s="246" t="s">
        <v>136</v>
      </c>
      <c r="E282" s="246" t="s">
        <v>90</v>
      </c>
      <c r="F282" s="829" t="s">
        <v>89</v>
      </c>
      <c r="G282" s="830" t="s">
        <v>68</v>
      </c>
      <c r="H282" s="1045" t="s">
        <v>904</v>
      </c>
      <c r="I282" s="1046"/>
      <c r="J282" s="831" t="s">
        <v>903</v>
      </c>
      <c r="K282" s="178"/>
    </row>
    <row r="283" spans="3:11">
      <c r="C283" s="182"/>
      <c r="D283" s="229"/>
      <c r="E283" s="229"/>
      <c r="F283" s="229"/>
      <c r="G283" s="229"/>
      <c r="H283" s="1007"/>
      <c r="I283" s="1009"/>
      <c r="J283" s="197"/>
      <c r="K283" s="178"/>
    </row>
    <row r="284" spans="3:11">
      <c r="C284" s="182"/>
      <c r="I284" s="178"/>
      <c r="J284" s="178"/>
      <c r="K284" s="178"/>
    </row>
    <row r="285" spans="3:11" ht="135.75" customHeight="1">
      <c r="C285" s="182"/>
      <c r="D285" s="1025" t="s">
        <v>662</v>
      </c>
      <c r="E285" s="1025"/>
      <c r="F285" s="1025"/>
      <c r="G285" s="1025"/>
      <c r="H285" s="179" t="s">
        <v>134</v>
      </c>
      <c r="I285" s="1019" t="s">
        <v>791</v>
      </c>
      <c r="J285" s="1019"/>
      <c r="K285" s="1019"/>
    </row>
    <row r="286" spans="3:11">
      <c r="C286" s="182"/>
      <c r="D286" s="226"/>
      <c r="I286" s="178"/>
      <c r="J286" s="178"/>
      <c r="K286" s="178"/>
    </row>
    <row r="287" spans="3:11" ht="41.4" customHeight="1">
      <c r="C287" s="182"/>
      <c r="D287" s="246" t="s">
        <v>136</v>
      </c>
      <c r="E287" s="246" t="s">
        <v>90</v>
      </c>
      <c r="F287" s="246" t="s">
        <v>89</v>
      </c>
      <c r="G287" s="246" t="s">
        <v>68</v>
      </c>
      <c r="H287" s="1045" t="s">
        <v>904</v>
      </c>
      <c r="I287" s="1046"/>
      <c r="J287" s="831" t="s">
        <v>903</v>
      </c>
      <c r="K287" s="178"/>
    </row>
    <row r="288" spans="3:11">
      <c r="C288" s="182"/>
      <c r="D288" s="199"/>
      <c r="E288" s="229"/>
      <c r="F288" s="229"/>
      <c r="G288" s="229"/>
      <c r="H288" s="1007"/>
      <c r="I288" s="1009"/>
      <c r="J288" s="197"/>
      <c r="K288" s="178"/>
    </row>
    <row r="289" spans="2:12">
      <c r="C289" s="182"/>
      <c r="D289" s="226"/>
      <c r="I289" s="178"/>
      <c r="J289" s="178"/>
      <c r="K289" s="178"/>
    </row>
    <row r="290" spans="2:12">
      <c r="C290" s="182" t="s">
        <v>17</v>
      </c>
      <c r="D290" s="1029" t="s">
        <v>711</v>
      </c>
      <c r="E290" s="1029"/>
      <c r="F290" s="1029"/>
      <c r="G290" s="1029"/>
      <c r="H290" s="179" t="s">
        <v>134</v>
      </c>
      <c r="I290" s="1021" t="s">
        <v>227</v>
      </c>
      <c r="J290" s="1021"/>
      <c r="K290" s="1021"/>
      <c r="L290" s="657" t="s">
        <v>759</v>
      </c>
    </row>
    <row r="291" spans="2:12">
      <c r="C291" s="182"/>
      <c r="D291" s="226"/>
      <c r="I291" s="178"/>
      <c r="J291" s="178"/>
      <c r="K291" s="178"/>
    </row>
    <row r="292" spans="2:12">
      <c r="C292" s="182" t="s">
        <v>91</v>
      </c>
      <c r="D292" s="1029" t="s">
        <v>712</v>
      </c>
      <c r="E292" s="1029"/>
      <c r="F292" s="1029"/>
      <c r="G292" s="1029"/>
      <c r="H292" s="179" t="s">
        <v>134</v>
      </c>
      <c r="I292" s="1021" t="s">
        <v>131</v>
      </c>
      <c r="J292" s="1021"/>
      <c r="K292" s="1021"/>
    </row>
    <row r="293" spans="2:12">
      <c r="C293" s="182"/>
      <c r="D293" s="226"/>
      <c r="I293" s="178"/>
      <c r="J293" s="178"/>
      <c r="K293" s="178"/>
    </row>
    <row r="294" spans="2:12">
      <c r="C294" s="182" t="s">
        <v>92</v>
      </c>
      <c r="D294" s="1029" t="s">
        <v>713</v>
      </c>
      <c r="E294" s="1030"/>
      <c r="F294" s="1030"/>
      <c r="G294" s="1030"/>
      <c r="H294" s="179" t="s">
        <v>134</v>
      </c>
      <c r="I294" s="1021" t="s">
        <v>131</v>
      </c>
      <c r="J294" s="1021"/>
      <c r="K294" s="1021"/>
    </row>
    <row r="295" spans="2:12">
      <c r="C295" s="182"/>
      <c r="D295" s="226"/>
      <c r="I295" s="178"/>
      <c r="J295" s="178"/>
      <c r="K295" s="178"/>
    </row>
    <row r="296" spans="2:12" ht="29.25" customHeight="1">
      <c r="C296" s="182" t="s">
        <v>93</v>
      </c>
      <c r="D296" s="1025" t="s">
        <v>715</v>
      </c>
      <c r="E296" s="1025"/>
      <c r="F296" s="1025"/>
      <c r="G296" s="1025"/>
      <c r="H296" s="231" t="s">
        <v>134</v>
      </c>
      <c r="I296" s="1022" t="s">
        <v>131</v>
      </c>
      <c r="J296" s="1022"/>
      <c r="K296" s="1022"/>
    </row>
    <row r="297" spans="2:12">
      <c r="C297" s="182"/>
      <c r="D297" s="226"/>
      <c r="I297" s="178"/>
      <c r="J297" s="178"/>
      <c r="K297" s="178"/>
    </row>
    <row r="298" spans="2:12">
      <c r="C298" s="182" t="s">
        <v>94</v>
      </c>
      <c r="D298" s="1029" t="s">
        <v>714</v>
      </c>
      <c r="E298" s="1030"/>
      <c r="F298" s="1030"/>
      <c r="G298" s="1030"/>
      <c r="H298" s="179" t="s">
        <v>134</v>
      </c>
      <c r="I298" s="1021" t="s">
        <v>131</v>
      </c>
      <c r="J298" s="1021"/>
      <c r="K298" s="1021"/>
    </row>
    <row r="299" spans="2:12">
      <c r="C299" s="182"/>
      <c r="I299" s="178"/>
      <c r="J299" s="178"/>
      <c r="K299" s="179"/>
    </row>
    <row r="300" spans="2:12" ht="29.25" customHeight="1">
      <c r="B300" s="182">
        <v>22</v>
      </c>
      <c r="C300" s="1025" t="s">
        <v>709</v>
      </c>
      <c r="D300" s="1025"/>
      <c r="E300" s="1025"/>
      <c r="F300" s="1025"/>
      <c r="G300" s="1025"/>
      <c r="H300" s="231" t="s">
        <v>134</v>
      </c>
      <c r="I300" s="1022" t="s">
        <v>131</v>
      </c>
      <c r="J300" s="1022"/>
      <c r="K300" s="1022"/>
    </row>
    <row r="301" spans="2:12">
      <c r="I301" s="178"/>
      <c r="J301" s="178"/>
      <c r="K301" s="178"/>
    </row>
    <row r="302" spans="2:12" ht="60.75" customHeight="1">
      <c r="B302" s="182">
        <v>23</v>
      </c>
      <c r="C302" s="1022" t="s">
        <v>905</v>
      </c>
      <c r="D302" s="1022"/>
      <c r="E302" s="1022"/>
      <c r="F302" s="1022"/>
      <c r="G302" s="1022"/>
      <c r="H302" s="188" t="s">
        <v>134</v>
      </c>
      <c r="I302" s="1019" t="s">
        <v>776</v>
      </c>
      <c r="J302" s="1019"/>
      <c r="K302" s="1019"/>
    </row>
    <row r="303" spans="2:12">
      <c r="I303" s="178"/>
      <c r="J303" s="178"/>
      <c r="K303" s="178"/>
    </row>
    <row r="304" spans="2:12" ht="30.75" customHeight="1">
      <c r="B304" s="182">
        <v>24</v>
      </c>
      <c r="C304" s="1019" t="s">
        <v>806</v>
      </c>
      <c r="D304" s="1019"/>
      <c r="E304" s="1019"/>
      <c r="F304" s="1019"/>
      <c r="G304" s="1019"/>
      <c r="H304" s="231" t="s">
        <v>134</v>
      </c>
      <c r="I304" s="1022" t="s">
        <v>131</v>
      </c>
      <c r="J304" s="1030"/>
      <c r="K304" s="1030"/>
    </row>
    <row r="305" spans="2:14">
      <c r="C305" s="833"/>
      <c r="D305" s="833"/>
      <c r="E305" s="833"/>
      <c r="F305" s="833"/>
      <c r="G305" s="833"/>
      <c r="H305" s="835"/>
      <c r="I305" s="178"/>
      <c r="J305" s="178"/>
      <c r="K305" s="178"/>
      <c r="L305" s="834"/>
      <c r="M305" s="834"/>
      <c r="N305" s="834"/>
    </row>
    <row r="306" spans="2:14">
      <c r="B306" s="182">
        <v>25</v>
      </c>
      <c r="C306" s="1022" t="s">
        <v>180</v>
      </c>
      <c r="D306" s="1022"/>
      <c r="E306" s="1022"/>
      <c r="F306" s="1022"/>
      <c r="G306" s="1022"/>
      <c r="H306" s="179" t="s">
        <v>134</v>
      </c>
      <c r="I306" s="1021" t="s">
        <v>131</v>
      </c>
      <c r="J306" s="1021"/>
      <c r="K306" s="1021"/>
    </row>
    <row r="307" spans="2:14">
      <c r="I307" s="178"/>
      <c r="J307" s="178"/>
      <c r="K307" s="178"/>
    </row>
    <row r="308" spans="2:14" ht="29.25" customHeight="1">
      <c r="B308" s="182">
        <v>26</v>
      </c>
      <c r="C308" s="182" t="s">
        <v>20</v>
      </c>
      <c r="D308" s="1019" t="s">
        <v>663</v>
      </c>
      <c r="E308" s="1019"/>
      <c r="F308" s="1019"/>
      <c r="G308" s="1019"/>
      <c r="H308" s="179" t="s">
        <v>134</v>
      </c>
      <c r="I308" s="178"/>
      <c r="J308" s="178"/>
      <c r="K308" s="179"/>
    </row>
    <row r="309" spans="2:14">
      <c r="C309" s="182"/>
      <c r="I309" s="178"/>
      <c r="J309" s="178"/>
      <c r="K309" s="178"/>
    </row>
    <row r="310" spans="2:14" ht="30.75" customHeight="1">
      <c r="C310" s="182"/>
      <c r="D310" s="182" t="s">
        <v>25</v>
      </c>
      <c r="E310" s="1019" t="s">
        <v>664</v>
      </c>
      <c r="F310" s="1019"/>
      <c r="G310" s="1019"/>
      <c r="H310" s="239" t="s">
        <v>134</v>
      </c>
      <c r="I310" s="1022" t="s">
        <v>777</v>
      </c>
      <c r="J310" s="1022"/>
      <c r="K310" s="1022"/>
    </row>
    <row r="311" spans="2:14" ht="15.75" customHeight="1">
      <c r="C311" s="182"/>
      <c r="D311" s="182"/>
      <c r="F311" s="223"/>
      <c r="G311" s="223"/>
      <c r="H311" s="186"/>
      <c r="I311" s="178"/>
      <c r="J311" s="178"/>
      <c r="K311" s="178"/>
    </row>
    <row r="312" spans="2:14">
      <c r="C312" s="182"/>
      <c r="D312" s="182"/>
      <c r="E312" s="182" t="s">
        <v>8</v>
      </c>
      <c r="F312" s="1022" t="s">
        <v>28</v>
      </c>
      <c r="G312" s="1022"/>
      <c r="I312" s="178"/>
      <c r="J312" s="178"/>
      <c r="K312" s="178"/>
    </row>
    <row r="313" spans="2:14">
      <c r="C313" s="182"/>
      <c r="D313" s="182"/>
      <c r="E313" s="182"/>
      <c r="I313" s="178"/>
      <c r="J313" s="178"/>
      <c r="K313" s="178"/>
    </row>
    <row r="314" spans="2:14">
      <c r="C314" s="182"/>
      <c r="D314" s="182"/>
      <c r="E314" s="182" t="s">
        <v>9</v>
      </c>
      <c r="F314" s="1022" t="s">
        <v>29</v>
      </c>
      <c r="G314" s="1022"/>
      <c r="I314" s="178"/>
      <c r="J314" s="178"/>
      <c r="K314" s="178"/>
    </row>
    <row r="315" spans="2:14">
      <c r="C315" s="182"/>
      <c r="D315" s="182"/>
      <c r="I315" s="178"/>
      <c r="J315" s="178"/>
      <c r="K315" s="178"/>
    </row>
    <row r="316" spans="2:14">
      <c r="C316" s="182"/>
      <c r="D316" s="182" t="s">
        <v>26</v>
      </c>
      <c r="E316" s="1022" t="s">
        <v>27</v>
      </c>
      <c r="F316" s="1022"/>
      <c r="G316" s="1022"/>
      <c r="I316" s="1021" t="s">
        <v>778</v>
      </c>
      <c r="J316" s="1021"/>
      <c r="K316" s="1021"/>
    </row>
    <row r="317" spans="2:14">
      <c r="C317" s="182"/>
      <c r="I317" s="178"/>
      <c r="J317" s="178"/>
      <c r="K317" s="178"/>
    </row>
    <row r="318" spans="2:14" ht="30" customHeight="1">
      <c r="C318" s="182"/>
      <c r="E318" s="182" t="s">
        <v>8</v>
      </c>
      <c r="F318" s="1019" t="s">
        <v>665</v>
      </c>
      <c r="G318" s="1019"/>
      <c r="I318" s="178"/>
      <c r="J318" s="178"/>
      <c r="K318" s="178"/>
    </row>
    <row r="319" spans="2:14">
      <c r="C319" s="182"/>
      <c r="E319" s="182"/>
      <c r="I319" s="178"/>
      <c r="J319" s="178"/>
      <c r="K319" s="178"/>
    </row>
    <row r="320" spans="2:14">
      <c r="C320" s="182"/>
      <c r="E320" s="182" t="s">
        <v>9</v>
      </c>
      <c r="F320" s="1022" t="s">
        <v>30</v>
      </c>
      <c r="G320" s="1022"/>
      <c r="I320" s="178"/>
      <c r="J320" s="178"/>
      <c r="K320" s="178"/>
    </row>
    <row r="321" spans="2:11">
      <c r="C321" s="182"/>
      <c r="I321" s="178"/>
      <c r="J321" s="178"/>
      <c r="K321" s="178"/>
    </row>
    <row r="322" spans="2:11" ht="29.25" customHeight="1">
      <c r="C322" s="182"/>
      <c r="E322" s="1019" t="s">
        <v>793</v>
      </c>
      <c r="F322" s="1019"/>
      <c r="G322" s="1019"/>
      <c r="H322" s="231" t="s">
        <v>134</v>
      </c>
      <c r="I322" s="1031" t="s">
        <v>666</v>
      </c>
      <c r="J322" s="1097"/>
      <c r="K322" s="1097"/>
    </row>
    <row r="323" spans="2:11">
      <c r="C323" s="182"/>
      <c r="I323" s="178"/>
      <c r="J323" s="178"/>
      <c r="K323" s="178"/>
    </row>
    <row r="324" spans="2:11" ht="44.25" customHeight="1">
      <c r="B324" s="182">
        <v>27</v>
      </c>
      <c r="C324" s="182" t="s">
        <v>8</v>
      </c>
      <c r="D324" s="1019" t="s">
        <v>760</v>
      </c>
      <c r="E324" s="1019"/>
      <c r="F324" s="1019"/>
      <c r="G324" s="1019"/>
      <c r="H324" s="231" t="s">
        <v>134</v>
      </c>
      <c r="I324" s="1022" t="s">
        <v>779</v>
      </c>
      <c r="J324" s="1022"/>
      <c r="K324" s="1022"/>
    </row>
    <row r="325" spans="2:11">
      <c r="C325" s="182"/>
      <c r="I325" s="178"/>
      <c r="J325" s="178"/>
      <c r="K325" s="178"/>
    </row>
    <row r="326" spans="2:11" ht="30.75" customHeight="1">
      <c r="C326" s="182" t="s">
        <v>9</v>
      </c>
      <c r="D326" s="1019" t="s">
        <v>667</v>
      </c>
      <c r="E326" s="1019"/>
      <c r="F326" s="1019"/>
      <c r="G326" s="1019"/>
      <c r="H326" s="231" t="s">
        <v>134</v>
      </c>
      <c r="I326" s="1019" t="s">
        <v>227</v>
      </c>
      <c r="J326" s="1019"/>
      <c r="K326" s="1019"/>
    </row>
    <row r="327" spans="2:11">
      <c r="I327" s="178"/>
      <c r="J327" s="178"/>
      <c r="K327" s="178"/>
    </row>
    <row r="328" spans="2:11" ht="57" customHeight="1">
      <c r="B328" s="182">
        <v>28</v>
      </c>
      <c r="C328" s="1025" t="s">
        <v>668</v>
      </c>
      <c r="D328" s="1025"/>
      <c r="E328" s="1025"/>
      <c r="F328" s="1025"/>
      <c r="G328" s="1025"/>
      <c r="H328" s="227"/>
      <c r="I328" s="1022" t="s">
        <v>132</v>
      </c>
      <c r="J328" s="1022"/>
      <c r="K328" s="1022"/>
    </row>
    <row r="329" spans="2:11">
      <c r="I329" s="178"/>
      <c r="J329" s="178"/>
      <c r="K329" s="178"/>
    </row>
    <row r="330" spans="2:11">
      <c r="D330" s="253" t="s">
        <v>20</v>
      </c>
      <c r="E330" s="1044" t="s">
        <v>559</v>
      </c>
      <c r="F330" s="1044"/>
      <c r="G330" s="1044"/>
      <c r="I330" s="178"/>
      <c r="J330" s="178"/>
      <c r="K330" s="178"/>
    </row>
    <row r="331" spans="2:11">
      <c r="D331" s="253" t="s">
        <v>21</v>
      </c>
      <c r="E331" s="1044" t="s">
        <v>560</v>
      </c>
      <c r="F331" s="1044"/>
      <c r="G331" s="1044"/>
      <c r="I331" s="178"/>
      <c r="J331" s="178"/>
      <c r="K331" s="178"/>
    </row>
    <row r="332" spans="2:11">
      <c r="D332" s="253" t="s">
        <v>22</v>
      </c>
      <c r="E332" s="1044" t="s">
        <v>561</v>
      </c>
      <c r="F332" s="1044"/>
      <c r="G332" s="1044"/>
      <c r="I332" s="178"/>
      <c r="J332" s="178"/>
      <c r="K332" s="178"/>
    </row>
    <row r="333" spans="2:11">
      <c r="D333" s="253" t="s">
        <v>32</v>
      </c>
      <c r="E333" s="1044" t="s">
        <v>562</v>
      </c>
      <c r="F333" s="1044"/>
      <c r="G333" s="1044"/>
      <c r="I333" s="178"/>
      <c r="J333" s="178"/>
      <c r="K333" s="178"/>
    </row>
    <row r="334" spans="2:11">
      <c r="D334" s="253" t="s">
        <v>33</v>
      </c>
      <c r="E334" s="1044" t="s">
        <v>563</v>
      </c>
      <c r="F334" s="1044"/>
      <c r="G334" s="1044"/>
      <c r="I334" s="178"/>
      <c r="J334" s="178"/>
      <c r="K334" s="178"/>
    </row>
    <row r="335" spans="2:11">
      <c r="D335" s="253" t="s">
        <v>43</v>
      </c>
      <c r="E335" s="1044" t="s">
        <v>564</v>
      </c>
      <c r="F335" s="1044"/>
      <c r="G335" s="1044"/>
      <c r="I335" s="178"/>
      <c r="J335" s="178"/>
      <c r="K335" s="178"/>
    </row>
    <row r="336" spans="2:11">
      <c r="D336" s="182" t="s">
        <v>44</v>
      </c>
      <c r="E336" s="1044" t="s">
        <v>565</v>
      </c>
      <c r="F336" s="1044"/>
      <c r="G336" s="1044"/>
      <c r="I336" s="178"/>
      <c r="J336" s="178"/>
      <c r="K336" s="178"/>
    </row>
    <row r="337" spans="2:11">
      <c r="I337" s="178"/>
      <c r="J337" s="178"/>
      <c r="K337" s="178"/>
    </row>
    <row r="338" spans="2:11" ht="42.75" customHeight="1">
      <c r="B338" s="182">
        <v>29</v>
      </c>
      <c r="C338" s="1025" t="s">
        <v>669</v>
      </c>
      <c r="D338" s="1025"/>
      <c r="E338" s="1025"/>
      <c r="F338" s="1025"/>
      <c r="G338" s="1025"/>
      <c r="H338" s="231" t="s">
        <v>134</v>
      </c>
      <c r="I338" s="1022" t="s">
        <v>132</v>
      </c>
      <c r="J338" s="1022"/>
      <c r="K338" s="1022"/>
    </row>
    <row r="339" spans="2:11">
      <c r="D339" s="226"/>
      <c r="I339" s="178"/>
      <c r="J339" s="178"/>
      <c r="K339" s="178"/>
    </row>
    <row r="340" spans="2:11">
      <c r="D340" s="253" t="s">
        <v>20</v>
      </c>
      <c r="E340" s="1044" t="s">
        <v>566</v>
      </c>
      <c r="F340" s="1044"/>
      <c r="G340" s="1044"/>
      <c r="I340" s="178"/>
      <c r="J340" s="178"/>
      <c r="K340" s="178"/>
    </row>
    <row r="341" spans="2:11">
      <c r="D341" s="253" t="s">
        <v>21</v>
      </c>
      <c r="E341" s="1044" t="s">
        <v>560</v>
      </c>
      <c r="F341" s="1044"/>
      <c r="G341" s="1044"/>
      <c r="I341" s="178"/>
      <c r="J341" s="178"/>
      <c r="K341" s="178"/>
    </row>
    <row r="342" spans="2:11" ht="12.75" customHeight="1">
      <c r="D342" s="253" t="s">
        <v>22</v>
      </c>
      <c r="E342" s="1044" t="s">
        <v>567</v>
      </c>
      <c r="F342" s="1044"/>
      <c r="G342" s="1044"/>
      <c r="I342" s="178"/>
      <c r="J342" s="178"/>
      <c r="K342" s="178"/>
    </row>
    <row r="343" spans="2:11" ht="12.75" customHeight="1">
      <c r="D343" s="253" t="s">
        <v>32</v>
      </c>
      <c r="E343" s="1044" t="s">
        <v>568</v>
      </c>
      <c r="F343" s="1044"/>
      <c r="G343" s="1044"/>
      <c r="I343" s="178"/>
      <c r="J343" s="178"/>
      <c r="K343" s="178"/>
    </row>
    <row r="344" spans="2:11">
      <c r="D344" s="182" t="s">
        <v>33</v>
      </c>
      <c r="E344" s="1044" t="s">
        <v>565</v>
      </c>
      <c r="F344" s="1044"/>
      <c r="G344" s="1044"/>
      <c r="I344" s="178"/>
      <c r="J344" s="178"/>
      <c r="K344" s="178"/>
    </row>
    <row r="345" spans="2:11">
      <c r="D345" s="252"/>
      <c r="I345" s="178"/>
      <c r="J345" s="178"/>
      <c r="K345" s="178"/>
    </row>
    <row r="346" spans="2:11" ht="32.25" customHeight="1">
      <c r="B346" s="182" t="s">
        <v>477</v>
      </c>
      <c r="C346" s="182" t="s">
        <v>478</v>
      </c>
      <c r="D346" s="1025" t="s">
        <v>479</v>
      </c>
      <c r="E346" s="1025"/>
      <c r="F346" s="1025"/>
      <c r="G346" s="1025"/>
      <c r="H346" s="231" t="s">
        <v>134</v>
      </c>
      <c r="I346" s="1022" t="s">
        <v>132</v>
      </c>
      <c r="J346" s="1022"/>
      <c r="K346" s="1022"/>
    </row>
    <row r="347" spans="2:11">
      <c r="C347" s="182"/>
      <c r="D347" s="224"/>
      <c r="E347" s="224"/>
      <c r="F347" s="224"/>
      <c r="G347" s="224"/>
      <c r="I347" s="178"/>
      <c r="J347" s="178"/>
      <c r="K347" s="178"/>
    </row>
    <row r="348" spans="2:11">
      <c r="C348" s="182" t="s">
        <v>480</v>
      </c>
      <c r="D348" s="1029" t="s">
        <v>481</v>
      </c>
      <c r="E348" s="1029"/>
      <c r="F348" s="1029"/>
      <c r="G348" s="1029"/>
      <c r="I348" s="178"/>
      <c r="J348" s="178"/>
      <c r="K348" s="178"/>
    </row>
    <row r="349" spans="2:11">
      <c r="C349" s="182"/>
      <c r="D349" s="252" t="s">
        <v>20</v>
      </c>
      <c r="E349" s="1022" t="s">
        <v>482</v>
      </c>
      <c r="F349" s="1022"/>
      <c r="G349" s="1022"/>
      <c r="H349" s="179" t="s">
        <v>134</v>
      </c>
      <c r="I349" s="178"/>
      <c r="J349" s="178"/>
      <c r="K349" s="178"/>
    </row>
    <row r="350" spans="2:11">
      <c r="C350" s="182"/>
      <c r="D350" s="252" t="s">
        <v>86</v>
      </c>
      <c r="E350" s="1022" t="s">
        <v>497</v>
      </c>
      <c r="F350" s="1022"/>
      <c r="G350" s="1022"/>
      <c r="H350" s="179" t="s">
        <v>134</v>
      </c>
      <c r="I350" s="178"/>
      <c r="J350" s="178"/>
      <c r="K350" s="178"/>
    </row>
    <row r="351" spans="2:11">
      <c r="C351" s="182"/>
      <c r="D351" s="226"/>
      <c r="I351" s="178"/>
      <c r="J351" s="178"/>
      <c r="K351" s="178"/>
    </row>
    <row r="352" spans="2:11" ht="31.5" customHeight="1">
      <c r="B352" s="182" t="s">
        <v>483</v>
      </c>
      <c r="C352" s="182" t="s">
        <v>478</v>
      </c>
      <c r="D352" s="1025" t="s">
        <v>515</v>
      </c>
      <c r="E352" s="1025"/>
      <c r="F352" s="1025"/>
      <c r="G352" s="1025"/>
      <c r="H352" s="231" t="s">
        <v>134</v>
      </c>
      <c r="I352" s="1022" t="s">
        <v>132</v>
      </c>
      <c r="J352" s="1022"/>
      <c r="K352" s="1022"/>
    </row>
    <row r="353" spans="2:14">
      <c r="C353" s="182"/>
      <c r="D353" s="224"/>
      <c r="E353" s="224"/>
      <c r="F353" s="224"/>
      <c r="G353" s="224"/>
      <c r="I353" s="178"/>
      <c r="J353" s="178"/>
      <c r="K353" s="178"/>
    </row>
    <row r="354" spans="2:14">
      <c r="C354" s="182" t="s">
        <v>480</v>
      </c>
      <c r="D354" s="1029" t="s">
        <v>481</v>
      </c>
      <c r="E354" s="1029"/>
      <c r="F354" s="1029"/>
      <c r="G354" s="1029"/>
      <c r="I354" s="178"/>
      <c r="J354" s="178"/>
      <c r="K354" s="178"/>
    </row>
    <row r="355" spans="2:14">
      <c r="C355" s="182"/>
      <c r="D355" s="252" t="s">
        <v>20</v>
      </c>
      <c r="E355" s="1022" t="s">
        <v>482</v>
      </c>
      <c r="F355" s="1022"/>
      <c r="G355" s="1022"/>
      <c r="H355" s="179" t="s">
        <v>134</v>
      </c>
      <c r="I355" s="178"/>
      <c r="J355" s="178"/>
      <c r="K355" s="178"/>
    </row>
    <row r="356" spans="2:14">
      <c r="C356" s="182"/>
      <c r="D356" s="252" t="s">
        <v>86</v>
      </c>
      <c r="E356" s="1022" t="s">
        <v>497</v>
      </c>
      <c r="F356" s="1022"/>
      <c r="G356" s="1022"/>
      <c r="H356" s="179" t="s">
        <v>134</v>
      </c>
      <c r="I356" s="178"/>
      <c r="J356" s="178"/>
      <c r="K356" s="178"/>
    </row>
    <row r="357" spans="2:14">
      <c r="D357" s="226"/>
      <c r="I357" s="178"/>
      <c r="J357" s="178"/>
      <c r="K357" s="178"/>
    </row>
    <row r="358" spans="2:14" ht="31.5" customHeight="1">
      <c r="B358" s="182">
        <v>30</v>
      </c>
      <c r="C358" s="1019" t="s">
        <v>670</v>
      </c>
      <c r="D358" s="1019"/>
      <c r="E358" s="1019"/>
      <c r="F358" s="1019"/>
      <c r="G358" s="1019"/>
      <c r="H358" s="231" t="s">
        <v>134</v>
      </c>
      <c r="I358" s="1022" t="s">
        <v>131</v>
      </c>
      <c r="J358" s="1022"/>
      <c r="K358" s="1022"/>
    </row>
    <row r="359" spans="2:14">
      <c r="C359" s="722"/>
      <c r="D359" s="252" t="s">
        <v>20</v>
      </c>
      <c r="E359" s="1019" t="s">
        <v>569</v>
      </c>
      <c r="F359" s="1019"/>
      <c r="G359" s="1019"/>
      <c r="H359" s="231"/>
      <c r="I359" s="720"/>
      <c r="J359" s="720"/>
      <c r="K359" s="720"/>
      <c r="L359" s="721"/>
      <c r="M359" s="721"/>
      <c r="N359" s="721"/>
    </row>
    <row r="360" spans="2:14">
      <c r="C360" s="722"/>
      <c r="D360" s="252" t="s">
        <v>86</v>
      </c>
      <c r="E360" s="1019" t="s">
        <v>560</v>
      </c>
      <c r="F360" s="1019"/>
      <c r="G360" s="1019"/>
      <c r="H360" s="231"/>
      <c r="I360" s="720"/>
      <c r="J360" s="720"/>
      <c r="K360" s="720"/>
      <c r="L360" s="721"/>
      <c r="M360" s="721"/>
      <c r="N360" s="721"/>
    </row>
    <row r="361" spans="2:14">
      <c r="C361" s="722"/>
      <c r="D361" s="182" t="s">
        <v>22</v>
      </c>
      <c r="E361" s="1019" t="s">
        <v>193</v>
      </c>
      <c r="F361" s="1019"/>
      <c r="G361" s="1019"/>
      <c r="H361" s="231"/>
      <c r="I361" s="720"/>
      <c r="J361" s="720"/>
      <c r="K361" s="720"/>
      <c r="L361" s="721"/>
      <c r="M361" s="721"/>
      <c r="N361" s="721"/>
    </row>
    <row r="362" spans="2:14">
      <c r="C362" s="722"/>
      <c r="D362" s="182" t="s">
        <v>32</v>
      </c>
      <c r="E362" s="1019" t="s">
        <v>809</v>
      </c>
      <c r="F362" s="1019"/>
      <c r="G362" s="1019"/>
      <c r="H362" s="231"/>
      <c r="I362" s="720"/>
      <c r="J362" s="720"/>
      <c r="K362" s="720"/>
      <c r="L362" s="721"/>
      <c r="M362" s="721"/>
      <c r="N362" s="721"/>
    </row>
    <row r="363" spans="2:14">
      <c r="C363" s="722"/>
      <c r="D363" s="182" t="s">
        <v>33</v>
      </c>
      <c r="E363" s="1019" t="s">
        <v>810</v>
      </c>
      <c r="F363" s="1019"/>
      <c r="G363" s="1019"/>
      <c r="H363" s="231"/>
      <c r="I363" s="720"/>
      <c r="J363" s="720"/>
      <c r="K363" s="720"/>
      <c r="L363" s="721"/>
      <c r="M363" s="721"/>
      <c r="N363" s="721"/>
    </row>
    <row r="364" spans="2:14">
      <c r="C364" s="722"/>
      <c r="D364" s="182" t="s">
        <v>43</v>
      </c>
      <c r="E364" s="1019" t="s">
        <v>811</v>
      </c>
      <c r="F364" s="1019"/>
      <c r="G364" s="1019"/>
      <c r="H364" s="231"/>
      <c r="I364" s="720"/>
      <c r="J364" s="720"/>
      <c r="K364" s="720"/>
      <c r="L364" s="721"/>
      <c r="M364" s="721"/>
      <c r="N364" s="721"/>
    </row>
    <row r="365" spans="2:14">
      <c r="C365" s="722"/>
      <c r="D365" s="182" t="s">
        <v>44</v>
      </c>
      <c r="E365" s="1019" t="s">
        <v>812</v>
      </c>
      <c r="F365" s="1019"/>
      <c r="G365" s="1019"/>
      <c r="H365" s="231"/>
      <c r="I365" s="720"/>
      <c r="J365" s="720"/>
      <c r="K365" s="720"/>
      <c r="L365" s="721"/>
      <c r="M365" s="721"/>
      <c r="N365" s="721"/>
    </row>
    <row r="366" spans="2:14">
      <c r="C366" s="722"/>
      <c r="D366" s="182" t="s">
        <v>45</v>
      </c>
      <c r="E366" s="1019" t="s">
        <v>813</v>
      </c>
      <c r="F366" s="1019"/>
      <c r="G366" s="1019"/>
      <c r="H366" s="231"/>
      <c r="I366" s="720"/>
      <c r="J366" s="720"/>
      <c r="K366" s="720"/>
      <c r="L366" s="721"/>
      <c r="M366" s="721"/>
      <c r="N366" s="721"/>
    </row>
    <row r="367" spans="2:14">
      <c r="I367" s="178"/>
      <c r="J367" s="178"/>
      <c r="K367" s="178"/>
    </row>
    <row r="368" spans="2:14" ht="30" customHeight="1">
      <c r="B368" s="182" t="s">
        <v>484</v>
      </c>
      <c r="C368" s="182" t="s">
        <v>478</v>
      </c>
      <c r="D368" s="1025" t="s">
        <v>485</v>
      </c>
      <c r="E368" s="1025"/>
      <c r="F368" s="1025"/>
      <c r="G368" s="1025"/>
      <c r="H368" s="231" t="s">
        <v>134</v>
      </c>
      <c r="I368" s="1022" t="s">
        <v>133</v>
      </c>
      <c r="J368" s="1022"/>
      <c r="K368" s="1022"/>
    </row>
    <row r="369" spans="2:14">
      <c r="C369" s="182"/>
      <c r="D369" s="224"/>
      <c r="E369" s="224"/>
      <c r="F369" s="224"/>
      <c r="G369" s="224"/>
      <c r="I369" s="178"/>
      <c r="J369" s="178"/>
      <c r="K369" s="178"/>
    </row>
    <row r="370" spans="2:14">
      <c r="C370" s="182" t="s">
        <v>480</v>
      </c>
      <c r="D370" s="1029" t="s">
        <v>481</v>
      </c>
      <c r="E370" s="1029"/>
      <c r="F370" s="1029"/>
      <c r="G370" s="1029"/>
      <c r="I370" s="178"/>
      <c r="J370" s="178"/>
      <c r="K370" s="178"/>
    </row>
    <row r="371" spans="2:14">
      <c r="C371" s="182"/>
      <c r="D371" s="252" t="s">
        <v>20</v>
      </c>
      <c r="E371" s="1022" t="s">
        <v>486</v>
      </c>
      <c r="F371" s="1022"/>
      <c r="G371" s="1022"/>
      <c r="H371" s="179" t="s">
        <v>134</v>
      </c>
      <c r="I371" s="178"/>
      <c r="J371" s="178"/>
      <c r="K371" s="178"/>
    </row>
    <row r="372" spans="2:14">
      <c r="C372" s="182"/>
      <c r="D372" s="252" t="s">
        <v>86</v>
      </c>
      <c r="E372" s="1022" t="s">
        <v>487</v>
      </c>
      <c r="F372" s="1022"/>
      <c r="G372" s="1022"/>
      <c r="H372" s="179" t="s">
        <v>134</v>
      </c>
      <c r="I372" s="178"/>
      <c r="J372" s="178"/>
      <c r="K372" s="178"/>
    </row>
    <row r="373" spans="2:14" ht="29.25" customHeight="1">
      <c r="C373" s="182"/>
      <c r="D373" s="182" t="s">
        <v>22</v>
      </c>
      <c r="E373" s="1019" t="s">
        <v>488</v>
      </c>
      <c r="F373" s="1019"/>
      <c r="G373" s="1019"/>
      <c r="H373" s="179" t="s">
        <v>134</v>
      </c>
      <c r="I373" s="178"/>
      <c r="J373" s="178"/>
      <c r="K373" s="178"/>
    </row>
    <row r="374" spans="2:14" ht="28.5" customHeight="1">
      <c r="C374" s="182"/>
      <c r="D374" s="182" t="s">
        <v>32</v>
      </c>
      <c r="E374" s="1019" t="s">
        <v>489</v>
      </c>
      <c r="F374" s="1019"/>
      <c r="G374" s="1019"/>
      <c r="H374" s="179" t="s">
        <v>134</v>
      </c>
      <c r="I374" s="178"/>
      <c r="J374" s="178"/>
      <c r="K374" s="178"/>
    </row>
    <row r="375" spans="2:14" ht="30" customHeight="1">
      <c r="C375" s="182"/>
      <c r="D375" s="182" t="s">
        <v>33</v>
      </c>
      <c r="E375" s="1019" t="s">
        <v>807</v>
      </c>
      <c r="F375" s="1019"/>
      <c r="G375" s="1019"/>
      <c r="H375" s="179" t="s">
        <v>134</v>
      </c>
      <c r="I375" s="178"/>
      <c r="J375" s="178"/>
      <c r="K375" s="178"/>
    </row>
    <row r="376" spans="2:14" ht="30" customHeight="1">
      <c r="C376" s="182"/>
      <c r="D376" s="182" t="s">
        <v>43</v>
      </c>
      <c r="E376" s="1019" t="s">
        <v>808</v>
      </c>
      <c r="F376" s="1019"/>
      <c r="G376" s="1019"/>
      <c r="H376" s="724"/>
      <c r="I376" s="178"/>
      <c r="J376" s="178"/>
      <c r="K376" s="178"/>
      <c r="L376" s="721"/>
      <c r="M376" s="721"/>
      <c r="N376" s="721"/>
    </row>
    <row r="377" spans="2:14">
      <c r="C377" s="182"/>
      <c r="E377" s="223"/>
      <c r="F377" s="223"/>
      <c r="G377" s="223"/>
      <c r="I377" s="178"/>
      <c r="J377" s="178"/>
      <c r="K377" s="178"/>
    </row>
    <row r="378" spans="2:14" ht="45.75" customHeight="1">
      <c r="B378" s="182" t="s">
        <v>490</v>
      </c>
      <c r="C378" s="182" t="s">
        <v>478</v>
      </c>
      <c r="D378" s="1025" t="s">
        <v>491</v>
      </c>
      <c r="E378" s="1025"/>
      <c r="F378" s="1025"/>
      <c r="G378" s="1025"/>
      <c r="H378" s="231" t="s">
        <v>134</v>
      </c>
      <c r="I378" s="1022" t="s">
        <v>133</v>
      </c>
      <c r="J378" s="1022"/>
      <c r="K378" s="1022"/>
    </row>
    <row r="379" spans="2:14">
      <c r="C379" s="182"/>
      <c r="D379" s="224"/>
      <c r="E379" s="224"/>
      <c r="F379" s="224"/>
      <c r="G379" s="224"/>
      <c r="I379" s="178"/>
      <c r="J379" s="178"/>
      <c r="K379" s="178"/>
    </row>
    <row r="380" spans="2:14">
      <c r="C380" s="182" t="s">
        <v>480</v>
      </c>
      <c r="D380" s="1029" t="s">
        <v>481</v>
      </c>
      <c r="E380" s="1029"/>
      <c r="F380" s="1029"/>
      <c r="G380" s="1029"/>
      <c r="I380" s="178"/>
      <c r="J380" s="178"/>
      <c r="K380" s="178"/>
    </row>
    <row r="381" spans="2:14">
      <c r="C381" s="182"/>
      <c r="D381" s="252" t="s">
        <v>20</v>
      </c>
      <c r="E381" s="1022" t="s">
        <v>492</v>
      </c>
      <c r="F381" s="1022"/>
      <c r="G381" s="1022"/>
      <c r="H381" s="179" t="s">
        <v>134</v>
      </c>
      <c r="I381" s="178"/>
      <c r="J381" s="178"/>
      <c r="K381" s="178"/>
    </row>
    <row r="382" spans="2:14" ht="30.75" customHeight="1">
      <c r="C382" s="182"/>
      <c r="D382" s="252" t="s">
        <v>86</v>
      </c>
      <c r="E382" s="1019" t="s">
        <v>493</v>
      </c>
      <c r="F382" s="1019"/>
      <c r="G382" s="1019"/>
      <c r="H382" s="179" t="s">
        <v>134</v>
      </c>
      <c r="I382" s="178"/>
      <c r="J382" s="178"/>
      <c r="K382" s="178"/>
    </row>
    <row r="383" spans="2:14" ht="28.5" customHeight="1">
      <c r="C383" s="182"/>
      <c r="D383" s="182" t="s">
        <v>22</v>
      </c>
      <c r="E383" s="1019" t="s">
        <v>494</v>
      </c>
      <c r="F383" s="1019"/>
      <c r="G383" s="1019"/>
      <c r="H383" s="179" t="s">
        <v>134</v>
      </c>
      <c r="I383" s="178"/>
      <c r="J383" s="178"/>
      <c r="K383" s="178"/>
    </row>
    <row r="384" spans="2:14" ht="31.5" customHeight="1">
      <c r="C384" s="182"/>
      <c r="D384" s="182" t="s">
        <v>32</v>
      </c>
      <c r="E384" s="1019" t="s">
        <v>495</v>
      </c>
      <c r="F384" s="1019"/>
      <c r="G384" s="1019"/>
      <c r="H384" s="179" t="s">
        <v>134</v>
      </c>
      <c r="I384" s="178"/>
      <c r="J384" s="178"/>
      <c r="K384" s="178"/>
    </row>
    <row r="385" spans="2:11">
      <c r="C385" s="182"/>
      <c r="D385" s="182"/>
      <c r="E385" s="201" t="s">
        <v>149</v>
      </c>
      <c r="F385" s="201" t="s">
        <v>496</v>
      </c>
      <c r="G385" s="201" t="s">
        <v>497</v>
      </c>
      <c r="I385" s="178"/>
      <c r="J385" s="178"/>
      <c r="K385" s="178"/>
    </row>
    <row r="386" spans="2:11">
      <c r="C386" s="182"/>
      <c r="D386" s="182"/>
      <c r="E386" s="193"/>
      <c r="F386" s="193"/>
      <c r="G386" s="193"/>
      <c r="I386" s="178"/>
      <c r="J386" s="178"/>
      <c r="K386" s="178"/>
    </row>
    <row r="387" spans="2:11">
      <c r="C387" s="182"/>
      <c r="D387" s="182"/>
      <c r="E387" s="193"/>
      <c r="F387" s="193"/>
      <c r="G387" s="193"/>
      <c r="I387" s="178"/>
      <c r="J387" s="178"/>
      <c r="K387" s="178"/>
    </row>
    <row r="388" spans="2:11">
      <c r="C388" s="182"/>
      <c r="D388" s="182"/>
      <c r="E388" s="193"/>
      <c r="F388" s="193"/>
      <c r="G388" s="193"/>
      <c r="I388" s="178"/>
      <c r="J388" s="178"/>
      <c r="K388" s="178"/>
    </row>
    <row r="389" spans="2:11">
      <c r="C389" s="182"/>
      <c r="D389" s="182"/>
      <c r="E389" s="223"/>
      <c r="F389" s="223"/>
      <c r="G389" s="223"/>
      <c r="I389" s="178"/>
      <c r="J389" s="178"/>
      <c r="K389" s="178"/>
    </row>
    <row r="390" spans="2:11" ht="17.25" customHeight="1">
      <c r="C390" s="182"/>
      <c r="D390" s="182" t="s">
        <v>33</v>
      </c>
      <c r="E390" s="1019" t="s">
        <v>498</v>
      </c>
      <c r="F390" s="1019"/>
      <c r="G390" s="1019"/>
      <c r="I390" s="178"/>
      <c r="J390" s="178"/>
      <c r="K390" s="178"/>
    </row>
    <row r="391" spans="2:11">
      <c r="C391" s="182"/>
      <c r="D391" s="182"/>
      <c r="E391" s="201" t="s">
        <v>149</v>
      </c>
      <c r="F391" s="201" t="s">
        <v>496</v>
      </c>
      <c r="G391" s="201" t="s">
        <v>497</v>
      </c>
      <c r="I391" s="178"/>
      <c r="J391" s="178"/>
      <c r="K391" s="178"/>
    </row>
    <row r="392" spans="2:11">
      <c r="C392" s="182"/>
      <c r="D392" s="182"/>
      <c r="E392" s="193"/>
      <c r="F392" s="193"/>
      <c r="G392" s="193"/>
      <c r="I392" s="178"/>
      <c r="J392" s="178"/>
      <c r="K392" s="178"/>
    </row>
    <row r="393" spans="2:11">
      <c r="C393" s="182"/>
      <c r="D393" s="182"/>
      <c r="E393" s="193"/>
      <c r="F393" s="193"/>
      <c r="G393" s="193"/>
      <c r="I393" s="178"/>
      <c r="J393" s="178"/>
      <c r="K393" s="178"/>
    </row>
    <row r="394" spans="2:11">
      <c r="C394" s="182"/>
      <c r="D394" s="182"/>
      <c r="E394" s="193"/>
      <c r="F394" s="193"/>
      <c r="G394" s="193"/>
      <c r="I394" s="178"/>
      <c r="J394" s="178"/>
      <c r="K394" s="178"/>
    </row>
    <row r="395" spans="2:11" ht="30.75" customHeight="1">
      <c r="B395" s="182" t="s">
        <v>499</v>
      </c>
      <c r="C395" s="182" t="s">
        <v>478</v>
      </c>
      <c r="D395" s="1025" t="s">
        <v>500</v>
      </c>
      <c r="E395" s="1025"/>
      <c r="F395" s="1025"/>
      <c r="G395" s="1025"/>
      <c r="H395" s="231" t="s">
        <v>134</v>
      </c>
      <c r="I395" s="1096" t="s">
        <v>814</v>
      </c>
      <c r="J395" s="1096"/>
      <c r="K395" s="1096"/>
    </row>
    <row r="396" spans="2:11">
      <c r="C396" s="182"/>
      <c r="D396" s="224"/>
      <c r="E396" s="224"/>
      <c r="F396" s="224"/>
      <c r="G396" s="224"/>
      <c r="I396" s="178"/>
      <c r="J396" s="178"/>
      <c r="K396" s="178"/>
    </row>
    <row r="397" spans="2:11">
      <c r="C397" s="182" t="s">
        <v>480</v>
      </c>
      <c r="D397" s="1029" t="s">
        <v>910</v>
      </c>
      <c r="E397" s="1029"/>
      <c r="F397" s="1029"/>
      <c r="G397" s="1029"/>
      <c r="I397" s="178"/>
      <c r="J397" s="178"/>
      <c r="K397" s="178"/>
    </row>
    <row r="398" spans="2:11">
      <c r="C398" s="182"/>
      <c r="D398" s="252" t="s">
        <v>20</v>
      </c>
      <c r="E398" s="1022" t="s">
        <v>501</v>
      </c>
      <c r="F398" s="1022"/>
      <c r="G398" s="1022"/>
      <c r="H398" s="179" t="s">
        <v>134</v>
      </c>
      <c r="I398" s="178"/>
      <c r="J398" s="178"/>
      <c r="K398" s="178"/>
    </row>
    <row r="399" spans="2:11" ht="31.5" customHeight="1">
      <c r="C399" s="182"/>
      <c r="D399" s="252" t="s">
        <v>86</v>
      </c>
      <c r="E399" s="1019" t="s">
        <v>502</v>
      </c>
      <c r="F399" s="1019"/>
      <c r="G399" s="1019"/>
      <c r="H399" s="231" t="s">
        <v>134</v>
      </c>
      <c r="I399" s="178"/>
      <c r="J399" s="178"/>
      <c r="K399" s="178"/>
    </row>
    <row r="400" spans="2:11">
      <c r="C400" s="182"/>
      <c r="I400" s="178"/>
      <c r="J400" s="178"/>
      <c r="K400" s="178"/>
    </row>
    <row r="401" spans="2:12" ht="30.75" customHeight="1">
      <c r="B401" s="182">
        <v>31</v>
      </c>
      <c r="C401" s="182" t="s">
        <v>8</v>
      </c>
      <c r="D401" s="1019" t="s">
        <v>671</v>
      </c>
      <c r="E401" s="1019"/>
      <c r="F401" s="1019"/>
      <c r="G401" s="1019"/>
      <c r="H401" s="239" t="s">
        <v>134</v>
      </c>
      <c r="I401" s="1019" t="s">
        <v>780</v>
      </c>
      <c r="J401" s="1093"/>
      <c r="K401" s="1093"/>
      <c r="L401" s="222" t="s">
        <v>693</v>
      </c>
    </row>
    <row r="402" spans="2:12">
      <c r="C402" s="182"/>
      <c r="I402" s="178"/>
      <c r="J402" s="178"/>
      <c r="K402" s="178"/>
    </row>
    <row r="403" spans="2:12" ht="27.75" customHeight="1">
      <c r="C403" s="182"/>
      <c r="D403" s="182" t="s">
        <v>20</v>
      </c>
      <c r="E403" s="1019" t="s">
        <v>672</v>
      </c>
      <c r="F403" s="1019"/>
      <c r="G403" s="1019"/>
      <c r="I403" s="178"/>
      <c r="J403" s="178"/>
      <c r="K403" s="178"/>
    </row>
    <row r="404" spans="2:12">
      <c r="C404" s="182"/>
      <c r="D404" s="182"/>
      <c r="I404" s="178"/>
      <c r="J404" s="178"/>
      <c r="K404" s="178"/>
    </row>
    <row r="405" spans="2:12">
      <c r="C405" s="182"/>
      <c r="D405" s="182" t="s">
        <v>21</v>
      </c>
      <c r="E405" s="1022" t="s">
        <v>31</v>
      </c>
      <c r="F405" s="1022"/>
      <c r="G405" s="1022"/>
      <c r="I405" s="178"/>
      <c r="J405" s="178"/>
      <c r="K405" s="178"/>
    </row>
    <row r="406" spans="2:12">
      <c r="C406" s="182"/>
      <c r="D406" s="182"/>
      <c r="I406" s="178"/>
      <c r="J406" s="178"/>
      <c r="K406" s="178"/>
    </row>
    <row r="407" spans="2:12">
      <c r="C407" s="182"/>
      <c r="D407" s="182" t="s">
        <v>22</v>
      </c>
      <c r="E407" s="1022" t="s">
        <v>190</v>
      </c>
      <c r="F407" s="1022"/>
      <c r="G407" s="1022"/>
      <c r="I407" s="178"/>
      <c r="J407" s="178"/>
      <c r="K407" s="178"/>
    </row>
    <row r="408" spans="2:12">
      <c r="C408" s="182"/>
      <c r="D408" s="182"/>
      <c r="I408" s="178"/>
      <c r="J408" s="178"/>
      <c r="K408" s="178"/>
    </row>
    <row r="409" spans="2:12">
      <c r="C409" s="182"/>
      <c r="D409" s="182" t="s">
        <v>32</v>
      </c>
      <c r="E409" s="1022" t="s">
        <v>191</v>
      </c>
      <c r="F409" s="1022"/>
      <c r="G409" s="1022"/>
      <c r="I409" s="178"/>
      <c r="J409" s="178"/>
      <c r="K409" s="178"/>
    </row>
    <row r="410" spans="2:12">
      <c r="C410" s="182"/>
      <c r="D410" s="182"/>
      <c r="I410" s="178"/>
      <c r="J410" s="178"/>
      <c r="K410" s="178"/>
    </row>
    <row r="411" spans="2:12" ht="28.5" customHeight="1">
      <c r="C411" s="182"/>
      <c r="D411" s="182" t="s">
        <v>33</v>
      </c>
      <c r="E411" s="1019" t="s">
        <v>673</v>
      </c>
      <c r="F411" s="1019"/>
      <c r="G411" s="1019"/>
      <c r="I411" s="178"/>
      <c r="J411" s="178"/>
      <c r="K411" s="178"/>
    </row>
    <row r="412" spans="2:12">
      <c r="C412" s="182"/>
      <c r="D412" s="182"/>
      <c r="I412" s="178"/>
      <c r="J412" s="178"/>
      <c r="K412" s="178"/>
    </row>
    <row r="413" spans="2:12" ht="42" customHeight="1">
      <c r="C413" s="182"/>
      <c r="D413" s="182" t="s">
        <v>43</v>
      </c>
      <c r="E413" s="1019" t="s">
        <v>674</v>
      </c>
      <c r="F413" s="1019"/>
      <c r="G413" s="1019"/>
      <c r="I413" s="178"/>
      <c r="J413" s="178"/>
      <c r="K413" s="178"/>
    </row>
    <row r="414" spans="2:12">
      <c r="C414" s="182"/>
      <c r="D414" s="182"/>
      <c r="I414" s="178"/>
      <c r="J414" s="178"/>
      <c r="K414" s="178"/>
    </row>
    <row r="415" spans="2:12" ht="28.5" customHeight="1">
      <c r="C415" s="182" t="s">
        <v>9</v>
      </c>
      <c r="D415" s="1019" t="s">
        <v>675</v>
      </c>
      <c r="E415" s="1019"/>
      <c r="F415" s="1019"/>
      <c r="G415" s="1019"/>
      <c r="H415" s="231" t="s">
        <v>134</v>
      </c>
      <c r="I415" s="1022" t="s">
        <v>227</v>
      </c>
      <c r="J415" s="1022"/>
      <c r="K415" s="1022"/>
    </row>
    <row r="416" spans="2:12">
      <c r="C416" s="182"/>
      <c r="I416" s="178"/>
      <c r="J416" s="178"/>
      <c r="K416" s="178"/>
    </row>
    <row r="417" spans="3:21" ht="27.75" customHeight="1">
      <c r="C417" s="182"/>
      <c r="D417" s="182" t="s">
        <v>20</v>
      </c>
      <c r="E417" s="1019" t="s">
        <v>676</v>
      </c>
      <c r="F417" s="1019"/>
      <c r="G417" s="1019"/>
      <c r="I417" s="178"/>
      <c r="J417" s="178"/>
      <c r="K417" s="178"/>
      <c r="U417" s="164">
        <f>2980-810</f>
        <v>2170</v>
      </c>
    </row>
    <row r="418" spans="3:21">
      <c r="C418" s="182"/>
      <c r="D418" s="182"/>
      <c r="I418" s="178"/>
      <c r="J418" s="178"/>
      <c r="K418" s="178"/>
    </row>
    <row r="419" spans="3:21">
      <c r="C419" s="182"/>
      <c r="D419" s="182" t="s">
        <v>21</v>
      </c>
      <c r="E419" s="1019" t="s">
        <v>270</v>
      </c>
      <c r="F419" s="1019"/>
      <c r="G419" s="1019"/>
      <c r="I419" s="178"/>
      <c r="J419" s="178"/>
      <c r="K419" s="178"/>
    </row>
    <row r="420" spans="3:21">
      <c r="C420" s="182"/>
      <c r="D420" s="182"/>
      <c r="I420" s="178"/>
      <c r="J420" s="178"/>
      <c r="K420" s="178"/>
    </row>
    <row r="421" spans="3:21" ht="29.25" customHeight="1">
      <c r="C421" s="182"/>
      <c r="D421" s="182" t="s">
        <v>22</v>
      </c>
      <c r="E421" s="1019" t="s">
        <v>677</v>
      </c>
      <c r="F421" s="1019"/>
      <c r="G421" s="1019"/>
      <c r="I421" s="178"/>
      <c r="J421" s="178"/>
      <c r="K421" s="178"/>
    </row>
    <row r="422" spans="3:21">
      <c r="C422" s="182"/>
      <c r="D422" s="182"/>
      <c r="I422" s="178"/>
      <c r="J422" s="178"/>
      <c r="K422" s="178"/>
    </row>
    <row r="423" spans="3:21" ht="43.5" customHeight="1">
      <c r="C423" s="182"/>
      <c r="D423" s="182" t="s">
        <v>32</v>
      </c>
      <c r="E423" s="1019" t="s">
        <v>678</v>
      </c>
      <c r="F423" s="1019"/>
      <c r="G423" s="1019"/>
      <c r="I423" s="178"/>
      <c r="J423" s="178"/>
      <c r="K423" s="178"/>
    </row>
    <row r="424" spans="3:21">
      <c r="C424" s="182"/>
      <c r="I424" s="178"/>
      <c r="J424" s="178"/>
      <c r="K424" s="178"/>
    </row>
    <row r="425" spans="3:21" ht="30" customHeight="1">
      <c r="C425" s="182"/>
      <c r="D425" s="1019" t="s">
        <v>679</v>
      </c>
      <c r="E425" s="1019"/>
      <c r="F425" s="1019"/>
      <c r="G425" s="1019"/>
      <c r="I425" s="178"/>
      <c r="J425" s="178"/>
      <c r="K425" s="178"/>
    </row>
    <row r="426" spans="3:21">
      <c r="C426" s="182"/>
      <c r="I426" s="178"/>
      <c r="J426" s="178"/>
      <c r="K426" s="178"/>
    </row>
    <row r="427" spans="3:21" ht="100.5" customHeight="1">
      <c r="C427" s="182" t="s">
        <v>815</v>
      </c>
      <c r="D427" s="1019" t="s">
        <v>503</v>
      </c>
      <c r="E427" s="1022"/>
      <c r="F427" s="1022"/>
      <c r="G427" s="1022"/>
      <c r="I427" s="1019" t="s">
        <v>761</v>
      </c>
      <c r="J427" s="1022"/>
      <c r="K427" s="1022"/>
    </row>
    <row r="428" spans="3:21">
      <c r="C428" s="182"/>
      <c r="I428" s="178"/>
      <c r="J428" s="178"/>
      <c r="K428" s="178"/>
    </row>
    <row r="429" spans="3:21" ht="27.75" customHeight="1">
      <c r="C429" s="182"/>
      <c r="D429" s="182" t="s">
        <v>20</v>
      </c>
      <c r="E429" s="1019" t="s">
        <v>680</v>
      </c>
      <c r="F429" s="1019"/>
      <c r="G429" s="1019"/>
      <c r="H429" s="179" t="s">
        <v>134</v>
      </c>
      <c r="I429" s="178"/>
      <c r="J429" s="178"/>
      <c r="K429" s="178"/>
    </row>
    <row r="430" spans="3:21">
      <c r="C430" s="182"/>
      <c r="D430" s="182"/>
      <c r="I430" s="178"/>
      <c r="J430" s="178"/>
      <c r="K430" s="178"/>
    </row>
    <row r="431" spans="3:21">
      <c r="C431" s="182"/>
      <c r="D431" s="182" t="s">
        <v>21</v>
      </c>
      <c r="E431" s="1022" t="s">
        <v>505</v>
      </c>
      <c r="F431" s="1022"/>
      <c r="G431" s="1022"/>
      <c r="H431" s="179" t="s">
        <v>134</v>
      </c>
      <c r="I431" s="178"/>
      <c r="J431" s="178"/>
      <c r="K431" s="178"/>
    </row>
    <row r="432" spans="3:21">
      <c r="C432" s="182"/>
      <c r="D432" s="182"/>
      <c r="I432" s="178"/>
      <c r="J432" s="178"/>
      <c r="K432" s="178"/>
    </row>
    <row r="433" spans="3:12">
      <c r="C433" s="182"/>
      <c r="D433" s="182" t="s">
        <v>87</v>
      </c>
      <c r="E433" s="1022" t="s">
        <v>915</v>
      </c>
      <c r="F433" s="1022"/>
      <c r="G433" s="1022"/>
      <c r="H433" s="179" t="s">
        <v>134</v>
      </c>
      <c r="I433" s="178"/>
      <c r="J433" s="178"/>
      <c r="K433" s="178"/>
    </row>
    <row r="434" spans="3:12">
      <c r="C434" s="182"/>
      <c r="D434" s="182"/>
      <c r="I434" s="178"/>
      <c r="J434" s="178"/>
      <c r="K434" s="178"/>
    </row>
    <row r="435" spans="3:12">
      <c r="C435" s="182"/>
      <c r="D435" s="182" t="s">
        <v>32</v>
      </c>
      <c r="E435" s="1022" t="s">
        <v>504</v>
      </c>
      <c r="F435" s="1022"/>
      <c r="G435" s="1022"/>
      <c r="H435" s="179" t="s">
        <v>134</v>
      </c>
      <c r="I435" s="178"/>
      <c r="J435" s="178"/>
      <c r="K435" s="178"/>
    </row>
    <row r="436" spans="3:12">
      <c r="C436" s="182"/>
      <c r="I436" s="178"/>
      <c r="J436" s="178"/>
      <c r="K436" s="178"/>
    </row>
    <row r="437" spans="3:12" ht="113.25" customHeight="1">
      <c r="C437" s="182" t="s">
        <v>816</v>
      </c>
      <c r="D437" s="1019" t="s">
        <v>506</v>
      </c>
      <c r="E437" s="1022"/>
      <c r="F437" s="1022"/>
      <c r="G437" s="1022"/>
      <c r="I437" s="1019" t="s">
        <v>798</v>
      </c>
      <c r="J437" s="1022"/>
      <c r="K437" s="1022"/>
      <c r="L437" s="672" t="s">
        <v>763</v>
      </c>
    </row>
    <row r="438" spans="3:12">
      <c r="C438" s="182"/>
      <c r="I438" s="178"/>
      <c r="J438" s="178"/>
      <c r="K438" s="178"/>
    </row>
    <row r="439" spans="3:12" ht="28.5" customHeight="1">
      <c r="C439" s="182"/>
      <c r="D439" s="182" t="s">
        <v>20</v>
      </c>
      <c r="E439" s="1019" t="s">
        <v>680</v>
      </c>
      <c r="F439" s="1019"/>
      <c r="G439" s="1019"/>
      <c r="H439" s="179" t="s">
        <v>134</v>
      </c>
      <c r="I439" s="178"/>
      <c r="J439" s="178"/>
      <c r="K439" s="178"/>
    </row>
    <row r="440" spans="3:12">
      <c r="C440" s="182"/>
      <c r="D440" s="182"/>
      <c r="I440" s="178"/>
      <c r="J440" s="178"/>
      <c r="K440" s="178"/>
    </row>
    <row r="441" spans="3:12">
      <c r="C441" s="182"/>
      <c r="D441" s="182" t="s">
        <v>86</v>
      </c>
      <c r="E441" s="1022" t="s">
        <v>915</v>
      </c>
      <c r="F441" s="1022"/>
      <c r="G441" s="1022"/>
      <c r="H441" s="179" t="s">
        <v>134</v>
      </c>
      <c r="I441" s="178"/>
      <c r="J441" s="178"/>
      <c r="K441" s="178"/>
    </row>
    <row r="442" spans="3:12">
      <c r="C442" s="182"/>
      <c r="I442" s="178"/>
      <c r="J442" s="178"/>
      <c r="K442" s="178"/>
    </row>
    <row r="443" spans="3:12" ht="108.75" customHeight="1">
      <c r="C443" s="182" t="s">
        <v>818</v>
      </c>
      <c r="D443" s="1019" t="s">
        <v>507</v>
      </c>
      <c r="E443" s="1022"/>
      <c r="F443" s="1022"/>
      <c r="G443" s="1022"/>
      <c r="I443" s="1019" t="s">
        <v>762</v>
      </c>
      <c r="J443" s="1022"/>
      <c r="K443" s="1022"/>
      <c r="L443" s="672" t="s">
        <v>764</v>
      </c>
    </row>
    <row r="444" spans="3:12">
      <c r="C444" s="182"/>
      <c r="I444" s="178"/>
      <c r="J444" s="178"/>
      <c r="K444" s="178"/>
    </row>
    <row r="445" spans="3:12" ht="27.75" customHeight="1">
      <c r="C445" s="182"/>
      <c r="D445" s="182" t="s">
        <v>20</v>
      </c>
      <c r="E445" s="1019" t="s">
        <v>681</v>
      </c>
      <c r="F445" s="1019"/>
      <c r="G445" s="1019"/>
      <c r="H445" s="179" t="s">
        <v>134</v>
      </c>
      <c r="I445" s="178"/>
      <c r="J445" s="178"/>
      <c r="K445" s="178"/>
    </row>
    <row r="446" spans="3:12">
      <c r="C446" s="182"/>
      <c r="D446" s="182"/>
      <c r="I446" s="178"/>
      <c r="J446" s="178"/>
      <c r="K446" s="178"/>
    </row>
    <row r="447" spans="3:12">
      <c r="C447" s="182"/>
      <c r="D447" s="182" t="s">
        <v>21</v>
      </c>
      <c r="E447" s="221" t="s">
        <v>505</v>
      </c>
      <c r="H447" s="179" t="s">
        <v>134</v>
      </c>
      <c r="I447" s="178"/>
      <c r="J447" s="178"/>
      <c r="K447" s="178"/>
    </row>
    <row r="448" spans="3:12">
      <c r="C448" s="182"/>
      <c r="D448" s="182"/>
      <c r="I448" s="178"/>
      <c r="J448" s="178"/>
      <c r="K448" s="178"/>
    </row>
    <row r="449" spans="3:12">
      <c r="C449" s="182"/>
      <c r="D449" s="182" t="s">
        <v>87</v>
      </c>
      <c r="E449" s="221" t="s">
        <v>509</v>
      </c>
      <c r="H449" s="179" t="s">
        <v>134</v>
      </c>
      <c r="I449" s="178"/>
      <c r="J449" s="178"/>
      <c r="K449" s="178"/>
    </row>
    <row r="450" spans="3:12">
      <c r="C450" s="182"/>
      <c r="D450" s="182"/>
      <c r="I450" s="178"/>
      <c r="J450" s="178"/>
      <c r="K450" s="178"/>
    </row>
    <row r="451" spans="3:12">
      <c r="C451" s="182"/>
      <c r="D451" s="182" t="s">
        <v>32</v>
      </c>
      <c r="E451" s="221" t="s">
        <v>90</v>
      </c>
      <c r="H451" s="179" t="s">
        <v>134</v>
      </c>
      <c r="I451" s="178"/>
      <c r="J451" s="178"/>
      <c r="K451" s="178"/>
    </row>
    <row r="452" spans="3:12">
      <c r="C452" s="182"/>
      <c r="I452" s="178"/>
      <c r="J452" s="178"/>
      <c r="K452" s="178"/>
    </row>
    <row r="453" spans="3:12" ht="117.75" customHeight="1">
      <c r="C453" s="182" t="s">
        <v>817</v>
      </c>
      <c r="D453" s="1019" t="s">
        <v>508</v>
      </c>
      <c r="E453" s="1022"/>
      <c r="F453" s="1022"/>
      <c r="G453" s="1022"/>
      <c r="I453" s="1019" t="s">
        <v>799</v>
      </c>
      <c r="J453" s="1022"/>
      <c r="K453" s="1022"/>
      <c r="L453" s="672" t="s">
        <v>765</v>
      </c>
    </row>
    <row r="454" spans="3:12">
      <c r="C454" s="182"/>
      <c r="I454" s="178"/>
      <c r="J454" s="178"/>
      <c r="K454" s="178"/>
    </row>
    <row r="455" spans="3:12" ht="28.5" customHeight="1">
      <c r="C455" s="182"/>
      <c r="D455" s="182" t="s">
        <v>20</v>
      </c>
      <c r="E455" s="1019" t="s">
        <v>681</v>
      </c>
      <c r="F455" s="1019"/>
      <c r="G455" s="1019"/>
      <c r="H455" s="179" t="s">
        <v>134</v>
      </c>
      <c r="I455" s="178"/>
      <c r="J455" s="178"/>
      <c r="K455" s="178"/>
    </row>
    <row r="456" spans="3:12">
      <c r="C456" s="182"/>
      <c r="D456" s="182"/>
      <c r="I456" s="178"/>
      <c r="J456" s="178"/>
      <c r="K456" s="178"/>
    </row>
    <row r="457" spans="3:12">
      <c r="C457" s="182"/>
      <c r="D457" s="182" t="s">
        <v>87</v>
      </c>
      <c r="E457" s="221" t="s">
        <v>509</v>
      </c>
      <c r="H457" s="179" t="s">
        <v>134</v>
      </c>
      <c r="I457" s="178"/>
      <c r="J457" s="178"/>
      <c r="K457" s="178"/>
    </row>
    <row r="458" spans="3:12">
      <c r="C458" s="182"/>
      <c r="I458" s="178"/>
      <c r="J458" s="178"/>
      <c r="K458" s="178"/>
    </row>
    <row r="459" spans="3:12" ht="57.75" customHeight="1">
      <c r="C459" s="182"/>
      <c r="D459" s="1019" t="s">
        <v>510</v>
      </c>
      <c r="E459" s="1022" t="s">
        <v>90</v>
      </c>
      <c r="F459" s="1022"/>
      <c r="G459" s="1022"/>
      <c r="H459" s="231" t="s">
        <v>134</v>
      </c>
      <c r="I459" s="178"/>
      <c r="J459" s="178"/>
      <c r="K459" s="178"/>
    </row>
    <row r="460" spans="3:12">
      <c r="C460" s="182"/>
      <c r="I460" s="178"/>
      <c r="J460" s="178"/>
      <c r="K460" s="178"/>
    </row>
    <row r="461" spans="3:12" ht="31.5" customHeight="1">
      <c r="C461" s="182" t="s">
        <v>271</v>
      </c>
      <c r="D461" s="1019" t="s">
        <v>682</v>
      </c>
      <c r="E461" s="1019"/>
      <c r="F461" s="1019"/>
      <c r="G461" s="1019"/>
      <c r="I461" s="1022" t="s">
        <v>781</v>
      </c>
      <c r="J461" s="1022"/>
      <c r="K461" s="1022"/>
    </row>
    <row r="462" spans="3:12">
      <c r="C462" s="182"/>
      <c r="I462" s="178"/>
      <c r="J462" s="178"/>
      <c r="K462" s="178"/>
    </row>
    <row r="463" spans="3:12" ht="29.25" customHeight="1">
      <c r="C463" s="182"/>
      <c r="D463" s="182" t="s">
        <v>20</v>
      </c>
      <c r="E463" s="1019" t="s">
        <v>716</v>
      </c>
      <c r="F463" s="1019"/>
      <c r="G463" s="1019"/>
      <c r="I463" s="178"/>
      <c r="J463" s="178"/>
      <c r="K463" s="178"/>
    </row>
    <row r="464" spans="3:12">
      <c r="C464" s="182"/>
      <c r="D464" s="182"/>
      <c r="I464" s="178"/>
      <c r="J464" s="178"/>
      <c r="K464" s="178"/>
    </row>
    <row r="465" spans="3:11">
      <c r="C465" s="182"/>
      <c r="D465" s="182" t="s">
        <v>21</v>
      </c>
      <c r="E465" s="1019" t="s">
        <v>717</v>
      </c>
      <c r="F465" s="1019"/>
      <c r="G465" s="1019"/>
      <c r="I465" s="178"/>
      <c r="J465" s="178"/>
      <c r="K465" s="178"/>
    </row>
    <row r="466" spans="3:11">
      <c r="C466" s="182"/>
      <c r="D466" s="182"/>
      <c r="I466" s="178"/>
      <c r="J466" s="178"/>
      <c r="K466" s="178"/>
    </row>
    <row r="467" spans="3:11">
      <c r="C467" s="182"/>
      <c r="D467" s="182" t="s">
        <v>22</v>
      </c>
      <c r="E467" s="1019" t="s">
        <v>718</v>
      </c>
      <c r="F467" s="1019"/>
      <c r="G467" s="1019"/>
      <c r="I467" s="178"/>
      <c r="J467" s="178"/>
      <c r="K467" s="178"/>
    </row>
    <row r="468" spans="3:11">
      <c r="C468" s="182"/>
      <c r="D468" s="182"/>
      <c r="I468" s="178"/>
      <c r="J468" s="178"/>
      <c r="K468" s="178"/>
    </row>
    <row r="469" spans="3:11" ht="32.25" customHeight="1">
      <c r="C469" s="182"/>
      <c r="D469" s="182" t="s">
        <v>32</v>
      </c>
      <c r="E469" s="1019" t="s">
        <v>719</v>
      </c>
      <c r="F469" s="1019"/>
      <c r="G469" s="1019"/>
      <c r="I469" s="178"/>
      <c r="J469" s="178"/>
      <c r="K469" s="178"/>
    </row>
    <row r="470" spans="3:11">
      <c r="C470" s="182"/>
      <c r="D470" s="182"/>
      <c r="I470" s="178"/>
      <c r="J470" s="178"/>
      <c r="K470" s="178"/>
    </row>
    <row r="471" spans="3:11" ht="28.5" customHeight="1">
      <c r="C471" s="182"/>
      <c r="D471" s="182" t="s">
        <v>33</v>
      </c>
      <c r="E471" s="1019" t="s">
        <v>720</v>
      </c>
      <c r="F471" s="1019"/>
      <c r="G471" s="1019"/>
      <c r="I471" s="178"/>
      <c r="J471" s="178"/>
      <c r="K471" s="178"/>
    </row>
    <row r="472" spans="3:11">
      <c r="C472" s="182"/>
      <c r="I472" s="178"/>
      <c r="J472" s="178"/>
      <c r="K472" s="178"/>
    </row>
    <row r="473" spans="3:11" ht="45.75" customHeight="1">
      <c r="C473" s="182" t="s">
        <v>12</v>
      </c>
      <c r="D473" s="1019" t="s">
        <v>683</v>
      </c>
      <c r="E473" s="1019"/>
      <c r="F473" s="1019"/>
      <c r="G473" s="1019"/>
      <c r="I473" s="1022" t="s">
        <v>227</v>
      </c>
      <c r="J473" s="1022"/>
      <c r="K473" s="1022"/>
    </row>
    <row r="474" spans="3:11">
      <c r="C474" s="182"/>
      <c r="I474" s="178"/>
      <c r="J474" s="178"/>
      <c r="K474" s="178"/>
    </row>
    <row r="475" spans="3:11" ht="27.75" customHeight="1">
      <c r="C475" s="182"/>
      <c r="D475" s="182" t="s">
        <v>20</v>
      </c>
      <c r="E475" s="1019" t="s">
        <v>819</v>
      </c>
      <c r="F475" s="1019"/>
      <c r="G475" s="1019"/>
      <c r="I475" s="178"/>
      <c r="J475" s="178"/>
      <c r="K475" s="178"/>
    </row>
    <row r="476" spans="3:11">
      <c r="C476" s="182"/>
      <c r="D476" s="182"/>
      <c r="E476" s="847"/>
      <c r="F476" s="847"/>
      <c r="G476" s="847"/>
      <c r="I476" s="178"/>
      <c r="J476" s="178"/>
      <c r="K476" s="178"/>
    </row>
    <row r="477" spans="3:11" ht="45.75" customHeight="1">
      <c r="C477" s="182"/>
      <c r="D477" s="182" t="s">
        <v>21</v>
      </c>
      <c r="E477" s="1019" t="s">
        <v>684</v>
      </c>
      <c r="F477" s="1019"/>
      <c r="G477" s="1019"/>
      <c r="I477" s="178"/>
      <c r="J477" s="178"/>
      <c r="K477" s="178"/>
    </row>
    <row r="478" spans="3:11">
      <c r="C478" s="182"/>
      <c r="D478" s="847"/>
      <c r="E478" s="847"/>
      <c r="F478" s="847"/>
      <c r="G478" s="847"/>
      <c r="I478" s="178"/>
      <c r="J478" s="178"/>
      <c r="K478" s="178"/>
    </row>
    <row r="479" spans="3:11" ht="43.5" customHeight="1">
      <c r="C479" s="182" t="s">
        <v>17</v>
      </c>
      <c r="D479" s="1019" t="s">
        <v>685</v>
      </c>
      <c r="E479" s="1019"/>
      <c r="F479" s="1019"/>
      <c r="G479" s="1019"/>
      <c r="I479" s="1094" t="s">
        <v>227</v>
      </c>
      <c r="J479" s="1094"/>
      <c r="K479" s="1094"/>
    </row>
    <row r="480" spans="3:11">
      <c r="C480" s="182"/>
      <c r="D480" s="847"/>
      <c r="E480" s="847"/>
      <c r="F480" s="847"/>
      <c r="G480" s="847"/>
      <c r="I480" s="178"/>
      <c r="J480" s="178"/>
      <c r="K480" s="178"/>
    </row>
    <row r="481" spans="2:14" ht="30.75" customHeight="1">
      <c r="C481" s="182"/>
      <c r="D481" s="182" t="s">
        <v>20</v>
      </c>
      <c r="E481" s="1019" t="s">
        <v>819</v>
      </c>
      <c r="F481" s="1019"/>
      <c r="G481" s="1019"/>
      <c r="I481" s="178"/>
      <c r="J481" s="178"/>
      <c r="K481" s="178"/>
    </row>
    <row r="482" spans="2:14">
      <c r="C482" s="182"/>
      <c r="D482" s="182"/>
      <c r="I482" s="178"/>
      <c r="J482" s="178"/>
      <c r="K482" s="178"/>
    </row>
    <row r="483" spans="2:14" ht="44.25" customHeight="1">
      <c r="C483" s="182"/>
      <c r="D483" s="182" t="s">
        <v>21</v>
      </c>
      <c r="E483" s="1019" t="s">
        <v>686</v>
      </c>
      <c r="F483" s="1019"/>
      <c r="G483" s="1019"/>
      <c r="I483" s="178"/>
      <c r="J483" s="178"/>
      <c r="K483" s="178"/>
    </row>
    <row r="484" spans="2:14">
      <c r="C484" s="182"/>
      <c r="I484" s="178"/>
      <c r="J484" s="178"/>
      <c r="K484" s="178"/>
    </row>
    <row r="485" spans="2:14" ht="58.5" customHeight="1">
      <c r="C485" s="182"/>
      <c r="D485" s="1095" t="s">
        <v>916</v>
      </c>
      <c r="E485" s="1095"/>
      <c r="F485" s="1095"/>
      <c r="G485" s="1095"/>
      <c r="I485" s="178"/>
      <c r="J485" s="178"/>
      <c r="K485" s="178"/>
    </row>
    <row r="486" spans="2:14">
      <c r="C486" s="182"/>
      <c r="I486" s="178"/>
      <c r="J486" s="178"/>
      <c r="K486" s="178"/>
    </row>
    <row r="487" spans="2:14" ht="29.25" customHeight="1">
      <c r="B487" s="182">
        <v>32</v>
      </c>
      <c r="C487" s="182" t="s">
        <v>8</v>
      </c>
      <c r="D487" s="1019" t="s">
        <v>687</v>
      </c>
      <c r="E487" s="1019"/>
      <c r="F487" s="1019"/>
      <c r="G487" s="1019"/>
      <c r="H487" s="231" t="s">
        <v>134</v>
      </c>
      <c r="I487" s="1022" t="s">
        <v>782</v>
      </c>
      <c r="J487" s="1022"/>
      <c r="K487" s="1022"/>
    </row>
    <row r="488" spans="2:14">
      <c r="C488" s="182"/>
      <c r="I488" s="178"/>
      <c r="J488" s="178"/>
      <c r="K488" s="178"/>
    </row>
    <row r="489" spans="2:14">
      <c r="C489" s="182"/>
      <c r="D489" s="231" t="s">
        <v>20</v>
      </c>
      <c r="E489" s="163" t="s">
        <v>75</v>
      </c>
      <c r="F489" s="857"/>
      <c r="G489" s="857"/>
      <c r="H489" s="859"/>
      <c r="I489" s="178"/>
      <c r="J489" s="178"/>
      <c r="K489" s="178"/>
      <c r="L489" s="858"/>
      <c r="M489" s="858"/>
      <c r="N489" s="858"/>
    </row>
    <row r="490" spans="2:14">
      <c r="C490" s="182"/>
      <c r="D490" s="231"/>
      <c r="E490" s="857"/>
      <c r="F490" s="857"/>
      <c r="G490" s="857"/>
      <c r="H490" s="859"/>
      <c r="I490" s="178"/>
      <c r="J490" s="178"/>
      <c r="K490" s="178"/>
      <c r="L490" s="858"/>
      <c r="M490" s="858"/>
      <c r="N490" s="858"/>
    </row>
    <row r="491" spans="2:14">
      <c r="C491" s="182"/>
      <c r="D491" s="231" t="s">
        <v>21</v>
      </c>
      <c r="E491" s="163" t="s">
        <v>981</v>
      </c>
      <c r="F491" s="857"/>
      <c r="G491" s="857"/>
      <c r="H491" s="859"/>
      <c r="I491" s="178"/>
      <c r="J491" s="178"/>
      <c r="K491" s="178"/>
      <c r="L491" s="858"/>
      <c r="M491" s="858"/>
      <c r="N491" s="858"/>
    </row>
    <row r="492" spans="2:14">
      <c r="C492" s="182"/>
      <c r="D492" s="231"/>
      <c r="E492" s="857"/>
      <c r="F492" s="857"/>
      <c r="G492" s="857"/>
      <c r="H492" s="859"/>
      <c r="I492" s="178"/>
      <c r="J492" s="178"/>
      <c r="K492" s="178"/>
      <c r="L492" s="858"/>
      <c r="M492" s="858"/>
      <c r="N492" s="858"/>
    </row>
    <row r="493" spans="2:14">
      <c r="C493" s="182"/>
      <c r="D493" s="231" t="s">
        <v>22</v>
      </c>
      <c r="E493" s="163" t="s">
        <v>982</v>
      </c>
      <c r="F493" s="857"/>
      <c r="G493" s="857"/>
      <c r="H493" s="859"/>
      <c r="I493" s="178"/>
      <c r="J493" s="178"/>
      <c r="K493" s="178"/>
      <c r="L493" s="858"/>
      <c r="M493" s="858"/>
      <c r="N493" s="858"/>
    </row>
    <row r="494" spans="2:14">
      <c r="C494" s="182"/>
      <c r="D494" s="231"/>
      <c r="E494" s="857"/>
      <c r="F494" s="857"/>
      <c r="G494" s="857"/>
      <c r="H494" s="859"/>
      <c r="I494" s="178"/>
      <c r="J494" s="178"/>
      <c r="K494" s="178"/>
      <c r="L494" s="858"/>
      <c r="M494" s="858"/>
      <c r="N494" s="858"/>
    </row>
    <row r="495" spans="2:14">
      <c r="C495" s="182"/>
      <c r="D495" s="231" t="s">
        <v>32</v>
      </c>
      <c r="E495" s="163" t="s">
        <v>983</v>
      </c>
      <c r="F495" s="857"/>
      <c r="G495" s="857"/>
      <c r="H495" s="859"/>
      <c r="I495" s="178"/>
      <c r="J495" s="178"/>
      <c r="K495" s="178"/>
      <c r="L495" s="858"/>
      <c r="M495" s="858"/>
      <c r="N495" s="858"/>
    </row>
    <row r="496" spans="2:14">
      <c r="C496" s="182"/>
      <c r="D496" s="231"/>
      <c r="E496" s="857"/>
      <c r="F496" s="857"/>
      <c r="G496" s="857"/>
      <c r="H496" s="859"/>
      <c r="I496" s="178"/>
      <c r="J496" s="178"/>
      <c r="K496" s="178"/>
      <c r="L496" s="858"/>
      <c r="M496" s="858"/>
      <c r="N496" s="858"/>
    </row>
    <row r="497" spans="3:14">
      <c r="C497" s="182"/>
      <c r="D497" s="999" t="s">
        <v>33</v>
      </c>
      <c r="E497" s="1000" t="s">
        <v>977</v>
      </c>
      <c r="F497" s="998"/>
      <c r="G497" s="998"/>
      <c r="H497" s="1001"/>
      <c r="I497" s="1002"/>
      <c r="J497" s="1002"/>
      <c r="K497" s="178"/>
      <c r="L497" s="858"/>
      <c r="M497" s="858"/>
      <c r="N497" s="858"/>
    </row>
    <row r="498" spans="3:14">
      <c r="C498" s="182"/>
      <c r="D498" s="999"/>
      <c r="E498" s="998"/>
      <c r="F498" s="998"/>
      <c r="G498" s="998"/>
      <c r="H498" s="1001"/>
      <c r="I498" s="1002"/>
      <c r="J498" s="1002"/>
      <c r="K498" s="178"/>
      <c r="L498" s="858"/>
      <c r="M498" s="858"/>
      <c r="N498" s="858"/>
    </row>
    <row r="499" spans="3:14">
      <c r="C499" s="182"/>
      <c r="D499" s="999" t="s">
        <v>43</v>
      </c>
      <c r="E499" s="1000" t="s">
        <v>984</v>
      </c>
      <c r="F499" s="998"/>
      <c r="G499" s="998"/>
      <c r="H499" s="1001"/>
      <c r="I499" s="1002"/>
      <c r="J499" s="1002"/>
      <c r="K499" s="178"/>
      <c r="L499" s="858"/>
      <c r="M499" s="858"/>
      <c r="N499" s="858"/>
    </row>
    <row r="500" spans="3:14">
      <c r="C500" s="182"/>
      <c r="D500" s="231"/>
      <c r="E500" s="857" t="s">
        <v>985</v>
      </c>
      <c r="F500" s="857"/>
      <c r="G500" s="857"/>
      <c r="H500" s="859"/>
      <c r="I500" s="178"/>
      <c r="J500" s="178"/>
      <c r="K500" s="178"/>
      <c r="L500" s="858"/>
      <c r="M500" s="858"/>
      <c r="N500" s="858"/>
    </row>
    <row r="501" spans="3:14">
      <c r="C501" s="182"/>
      <c r="D501" s="231"/>
      <c r="E501" s="857"/>
      <c r="F501" s="857"/>
      <c r="G501" s="857"/>
      <c r="H501" s="859"/>
      <c r="I501" s="178"/>
      <c r="J501" s="178"/>
      <c r="K501" s="178"/>
      <c r="L501" s="858"/>
      <c r="M501" s="858"/>
      <c r="N501" s="858"/>
    </row>
    <row r="502" spans="3:14">
      <c r="C502" s="182"/>
      <c r="D502" s="231" t="s">
        <v>44</v>
      </c>
      <c r="E502" s="163" t="s">
        <v>979</v>
      </c>
      <c r="F502" s="857"/>
      <c r="G502" s="857"/>
      <c r="H502" s="859"/>
      <c r="I502" s="178"/>
      <c r="J502" s="178"/>
      <c r="K502" s="178"/>
      <c r="L502" s="858"/>
      <c r="M502" s="858"/>
      <c r="N502" s="858"/>
    </row>
    <row r="503" spans="3:14">
      <c r="C503" s="182"/>
      <c r="D503" s="231"/>
      <c r="E503" s="857"/>
      <c r="F503" s="857"/>
      <c r="G503" s="857"/>
      <c r="H503" s="859"/>
      <c r="I503" s="178"/>
      <c r="J503" s="178"/>
      <c r="K503" s="178"/>
      <c r="L503" s="858"/>
      <c r="M503" s="858"/>
      <c r="N503" s="858"/>
    </row>
    <row r="504" spans="3:14">
      <c r="C504" s="182"/>
      <c r="D504" s="231" t="s">
        <v>45</v>
      </c>
      <c r="E504" s="163" t="s">
        <v>4</v>
      </c>
      <c r="F504" s="857"/>
      <c r="G504" s="857"/>
      <c r="H504" s="859"/>
      <c r="I504" s="178"/>
      <c r="J504" s="178"/>
      <c r="K504" s="178"/>
      <c r="L504" s="858"/>
      <c r="M504" s="858"/>
      <c r="N504" s="858"/>
    </row>
    <row r="505" spans="3:14">
      <c r="C505" s="840"/>
      <c r="D505" s="840"/>
      <c r="E505" s="840"/>
      <c r="F505" s="840"/>
      <c r="G505" s="840"/>
      <c r="H505" s="842"/>
      <c r="I505" s="842"/>
      <c r="J505" s="842"/>
      <c r="K505" s="842"/>
      <c r="L505" s="841"/>
      <c r="M505" s="841"/>
      <c r="N505" s="841"/>
    </row>
    <row r="506" spans="3:14" ht="43.5" customHeight="1">
      <c r="C506" s="182" t="s">
        <v>9</v>
      </c>
      <c r="D506" s="1042" t="s">
        <v>688</v>
      </c>
      <c r="E506" s="1042"/>
      <c r="F506" s="1042"/>
      <c r="G506" s="1042"/>
      <c r="H506" s="231" t="s">
        <v>134</v>
      </c>
      <c r="I506" s="1022" t="s">
        <v>132</v>
      </c>
      <c r="J506" s="1022"/>
      <c r="K506" s="1022"/>
    </row>
    <row r="507" spans="3:14">
      <c r="C507" s="182"/>
      <c r="D507" s="232"/>
      <c r="I507" s="179"/>
      <c r="J507" s="179"/>
      <c r="K507" s="179"/>
    </row>
    <row r="508" spans="3:14" ht="29.25" customHeight="1">
      <c r="C508" s="182" t="s">
        <v>10</v>
      </c>
      <c r="D508" s="1025" t="s">
        <v>689</v>
      </c>
      <c r="E508" s="1025"/>
      <c r="F508" s="1025"/>
      <c r="G508" s="1025"/>
      <c r="H508" s="231" t="s">
        <v>134</v>
      </c>
      <c r="I508" s="1019" t="s">
        <v>131</v>
      </c>
      <c r="J508" s="1093"/>
      <c r="K508" s="1093"/>
    </row>
    <row r="509" spans="3:14">
      <c r="C509" s="182"/>
      <c r="D509" s="226"/>
      <c r="I509" s="179"/>
      <c r="J509" s="179"/>
      <c r="K509" s="179"/>
    </row>
    <row r="510" spans="3:14" ht="27.75" customHeight="1">
      <c r="C510" s="182" t="s">
        <v>12</v>
      </c>
      <c r="D510" s="1025" t="s">
        <v>690</v>
      </c>
      <c r="E510" s="1025"/>
      <c r="F510" s="1025"/>
      <c r="G510" s="1025"/>
      <c r="H510" s="231" t="s">
        <v>134</v>
      </c>
      <c r="I510" s="1022" t="s">
        <v>131</v>
      </c>
      <c r="J510" s="1022"/>
      <c r="K510" s="1022"/>
    </row>
    <row r="511" spans="3:14">
      <c r="C511" s="182"/>
      <c r="I511" s="179"/>
      <c r="J511" s="179"/>
      <c r="K511" s="179"/>
    </row>
    <row r="512" spans="3:14" ht="28.5" customHeight="1">
      <c r="C512" s="182" t="s">
        <v>17</v>
      </c>
      <c r="D512" s="1025" t="s">
        <v>691</v>
      </c>
      <c r="E512" s="1025"/>
      <c r="F512" s="1025"/>
      <c r="G512" s="1025"/>
      <c r="H512" s="231" t="s">
        <v>134</v>
      </c>
      <c r="I512" s="1022" t="s">
        <v>132</v>
      </c>
      <c r="J512" s="1022"/>
      <c r="K512" s="1022"/>
    </row>
    <row r="513" spans="2:11">
      <c r="C513" s="182"/>
      <c r="D513" s="226"/>
      <c r="I513" s="179"/>
      <c r="J513" s="179"/>
      <c r="K513" s="179"/>
    </row>
    <row r="514" spans="2:11">
      <c r="C514" s="182"/>
      <c r="D514" s="1029" t="s">
        <v>692</v>
      </c>
      <c r="E514" s="1029"/>
      <c r="F514" s="1029"/>
      <c r="G514" s="1029"/>
      <c r="I514" s="179"/>
      <c r="J514" s="179"/>
      <c r="K514" s="179"/>
    </row>
    <row r="515" spans="2:11">
      <c r="D515" s="226"/>
      <c r="I515" s="179"/>
      <c r="J515" s="179"/>
      <c r="K515" s="179"/>
    </row>
    <row r="516" spans="2:11" ht="30" customHeight="1">
      <c r="B516" s="182">
        <v>33</v>
      </c>
      <c r="C516" s="1019" t="s">
        <v>917</v>
      </c>
      <c r="D516" s="1019"/>
      <c r="E516" s="1019"/>
      <c r="F516" s="1019"/>
      <c r="G516" s="1019"/>
      <c r="H516" s="179" t="s">
        <v>134</v>
      </c>
      <c r="I516" s="1021" t="s">
        <v>131</v>
      </c>
      <c r="J516" s="1058"/>
      <c r="K516" s="1058"/>
    </row>
    <row r="517" spans="2:11">
      <c r="I517" s="179"/>
      <c r="J517" s="179"/>
      <c r="K517" s="179"/>
    </row>
    <row r="518" spans="2:11" ht="60.75" customHeight="1">
      <c r="C518" s="1004" t="s">
        <v>129</v>
      </c>
      <c r="D518" s="1005"/>
      <c r="E518" s="1006"/>
      <c r="F518" s="1004" t="s">
        <v>130</v>
      </c>
      <c r="G518" s="1006"/>
      <c r="I518" s="179"/>
      <c r="J518" s="179"/>
    </row>
    <row r="519" spans="2:11">
      <c r="C519" s="1016"/>
      <c r="D519" s="1056"/>
      <c r="E519" s="1017"/>
      <c r="F519" s="1005"/>
      <c r="G519" s="1006"/>
      <c r="I519" s="179"/>
      <c r="J519" s="179"/>
    </row>
    <row r="520" spans="2:11">
      <c r="I520" s="179"/>
      <c r="J520" s="179"/>
      <c r="K520" s="179"/>
    </row>
    <row r="521" spans="2:11" ht="33" customHeight="1">
      <c r="B521" s="182">
        <v>34</v>
      </c>
      <c r="C521" s="182" t="s">
        <v>8</v>
      </c>
      <c r="D521" s="1025" t="s">
        <v>643</v>
      </c>
      <c r="E521" s="1025"/>
      <c r="F521" s="1025"/>
      <c r="G521" s="1025"/>
      <c r="H521" s="188" t="s">
        <v>134</v>
      </c>
      <c r="I521" s="1022" t="s">
        <v>783</v>
      </c>
      <c r="J521" s="1022"/>
      <c r="K521" s="1022"/>
    </row>
    <row r="522" spans="2:11">
      <c r="C522" s="182"/>
      <c r="I522" s="179"/>
      <c r="J522" s="179"/>
      <c r="K522" s="179"/>
    </row>
    <row r="523" spans="2:11" ht="31.5" customHeight="1">
      <c r="C523" s="182" t="s">
        <v>9</v>
      </c>
      <c r="D523" s="1025" t="s">
        <v>511</v>
      </c>
      <c r="E523" s="1025"/>
      <c r="F523" s="1025"/>
      <c r="G523" s="1025"/>
      <c r="H523" s="188" t="s">
        <v>134</v>
      </c>
      <c r="I523" s="1022" t="s">
        <v>802</v>
      </c>
      <c r="J523" s="1022"/>
      <c r="K523" s="1022"/>
    </row>
    <row r="524" spans="2:11">
      <c r="I524" s="179"/>
      <c r="J524" s="179"/>
      <c r="K524" s="179"/>
    </row>
    <row r="525" spans="2:11" ht="4.5" customHeight="1">
      <c r="I525" s="179"/>
      <c r="J525" s="179"/>
      <c r="K525" s="179"/>
    </row>
    <row r="526" spans="2:11" ht="114.75" customHeight="1">
      <c r="C526" s="1051" t="s">
        <v>96</v>
      </c>
      <c r="D526" s="1054"/>
      <c r="E526" s="1055"/>
      <c r="F526" s="242" t="s">
        <v>99</v>
      </c>
      <c r="G526" s="242" t="s">
        <v>98</v>
      </c>
      <c r="H526" s="1045" t="s">
        <v>97</v>
      </c>
      <c r="I526" s="1046"/>
      <c r="J526" s="1051" t="s">
        <v>512</v>
      </c>
      <c r="K526" s="1055"/>
    </row>
    <row r="527" spans="2:11">
      <c r="I527" s="179"/>
      <c r="J527" s="179"/>
      <c r="K527" s="179"/>
    </row>
    <row r="528" spans="2:11">
      <c r="C528" s="182" t="s">
        <v>10</v>
      </c>
      <c r="D528" s="1029" t="s">
        <v>513</v>
      </c>
      <c r="E528" s="1043"/>
      <c r="F528" s="1043"/>
      <c r="G528" s="1043"/>
      <c r="H528" s="642" t="s">
        <v>134</v>
      </c>
      <c r="I528" s="1021" t="s">
        <v>132</v>
      </c>
      <c r="J528" s="1099"/>
      <c r="K528" s="1099"/>
    </row>
    <row r="529" spans="2:14">
      <c r="C529" s="182"/>
      <c r="D529" s="640" t="s">
        <v>514</v>
      </c>
      <c r="E529" s="639"/>
      <c r="F529" s="639"/>
      <c r="G529" s="639"/>
      <c r="H529" s="642"/>
      <c r="J529" s="642"/>
      <c r="K529" s="642"/>
    </row>
    <row r="530" spans="2:14">
      <c r="C530" s="182"/>
      <c r="D530" s="640"/>
      <c r="E530" s="639"/>
      <c r="F530" s="639"/>
      <c r="G530" s="639"/>
      <c r="H530" s="642"/>
      <c r="I530" s="642"/>
      <c r="J530" s="642"/>
      <c r="K530" s="642"/>
    </row>
    <row r="531" spans="2:14" ht="36.75" customHeight="1">
      <c r="C531" s="182"/>
      <c r="D531" s="1053" t="s">
        <v>96</v>
      </c>
      <c r="E531" s="1053"/>
      <c r="F531" s="1053"/>
      <c r="G531" s="641" t="s">
        <v>101</v>
      </c>
      <c r="H531" s="1059" t="s">
        <v>100</v>
      </c>
      <c r="I531" s="1060"/>
      <c r="J531" s="1061"/>
      <c r="K531" s="642"/>
    </row>
    <row r="532" spans="2:14">
      <c r="C532" s="182"/>
      <c r="D532" s="1053"/>
      <c r="E532" s="1053"/>
      <c r="F532" s="1053"/>
      <c r="G532" s="723"/>
      <c r="H532" s="1057" t="s">
        <v>68</v>
      </c>
      <c r="I532" s="1057"/>
      <c r="J532" s="877" t="s">
        <v>820</v>
      </c>
      <c r="K532" s="724"/>
      <c r="L532" s="721"/>
      <c r="M532" s="721"/>
      <c r="N532" s="721"/>
    </row>
    <row r="533" spans="2:14">
      <c r="C533" s="182"/>
      <c r="E533" s="232"/>
      <c r="I533" s="179"/>
      <c r="J533" s="179"/>
      <c r="K533" s="179"/>
    </row>
    <row r="534" spans="2:14">
      <c r="B534" s="182">
        <v>35</v>
      </c>
      <c r="C534" s="182" t="s">
        <v>8</v>
      </c>
      <c r="D534" s="1022" t="s">
        <v>642</v>
      </c>
      <c r="E534" s="1022"/>
      <c r="F534" s="1022"/>
      <c r="G534" s="1022"/>
      <c r="H534" s="179" t="s">
        <v>134</v>
      </c>
      <c r="I534" s="1021" t="s">
        <v>133</v>
      </c>
      <c r="J534" s="1021"/>
      <c r="K534" s="1021"/>
    </row>
    <row r="535" spans="2:14">
      <c r="C535" s="182"/>
      <c r="D535" s="847"/>
      <c r="E535" s="847"/>
      <c r="F535" s="847"/>
      <c r="G535" s="847"/>
      <c r="I535" s="179"/>
      <c r="J535" s="179"/>
      <c r="K535" s="179"/>
    </row>
    <row r="536" spans="2:14">
      <c r="C536" s="182"/>
      <c r="D536" s="182" t="s">
        <v>20</v>
      </c>
      <c r="E536" s="847" t="s">
        <v>821</v>
      </c>
      <c r="F536" s="847"/>
      <c r="G536" s="847"/>
      <c r="H536" s="724"/>
      <c r="I536" s="724"/>
      <c r="J536" s="724"/>
      <c r="K536" s="724"/>
      <c r="L536" s="721"/>
      <c r="M536" s="721"/>
      <c r="N536" s="721"/>
    </row>
    <row r="537" spans="2:14">
      <c r="C537" s="182"/>
      <c r="D537" s="182" t="s">
        <v>21</v>
      </c>
      <c r="E537" s="847" t="s">
        <v>918</v>
      </c>
      <c r="F537" s="847"/>
      <c r="G537" s="847"/>
      <c r="H537" s="724"/>
      <c r="I537" s="724"/>
      <c r="J537" s="724"/>
      <c r="K537" s="724"/>
      <c r="L537" s="721"/>
      <c r="M537" s="721"/>
      <c r="N537" s="721"/>
    </row>
    <row r="538" spans="2:14">
      <c r="C538" s="182"/>
      <c r="D538" s="182" t="s">
        <v>22</v>
      </c>
      <c r="E538" s="1022" t="s">
        <v>35</v>
      </c>
      <c r="F538" s="1022"/>
      <c r="G538" s="1022"/>
      <c r="I538" s="179"/>
      <c r="J538" s="179"/>
      <c r="K538" s="179"/>
    </row>
    <row r="539" spans="2:14">
      <c r="C539" s="182"/>
      <c r="D539" s="182" t="s">
        <v>32</v>
      </c>
      <c r="E539" s="1022" t="s">
        <v>36</v>
      </c>
      <c r="F539" s="1022"/>
      <c r="G539" s="1022"/>
      <c r="I539" s="179"/>
      <c r="J539" s="179"/>
      <c r="K539" s="179"/>
    </row>
    <row r="540" spans="2:14">
      <c r="C540" s="182"/>
      <c r="D540" s="182" t="s">
        <v>33</v>
      </c>
      <c r="E540" s="1022" t="s">
        <v>37</v>
      </c>
      <c r="F540" s="1022"/>
      <c r="G540" s="1022"/>
      <c r="I540" s="179"/>
      <c r="J540" s="179"/>
      <c r="K540" s="179"/>
    </row>
    <row r="541" spans="2:14">
      <c r="C541" s="182"/>
      <c r="D541" s="731" t="s">
        <v>43</v>
      </c>
      <c r="E541" s="1022" t="s">
        <v>38</v>
      </c>
      <c r="F541" s="1022"/>
      <c r="G541" s="1022"/>
      <c r="I541" s="179"/>
      <c r="J541" s="179"/>
      <c r="K541" s="179"/>
    </row>
    <row r="542" spans="2:14">
      <c r="C542" s="182"/>
      <c r="D542" s="731" t="s">
        <v>44</v>
      </c>
      <c r="E542" s="1022" t="s">
        <v>39</v>
      </c>
      <c r="F542" s="1022"/>
      <c r="G542" s="1022"/>
      <c r="I542" s="179"/>
      <c r="J542" s="179"/>
      <c r="K542" s="179"/>
    </row>
    <row r="543" spans="2:14">
      <c r="C543" s="182"/>
      <c r="I543" s="179"/>
      <c r="J543" s="179"/>
      <c r="K543" s="179"/>
    </row>
    <row r="544" spans="2:14" ht="30" customHeight="1">
      <c r="C544" s="182" t="s">
        <v>9</v>
      </c>
      <c r="D544" s="1019" t="s">
        <v>919</v>
      </c>
      <c r="E544" s="1019"/>
      <c r="F544" s="1019"/>
      <c r="G544" s="1019"/>
      <c r="H544" s="188" t="s">
        <v>134</v>
      </c>
      <c r="I544" s="1022" t="s">
        <v>133</v>
      </c>
      <c r="J544" s="1022"/>
      <c r="K544" s="1022"/>
    </row>
    <row r="545" spans="3:14">
      <c r="C545" s="182"/>
      <c r="I545" s="179"/>
      <c r="J545" s="179"/>
      <c r="K545" s="179"/>
    </row>
    <row r="546" spans="3:14">
      <c r="C546" s="182"/>
      <c r="D546" s="182" t="s">
        <v>40</v>
      </c>
      <c r="E546" s="1022" t="s">
        <v>41</v>
      </c>
      <c r="F546" s="1022"/>
      <c r="G546" s="1022"/>
      <c r="H546" s="179" t="s">
        <v>134</v>
      </c>
      <c r="I546" s="178"/>
      <c r="J546" s="179"/>
      <c r="K546" s="179"/>
    </row>
    <row r="547" spans="3:14">
      <c r="C547" s="182"/>
      <c r="D547" s="847"/>
      <c r="E547" s="847"/>
      <c r="F547" s="847"/>
      <c r="G547" s="847"/>
      <c r="I547" s="179"/>
      <c r="J547" s="179"/>
      <c r="K547" s="179"/>
    </row>
    <row r="548" spans="3:14">
      <c r="C548" s="182"/>
      <c r="D548" s="847"/>
      <c r="E548" s="182" t="s">
        <v>20</v>
      </c>
      <c r="F548" s="847" t="s">
        <v>821</v>
      </c>
      <c r="G548" s="847"/>
      <c r="H548" s="724"/>
      <c r="I548" s="724"/>
      <c r="J548" s="724"/>
      <c r="K548" s="724"/>
      <c r="L548" s="721"/>
      <c r="M548" s="721"/>
      <c r="N548" s="721"/>
    </row>
    <row r="549" spans="3:14">
      <c r="C549" s="182"/>
      <c r="D549" s="847"/>
      <c r="E549" s="182" t="s">
        <v>21</v>
      </c>
      <c r="F549" s="847" t="s">
        <v>822</v>
      </c>
      <c r="G549" s="847"/>
      <c r="H549" s="724"/>
      <c r="I549" s="724"/>
      <c r="J549" s="724"/>
      <c r="K549" s="724"/>
      <c r="L549" s="721"/>
      <c r="M549" s="721"/>
      <c r="N549" s="721"/>
    </row>
    <row r="550" spans="3:14">
      <c r="C550" s="182"/>
      <c r="D550" s="847"/>
      <c r="E550" s="182" t="s">
        <v>22</v>
      </c>
      <c r="F550" s="1022" t="s">
        <v>35</v>
      </c>
      <c r="G550" s="1022"/>
      <c r="I550" s="179"/>
      <c r="J550" s="179"/>
      <c r="K550" s="179"/>
    </row>
    <row r="551" spans="3:14">
      <c r="C551" s="182"/>
      <c r="D551" s="847"/>
      <c r="E551" s="182" t="s">
        <v>32</v>
      </c>
      <c r="F551" s="1022" t="s">
        <v>36</v>
      </c>
      <c r="G551" s="1022"/>
      <c r="I551" s="179"/>
      <c r="J551" s="179"/>
      <c r="K551" s="179"/>
    </row>
    <row r="552" spans="3:14">
      <c r="C552" s="182"/>
      <c r="D552" s="847"/>
      <c r="E552" s="182" t="s">
        <v>33</v>
      </c>
      <c r="F552" s="1022" t="s">
        <v>42</v>
      </c>
      <c r="G552" s="1022"/>
      <c r="I552" s="179"/>
      <c r="J552" s="179"/>
      <c r="K552" s="179"/>
    </row>
    <row r="553" spans="3:14">
      <c r="C553" s="182"/>
      <c r="D553" s="847"/>
      <c r="E553" s="182" t="s">
        <v>43</v>
      </c>
      <c r="F553" s="1022" t="s">
        <v>37</v>
      </c>
      <c r="G553" s="1022"/>
      <c r="I553" s="179"/>
      <c r="J553" s="179"/>
      <c r="K553" s="179"/>
    </row>
    <row r="554" spans="3:14">
      <c r="C554" s="182"/>
      <c r="D554" s="847"/>
      <c r="E554" s="182" t="s">
        <v>44</v>
      </c>
      <c r="F554" s="1022" t="s">
        <v>38</v>
      </c>
      <c r="G554" s="1022"/>
      <c r="I554" s="179"/>
      <c r="J554" s="179"/>
      <c r="K554" s="179"/>
    </row>
    <row r="555" spans="3:14">
      <c r="C555" s="182"/>
      <c r="D555" s="847"/>
      <c r="E555" s="182" t="s">
        <v>45</v>
      </c>
      <c r="F555" s="1022" t="s">
        <v>46</v>
      </c>
      <c r="G555" s="1022"/>
      <c r="I555" s="179"/>
      <c r="J555" s="179"/>
      <c r="K555" s="179"/>
    </row>
    <row r="556" spans="3:14">
      <c r="C556" s="182"/>
      <c r="D556" s="847"/>
      <c r="E556" s="731" t="s">
        <v>823</v>
      </c>
      <c r="F556" s="1022" t="s">
        <v>47</v>
      </c>
      <c r="G556" s="1022"/>
      <c r="I556" s="179"/>
      <c r="J556" s="179"/>
      <c r="K556" s="179"/>
    </row>
    <row r="557" spans="3:14">
      <c r="C557" s="182"/>
      <c r="D557" s="847"/>
      <c r="E557" s="731" t="s">
        <v>824</v>
      </c>
      <c r="F557" s="1022" t="s">
        <v>48</v>
      </c>
      <c r="G557" s="1022"/>
      <c r="I557" s="179"/>
      <c r="J557" s="179"/>
      <c r="K557" s="179"/>
    </row>
    <row r="558" spans="3:14">
      <c r="C558" s="182"/>
      <c r="I558" s="179"/>
      <c r="J558" s="179"/>
      <c r="K558" s="179"/>
    </row>
    <row r="559" spans="3:14">
      <c r="C559" s="182"/>
      <c r="D559" s="182" t="s">
        <v>49</v>
      </c>
      <c r="E559" s="1022" t="s">
        <v>920</v>
      </c>
      <c r="F559" s="1022"/>
      <c r="G559" s="1022"/>
      <c r="H559" s="179" t="s">
        <v>134</v>
      </c>
      <c r="I559" s="178"/>
      <c r="J559" s="179"/>
      <c r="K559" s="179"/>
    </row>
    <row r="560" spans="3:14">
      <c r="C560" s="182"/>
      <c r="I560" s="179"/>
      <c r="J560" s="179"/>
      <c r="K560" s="179"/>
    </row>
    <row r="561" spans="3:14">
      <c r="C561" s="182"/>
      <c r="D561" s="847"/>
      <c r="E561" s="182" t="s">
        <v>20</v>
      </c>
      <c r="F561" s="847" t="s">
        <v>821</v>
      </c>
      <c r="G561" s="847"/>
      <c r="H561" s="855"/>
      <c r="I561" s="855"/>
      <c r="J561" s="855"/>
      <c r="K561" s="855"/>
      <c r="L561" s="846"/>
      <c r="M561" s="846"/>
      <c r="N561" s="846"/>
    </row>
    <row r="562" spans="3:14">
      <c r="C562" s="182"/>
      <c r="D562" s="847"/>
      <c r="E562" s="182" t="s">
        <v>21</v>
      </c>
      <c r="F562" s="847" t="s">
        <v>918</v>
      </c>
      <c r="G562" s="847"/>
      <c r="H562" s="855"/>
      <c r="I562" s="855"/>
      <c r="J562" s="855"/>
      <c r="K562" s="855"/>
      <c r="L562" s="846"/>
      <c r="M562" s="846"/>
      <c r="N562" s="846"/>
    </row>
    <row r="563" spans="3:14">
      <c r="C563" s="182"/>
      <c r="E563" s="182" t="s">
        <v>22</v>
      </c>
      <c r="F563" s="1022" t="s">
        <v>35</v>
      </c>
      <c r="G563" s="1022"/>
      <c r="I563" s="179"/>
      <c r="J563" s="179"/>
      <c r="K563" s="179"/>
    </row>
    <row r="564" spans="3:14">
      <c r="C564" s="182"/>
      <c r="E564" s="182" t="s">
        <v>32</v>
      </c>
      <c r="F564" s="1022" t="s">
        <v>36</v>
      </c>
      <c r="G564" s="1022"/>
      <c r="I564" s="179"/>
      <c r="J564" s="179"/>
      <c r="K564" s="179"/>
    </row>
    <row r="565" spans="3:14">
      <c r="C565" s="182"/>
      <c r="E565" s="182" t="s">
        <v>33</v>
      </c>
      <c r="F565" s="1022" t="s">
        <v>50</v>
      </c>
      <c r="G565" s="1022"/>
      <c r="I565" s="179"/>
      <c r="J565" s="179"/>
      <c r="K565" s="179"/>
    </row>
    <row r="566" spans="3:14">
      <c r="C566" s="182"/>
      <c r="E566" s="182" t="s">
        <v>43</v>
      </c>
      <c r="F566" s="1022" t="s">
        <v>37</v>
      </c>
      <c r="G566" s="1022"/>
      <c r="I566" s="179"/>
      <c r="J566" s="179"/>
      <c r="K566" s="179"/>
    </row>
    <row r="567" spans="3:14">
      <c r="C567" s="182"/>
      <c r="E567" s="182" t="s">
        <v>44</v>
      </c>
      <c r="F567" s="1022" t="s">
        <v>38</v>
      </c>
      <c r="G567" s="1022"/>
      <c r="I567" s="179"/>
      <c r="J567" s="179"/>
      <c r="K567" s="179"/>
    </row>
    <row r="568" spans="3:14">
      <c r="C568" s="182"/>
      <c r="E568" s="182" t="s">
        <v>45</v>
      </c>
      <c r="F568" s="1022" t="s">
        <v>39</v>
      </c>
      <c r="G568" s="1022"/>
      <c r="I568" s="179"/>
      <c r="J568" s="179"/>
      <c r="K568" s="179"/>
    </row>
    <row r="569" spans="3:14">
      <c r="C569" s="182"/>
      <c r="I569" s="179"/>
      <c r="J569" s="179"/>
      <c r="K569" s="179"/>
    </row>
    <row r="570" spans="3:14">
      <c r="C570" s="182"/>
      <c r="D570" s="182" t="s">
        <v>947</v>
      </c>
      <c r="E570" s="1022" t="s">
        <v>921</v>
      </c>
      <c r="F570" s="1022"/>
      <c r="G570" s="1022"/>
      <c r="H570" s="855"/>
      <c r="I570" s="855"/>
      <c r="J570" s="855"/>
      <c r="K570" s="855"/>
      <c r="L570" s="846"/>
      <c r="M570" s="846"/>
      <c r="N570" s="846"/>
    </row>
    <row r="571" spans="3:14">
      <c r="C571" s="182"/>
      <c r="D571" s="847"/>
      <c r="E571" s="847"/>
      <c r="F571" s="847"/>
      <c r="G571" s="847"/>
      <c r="H571" s="855"/>
      <c r="I571" s="855"/>
      <c r="J571" s="855"/>
      <c r="K571" s="855"/>
      <c r="L571" s="846"/>
      <c r="M571" s="846"/>
      <c r="N571" s="846"/>
    </row>
    <row r="572" spans="3:14">
      <c r="C572" s="182"/>
      <c r="D572" s="847"/>
      <c r="E572" s="182" t="s">
        <v>20</v>
      </c>
      <c r="F572" s="847" t="s">
        <v>821</v>
      </c>
      <c r="G572" s="847"/>
      <c r="H572" s="855"/>
      <c r="I572" s="855"/>
      <c r="J572" s="855"/>
      <c r="K572" s="855"/>
      <c r="L572" s="846"/>
      <c r="M572" s="846"/>
      <c r="N572" s="846"/>
    </row>
    <row r="573" spans="3:14">
      <c r="C573" s="182"/>
      <c r="D573" s="847"/>
      <c r="E573" s="182" t="s">
        <v>21</v>
      </c>
      <c r="F573" s="847" t="s">
        <v>918</v>
      </c>
      <c r="G573" s="847"/>
      <c r="H573" s="855"/>
      <c r="I573" s="855"/>
      <c r="J573" s="855"/>
      <c r="K573" s="855"/>
      <c r="L573" s="846"/>
      <c r="M573" s="846"/>
      <c r="N573" s="846"/>
    </row>
    <row r="574" spans="3:14">
      <c r="C574" s="182"/>
      <c r="D574" s="847"/>
      <c r="E574" s="182" t="s">
        <v>22</v>
      </c>
      <c r="F574" s="1022" t="s">
        <v>35</v>
      </c>
      <c r="G574" s="1022"/>
      <c r="H574" s="855"/>
      <c r="I574" s="855"/>
      <c r="J574" s="855"/>
      <c r="K574" s="855"/>
      <c r="L574" s="846"/>
      <c r="M574" s="846"/>
      <c r="N574" s="846"/>
    </row>
    <row r="575" spans="3:14">
      <c r="C575" s="182"/>
      <c r="D575" s="847"/>
      <c r="E575" s="182" t="s">
        <v>32</v>
      </c>
      <c r="F575" s="1022" t="s">
        <v>36</v>
      </c>
      <c r="G575" s="1022"/>
      <c r="H575" s="855"/>
      <c r="I575" s="855"/>
      <c r="J575" s="855"/>
      <c r="K575" s="855"/>
      <c r="L575" s="846"/>
      <c r="M575" s="846"/>
      <c r="N575" s="846"/>
    </row>
    <row r="576" spans="3:14">
      <c r="C576" s="182"/>
      <c r="D576" s="847"/>
      <c r="E576" s="182" t="s">
        <v>33</v>
      </c>
      <c r="F576" s="1022" t="s">
        <v>356</v>
      </c>
      <c r="G576" s="1022"/>
      <c r="H576" s="855"/>
      <c r="I576" s="855"/>
      <c r="J576" s="855"/>
      <c r="K576" s="855"/>
      <c r="L576" s="846"/>
      <c r="M576" s="846"/>
      <c r="N576" s="846"/>
    </row>
    <row r="577" spans="2:14">
      <c r="C577" s="182"/>
      <c r="D577" s="847"/>
      <c r="E577" s="182" t="s">
        <v>43</v>
      </c>
      <c r="F577" s="1022" t="s">
        <v>37</v>
      </c>
      <c r="G577" s="1022"/>
      <c r="H577" s="855"/>
      <c r="I577" s="855"/>
      <c r="J577" s="855"/>
      <c r="K577" s="855"/>
      <c r="L577" s="846"/>
      <c r="M577" s="846"/>
      <c r="N577" s="846"/>
    </row>
    <row r="578" spans="2:14">
      <c r="C578" s="182"/>
      <c r="D578" s="847"/>
      <c r="E578" s="182" t="s">
        <v>44</v>
      </c>
      <c r="F578" s="1022" t="s">
        <v>38</v>
      </c>
      <c r="G578" s="1022"/>
      <c r="H578" s="855"/>
      <c r="I578" s="855"/>
      <c r="J578" s="855"/>
      <c r="K578" s="855"/>
      <c r="L578" s="846"/>
      <c r="M578" s="846"/>
      <c r="N578" s="846"/>
    </row>
    <row r="579" spans="2:14">
      <c r="C579" s="182"/>
      <c r="D579" s="847"/>
      <c r="E579" s="182" t="s">
        <v>45</v>
      </c>
      <c r="F579" s="1022" t="s">
        <v>39</v>
      </c>
      <c r="G579" s="1022"/>
      <c r="H579" s="855"/>
      <c r="I579" s="855"/>
      <c r="J579" s="855"/>
      <c r="K579" s="855"/>
      <c r="L579" s="846"/>
      <c r="M579" s="846"/>
      <c r="N579" s="846"/>
    </row>
    <row r="580" spans="2:14">
      <c r="C580" s="847"/>
      <c r="D580" s="847"/>
      <c r="E580" s="847"/>
      <c r="F580" s="847"/>
      <c r="G580" s="847"/>
      <c r="H580" s="855"/>
      <c r="I580" s="855"/>
      <c r="J580" s="855"/>
      <c r="K580" s="855"/>
      <c r="L580" s="846"/>
      <c r="M580" s="846"/>
      <c r="N580" s="846"/>
    </row>
    <row r="581" spans="2:14" ht="30" customHeight="1">
      <c r="B581" s="182">
        <v>36</v>
      </c>
      <c r="C581" s="1019" t="s">
        <v>922</v>
      </c>
      <c r="D581" s="1019"/>
      <c r="E581" s="1019"/>
      <c r="F581" s="1019"/>
      <c r="G581" s="1019"/>
      <c r="H581" s="218" t="s">
        <v>134</v>
      </c>
      <c r="I581" s="1022" t="s">
        <v>131</v>
      </c>
      <c r="J581" s="1022"/>
      <c r="K581" s="1022"/>
    </row>
    <row r="582" spans="2:14">
      <c r="I582" s="179"/>
      <c r="J582" s="179"/>
      <c r="K582" s="179"/>
    </row>
    <row r="583" spans="2:14">
      <c r="C583" s="182" t="s">
        <v>8</v>
      </c>
      <c r="D583" s="1022" t="s">
        <v>51</v>
      </c>
      <c r="E583" s="1022"/>
      <c r="F583" s="1022"/>
      <c r="G583" s="1022"/>
      <c r="I583" s="179"/>
      <c r="J583" s="179"/>
      <c r="K583" s="179"/>
    </row>
    <row r="584" spans="2:14">
      <c r="C584" s="182"/>
      <c r="I584" s="179"/>
      <c r="J584" s="179"/>
      <c r="K584" s="179"/>
    </row>
    <row r="585" spans="2:14">
      <c r="C585" s="182" t="s">
        <v>9</v>
      </c>
      <c r="D585" s="1029" t="s">
        <v>102</v>
      </c>
      <c r="E585" s="1030"/>
      <c r="F585" s="1030"/>
      <c r="G585" s="1030"/>
      <c r="I585" s="179"/>
      <c r="J585" s="179"/>
      <c r="K585" s="179"/>
    </row>
    <row r="586" spans="2:14">
      <c r="C586" s="182"/>
      <c r="I586" s="179"/>
      <c r="J586" s="179"/>
      <c r="K586" s="179"/>
    </row>
    <row r="587" spans="2:14">
      <c r="C587" s="182" t="s">
        <v>10</v>
      </c>
      <c r="D587" s="1029" t="s">
        <v>103</v>
      </c>
      <c r="E587" s="1030"/>
      <c r="F587" s="1030"/>
      <c r="G587" s="1030"/>
      <c r="I587" s="179"/>
      <c r="J587" s="179"/>
      <c r="K587" s="179"/>
    </row>
    <row r="588" spans="2:14">
      <c r="C588" s="182"/>
      <c r="I588" s="179"/>
      <c r="J588" s="179"/>
      <c r="K588" s="179"/>
    </row>
    <row r="589" spans="2:14">
      <c r="C589" s="182" t="s">
        <v>12</v>
      </c>
      <c r="D589" s="1022" t="s">
        <v>52</v>
      </c>
      <c r="E589" s="1022"/>
      <c r="F589" s="1022"/>
      <c r="G589" s="1022"/>
      <c r="I589" s="179"/>
      <c r="J589" s="179"/>
      <c r="K589" s="179"/>
    </row>
    <row r="590" spans="2:14">
      <c r="C590" s="182"/>
      <c r="I590" s="179"/>
      <c r="J590" s="179"/>
      <c r="K590" s="179"/>
    </row>
    <row r="591" spans="2:14">
      <c r="C591" s="182" t="s">
        <v>17</v>
      </c>
      <c r="D591" s="1022" t="s">
        <v>53</v>
      </c>
      <c r="E591" s="1022"/>
      <c r="F591" s="1022"/>
      <c r="G591" s="1022"/>
      <c r="I591" s="179"/>
      <c r="J591" s="179"/>
      <c r="K591" s="179"/>
    </row>
    <row r="592" spans="2:14">
      <c r="I592" s="179"/>
      <c r="J592" s="179"/>
      <c r="K592" s="179"/>
    </row>
    <row r="593" spans="2:12" ht="33.75" customHeight="1">
      <c r="B593" s="182" t="s">
        <v>516</v>
      </c>
      <c r="C593" s="182" t="s">
        <v>8</v>
      </c>
      <c r="D593" s="1019" t="s">
        <v>517</v>
      </c>
      <c r="E593" s="1019"/>
      <c r="F593" s="1019"/>
      <c r="G593" s="1019"/>
      <c r="H593" s="188" t="s">
        <v>134</v>
      </c>
      <c r="I593" s="1022" t="s">
        <v>131</v>
      </c>
      <c r="J593" s="1022"/>
      <c r="K593" s="1022"/>
    </row>
    <row r="594" spans="2:12">
      <c r="I594" s="179"/>
      <c r="J594" s="179"/>
      <c r="K594" s="179"/>
    </row>
    <row r="595" spans="2:12">
      <c r="C595" s="182" t="s">
        <v>480</v>
      </c>
      <c r="D595" s="1029" t="s">
        <v>481</v>
      </c>
      <c r="E595" s="1029"/>
      <c r="F595" s="1029"/>
      <c r="G595" s="1029"/>
      <c r="I595" s="179"/>
      <c r="J595" s="179"/>
      <c r="K595" s="179"/>
    </row>
    <row r="596" spans="2:12">
      <c r="D596" s="252" t="s">
        <v>20</v>
      </c>
      <c r="E596" s="1022" t="s">
        <v>518</v>
      </c>
      <c r="F596" s="1022"/>
      <c r="G596" s="1022"/>
      <c r="H596" s="179" t="s">
        <v>134</v>
      </c>
      <c r="I596" s="179"/>
      <c r="J596" s="179"/>
      <c r="K596" s="179"/>
    </row>
    <row r="597" spans="2:12">
      <c r="D597" s="252" t="s">
        <v>86</v>
      </c>
      <c r="E597" s="1022" t="s">
        <v>519</v>
      </c>
      <c r="F597" s="1022"/>
      <c r="G597" s="1022"/>
      <c r="H597" s="179" t="s">
        <v>134</v>
      </c>
      <c r="I597" s="179"/>
      <c r="J597" s="179"/>
      <c r="K597" s="179"/>
    </row>
    <row r="598" spans="2:12">
      <c r="I598" s="179"/>
      <c r="J598" s="179"/>
      <c r="K598" s="179"/>
    </row>
    <row r="599" spans="2:12" ht="43.5" customHeight="1">
      <c r="B599" s="182">
        <v>37</v>
      </c>
      <c r="C599" s="1025" t="s">
        <v>641</v>
      </c>
      <c r="D599" s="1025"/>
      <c r="E599" s="1025"/>
      <c r="F599" s="1025"/>
      <c r="G599" s="1025"/>
      <c r="H599" s="179" t="s">
        <v>134</v>
      </c>
      <c r="I599" s="1019" t="s">
        <v>623</v>
      </c>
      <c r="J599" s="1019"/>
      <c r="K599" s="1019"/>
    </row>
    <row r="600" spans="2:12">
      <c r="I600" s="179"/>
      <c r="J600" s="179"/>
      <c r="K600" s="179"/>
    </row>
    <row r="601" spans="2:12" ht="43.5" customHeight="1">
      <c r="B601" s="182">
        <v>38</v>
      </c>
      <c r="C601" s="1025" t="s">
        <v>640</v>
      </c>
      <c r="D601" s="1025"/>
      <c r="E601" s="1025"/>
      <c r="F601" s="1025"/>
      <c r="G601" s="1025"/>
      <c r="H601" s="179" t="s">
        <v>134</v>
      </c>
      <c r="I601" s="1019" t="s">
        <v>948</v>
      </c>
      <c r="J601" s="1019"/>
      <c r="K601" s="1019"/>
    </row>
    <row r="602" spans="2:12">
      <c r="C602" s="226"/>
      <c r="I602" s="179"/>
      <c r="J602" s="179"/>
      <c r="K602" s="179"/>
    </row>
    <row r="603" spans="2:12" ht="59.25" customHeight="1">
      <c r="B603" s="182">
        <v>39</v>
      </c>
      <c r="C603" s="1019" t="s">
        <v>825</v>
      </c>
      <c r="D603" s="1019"/>
      <c r="E603" s="1019"/>
      <c r="F603" s="1019"/>
      <c r="G603" s="1019"/>
      <c r="H603" s="179" t="s">
        <v>134</v>
      </c>
      <c r="I603" s="1019" t="s">
        <v>948</v>
      </c>
      <c r="J603" s="1019"/>
      <c r="K603" s="1019"/>
      <c r="L603" s="221"/>
    </row>
    <row r="604" spans="2:12">
      <c r="C604" s="204"/>
      <c r="I604" s="179"/>
      <c r="J604" s="179"/>
      <c r="K604" s="179"/>
    </row>
    <row r="605" spans="2:12">
      <c r="B605" s="182">
        <v>40</v>
      </c>
      <c r="C605" s="1049" t="s">
        <v>639</v>
      </c>
      <c r="D605" s="1049"/>
      <c r="E605" s="1049"/>
      <c r="F605" s="1049"/>
      <c r="G605" s="1049"/>
      <c r="H605" s="179" t="s">
        <v>134</v>
      </c>
      <c r="I605" s="1019" t="s">
        <v>803</v>
      </c>
      <c r="J605" s="1019"/>
      <c r="K605" s="1019"/>
    </row>
    <row r="606" spans="2:12" ht="33.75" customHeight="1">
      <c r="C606" s="1045" t="s">
        <v>75</v>
      </c>
      <c r="D606" s="1046"/>
      <c r="E606" s="1018" t="s">
        <v>74</v>
      </c>
      <c r="F606" s="1018"/>
      <c r="G606" s="643" t="s">
        <v>110</v>
      </c>
      <c r="H606" s="1018" t="s">
        <v>109</v>
      </c>
      <c r="I606" s="1018"/>
      <c r="J606" s="179"/>
      <c r="K606" s="179"/>
    </row>
    <row r="607" spans="2:12">
      <c r="C607" s="1051">
        <v>1</v>
      </c>
      <c r="D607" s="1052"/>
      <c r="E607" s="1053" t="s">
        <v>108</v>
      </c>
      <c r="F607" s="1053"/>
      <c r="G607" s="247"/>
      <c r="H607" s="1073"/>
      <c r="I607" s="1073"/>
      <c r="J607" s="179"/>
      <c r="K607" s="179"/>
    </row>
    <row r="608" spans="2:12">
      <c r="C608" s="1051">
        <v>2</v>
      </c>
      <c r="D608" s="1052"/>
      <c r="E608" s="1053" t="s">
        <v>107</v>
      </c>
      <c r="F608" s="1053"/>
      <c r="G608" s="247"/>
      <c r="H608" s="1073"/>
      <c r="I608" s="1073"/>
      <c r="J608" s="179"/>
      <c r="K608" s="179"/>
    </row>
    <row r="609" spans="2:14">
      <c r="C609" s="1051">
        <v>3</v>
      </c>
      <c r="D609" s="1052"/>
      <c r="E609" s="1053" t="s">
        <v>106</v>
      </c>
      <c r="F609" s="1053"/>
      <c r="G609" s="247"/>
      <c r="H609" s="1073"/>
      <c r="I609" s="1073"/>
      <c r="J609" s="179"/>
      <c r="K609" s="179"/>
    </row>
    <row r="610" spans="2:14">
      <c r="C610" s="1051">
        <v>4</v>
      </c>
      <c r="D610" s="1052"/>
      <c r="E610" s="1053" t="s">
        <v>105</v>
      </c>
      <c r="F610" s="1053"/>
      <c r="G610" s="242"/>
      <c r="H610" s="1071"/>
      <c r="I610" s="1072"/>
      <c r="J610" s="179"/>
      <c r="K610" s="179"/>
    </row>
    <row r="611" spans="2:14" ht="31.5" customHeight="1">
      <c r="C611" s="1051">
        <v>5</v>
      </c>
      <c r="D611" s="1052"/>
      <c r="E611" s="1053" t="s">
        <v>104</v>
      </c>
      <c r="F611" s="1053"/>
      <c r="G611" s="242"/>
      <c r="H611" s="1071"/>
      <c r="I611" s="1072"/>
      <c r="J611" s="179"/>
      <c r="K611" s="179"/>
    </row>
    <row r="612" spans="2:14">
      <c r="C612" s="1105" t="s">
        <v>826</v>
      </c>
      <c r="D612" s="1105"/>
      <c r="E612" s="1105"/>
      <c r="F612" s="1105"/>
      <c r="G612" s="1105"/>
      <c r="H612" s="1105"/>
      <c r="I612" s="1105"/>
      <c r="J612" s="724"/>
      <c r="K612" s="724"/>
      <c r="L612" s="721"/>
      <c r="M612" s="721"/>
      <c r="N612" s="721"/>
    </row>
    <row r="613" spans="2:14">
      <c r="I613" s="179"/>
      <c r="J613" s="179"/>
      <c r="K613" s="179"/>
    </row>
    <row r="614" spans="2:14" ht="46.5" customHeight="1">
      <c r="B614" s="182">
        <v>41</v>
      </c>
      <c r="C614" s="1104" t="s">
        <v>721</v>
      </c>
      <c r="D614" s="1104"/>
      <c r="E614" s="1104"/>
      <c r="F614" s="1104"/>
      <c r="G614" s="1104"/>
      <c r="H614" s="231" t="s">
        <v>134</v>
      </c>
      <c r="I614" s="1019" t="s">
        <v>227</v>
      </c>
      <c r="J614" s="1019"/>
      <c r="K614" s="1019"/>
    </row>
    <row r="615" spans="2:14" ht="43.8" customHeight="1">
      <c r="B615" s="878" t="s">
        <v>281</v>
      </c>
      <c r="C615" s="1045" t="s">
        <v>923</v>
      </c>
      <c r="D615" s="1050"/>
      <c r="E615" s="1046"/>
      <c r="F615" s="850" t="s">
        <v>924</v>
      </c>
      <c r="G615" s="850" t="s">
        <v>926</v>
      </c>
      <c r="H615" s="1018" t="s">
        <v>925</v>
      </c>
      <c r="I615" s="1018"/>
      <c r="J615" s="850" t="s">
        <v>68</v>
      </c>
      <c r="K615" s="851" t="s">
        <v>4</v>
      </c>
      <c r="L615" s="846"/>
      <c r="M615" s="846"/>
      <c r="N615" s="846"/>
    </row>
    <row r="616" spans="2:14">
      <c r="B616" s="387"/>
      <c r="C616" s="1016"/>
      <c r="D616" s="1056"/>
      <c r="E616" s="1017"/>
      <c r="F616" s="879"/>
      <c r="G616" s="880"/>
      <c r="H616" s="1032"/>
      <c r="I616" s="1032"/>
      <c r="J616" s="197"/>
      <c r="K616" s="197"/>
      <c r="L616" s="846"/>
      <c r="M616" s="846"/>
      <c r="N616" s="846"/>
    </row>
    <row r="617" spans="2:14">
      <c r="C617" s="838"/>
      <c r="D617" s="838"/>
      <c r="E617" s="838"/>
      <c r="F617" s="838"/>
      <c r="G617" s="838"/>
      <c r="H617" s="839"/>
      <c r="I617" s="838"/>
      <c r="J617" s="839"/>
      <c r="K617" s="839"/>
      <c r="L617" s="837"/>
      <c r="M617" s="837"/>
      <c r="N617" s="837"/>
    </row>
    <row r="618" spans="2:14" ht="33.75" customHeight="1">
      <c r="B618" s="182">
        <v>42</v>
      </c>
      <c r="C618" s="182" t="s">
        <v>478</v>
      </c>
      <c r="D618" s="1019" t="s">
        <v>520</v>
      </c>
      <c r="E618" s="1019"/>
      <c r="F618" s="1019"/>
      <c r="G618" s="1019"/>
      <c r="H618" s="188" t="s">
        <v>134</v>
      </c>
      <c r="I618" s="1022" t="s">
        <v>318</v>
      </c>
      <c r="J618" s="1022"/>
      <c r="K618" s="1022"/>
    </row>
    <row r="619" spans="2:14" ht="25.5" customHeight="1">
      <c r="C619" s="182"/>
      <c r="D619" s="223"/>
      <c r="E619" s="223"/>
      <c r="F619" s="223"/>
      <c r="G619" s="223"/>
      <c r="I619" s="183"/>
      <c r="J619" s="179"/>
      <c r="K619" s="179"/>
    </row>
    <row r="620" spans="2:14">
      <c r="C620" s="182" t="s">
        <v>480</v>
      </c>
      <c r="D620" s="1019" t="s">
        <v>514</v>
      </c>
      <c r="E620" s="1019"/>
      <c r="F620" s="1019"/>
      <c r="G620" s="1019"/>
      <c r="I620" s="183"/>
      <c r="J620" s="179"/>
      <c r="K620" s="179"/>
    </row>
    <row r="621" spans="2:14" ht="106.5" customHeight="1">
      <c r="C621" s="1045" t="s">
        <v>536</v>
      </c>
      <c r="D621" s="1050"/>
      <c r="E621" s="1046"/>
      <c r="F621" s="643" t="s">
        <v>99</v>
      </c>
      <c r="G621" s="643" t="s">
        <v>98</v>
      </c>
      <c r="H621" s="1018" t="s">
        <v>97</v>
      </c>
      <c r="I621" s="1018"/>
      <c r="J621" s="1045" t="s">
        <v>521</v>
      </c>
      <c r="K621" s="1046"/>
    </row>
    <row r="622" spans="2:14">
      <c r="C622" s="1016"/>
      <c r="D622" s="1056"/>
      <c r="E622" s="1017"/>
      <c r="F622" s="670"/>
      <c r="G622" s="671"/>
      <c r="H622" s="1032"/>
      <c r="I622" s="1032"/>
      <c r="J622" s="1007"/>
      <c r="K622" s="1009"/>
    </row>
    <row r="623" spans="2:14">
      <c r="H623" s="210"/>
      <c r="I623" s="211"/>
      <c r="J623" s="210"/>
      <c r="K623" s="210"/>
    </row>
    <row r="624" spans="2:14" ht="30.75" customHeight="1">
      <c r="B624" s="182">
        <v>43</v>
      </c>
      <c r="C624" s="182" t="s">
        <v>478</v>
      </c>
      <c r="D624" s="1019" t="s">
        <v>522</v>
      </c>
      <c r="E624" s="1019"/>
      <c r="F624" s="1019"/>
      <c r="G624" s="1019"/>
      <c r="H624" s="188" t="s">
        <v>134</v>
      </c>
      <c r="I624" s="1022" t="s">
        <v>132</v>
      </c>
      <c r="J624" s="1022"/>
      <c r="K624" s="1022"/>
    </row>
    <row r="625" spans="2:14">
      <c r="C625" s="182"/>
      <c r="I625" s="183"/>
      <c r="J625" s="179"/>
      <c r="K625" s="179"/>
    </row>
    <row r="626" spans="2:14">
      <c r="C626" s="182" t="s">
        <v>480</v>
      </c>
      <c r="D626" s="1019" t="s">
        <v>523</v>
      </c>
      <c r="E626" s="1019"/>
      <c r="F626" s="1019"/>
      <c r="G626" s="1019"/>
      <c r="I626" s="183"/>
      <c r="J626" s="179"/>
      <c r="K626" s="179"/>
    </row>
    <row r="627" spans="2:14">
      <c r="C627" s="182"/>
      <c r="D627" s="223"/>
      <c r="E627" s="223"/>
      <c r="F627" s="223"/>
      <c r="G627" s="223"/>
      <c r="I627" s="183"/>
      <c r="J627" s="179"/>
      <c r="K627" s="179"/>
    </row>
    <row r="628" spans="2:14" ht="28.5" customHeight="1">
      <c r="C628" s="182"/>
      <c r="D628" s="182" t="s">
        <v>301</v>
      </c>
      <c r="E628" s="1019" t="s">
        <v>524</v>
      </c>
      <c r="F628" s="1019"/>
      <c r="G628" s="1019"/>
      <c r="I628" s="183"/>
      <c r="J628" s="179"/>
      <c r="K628" s="179"/>
    </row>
    <row r="629" spans="2:14">
      <c r="C629" s="182"/>
      <c r="D629" s="182"/>
      <c r="I629" s="183"/>
      <c r="J629" s="179"/>
      <c r="K629" s="179"/>
    </row>
    <row r="630" spans="2:14">
      <c r="C630" s="182"/>
      <c r="D630" s="182" t="s">
        <v>302</v>
      </c>
      <c r="E630" s="1019" t="s">
        <v>525</v>
      </c>
      <c r="F630" s="1019"/>
      <c r="G630" s="1019"/>
      <c r="I630" s="183"/>
      <c r="J630" s="179"/>
      <c r="K630" s="179"/>
    </row>
    <row r="631" spans="2:14">
      <c r="C631" s="182"/>
      <c r="D631" s="182"/>
      <c r="I631" s="183"/>
      <c r="J631" s="179"/>
      <c r="K631" s="179"/>
    </row>
    <row r="632" spans="2:14">
      <c r="C632" s="182"/>
      <c r="D632" s="182" t="s">
        <v>303</v>
      </c>
      <c r="E632" s="1019" t="s">
        <v>526</v>
      </c>
      <c r="F632" s="1019"/>
      <c r="G632" s="1019"/>
      <c r="I632" s="183"/>
      <c r="J632" s="179"/>
      <c r="K632" s="179"/>
    </row>
    <row r="633" spans="2:14">
      <c r="C633" s="182"/>
      <c r="D633" s="182"/>
      <c r="I633" s="183"/>
      <c r="J633" s="179"/>
      <c r="K633" s="179"/>
    </row>
    <row r="634" spans="2:14">
      <c r="C634" s="182"/>
      <c r="D634" s="182" t="s">
        <v>304</v>
      </c>
      <c r="E634" s="1019" t="s">
        <v>527</v>
      </c>
      <c r="F634" s="1019"/>
      <c r="G634" s="1019"/>
      <c r="I634" s="183"/>
      <c r="J634" s="179"/>
      <c r="K634" s="179"/>
    </row>
    <row r="635" spans="2:14">
      <c r="C635" s="182"/>
      <c r="D635" s="182"/>
      <c r="E635" s="836"/>
      <c r="F635" s="836"/>
      <c r="G635" s="836"/>
      <c r="H635" s="839"/>
      <c r="I635" s="838"/>
      <c r="J635" s="839"/>
      <c r="K635" s="839"/>
      <c r="L635" s="837"/>
      <c r="M635" s="837"/>
      <c r="N635" s="837"/>
    </row>
    <row r="636" spans="2:14">
      <c r="C636" s="182" t="s">
        <v>927</v>
      </c>
      <c r="D636" s="847" t="s">
        <v>928</v>
      </c>
      <c r="E636" s="844"/>
      <c r="F636" s="844"/>
      <c r="G636" s="844"/>
      <c r="H636" s="855"/>
      <c r="I636" s="847"/>
      <c r="J636" s="855"/>
      <c r="K636" s="855"/>
      <c r="L636" s="846"/>
      <c r="M636" s="846"/>
      <c r="N636" s="846"/>
    </row>
    <row r="637" spans="2:14">
      <c r="C637" s="182"/>
      <c r="I637" s="183"/>
      <c r="J637" s="179"/>
      <c r="K637" s="179"/>
    </row>
    <row r="638" spans="2:14">
      <c r="B638" s="182">
        <v>44</v>
      </c>
      <c r="C638" s="1022" t="s">
        <v>528</v>
      </c>
      <c r="D638" s="1022"/>
      <c r="E638" s="1022"/>
      <c r="F638" s="1022"/>
      <c r="G638" s="1022"/>
      <c r="H638" s="210" t="s">
        <v>134</v>
      </c>
      <c r="I638" s="1062" t="s">
        <v>929</v>
      </c>
      <c r="J638" s="1062"/>
      <c r="K638" s="1062"/>
    </row>
    <row r="639" spans="2:14">
      <c r="I639" s="183"/>
      <c r="J639" s="179"/>
      <c r="K639" s="179"/>
    </row>
    <row r="640" spans="2:14" ht="76.5" hidden="1" customHeight="1">
      <c r="C640" s="242" t="s">
        <v>281</v>
      </c>
      <c r="D640" s="1053" t="s">
        <v>535</v>
      </c>
      <c r="E640" s="1053"/>
      <c r="F640" s="1068" t="s">
        <v>529</v>
      </c>
      <c r="G640" s="1069"/>
      <c r="H640" s="1069"/>
      <c r="I640" s="1069"/>
      <c r="J640" s="1070"/>
      <c r="K640" s="1047" t="s">
        <v>534</v>
      </c>
      <c r="L640" s="1047"/>
    </row>
    <row r="641" spans="2:257" ht="27.6" hidden="1">
      <c r="C641" s="242"/>
      <c r="D641" s="1053"/>
      <c r="E641" s="1053"/>
      <c r="F641" s="242" t="s">
        <v>530</v>
      </c>
      <c r="G641" s="193" t="s">
        <v>531</v>
      </c>
      <c r="H641" s="1065" t="s">
        <v>532</v>
      </c>
      <c r="I641" s="1066"/>
      <c r="J641" s="205" t="s">
        <v>533</v>
      </c>
      <c r="K641" s="1048"/>
      <c r="L641" s="1048"/>
    </row>
    <row r="642" spans="2:257" hidden="1">
      <c r="C642" s="248" t="s">
        <v>208</v>
      </c>
      <c r="D642" s="1074" t="s">
        <v>209</v>
      </c>
      <c r="E642" s="1053"/>
      <c r="F642" s="248" t="s">
        <v>210</v>
      </c>
      <c r="G642" s="249" t="s">
        <v>211</v>
      </c>
      <c r="H642" s="1067" t="s">
        <v>212</v>
      </c>
      <c r="I642" s="1066"/>
      <c r="J642" s="141" t="s">
        <v>213</v>
      </c>
      <c r="K642" s="1063" t="s">
        <v>214</v>
      </c>
      <c r="L642" s="1048"/>
    </row>
    <row r="643" spans="2:257" hidden="1">
      <c r="C643" s="242"/>
      <c r="D643" s="1053"/>
      <c r="E643" s="1053"/>
      <c r="F643" s="242"/>
      <c r="G643" s="229"/>
      <c r="H643" s="1065"/>
      <c r="I643" s="1066"/>
      <c r="J643" s="192"/>
      <c r="K643" s="1048"/>
      <c r="L643" s="1048"/>
    </row>
    <row r="644" spans="2:257" hidden="1">
      <c r="C644" s="242"/>
      <c r="D644" s="1053"/>
      <c r="E644" s="1053"/>
      <c r="F644" s="242"/>
      <c r="G644" s="229"/>
      <c r="H644" s="1065"/>
      <c r="I644" s="1066"/>
      <c r="J644" s="192"/>
      <c r="K644" s="1048"/>
      <c r="L644" s="1048"/>
    </row>
    <row r="645" spans="2:257" hidden="1">
      <c r="C645" s="242"/>
      <c r="D645" s="1053"/>
      <c r="E645" s="1053"/>
      <c r="F645" s="242"/>
      <c r="G645" s="229"/>
      <c r="H645" s="1065"/>
      <c r="I645" s="1066"/>
      <c r="J645" s="192"/>
      <c r="K645" s="1064"/>
      <c r="L645" s="1064"/>
    </row>
    <row r="646" spans="2:257">
      <c r="I646" s="183"/>
      <c r="J646" s="179"/>
      <c r="K646" s="179"/>
    </row>
    <row r="647" spans="2:257">
      <c r="I647" s="183"/>
      <c r="J647" s="179"/>
      <c r="K647" s="179"/>
    </row>
    <row r="648" spans="2:257">
      <c r="C648" s="133" t="s">
        <v>829</v>
      </c>
      <c r="E648" s="131"/>
      <c r="F648" s="131"/>
      <c r="G648" s="131"/>
      <c r="H648" s="130"/>
      <c r="I648" s="132" t="s">
        <v>989</v>
      </c>
      <c r="K648" s="179"/>
    </row>
    <row r="649" spans="2:257" s="129" customFormat="1" ht="15.75" customHeight="1">
      <c r="B649" s="182"/>
      <c r="C649" s="250"/>
      <c r="D649" s="206"/>
      <c r="F649" s="250"/>
      <c r="G649" s="250"/>
      <c r="H649" s="134"/>
      <c r="I649" s="131" t="s">
        <v>258</v>
      </c>
      <c r="K649" s="316"/>
      <c r="L649" s="243"/>
      <c r="M649" s="243"/>
      <c r="N649" s="243"/>
      <c r="O649" s="207"/>
      <c r="P649" s="207"/>
      <c r="Q649" s="207"/>
      <c r="R649" s="207"/>
      <c r="S649" s="207"/>
      <c r="T649" s="207"/>
      <c r="U649" s="207"/>
      <c r="V649" s="207"/>
      <c r="W649" s="207"/>
      <c r="X649" s="207"/>
      <c r="Y649" s="207"/>
      <c r="Z649" s="207"/>
      <c r="AA649" s="207"/>
      <c r="AB649" s="207"/>
      <c r="AC649" s="207"/>
      <c r="AD649" s="207"/>
      <c r="AE649" s="207"/>
      <c r="AF649" s="207"/>
      <c r="AG649" s="207"/>
      <c r="AH649" s="207"/>
      <c r="AI649" s="207"/>
      <c r="AJ649" s="207"/>
      <c r="AK649" s="207"/>
      <c r="AL649" s="207"/>
      <c r="AM649" s="207"/>
      <c r="AN649" s="207"/>
      <c r="AO649" s="207"/>
      <c r="AP649" s="207"/>
      <c r="AQ649" s="207"/>
      <c r="AR649" s="207"/>
      <c r="AS649" s="207"/>
      <c r="AT649" s="207"/>
      <c r="AU649" s="207"/>
      <c r="AV649" s="207"/>
      <c r="AW649" s="207"/>
      <c r="AX649" s="207"/>
      <c r="AY649" s="207"/>
      <c r="AZ649" s="207"/>
      <c r="BA649" s="207"/>
      <c r="BB649" s="207"/>
      <c r="BC649" s="207"/>
      <c r="BD649" s="207"/>
      <c r="BE649" s="207"/>
      <c r="BF649" s="207"/>
      <c r="BG649" s="207"/>
      <c r="BH649" s="207"/>
      <c r="BI649" s="207"/>
      <c r="BJ649" s="207"/>
      <c r="BK649" s="207"/>
      <c r="BL649" s="207"/>
      <c r="BM649" s="207"/>
      <c r="BN649" s="207"/>
      <c r="BO649" s="207"/>
      <c r="BP649" s="207"/>
      <c r="BQ649" s="207"/>
      <c r="BR649" s="207"/>
      <c r="BS649" s="207"/>
      <c r="BT649" s="207"/>
      <c r="BU649" s="207"/>
      <c r="BV649" s="207"/>
      <c r="BW649" s="207"/>
      <c r="BX649" s="207"/>
      <c r="BY649" s="207"/>
      <c r="BZ649" s="207"/>
      <c r="CA649" s="207"/>
      <c r="CB649" s="207"/>
      <c r="CC649" s="207"/>
      <c r="CD649" s="207"/>
      <c r="CE649" s="207"/>
      <c r="CF649" s="207"/>
      <c r="CG649" s="207"/>
      <c r="CH649" s="207"/>
      <c r="CI649" s="207"/>
      <c r="CJ649" s="207"/>
      <c r="CK649" s="207"/>
      <c r="CL649" s="207"/>
      <c r="CM649" s="207"/>
      <c r="CN649" s="207"/>
      <c r="CO649" s="207"/>
      <c r="CP649" s="207"/>
      <c r="CQ649" s="207"/>
      <c r="CR649" s="207"/>
      <c r="CS649" s="207"/>
      <c r="CT649" s="207"/>
      <c r="CU649" s="207"/>
      <c r="CV649" s="207"/>
      <c r="CW649" s="207"/>
      <c r="CX649" s="207"/>
      <c r="CY649" s="207"/>
      <c r="CZ649" s="207"/>
      <c r="DA649" s="207"/>
      <c r="DB649" s="207"/>
      <c r="DC649" s="207"/>
      <c r="DD649" s="207"/>
      <c r="DE649" s="207"/>
      <c r="DF649" s="207"/>
      <c r="DG649" s="207"/>
      <c r="DH649" s="207"/>
      <c r="DI649" s="207"/>
      <c r="DJ649" s="207"/>
      <c r="DK649" s="207"/>
      <c r="DL649" s="207"/>
      <c r="DM649" s="207"/>
      <c r="DN649" s="207"/>
      <c r="DO649" s="207"/>
      <c r="DP649" s="207"/>
      <c r="DQ649" s="207"/>
      <c r="DR649" s="207"/>
      <c r="DS649" s="207"/>
      <c r="DT649" s="207"/>
      <c r="DU649" s="207"/>
      <c r="DV649" s="207"/>
      <c r="DW649" s="207"/>
      <c r="DX649" s="207"/>
      <c r="DY649" s="207"/>
      <c r="DZ649" s="207"/>
      <c r="EA649" s="207"/>
      <c r="EB649" s="207"/>
      <c r="EC649" s="207"/>
      <c r="ED649" s="207"/>
      <c r="EE649" s="207"/>
      <c r="EF649" s="207"/>
      <c r="EG649" s="207"/>
      <c r="EH649" s="207"/>
      <c r="EI649" s="207"/>
      <c r="EJ649" s="207"/>
      <c r="EK649" s="207"/>
      <c r="EL649" s="207"/>
      <c r="EM649" s="207"/>
      <c r="EN649" s="207"/>
      <c r="EO649" s="207"/>
      <c r="EP649" s="207"/>
      <c r="EQ649" s="207"/>
      <c r="ER649" s="207"/>
      <c r="ES649" s="207"/>
      <c r="ET649" s="207"/>
      <c r="EU649" s="207"/>
      <c r="EV649" s="207"/>
      <c r="EW649" s="207"/>
      <c r="EX649" s="207"/>
      <c r="EY649" s="207"/>
      <c r="EZ649" s="207"/>
      <c r="FA649" s="207"/>
      <c r="FB649" s="207"/>
      <c r="FC649" s="207"/>
      <c r="FD649" s="207"/>
      <c r="FE649" s="207"/>
      <c r="FF649" s="207"/>
      <c r="FG649" s="207"/>
      <c r="FH649" s="207"/>
      <c r="FI649" s="207"/>
      <c r="FJ649" s="207"/>
      <c r="FK649" s="207"/>
      <c r="FL649" s="207"/>
      <c r="FM649" s="207"/>
      <c r="FN649" s="207"/>
      <c r="FO649" s="207"/>
      <c r="FP649" s="207"/>
      <c r="FQ649" s="207"/>
      <c r="FR649" s="207"/>
      <c r="FS649" s="207"/>
      <c r="FT649" s="207"/>
      <c r="FU649" s="207"/>
      <c r="FV649" s="207"/>
      <c r="FW649" s="207"/>
      <c r="FX649" s="207"/>
      <c r="FY649" s="207"/>
      <c r="FZ649" s="207"/>
      <c r="GA649" s="207"/>
      <c r="GB649" s="207"/>
      <c r="GC649" s="207"/>
      <c r="GD649" s="207"/>
      <c r="GE649" s="207"/>
      <c r="GF649" s="207"/>
      <c r="GG649" s="207"/>
      <c r="GH649" s="207"/>
      <c r="GI649" s="207"/>
      <c r="GJ649" s="207"/>
      <c r="GK649" s="207"/>
      <c r="GL649" s="207"/>
      <c r="GM649" s="207"/>
      <c r="GN649" s="207"/>
      <c r="GO649" s="207"/>
      <c r="GP649" s="207"/>
      <c r="GQ649" s="207"/>
      <c r="GR649" s="207"/>
      <c r="GS649" s="207"/>
      <c r="GT649" s="207"/>
      <c r="GU649" s="207"/>
      <c r="GV649" s="207"/>
      <c r="GW649" s="207"/>
      <c r="GX649" s="207"/>
      <c r="GY649" s="207"/>
      <c r="GZ649" s="207"/>
      <c r="HA649" s="207"/>
      <c r="HB649" s="207"/>
      <c r="HC649" s="207"/>
      <c r="HD649" s="207"/>
      <c r="HE649" s="207"/>
      <c r="HF649" s="207"/>
      <c r="HG649" s="207"/>
      <c r="HH649" s="207"/>
      <c r="HI649" s="207"/>
      <c r="HJ649" s="207"/>
      <c r="HK649" s="207"/>
      <c r="HL649" s="207"/>
      <c r="HM649" s="207"/>
      <c r="HN649" s="207"/>
      <c r="HO649" s="207"/>
      <c r="HP649" s="207"/>
      <c r="HQ649" s="207"/>
      <c r="HR649" s="207"/>
      <c r="HS649" s="207"/>
      <c r="HT649" s="207"/>
      <c r="HU649" s="207"/>
      <c r="HV649" s="207"/>
      <c r="HW649" s="207"/>
      <c r="HX649" s="207"/>
      <c r="HY649" s="207"/>
      <c r="HZ649" s="207"/>
      <c r="IA649" s="207"/>
      <c r="IB649" s="207"/>
      <c r="IC649" s="207"/>
      <c r="ID649" s="207"/>
      <c r="IE649" s="207"/>
      <c r="IF649" s="207"/>
      <c r="IG649" s="207"/>
      <c r="IH649" s="207"/>
      <c r="II649" s="207"/>
      <c r="IJ649" s="207"/>
      <c r="IK649" s="207"/>
      <c r="IL649" s="207"/>
      <c r="IM649" s="207"/>
      <c r="IN649" s="207"/>
      <c r="IO649" s="207"/>
      <c r="IP649" s="207"/>
      <c r="IQ649" s="207"/>
      <c r="IR649" s="207"/>
      <c r="IS649" s="207"/>
      <c r="IT649" s="207"/>
      <c r="IU649" s="207"/>
      <c r="IV649" s="207"/>
      <c r="IW649" s="207"/>
    </row>
    <row r="650" spans="2:257" s="129" customFormat="1">
      <c r="B650" s="182"/>
      <c r="C650" s="250"/>
      <c r="D650" s="206"/>
      <c r="F650" s="250"/>
      <c r="G650" s="250"/>
      <c r="H650" s="134"/>
      <c r="I650" s="131" t="s">
        <v>990</v>
      </c>
      <c r="K650" s="316"/>
      <c r="L650" s="243"/>
      <c r="M650" s="243"/>
      <c r="N650" s="243"/>
      <c r="O650" s="207"/>
      <c r="P650" s="207"/>
      <c r="Q650" s="207"/>
      <c r="R650" s="207"/>
      <c r="S650" s="207"/>
      <c r="T650" s="207"/>
      <c r="U650" s="207"/>
      <c r="V650" s="207"/>
      <c r="W650" s="207"/>
      <c r="X650" s="207"/>
      <c r="Y650" s="207"/>
      <c r="Z650" s="207"/>
      <c r="AA650" s="207"/>
      <c r="AB650" s="207"/>
      <c r="AC650" s="207"/>
      <c r="AD650" s="207"/>
      <c r="AE650" s="207"/>
      <c r="AF650" s="207"/>
      <c r="AG650" s="207"/>
      <c r="AH650" s="207"/>
      <c r="AI650" s="207"/>
      <c r="AJ650" s="207"/>
      <c r="AK650" s="207"/>
      <c r="AL650" s="207"/>
      <c r="AM650" s="207"/>
      <c r="AN650" s="207"/>
      <c r="AO650" s="207"/>
      <c r="AP650" s="207"/>
      <c r="AQ650" s="207"/>
      <c r="AR650" s="207"/>
      <c r="AS650" s="207"/>
      <c r="AT650" s="207"/>
      <c r="AU650" s="207"/>
      <c r="AV650" s="207"/>
      <c r="AW650" s="207"/>
      <c r="AX650" s="207"/>
      <c r="AY650" s="207"/>
      <c r="AZ650" s="207"/>
      <c r="BA650" s="207"/>
      <c r="BB650" s="207"/>
      <c r="BC650" s="207"/>
      <c r="BD650" s="207"/>
      <c r="BE650" s="207"/>
      <c r="BF650" s="207"/>
      <c r="BG650" s="207"/>
      <c r="BH650" s="207"/>
      <c r="BI650" s="207"/>
      <c r="BJ650" s="207"/>
      <c r="BK650" s="207"/>
      <c r="BL650" s="207"/>
      <c r="BM650" s="207"/>
      <c r="BN650" s="207"/>
      <c r="BO650" s="207"/>
      <c r="BP650" s="207"/>
      <c r="BQ650" s="207"/>
      <c r="BR650" s="207"/>
      <c r="BS650" s="207"/>
      <c r="BT650" s="207"/>
      <c r="BU650" s="207"/>
      <c r="BV650" s="207"/>
      <c r="BW650" s="207"/>
      <c r="BX650" s="207"/>
      <c r="BY650" s="207"/>
      <c r="BZ650" s="207"/>
      <c r="CA650" s="207"/>
      <c r="CB650" s="207"/>
      <c r="CC650" s="207"/>
      <c r="CD650" s="207"/>
      <c r="CE650" s="207"/>
      <c r="CF650" s="207"/>
      <c r="CG650" s="207"/>
      <c r="CH650" s="207"/>
      <c r="CI650" s="207"/>
      <c r="CJ650" s="207"/>
      <c r="CK650" s="207"/>
      <c r="CL650" s="207"/>
      <c r="CM650" s="207"/>
      <c r="CN650" s="207"/>
      <c r="CO650" s="207"/>
      <c r="CP650" s="207"/>
      <c r="CQ650" s="207"/>
      <c r="CR650" s="207"/>
      <c r="CS650" s="207"/>
      <c r="CT650" s="207"/>
      <c r="CU650" s="207"/>
      <c r="CV650" s="207"/>
      <c r="CW650" s="207"/>
      <c r="CX650" s="207"/>
      <c r="CY650" s="207"/>
      <c r="CZ650" s="207"/>
      <c r="DA650" s="207"/>
      <c r="DB650" s="207"/>
      <c r="DC650" s="207"/>
      <c r="DD650" s="207"/>
      <c r="DE650" s="207"/>
      <c r="DF650" s="207"/>
      <c r="DG650" s="207"/>
      <c r="DH650" s="207"/>
      <c r="DI650" s="207"/>
      <c r="DJ650" s="207"/>
      <c r="DK650" s="207"/>
      <c r="DL650" s="207"/>
      <c r="DM650" s="207"/>
      <c r="DN650" s="207"/>
      <c r="DO650" s="207"/>
      <c r="DP650" s="207"/>
      <c r="DQ650" s="207"/>
      <c r="DR650" s="207"/>
      <c r="DS650" s="207"/>
      <c r="DT650" s="207"/>
      <c r="DU650" s="207"/>
      <c r="DV650" s="207"/>
      <c r="DW650" s="207"/>
      <c r="DX650" s="207"/>
      <c r="DY650" s="207"/>
      <c r="DZ650" s="207"/>
      <c r="EA650" s="207"/>
      <c r="EB650" s="207"/>
      <c r="EC650" s="207"/>
      <c r="ED650" s="207"/>
      <c r="EE650" s="207"/>
      <c r="EF650" s="207"/>
      <c r="EG650" s="207"/>
      <c r="EH650" s="207"/>
      <c r="EI650" s="207"/>
      <c r="EJ650" s="207"/>
      <c r="EK650" s="207"/>
      <c r="EL650" s="207"/>
      <c r="EM650" s="207"/>
      <c r="EN650" s="207"/>
      <c r="EO650" s="207"/>
      <c r="EP650" s="207"/>
      <c r="EQ650" s="207"/>
      <c r="ER650" s="207"/>
      <c r="ES650" s="207"/>
      <c r="ET650" s="207"/>
      <c r="EU650" s="207"/>
      <c r="EV650" s="207"/>
      <c r="EW650" s="207"/>
      <c r="EX650" s="207"/>
      <c r="EY650" s="207"/>
      <c r="EZ650" s="207"/>
      <c r="FA650" s="207"/>
      <c r="FB650" s="207"/>
      <c r="FC650" s="207"/>
      <c r="FD650" s="207"/>
      <c r="FE650" s="207"/>
      <c r="FF650" s="207"/>
      <c r="FG650" s="207"/>
      <c r="FH650" s="207"/>
      <c r="FI650" s="207"/>
      <c r="FJ650" s="207"/>
      <c r="FK650" s="207"/>
      <c r="FL650" s="207"/>
      <c r="FM650" s="207"/>
      <c r="FN650" s="207"/>
      <c r="FO650" s="207"/>
      <c r="FP650" s="207"/>
      <c r="FQ650" s="207"/>
      <c r="FR650" s="207"/>
      <c r="FS650" s="207"/>
      <c r="FT650" s="207"/>
      <c r="FU650" s="207"/>
      <c r="FV650" s="207"/>
      <c r="FW650" s="207"/>
      <c r="FX650" s="207"/>
      <c r="FY650" s="207"/>
      <c r="FZ650" s="207"/>
      <c r="GA650" s="207"/>
      <c r="GB650" s="207"/>
      <c r="GC650" s="207"/>
      <c r="GD650" s="207"/>
      <c r="GE650" s="207"/>
      <c r="GF650" s="207"/>
      <c r="GG650" s="207"/>
      <c r="GH650" s="207"/>
      <c r="GI650" s="207"/>
      <c r="GJ650" s="207"/>
      <c r="GK650" s="207"/>
      <c r="GL650" s="207"/>
      <c r="GM650" s="207"/>
      <c r="GN650" s="207"/>
      <c r="GO650" s="207"/>
      <c r="GP650" s="207"/>
      <c r="GQ650" s="207"/>
      <c r="GR650" s="207"/>
      <c r="GS650" s="207"/>
      <c r="GT650" s="207"/>
      <c r="GU650" s="207"/>
      <c r="GV650" s="207"/>
      <c r="GW650" s="207"/>
      <c r="GX650" s="207"/>
      <c r="GY650" s="207"/>
      <c r="GZ650" s="207"/>
      <c r="HA650" s="207"/>
      <c r="HB650" s="207"/>
      <c r="HC650" s="207"/>
      <c r="HD650" s="207"/>
      <c r="HE650" s="207"/>
      <c r="HF650" s="207"/>
      <c r="HG650" s="207"/>
      <c r="HH650" s="207"/>
      <c r="HI650" s="207"/>
      <c r="HJ650" s="207"/>
      <c r="HK650" s="207"/>
      <c r="HL650" s="207"/>
      <c r="HM650" s="207"/>
      <c r="HN650" s="207"/>
      <c r="HO650" s="207"/>
      <c r="HP650" s="207"/>
      <c r="HQ650" s="207"/>
      <c r="HR650" s="207"/>
      <c r="HS650" s="207"/>
      <c r="HT650" s="207"/>
      <c r="HU650" s="207"/>
      <c r="HV650" s="207"/>
      <c r="HW650" s="207"/>
      <c r="HX650" s="207"/>
      <c r="HY650" s="207"/>
      <c r="HZ650" s="207"/>
      <c r="IA650" s="207"/>
      <c r="IB650" s="207"/>
      <c r="IC650" s="207"/>
      <c r="ID650" s="207"/>
      <c r="IE650" s="207"/>
      <c r="IF650" s="207"/>
      <c r="IG650" s="207"/>
      <c r="IH650" s="207"/>
      <c r="II650" s="207"/>
      <c r="IJ650" s="207"/>
      <c r="IK650" s="207"/>
      <c r="IL650" s="207"/>
      <c r="IM650" s="207"/>
      <c r="IN650" s="207"/>
      <c r="IO650" s="207"/>
      <c r="IP650" s="207"/>
      <c r="IQ650" s="207"/>
      <c r="IR650" s="207"/>
      <c r="IS650" s="207"/>
      <c r="IT650" s="207"/>
      <c r="IU650" s="207"/>
      <c r="IV650" s="207"/>
      <c r="IW650" s="207"/>
    </row>
    <row r="651" spans="2:257" s="129" customFormat="1">
      <c r="B651" s="182"/>
      <c r="C651" s="250"/>
      <c r="D651" s="206"/>
      <c r="F651" s="250"/>
      <c r="G651" s="250"/>
      <c r="H651" s="134"/>
      <c r="K651" s="316"/>
      <c r="L651" s="243"/>
      <c r="M651" s="243"/>
      <c r="N651" s="243"/>
      <c r="O651" s="207"/>
      <c r="P651" s="207"/>
      <c r="Q651" s="207"/>
      <c r="R651" s="207"/>
      <c r="S651" s="207"/>
      <c r="T651" s="207"/>
      <c r="U651" s="207"/>
      <c r="V651" s="207"/>
      <c r="W651" s="207"/>
      <c r="X651" s="207"/>
      <c r="Y651" s="207"/>
      <c r="Z651" s="207"/>
      <c r="AA651" s="207"/>
      <c r="AB651" s="207"/>
      <c r="AC651" s="207"/>
      <c r="AD651" s="207"/>
      <c r="AE651" s="207"/>
      <c r="AF651" s="207"/>
      <c r="AG651" s="207"/>
      <c r="AH651" s="207"/>
      <c r="AI651" s="207"/>
      <c r="AJ651" s="207"/>
      <c r="AK651" s="207"/>
      <c r="AL651" s="207"/>
      <c r="AM651" s="207"/>
      <c r="AN651" s="207"/>
      <c r="AO651" s="207"/>
      <c r="AP651" s="207"/>
      <c r="AQ651" s="207"/>
      <c r="AR651" s="207"/>
      <c r="AS651" s="207"/>
      <c r="AT651" s="207"/>
      <c r="AU651" s="207"/>
      <c r="AV651" s="207"/>
      <c r="AW651" s="207"/>
      <c r="AX651" s="207"/>
      <c r="AY651" s="207"/>
      <c r="AZ651" s="207"/>
      <c r="BA651" s="207"/>
      <c r="BB651" s="207"/>
      <c r="BC651" s="207"/>
      <c r="BD651" s="207"/>
      <c r="BE651" s="207"/>
      <c r="BF651" s="207"/>
      <c r="BG651" s="207"/>
      <c r="BH651" s="207"/>
      <c r="BI651" s="207"/>
      <c r="BJ651" s="207"/>
      <c r="BK651" s="207"/>
      <c r="BL651" s="207"/>
      <c r="BM651" s="207"/>
      <c r="BN651" s="207"/>
      <c r="BO651" s="207"/>
      <c r="BP651" s="207"/>
      <c r="BQ651" s="207"/>
      <c r="BR651" s="207"/>
      <c r="BS651" s="207"/>
      <c r="BT651" s="207"/>
      <c r="BU651" s="207"/>
      <c r="BV651" s="207"/>
      <c r="BW651" s="207"/>
      <c r="BX651" s="207"/>
      <c r="BY651" s="207"/>
      <c r="BZ651" s="207"/>
      <c r="CA651" s="207"/>
      <c r="CB651" s="207"/>
      <c r="CC651" s="207"/>
      <c r="CD651" s="207"/>
      <c r="CE651" s="207"/>
      <c r="CF651" s="207"/>
      <c r="CG651" s="207"/>
      <c r="CH651" s="207"/>
      <c r="CI651" s="207"/>
      <c r="CJ651" s="207"/>
      <c r="CK651" s="207"/>
      <c r="CL651" s="207"/>
      <c r="CM651" s="207"/>
      <c r="CN651" s="207"/>
      <c r="CO651" s="207"/>
      <c r="CP651" s="207"/>
      <c r="CQ651" s="207"/>
      <c r="CR651" s="207"/>
      <c r="CS651" s="207"/>
      <c r="CT651" s="207"/>
      <c r="CU651" s="207"/>
      <c r="CV651" s="207"/>
      <c r="CW651" s="207"/>
      <c r="CX651" s="207"/>
      <c r="CY651" s="207"/>
      <c r="CZ651" s="207"/>
      <c r="DA651" s="207"/>
      <c r="DB651" s="207"/>
      <c r="DC651" s="207"/>
      <c r="DD651" s="207"/>
      <c r="DE651" s="207"/>
      <c r="DF651" s="207"/>
      <c r="DG651" s="207"/>
      <c r="DH651" s="207"/>
      <c r="DI651" s="207"/>
      <c r="DJ651" s="207"/>
      <c r="DK651" s="207"/>
      <c r="DL651" s="207"/>
      <c r="DM651" s="207"/>
      <c r="DN651" s="207"/>
      <c r="DO651" s="207"/>
      <c r="DP651" s="207"/>
      <c r="DQ651" s="207"/>
      <c r="DR651" s="207"/>
      <c r="DS651" s="207"/>
      <c r="DT651" s="207"/>
      <c r="DU651" s="207"/>
      <c r="DV651" s="207"/>
      <c r="DW651" s="207"/>
      <c r="DX651" s="207"/>
      <c r="DY651" s="207"/>
      <c r="DZ651" s="207"/>
      <c r="EA651" s="207"/>
      <c r="EB651" s="207"/>
      <c r="EC651" s="207"/>
      <c r="ED651" s="207"/>
      <c r="EE651" s="207"/>
      <c r="EF651" s="207"/>
      <c r="EG651" s="207"/>
      <c r="EH651" s="207"/>
      <c r="EI651" s="207"/>
      <c r="EJ651" s="207"/>
      <c r="EK651" s="207"/>
      <c r="EL651" s="207"/>
      <c r="EM651" s="207"/>
      <c r="EN651" s="207"/>
      <c r="EO651" s="207"/>
      <c r="EP651" s="207"/>
      <c r="EQ651" s="207"/>
      <c r="ER651" s="207"/>
      <c r="ES651" s="207"/>
      <c r="ET651" s="207"/>
      <c r="EU651" s="207"/>
      <c r="EV651" s="207"/>
      <c r="EW651" s="207"/>
      <c r="EX651" s="207"/>
      <c r="EY651" s="207"/>
      <c r="EZ651" s="207"/>
      <c r="FA651" s="207"/>
      <c r="FB651" s="207"/>
      <c r="FC651" s="207"/>
      <c r="FD651" s="207"/>
      <c r="FE651" s="207"/>
      <c r="FF651" s="207"/>
      <c r="FG651" s="207"/>
      <c r="FH651" s="207"/>
      <c r="FI651" s="207"/>
      <c r="FJ651" s="207"/>
      <c r="FK651" s="207"/>
      <c r="FL651" s="207"/>
      <c r="FM651" s="207"/>
      <c r="FN651" s="207"/>
      <c r="FO651" s="207"/>
      <c r="FP651" s="207"/>
      <c r="FQ651" s="207"/>
      <c r="FR651" s="207"/>
      <c r="FS651" s="207"/>
      <c r="FT651" s="207"/>
      <c r="FU651" s="207"/>
      <c r="FV651" s="207"/>
      <c r="FW651" s="207"/>
      <c r="FX651" s="207"/>
      <c r="FY651" s="207"/>
      <c r="FZ651" s="207"/>
      <c r="GA651" s="207"/>
      <c r="GB651" s="207"/>
      <c r="GC651" s="207"/>
      <c r="GD651" s="207"/>
      <c r="GE651" s="207"/>
      <c r="GF651" s="207"/>
      <c r="GG651" s="207"/>
      <c r="GH651" s="207"/>
      <c r="GI651" s="207"/>
      <c r="GJ651" s="207"/>
      <c r="GK651" s="207"/>
      <c r="GL651" s="207"/>
      <c r="GM651" s="207"/>
      <c r="GN651" s="207"/>
      <c r="GO651" s="207"/>
      <c r="GP651" s="207"/>
      <c r="GQ651" s="207"/>
      <c r="GR651" s="207"/>
      <c r="GS651" s="207"/>
      <c r="GT651" s="207"/>
      <c r="GU651" s="207"/>
      <c r="GV651" s="207"/>
      <c r="GW651" s="207"/>
      <c r="GX651" s="207"/>
      <c r="GY651" s="207"/>
      <c r="GZ651" s="207"/>
      <c r="HA651" s="207"/>
      <c r="HB651" s="207"/>
      <c r="HC651" s="207"/>
      <c r="HD651" s="207"/>
      <c r="HE651" s="207"/>
      <c r="HF651" s="207"/>
      <c r="HG651" s="207"/>
      <c r="HH651" s="207"/>
      <c r="HI651" s="207"/>
      <c r="HJ651" s="207"/>
      <c r="HK651" s="207"/>
      <c r="HL651" s="207"/>
      <c r="HM651" s="207"/>
      <c r="HN651" s="207"/>
      <c r="HO651" s="207"/>
      <c r="HP651" s="207"/>
      <c r="HQ651" s="207"/>
      <c r="HR651" s="207"/>
      <c r="HS651" s="207"/>
      <c r="HT651" s="207"/>
      <c r="HU651" s="207"/>
      <c r="HV651" s="207"/>
      <c r="HW651" s="207"/>
      <c r="HX651" s="207"/>
      <c r="HY651" s="207"/>
      <c r="HZ651" s="207"/>
      <c r="IA651" s="207"/>
      <c r="IB651" s="207"/>
      <c r="IC651" s="207"/>
      <c r="ID651" s="207"/>
      <c r="IE651" s="207"/>
      <c r="IF651" s="207"/>
      <c r="IG651" s="207"/>
      <c r="IH651" s="207"/>
      <c r="II651" s="207"/>
      <c r="IJ651" s="207"/>
      <c r="IK651" s="207"/>
      <c r="IL651" s="207"/>
      <c r="IM651" s="207"/>
      <c r="IN651" s="207"/>
      <c r="IO651" s="207"/>
      <c r="IP651" s="207"/>
      <c r="IQ651" s="207"/>
      <c r="IR651" s="207"/>
      <c r="IS651" s="207"/>
      <c r="IT651" s="207"/>
      <c r="IU651" s="207"/>
      <c r="IV651" s="207"/>
      <c r="IW651" s="207"/>
    </row>
    <row r="652" spans="2:257" s="129" customFormat="1">
      <c r="B652" s="182"/>
      <c r="C652" s="250"/>
      <c r="D652" s="206"/>
      <c r="F652" s="250"/>
      <c r="G652" s="250"/>
      <c r="H652" s="134"/>
      <c r="K652" s="316"/>
      <c r="L652" s="243"/>
      <c r="M652" s="243"/>
      <c r="N652" s="243"/>
      <c r="O652" s="207"/>
      <c r="P652" s="207"/>
      <c r="Q652" s="207"/>
      <c r="R652" s="207"/>
      <c r="S652" s="207"/>
      <c r="T652" s="207"/>
      <c r="U652" s="207"/>
      <c r="V652" s="207"/>
      <c r="W652" s="207"/>
      <c r="X652" s="207"/>
      <c r="Y652" s="207"/>
      <c r="Z652" s="207"/>
      <c r="AA652" s="207"/>
      <c r="AB652" s="207"/>
      <c r="AC652" s="207"/>
      <c r="AD652" s="207"/>
      <c r="AE652" s="207"/>
      <c r="AF652" s="207"/>
      <c r="AG652" s="207"/>
      <c r="AH652" s="207"/>
      <c r="AI652" s="207"/>
      <c r="AJ652" s="207"/>
      <c r="AK652" s="207"/>
      <c r="AL652" s="207"/>
      <c r="AM652" s="207"/>
      <c r="AN652" s="207"/>
      <c r="AO652" s="207"/>
      <c r="AP652" s="207"/>
      <c r="AQ652" s="207"/>
      <c r="AR652" s="207"/>
      <c r="AS652" s="207"/>
      <c r="AT652" s="207"/>
      <c r="AU652" s="207"/>
      <c r="AV652" s="207"/>
      <c r="AW652" s="207"/>
      <c r="AX652" s="207"/>
      <c r="AY652" s="207"/>
      <c r="AZ652" s="207"/>
      <c r="BA652" s="207"/>
      <c r="BB652" s="207"/>
      <c r="BC652" s="207"/>
      <c r="BD652" s="207"/>
      <c r="BE652" s="207"/>
      <c r="BF652" s="207"/>
      <c r="BG652" s="207"/>
      <c r="BH652" s="207"/>
      <c r="BI652" s="207"/>
      <c r="BJ652" s="207"/>
      <c r="BK652" s="207"/>
      <c r="BL652" s="207"/>
      <c r="BM652" s="207"/>
      <c r="BN652" s="207"/>
      <c r="BO652" s="207"/>
      <c r="BP652" s="207"/>
      <c r="BQ652" s="207"/>
      <c r="BR652" s="207"/>
      <c r="BS652" s="207"/>
      <c r="BT652" s="207"/>
      <c r="BU652" s="207"/>
      <c r="BV652" s="207"/>
      <c r="BW652" s="207"/>
      <c r="BX652" s="207"/>
      <c r="BY652" s="207"/>
      <c r="BZ652" s="207"/>
      <c r="CA652" s="207"/>
      <c r="CB652" s="207"/>
      <c r="CC652" s="207"/>
      <c r="CD652" s="207"/>
      <c r="CE652" s="207"/>
      <c r="CF652" s="207"/>
      <c r="CG652" s="207"/>
      <c r="CH652" s="207"/>
      <c r="CI652" s="207"/>
      <c r="CJ652" s="207"/>
      <c r="CK652" s="207"/>
      <c r="CL652" s="207"/>
      <c r="CM652" s="207"/>
      <c r="CN652" s="207"/>
      <c r="CO652" s="207"/>
      <c r="CP652" s="207"/>
      <c r="CQ652" s="207"/>
      <c r="CR652" s="207"/>
      <c r="CS652" s="207"/>
      <c r="CT652" s="207"/>
      <c r="CU652" s="207"/>
      <c r="CV652" s="207"/>
      <c r="CW652" s="207"/>
      <c r="CX652" s="207"/>
      <c r="CY652" s="207"/>
      <c r="CZ652" s="207"/>
      <c r="DA652" s="207"/>
      <c r="DB652" s="207"/>
      <c r="DC652" s="207"/>
      <c r="DD652" s="207"/>
      <c r="DE652" s="207"/>
      <c r="DF652" s="207"/>
      <c r="DG652" s="207"/>
      <c r="DH652" s="207"/>
      <c r="DI652" s="207"/>
      <c r="DJ652" s="207"/>
      <c r="DK652" s="207"/>
      <c r="DL652" s="207"/>
      <c r="DM652" s="207"/>
      <c r="DN652" s="207"/>
      <c r="DO652" s="207"/>
      <c r="DP652" s="207"/>
      <c r="DQ652" s="207"/>
      <c r="DR652" s="207"/>
      <c r="DS652" s="207"/>
      <c r="DT652" s="207"/>
      <c r="DU652" s="207"/>
      <c r="DV652" s="207"/>
      <c r="DW652" s="207"/>
      <c r="DX652" s="207"/>
      <c r="DY652" s="207"/>
      <c r="DZ652" s="207"/>
      <c r="EA652" s="207"/>
      <c r="EB652" s="207"/>
      <c r="EC652" s="207"/>
      <c r="ED652" s="207"/>
      <c r="EE652" s="207"/>
      <c r="EF652" s="207"/>
      <c r="EG652" s="207"/>
      <c r="EH652" s="207"/>
      <c r="EI652" s="207"/>
      <c r="EJ652" s="207"/>
      <c r="EK652" s="207"/>
      <c r="EL652" s="207"/>
      <c r="EM652" s="207"/>
      <c r="EN652" s="207"/>
      <c r="EO652" s="207"/>
      <c r="EP652" s="207"/>
      <c r="EQ652" s="207"/>
      <c r="ER652" s="207"/>
      <c r="ES652" s="207"/>
      <c r="ET652" s="207"/>
      <c r="EU652" s="207"/>
      <c r="EV652" s="207"/>
      <c r="EW652" s="207"/>
      <c r="EX652" s="207"/>
      <c r="EY652" s="207"/>
      <c r="EZ652" s="207"/>
      <c r="FA652" s="207"/>
      <c r="FB652" s="207"/>
      <c r="FC652" s="207"/>
      <c r="FD652" s="207"/>
      <c r="FE652" s="207"/>
      <c r="FF652" s="207"/>
      <c r="FG652" s="207"/>
      <c r="FH652" s="207"/>
      <c r="FI652" s="207"/>
      <c r="FJ652" s="207"/>
      <c r="FK652" s="207"/>
      <c r="FL652" s="207"/>
      <c r="FM652" s="207"/>
      <c r="FN652" s="207"/>
      <c r="FO652" s="207"/>
      <c r="FP652" s="207"/>
      <c r="FQ652" s="207"/>
      <c r="FR652" s="207"/>
      <c r="FS652" s="207"/>
      <c r="FT652" s="207"/>
      <c r="FU652" s="207"/>
      <c r="FV652" s="207"/>
      <c r="FW652" s="207"/>
      <c r="FX652" s="207"/>
      <c r="FY652" s="207"/>
      <c r="FZ652" s="207"/>
      <c r="GA652" s="207"/>
      <c r="GB652" s="207"/>
      <c r="GC652" s="207"/>
      <c r="GD652" s="207"/>
      <c r="GE652" s="207"/>
      <c r="GF652" s="207"/>
      <c r="GG652" s="207"/>
      <c r="GH652" s="207"/>
      <c r="GI652" s="207"/>
      <c r="GJ652" s="207"/>
      <c r="GK652" s="207"/>
      <c r="GL652" s="207"/>
      <c r="GM652" s="207"/>
      <c r="GN652" s="207"/>
      <c r="GO652" s="207"/>
      <c r="GP652" s="207"/>
      <c r="GQ652" s="207"/>
      <c r="GR652" s="207"/>
      <c r="GS652" s="207"/>
      <c r="GT652" s="207"/>
      <c r="GU652" s="207"/>
      <c r="GV652" s="207"/>
      <c r="GW652" s="207"/>
      <c r="GX652" s="207"/>
      <c r="GY652" s="207"/>
      <c r="GZ652" s="207"/>
      <c r="HA652" s="207"/>
      <c r="HB652" s="207"/>
      <c r="HC652" s="207"/>
      <c r="HD652" s="207"/>
      <c r="HE652" s="207"/>
      <c r="HF652" s="207"/>
      <c r="HG652" s="207"/>
      <c r="HH652" s="207"/>
      <c r="HI652" s="207"/>
      <c r="HJ652" s="207"/>
      <c r="HK652" s="207"/>
      <c r="HL652" s="207"/>
      <c r="HM652" s="207"/>
      <c r="HN652" s="207"/>
      <c r="HO652" s="207"/>
      <c r="HP652" s="207"/>
      <c r="HQ652" s="207"/>
      <c r="HR652" s="207"/>
      <c r="HS652" s="207"/>
      <c r="HT652" s="207"/>
      <c r="HU652" s="207"/>
      <c r="HV652" s="207"/>
      <c r="HW652" s="207"/>
      <c r="HX652" s="207"/>
      <c r="HY652" s="207"/>
      <c r="HZ652" s="207"/>
      <c r="IA652" s="207"/>
      <c r="IB652" s="207"/>
      <c r="IC652" s="207"/>
      <c r="ID652" s="207"/>
      <c r="IE652" s="207"/>
      <c r="IF652" s="207"/>
      <c r="IG652" s="207"/>
      <c r="IH652" s="207"/>
      <c r="II652" s="207"/>
      <c r="IJ652" s="207"/>
      <c r="IK652" s="207"/>
      <c r="IL652" s="207"/>
      <c r="IM652" s="207"/>
      <c r="IN652" s="207"/>
      <c r="IO652" s="207"/>
      <c r="IP652" s="207"/>
      <c r="IQ652" s="207"/>
      <c r="IR652" s="207"/>
      <c r="IS652" s="207"/>
      <c r="IT652" s="207"/>
      <c r="IU652" s="207"/>
      <c r="IV652" s="207"/>
      <c r="IW652" s="207"/>
    </row>
    <row r="653" spans="2:257" s="129" customFormat="1">
      <c r="B653" s="182"/>
      <c r="C653" s="133"/>
      <c r="D653" s="206"/>
      <c r="F653" s="250"/>
      <c r="G653" s="250"/>
      <c r="H653" s="134"/>
      <c r="K653" s="316"/>
      <c r="L653" s="243"/>
      <c r="M653" s="243"/>
      <c r="N653" s="243"/>
      <c r="O653" s="207"/>
      <c r="P653" s="207"/>
      <c r="Q653" s="207"/>
      <c r="R653" s="207"/>
      <c r="S653" s="207"/>
      <c r="T653" s="207"/>
      <c r="U653" s="207"/>
      <c r="V653" s="207"/>
      <c r="W653" s="207"/>
      <c r="X653" s="207"/>
      <c r="Y653" s="207"/>
      <c r="Z653" s="207"/>
      <c r="AA653" s="207"/>
      <c r="AB653" s="207"/>
      <c r="AC653" s="207"/>
      <c r="AD653" s="207"/>
      <c r="AE653" s="207"/>
      <c r="AF653" s="207"/>
      <c r="AG653" s="207"/>
      <c r="AH653" s="207"/>
      <c r="AI653" s="207"/>
      <c r="AJ653" s="207"/>
      <c r="AK653" s="207"/>
      <c r="AL653" s="207"/>
      <c r="AM653" s="207"/>
      <c r="AN653" s="207"/>
      <c r="AO653" s="207"/>
      <c r="AP653" s="207"/>
      <c r="AQ653" s="207"/>
      <c r="AR653" s="207"/>
      <c r="AS653" s="207"/>
      <c r="AT653" s="207"/>
      <c r="AU653" s="207"/>
      <c r="AV653" s="207"/>
      <c r="AW653" s="207"/>
      <c r="AX653" s="207"/>
      <c r="AY653" s="207"/>
      <c r="AZ653" s="207"/>
      <c r="BA653" s="207"/>
      <c r="BB653" s="207"/>
      <c r="BC653" s="207"/>
      <c r="BD653" s="207"/>
      <c r="BE653" s="207"/>
      <c r="BF653" s="207"/>
      <c r="BG653" s="207"/>
      <c r="BH653" s="207"/>
      <c r="BI653" s="207"/>
      <c r="BJ653" s="207"/>
      <c r="BK653" s="207"/>
      <c r="BL653" s="207"/>
      <c r="BM653" s="207"/>
      <c r="BN653" s="207"/>
      <c r="BO653" s="207"/>
      <c r="BP653" s="207"/>
      <c r="BQ653" s="207"/>
      <c r="BR653" s="207"/>
      <c r="BS653" s="207"/>
      <c r="BT653" s="207"/>
      <c r="BU653" s="207"/>
      <c r="BV653" s="207"/>
      <c r="BW653" s="207"/>
      <c r="BX653" s="207"/>
      <c r="BY653" s="207"/>
      <c r="BZ653" s="207"/>
      <c r="CA653" s="207"/>
      <c r="CB653" s="207"/>
      <c r="CC653" s="207"/>
      <c r="CD653" s="207"/>
      <c r="CE653" s="207"/>
      <c r="CF653" s="207"/>
      <c r="CG653" s="207"/>
      <c r="CH653" s="207"/>
      <c r="CI653" s="207"/>
      <c r="CJ653" s="207"/>
      <c r="CK653" s="207"/>
      <c r="CL653" s="207"/>
      <c r="CM653" s="207"/>
      <c r="CN653" s="207"/>
      <c r="CO653" s="207"/>
      <c r="CP653" s="207"/>
      <c r="CQ653" s="207"/>
      <c r="CR653" s="207"/>
      <c r="CS653" s="207"/>
      <c r="CT653" s="207"/>
      <c r="CU653" s="207"/>
      <c r="CV653" s="207"/>
      <c r="CW653" s="207"/>
      <c r="CX653" s="207"/>
      <c r="CY653" s="207"/>
      <c r="CZ653" s="207"/>
      <c r="DA653" s="207"/>
      <c r="DB653" s="207"/>
      <c r="DC653" s="207"/>
      <c r="DD653" s="207"/>
      <c r="DE653" s="207"/>
      <c r="DF653" s="207"/>
      <c r="DG653" s="207"/>
      <c r="DH653" s="207"/>
      <c r="DI653" s="207"/>
      <c r="DJ653" s="207"/>
      <c r="DK653" s="207"/>
      <c r="DL653" s="207"/>
      <c r="DM653" s="207"/>
      <c r="DN653" s="207"/>
      <c r="DO653" s="207"/>
      <c r="DP653" s="207"/>
      <c r="DQ653" s="207"/>
      <c r="DR653" s="207"/>
      <c r="DS653" s="207"/>
      <c r="DT653" s="207"/>
      <c r="DU653" s="207"/>
      <c r="DV653" s="207"/>
      <c r="DW653" s="207"/>
      <c r="DX653" s="207"/>
      <c r="DY653" s="207"/>
      <c r="DZ653" s="207"/>
      <c r="EA653" s="207"/>
      <c r="EB653" s="207"/>
      <c r="EC653" s="207"/>
      <c r="ED653" s="207"/>
      <c r="EE653" s="207"/>
      <c r="EF653" s="207"/>
      <c r="EG653" s="207"/>
      <c r="EH653" s="207"/>
      <c r="EI653" s="207"/>
      <c r="EJ653" s="207"/>
      <c r="EK653" s="207"/>
      <c r="EL653" s="207"/>
      <c r="EM653" s="207"/>
      <c r="EN653" s="207"/>
      <c r="EO653" s="207"/>
      <c r="EP653" s="207"/>
      <c r="EQ653" s="207"/>
      <c r="ER653" s="207"/>
      <c r="ES653" s="207"/>
      <c r="ET653" s="207"/>
      <c r="EU653" s="207"/>
      <c r="EV653" s="207"/>
      <c r="EW653" s="207"/>
      <c r="EX653" s="207"/>
      <c r="EY653" s="207"/>
      <c r="EZ653" s="207"/>
      <c r="FA653" s="207"/>
      <c r="FB653" s="207"/>
      <c r="FC653" s="207"/>
      <c r="FD653" s="207"/>
      <c r="FE653" s="207"/>
      <c r="FF653" s="207"/>
      <c r="FG653" s="207"/>
      <c r="FH653" s="207"/>
      <c r="FI653" s="207"/>
      <c r="FJ653" s="207"/>
      <c r="FK653" s="207"/>
      <c r="FL653" s="207"/>
      <c r="FM653" s="207"/>
      <c r="FN653" s="207"/>
      <c r="FO653" s="207"/>
      <c r="FP653" s="207"/>
      <c r="FQ653" s="207"/>
      <c r="FR653" s="207"/>
      <c r="FS653" s="207"/>
      <c r="FT653" s="207"/>
      <c r="FU653" s="207"/>
      <c r="FV653" s="207"/>
      <c r="FW653" s="207"/>
      <c r="FX653" s="207"/>
      <c r="FY653" s="207"/>
      <c r="FZ653" s="207"/>
      <c r="GA653" s="207"/>
      <c r="GB653" s="207"/>
      <c r="GC653" s="207"/>
      <c r="GD653" s="207"/>
      <c r="GE653" s="207"/>
      <c r="GF653" s="207"/>
      <c r="GG653" s="207"/>
      <c r="GH653" s="207"/>
      <c r="GI653" s="207"/>
      <c r="GJ653" s="207"/>
      <c r="GK653" s="207"/>
      <c r="GL653" s="207"/>
      <c r="GM653" s="207"/>
      <c r="GN653" s="207"/>
      <c r="GO653" s="207"/>
      <c r="GP653" s="207"/>
      <c r="GQ653" s="207"/>
      <c r="GR653" s="207"/>
      <c r="GS653" s="207"/>
      <c r="GT653" s="207"/>
      <c r="GU653" s="207"/>
      <c r="GV653" s="207"/>
      <c r="GW653" s="207"/>
      <c r="GX653" s="207"/>
      <c r="GY653" s="207"/>
      <c r="GZ653" s="207"/>
      <c r="HA653" s="207"/>
      <c r="HB653" s="207"/>
      <c r="HC653" s="207"/>
      <c r="HD653" s="207"/>
      <c r="HE653" s="207"/>
      <c r="HF653" s="207"/>
      <c r="HG653" s="207"/>
      <c r="HH653" s="207"/>
      <c r="HI653" s="207"/>
      <c r="HJ653" s="207"/>
      <c r="HK653" s="207"/>
      <c r="HL653" s="207"/>
      <c r="HM653" s="207"/>
      <c r="HN653" s="207"/>
      <c r="HO653" s="207"/>
      <c r="HP653" s="207"/>
      <c r="HQ653" s="207"/>
      <c r="HR653" s="207"/>
      <c r="HS653" s="207"/>
      <c r="HT653" s="207"/>
      <c r="HU653" s="207"/>
      <c r="HV653" s="207"/>
      <c r="HW653" s="207"/>
      <c r="HX653" s="207"/>
      <c r="HY653" s="207"/>
      <c r="HZ653" s="207"/>
      <c r="IA653" s="207"/>
      <c r="IB653" s="207"/>
      <c r="IC653" s="207"/>
      <c r="ID653" s="207"/>
      <c r="IE653" s="207"/>
      <c r="IF653" s="207"/>
      <c r="IG653" s="207"/>
      <c r="IH653" s="207"/>
      <c r="II653" s="207"/>
      <c r="IJ653" s="207"/>
      <c r="IK653" s="207"/>
      <c r="IL653" s="207"/>
      <c r="IM653" s="207"/>
      <c r="IN653" s="207"/>
      <c r="IO653" s="207"/>
      <c r="IP653" s="207"/>
      <c r="IQ653" s="207"/>
      <c r="IR653" s="207"/>
      <c r="IS653" s="207"/>
      <c r="IT653" s="207"/>
      <c r="IU653" s="207"/>
      <c r="IV653" s="207"/>
      <c r="IW653" s="207"/>
    </row>
    <row r="654" spans="2:257" s="129" customFormat="1">
      <c r="B654" s="182"/>
      <c r="C654" s="133" t="s">
        <v>147</v>
      </c>
      <c r="D654" s="206"/>
      <c r="F654" s="250"/>
      <c r="G654" s="250"/>
      <c r="H654" s="135"/>
      <c r="I654" s="131"/>
      <c r="K654" s="316"/>
      <c r="L654" s="243"/>
      <c r="M654" s="243"/>
      <c r="N654" s="243"/>
      <c r="O654" s="207"/>
      <c r="P654" s="207"/>
      <c r="Q654" s="207"/>
      <c r="R654" s="207"/>
      <c r="S654" s="207"/>
      <c r="T654" s="207"/>
      <c r="U654" s="207"/>
      <c r="V654" s="207"/>
      <c r="W654" s="207"/>
      <c r="X654" s="207"/>
      <c r="Y654" s="207"/>
      <c r="Z654" s="207"/>
      <c r="AA654" s="207"/>
      <c r="AB654" s="207"/>
      <c r="AC654" s="207"/>
      <c r="AD654" s="207"/>
      <c r="AE654" s="207"/>
      <c r="AF654" s="207"/>
      <c r="AG654" s="207"/>
      <c r="AH654" s="207"/>
      <c r="AI654" s="207"/>
      <c r="AJ654" s="207"/>
      <c r="AK654" s="207"/>
      <c r="AL654" s="207"/>
      <c r="AM654" s="207"/>
      <c r="AN654" s="207"/>
      <c r="AO654" s="207"/>
      <c r="AP654" s="207"/>
      <c r="AQ654" s="207"/>
      <c r="AR654" s="207"/>
      <c r="AS654" s="207"/>
      <c r="AT654" s="207"/>
      <c r="AU654" s="207"/>
      <c r="AV654" s="207"/>
      <c r="AW654" s="207"/>
      <c r="AX654" s="207"/>
      <c r="AY654" s="207"/>
      <c r="AZ654" s="207"/>
      <c r="BA654" s="207"/>
      <c r="BB654" s="207"/>
      <c r="BC654" s="207"/>
      <c r="BD654" s="207"/>
      <c r="BE654" s="207"/>
      <c r="BF654" s="207"/>
      <c r="BG654" s="207"/>
      <c r="BH654" s="207"/>
      <c r="BI654" s="207"/>
      <c r="BJ654" s="207"/>
      <c r="BK654" s="207"/>
      <c r="BL654" s="207"/>
      <c r="BM654" s="207"/>
      <c r="BN654" s="207"/>
      <c r="BO654" s="207"/>
      <c r="BP654" s="207"/>
      <c r="BQ654" s="207"/>
      <c r="BR654" s="207"/>
      <c r="BS654" s="207"/>
      <c r="BT654" s="207"/>
      <c r="BU654" s="207"/>
      <c r="BV654" s="207"/>
      <c r="BW654" s="207"/>
      <c r="BX654" s="207"/>
      <c r="BY654" s="207"/>
      <c r="BZ654" s="207"/>
      <c r="CA654" s="207"/>
      <c r="CB654" s="207"/>
      <c r="CC654" s="207"/>
      <c r="CD654" s="207"/>
      <c r="CE654" s="207"/>
      <c r="CF654" s="207"/>
      <c r="CG654" s="207"/>
      <c r="CH654" s="207"/>
      <c r="CI654" s="207"/>
      <c r="CJ654" s="207"/>
      <c r="CK654" s="207"/>
      <c r="CL654" s="207"/>
      <c r="CM654" s="207"/>
      <c r="CN654" s="207"/>
      <c r="CO654" s="207"/>
      <c r="CP654" s="207"/>
      <c r="CQ654" s="207"/>
      <c r="CR654" s="207"/>
      <c r="CS654" s="207"/>
      <c r="CT654" s="207"/>
      <c r="CU654" s="207"/>
      <c r="CV654" s="207"/>
      <c r="CW654" s="207"/>
      <c r="CX654" s="207"/>
      <c r="CY654" s="207"/>
      <c r="CZ654" s="207"/>
      <c r="DA654" s="207"/>
      <c r="DB654" s="207"/>
      <c r="DC654" s="207"/>
      <c r="DD654" s="207"/>
      <c r="DE654" s="207"/>
      <c r="DF654" s="207"/>
      <c r="DG654" s="207"/>
      <c r="DH654" s="207"/>
      <c r="DI654" s="207"/>
      <c r="DJ654" s="207"/>
      <c r="DK654" s="207"/>
      <c r="DL654" s="207"/>
      <c r="DM654" s="207"/>
      <c r="DN654" s="207"/>
      <c r="DO654" s="207"/>
      <c r="DP654" s="207"/>
      <c r="DQ654" s="207"/>
      <c r="DR654" s="207"/>
      <c r="DS654" s="207"/>
      <c r="DT654" s="207"/>
      <c r="DU654" s="207"/>
      <c r="DV654" s="207"/>
      <c r="DW654" s="207"/>
      <c r="DX654" s="207"/>
      <c r="DY654" s="207"/>
      <c r="DZ654" s="207"/>
      <c r="EA654" s="207"/>
      <c r="EB654" s="207"/>
      <c r="EC654" s="207"/>
      <c r="ED654" s="207"/>
      <c r="EE654" s="207"/>
      <c r="EF654" s="207"/>
      <c r="EG654" s="207"/>
      <c r="EH654" s="207"/>
      <c r="EI654" s="207"/>
      <c r="EJ654" s="207"/>
      <c r="EK654" s="207"/>
      <c r="EL654" s="207"/>
      <c r="EM654" s="207"/>
      <c r="EN654" s="207"/>
      <c r="EO654" s="207"/>
      <c r="EP654" s="207"/>
      <c r="EQ654" s="207"/>
      <c r="ER654" s="207"/>
      <c r="ES654" s="207"/>
      <c r="ET654" s="207"/>
      <c r="EU654" s="207"/>
      <c r="EV654" s="207"/>
      <c r="EW654" s="207"/>
      <c r="EX654" s="207"/>
      <c r="EY654" s="207"/>
      <c r="EZ654" s="207"/>
      <c r="FA654" s="207"/>
      <c r="FB654" s="207"/>
      <c r="FC654" s="207"/>
      <c r="FD654" s="207"/>
      <c r="FE654" s="207"/>
      <c r="FF654" s="207"/>
      <c r="FG654" s="207"/>
      <c r="FH654" s="207"/>
      <c r="FI654" s="207"/>
      <c r="FJ654" s="207"/>
      <c r="FK654" s="207"/>
      <c r="FL654" s="207"/>
      <c r="FM654" s="207"/>
      <c r="FN654" s="207"/>
      <c r="FO654" s="207"/>
      <c r="FP654" s="207"/>
      <c r="FQ654" s="207"/>
      <c r="FR654" s="207"/>
      <c r="FS654" s="207"/>
      <c r="FT654" s="207"/>
      <c r="FU654" s="207"/>
      <c r="FV654" s="207"/>
      <c r="FW654" s="207"/>
      <c r="FX654" s="207"/>
      <c r="FY654" s="207"/>
      <c r="FZ654" s="207"/>
      <c r="GA654" s="207"/>
      <c r="GB654" s="207"/>
      <c r="GC654" s="207"/>
      <c r="GD654" s="207"/>
      <c r="GE654" s="207"/>
      <c r="GF654" s="207"/>
      <c r="GG654" s="207"/>
      <c r="GH654" s="207"/>
      <c r="GI654" s="207"/>
      <c r="GJ654" s="207"/>
      <c r="GK654" s="207"/>
      <c r="GL654" s="207"/>
      <c r="GM654" s="207"/>
      <c r="GN654" s="207"/>
      <c r="GO654" s="207"/>
      <c r="GP654" s="207"/>
      <c r="GQ654" s="207"/>
      <c r="GR654" s="207"/>
      <c r="GS654" s="207"/>
      <c r="GT654" s="207"/>
      <c r="GU654" s="207"/>
      <c r="GV654" s="207"/>
      <c r="GW654" s="207"/>
      <c r="GX654" s="207"/>
      <c r="GY654" s="207"/>
      <c r="GZ654" s="207"/>
      <c r="HA654" s="207"/>
      <c r="HB654" s="207"/>
      <c r="HC654" s="207"/>
      <c r="HD654" s="207"/>
      <c r="HE654" s="207"/>
      <c r="HF654" s="207"/>
      <c r="HG654" s="207"/>
      <c r="HH654" s="207"/>
      <c r="HI654" s="207"/>
      <c r="HJ654" s="207"/>
      <c r="HK654" s="207"/>
      <c r="HL654" s="207"/>
      <c r="HM654" s="207"/>
      <c r="HN654" s="207"/>
      <c r="HO654" s="207"/>
      <c r="HP654" s="207"/>
      <c r="HQ654" s="207"/>
      <c r="HR654" s="207"/>
      <c r="HS654" s="207"/>
      <c r="HT654" s="207"/>
      <c r="HU654" s="207"/>
      <c r="HV654" s="207"/>
      <c r="HW654" s="207"/>
      <c r="HX654" s="207"/>
      <c r="HY654" s="207"/>
      <c r="HZ654" s="207"/>
      <c r="IA654" s="207"/>
      <c r="IB654" s="207"/>
      <c r="IC654" s="207"/>
      <c r="ID654" s="207"/>
      <c r="IE654" s="207"/>
      <c r="IF654" s="207"/>
      <c r="IG654" s="207"/>
      <c r="IH654" s="207"/>
      <c r="II654" s="207"/>
      <c r="IJ654" s="207"/>
      <c r="IK654" s="207"/>
      <c r="IL654" s="207"/>
      <c r="IM654" s="207"/>
      <c r="IN654" s="207"/>
      <c r="IO654" s="207"/>
      <c r="IP654" s="207"/>
      <c r="IQ654" s="207"/>
      <c r="IR654" s="207"/>
      <c r="IS654" s="207"/>
      <c r="IT654" s="207"/>
      <c r="IU654" s="207"/>
      <c r="IV654" s="207"/>
      <c r="IW654" s="207"/>
    </row>
    <row r="655" spans="2:257" s="129" customFormat="1">
      <c r="B655" s="182"/>
      <c r="C655" s="250"/>
      <c r="D655" s="206"/>
      <c r="F655" s="250"/>
      <c r="G655" s="250"/>
      <c r="H655" s="135"/>
      <c r="I655" s="315"/>
      <c r="K655" s="316"/>
      <c r="L655" s="243"/>
      <c r="M655" s="243"/>
      <c r="N655" s="243"/>
      <c r="O655" s="207"/>
      <c r="P655" s="207"/>
      <c r="Q655" s="207"/>
      <c r="R655" s="207"/>
      <c r="S655" s="207"/>
      <c r="T655" s="207"/>
      <c r="U655" s="207"/>
      <c r="V655" s="207"/>
      <c r="W655" s="207"/>
      <c r="X655" s="207"/>
      <c r="Y655" s="207"/>
      <c r="Z655" s="207"/>
      <c r="AA655" s="207"/>
      <c r="AB655" s="207"/>
      <c r="AC655" s="207"/>
      <c r="AD655" s="207"/>
      <c r="AE655" s="207"/>
      <c r="AF655" s="207"/>
      <c r="AG655" s="207"/>
      <c r="AH655" s="207"/>
      <c r="AI655" s="207"/>
      <c r="AJ655" s="207"/>
      <c r="AK655" s="207"/>
      <c r="AL655" s="207"/>
      <c r="AM655" s="207"/>
      <c r="AN655" s="207"/>
      <c r="AO655" s="207"/>
      <c r="AP655" s="207"/>
      <c r="AQ655" s="207"/>
      <c r="AR655" s="207"/>
      <c r="AS655" s="207"/>
      <c r="AT655" s="207"/>
      <c r="AU655" s="207"/>
      <c r="AV655" s="207"/>
      <c r="AW655" s="207"/>
      <c r="AX655" s="207"/>
      <c r="AY655" s="207"/>
      <c r="AZ655" s="207"/>
      <c r="BA655" s="207"/>
      <c r="BB655" s="207"/>
      <c r="BC655" s="207"/>
      <c r="BD655" s="207"/>
      <c r="BE655" s="207"/>
      <c r="BF655" s="207"/>
      <c r="BG655" s="207"/>
      <c r="BH655" s="207"/>
      <c r="BI655" s="207"/>
      <c r="BJ655" s="207"/>
      <c r="BK655" s="207"/>
      <c r="BL655" s="207"/>
      <c r="BM655" s="207"/>
      <c r="BN655" s="207"/>
      <c r="BO655" s="207"/>
      <c r="BP655" s="207"/>
      <c r="BQ655" s="207"/>
      <c r="BR655" s="207"/>
      <c r="BS655" s="207"/>
      <c r="BT655" s="207"/>
      <c r="BU655" s="207"/>
      <c r="BV655" s="207"/>
      <c r="BW655" s="207"/>
      <c r="BX655" s="207"/>
      <c r="BY655" s="207"/>
      <c r="BZ655" s="207"/>
      <c r="CA655" s="207"/>
      <c r="CB655" s="207"/>
      <c r="CC655" s="207"/>
      <c r="CD655" s="207"/>
      <c r="CE655" s="207"/>
      <c r="CF655" s="207"/>
      <c r="CG655" s="207"/>
      <c r="CH655" s="207"/>
      <c r="CI655" s="207"/>
      <c r="CJ655" s="207"/>
      <c r="CK655" s="207"/>
      <c r="CL655" s="207"/>
      <c r="CM655" s="207"/>
      <c r="CN655" s="207"/>
      <c r="CO655" s="207"/>
      <c r="CP655" s="207"/>
      <c r="CQ655" s="207"/>
      <c r="CR655" s="207"/>
      <c r="CS655" s="207"/>
      <c r="CT655" s="207"/>
      <c r="CU655" s="207"/>
      <c r="CV655" s="207"/>
      <c r="CW655" s="207"/>
      <c r="CX655" s="207"/>
      <c r="CY655" s="207"/>
      <c r="CZ655" s="207"/>
      <c r="DA655" s="207"/>
      <c r="DB655" s="207"/>
      <c r="DC655" s="207"/>
      <c r="DD655" s="207"/>
      <c r="DE655" s="207"/>
      <c r="DF655" s="207"/>
      <c r="DG655" s="207"/>
      <c r="DH655" s="207"/>
      <c r="DI655" s="207"/>
      <c r="DJ655" s="207"/>
      <c r="DK655" s="207"/>
      <c r="DL655" s="207"/>
      <c r="DM655" s="207"/>
      <c r="DN655" s="207"/>
      <c r="DO655" s="207"/>
      <c r="DP655" s="207"/>
      <c r="DQ655" s="207"/>
      <c r="DR655" s="207"/>
      <c r="DS655" s="207"/>
      <c r="DT655" s="207"/>
      <c r="DU655" s="207"/>
      <c r="DV655" s="207"/>
      <c r="DW655" s="207"/>
      <c r="DX655" s="207"/>
      <c r="DY655" s="207"/>
      <c r="DZ655" s="207"/>
      <c r="EA655" s="207"/>
      <c r="EB655" s="207"/>
      <c r="EC655" s="207"/>
      <c r="ED655" s="207"/>
      <c r="EE655" s="207"/>
      <c r="EF655" s="207"/>
      <c r="EG655" s="207"/>
      <c r="EH655" s="207"/>
      <c r="EI655" s="207"/>
      <c r="EJ655" s="207"/>
      <c r="EK655" s="207"/>
      <c r="EL655" s="207"/>
      <c r="EM655" s="207"/>
      <c r="EN655" s="207"/>
      <c r="EO655" s="207"/>
      <c r="EP655" s="207"/>
      <c r="EQ655" s="207"/>
      <c r="ER655" s="207"/>
      <c r="ES655" s="207"/>
      <c r="ET655" s="207"/>
      <c r="EU655" s="207"/>
      <c r="EV655" s="207"/>
      <c r="EW655" s="207"/>
      <c r="EX655" s="207"/>
      <c r="EY655" s="207"/>
      <c r="EZ655" s="207"/>
      <c r="FA655" s="207"/>
      <c r="FB655" s="207"/>
      <c r="FC655" s="207"/>
      <c r="FD655" s="207"/>
      <c r="FE655" s="207"/>
      <c r="FF655" s="207"/>
      <c r="FG655" s="207"/>
      <c r="FH655" s="207"/>
      <c r="FI655" s="207"/>
      <c r="FJ655" s="207"/>
      <c r="FK655" s="207"/>
      <c r="FL655" s="207"/>
      <c r="FM655" s="207"/>
      <c r="FN655" s="207"/>
      <c r="FO655" s="207"/>
      <c r="FP655" s="207"/>
      <c r="FQ655" s="207"/>
      <c r="FR655" s="207"/>
      <c r="FS655" s="207"/>
      <c r="FT655" s="207"/>
      <c r="FU655" s="207"/>
      <c r="FV655" s="207"/>
      <c r="FW655" s="207"/>
      <c r="FX655" s="207"/>
      <c r="FY655" s="207"/>
      <c r="FZ655" s="207"/>
      <c r="GA655" s="207"/>
      <c r="GB655" s="207"/>
      <c r="GC655" s="207"/>
      <c r="GD655" s="207"/>
      <c r="GE655" s="207"/>
      <c r="GF655" s="207"/>
      <c r="GG655" s="207"/>
      <c r="GH655" s="207"/>
      <c r="GI655" s="207"/>
      <c r="GJ655" s="207"/>
      <c r="GK655" s="207"/>
      <c r="GL655" s="207"/>
      <c r="GM655" s="207"/>
      <c r="GN655" s="207"/>
      <c r="GO655" s="207"/>
      <c r="GP655" s="207"/>
      <c r="GQ655" s="207"/>
      <c r="GR655" s="207"/>
      <c r="GS655" s="207"/>
      <c r="GT655" s="207"/>
      <c r="GU655" s="207"/>
      <c r="GV655" s="207"/>
      <c r="GW655" s="207"/>
      <c r="GX655" s="207"/>
      <c r="GY655" s="207"/>
      <c r="GZ655" s="207"/>
      <c r="HA655" s="207"/>
      <c r="HB655" s="207"/>
      <c r="HC655" s="207"/>
      <c r="HD655" s="207"/>
      <c r="HE655" s="207"/>
      <c r="HF655" s="207"/>
      <c r="HG655" s="207"/>
      <c r="HH655" s="207"/>
      <c r="HI655" s="207"/>
      <c r="HJ655" s="207"/>
      <c r="HK655" s="207"/>
      <c r="HL655" s="207"/>
      <c r="HM655" s="207"/>
      <c r="HN655" s="207"/>
      <c r="HO655" s="207"/>
      <c r="HP655" s="207"/>
      <c r="HQ655" s="207"/>
      <c r="HR655" s="207"/>
      <c r="HS655" s="207"/>
      <c r="HT655" s="207"/>
      <c r="HU655" s="207"/>
      <c r="HV655" s="207"/>
      <c r="HW655" s="207"/>
      <c r="HX655" s="207"/>
      <c r="HY655" s="207"/>
      <c r="HZ655" s="207"/>
      <c r="IA655" s="207"/>
      <c r="IB655" s="207"/>
      <c r="IC655" s="207"/>
      <c r="ID655" s="207"/>
      <c r="IE655" s="207"/>
      <c r="IF655" s="207"/>
      <c r="IG655" s="207"/>
      <c r="IH655" s="207"/>
      <c r="II655" s="207"/>
      <c r="IJ655" s="207"/>
      <c r="IK655" s="207"/>
      <c r="IL655" s="207"/>
      <c r="IM655" s="207"/>
      <c r="IN655" s="207"/>
      <c r="IO655" s="207"/>
      <c r="IP655" s="207"/>
      <c r="IQ655" s="207"/>
      <c r="IR655" s="207"/>
      <c r="IS655" s="207"/>
      <c r="IT655" s="207"/>
      <c r="IU655" s="207"/>
      <c r="IV655" s="207"/>
      <c r="IW655" s="207"/>
    </row>
    <row r="656" spans="2:257" s="129" customFormat="1">
      <c r="B656" s="182"/>
      <c r="C656" s="250"/>
      <c r="D656" s="206"/>
      <c r="F656" s="133" t="s">
        <v>148</v>
      </c>
      <c r="G656" s="250"/>
      <c r="H656" s="135"/>
      <c r="I656" s="131" t="s">
        <v>340</v>
      </c>
      <c r="K656" s="316"/>
      <c r="L656" s="243"/>
      <c r="M656" s="243"/>
      <c r="N656" s="243"/>
      <c r="O656" s="207"/>
      <c r="P656" s="207"/>
      <c r="Q656" s="207"/>
      <c r="R656" s="207"/>
      <c r="S656" s="207"/>
      <c r="T656" s="207"/>
      <c r="U656" s="207"/>
      <c r="V656" s="207"/>
      <c r="W656" s="207"/>
      <c r="X656" s="207"/>
      <c r="Y656" s="207"/>
      <c r="Z656" s="207"/>
      <c r="AA656" s="207"/>
      <c r="AB656" s="207"/>
      <c r="AC656" s="207"/>
      <c r="AD656" s="207"/>
      <c r="AE656" s="207"/>
      <c r="AF656" s="207"/>
      <c r="AG656" s="207"/>
      <c r="AH656" s="207"/>
      <c r="AI656" s="207"/>
      <c r="AJ656" s="207"/>
      <c r="AK656" s="207"/>
      <c r="AL656" s="207"/>
      <c r="AM656" s="207"/>
      <c r="AN656" s="207"/>
      <c r="AO656" s="207"/>
      <c r="AP656" s="207"/>
      <c r="AQ656" s="207"/>
      <c r="AR656" s="207"/>
      <c r="AS656" s="207"/>
      <c r="AT656" s="207"/>
      <c r="AU656" s="207"/>
      <c r="AV656" s="207"/>
      <c r="AW656" s="207"/>
      <c r="AX656" s="207"/>
      <c r="AY656" s="207"/>
      <c r="AZ656" s="207"/>
      <c r="BA656" s="207"/>
      <c r="BB656" s="207"/>
      <c r="BC656" s="207"/>
      <c r="BD656" s="207"/>
      <c r="BE656" s="207"/>
      <c r="BF656" s="207"/>
      <c r="BG656" s="207"/>
      <c r="BH656" s="207"/>
      <c r="BI656" s="207"/>
      <c r="BJ656" s="207"/>
      <c r="BK656" s="207"/>
      <c r="BL656" s="207"/>
      <c r="BM656" s="207"/>
      <c r="BN656" s="207"/>
      <c r="BO656" s="207"/>
      <c r="BP656" s="207"/>
      <c r="BQ656" s="207"/>
      <c r="BR656" s="207"/>
      <c r="BS656" s="207"/>
      <c r="BT656" s="207"/>
      <c r="BU656" s="207"/>
      <c r="BV656" s="207"/>
      <c r="BW656" s="207"/>
      <c r="BX656" s="207"/>
      <c r="BY656" s="207"/>
      <c r="BZ656" s="207"/>
      <c r="CA656" s="207"/>
      <c r="CB656" s="207"/>
      <c r="CC656" s="207"/>
      <c r="CD656" s="207"/>
      <c r="CE656" s="207"/>
      <c r="CF656" s="207"/>
      <c r="CG656" s="207"/>
      <c r="CH656" s="207"/>
      <c r="CI656" s="207"/>
      <c r="CJ656" s="207"/>
      <c r="CK656" s="207"/>
      <c r="CL656" s="207"/>
      <c r="CM656" s="207"/>
      <c r="CN656" s="207"/>
      <c r="CO656" s="207"/>
      <c r="CP656" s="207"/>
      <c r="CQ656" s="207"/>
      <c r="CR656" s="207"/>
      <c r="CS656" s="207"/>
      <c r="CT656" s="207"/>
      <c r="CU656" s="207"/>
      <c r="CV656" s="207"/>
      <c r="CW656" s="207"/>
      <c r="CX656" s="207"/>
      <c r="CY656" s="207"/>
      <c r="CZ656" s="207"/>
      <c r="DA656" s="207"/>
      <c r="DB656" s="207"/>
      <c r="DC656" s="207"/>
      <c r="DD656" s="207"/>
      <c r="DE656" s="207"/>
      <c r="DF656" s="207"/>
      <c r="DG656" s="207"/>
      <c r="DH656" s="207"/>
      <c r="DI656" s="207"/>
      <c r="DJ656" s="207"/>
      <c r="DK656" s="207"/>
      <c r="DL656" s="207"/>
      <c r="DM656" s="207"/>
      <c r="DN656" s="207"/>
      <c r="DO656" s="207"/>
      <c r="DP656" s="207"/>
      <c r="DQ656" s="207"/>
      <c r="DR656" s="207"/>
      <c r="DS656" s="207"/>
      <c r="DT656" s="207"/>
      <c r="DU656" s="207"/>
      <c r="DV656" s="207"/>
      <c r="DW656" s="207"/>
      <c r="DX656" s="207"/>
      <c r="DY656" s="207"/>
      <c r="DZ656" s="207"/>
      <c r="EA656" s="207"/>
      <c r="EB656" s="207"/>
      <c r="EC656" s="207"/>
      <c r="ED656" s="207"/>
      <c r="EE656" s="207"/>
      <c r="EF656" s="207"/>
      <c r="EG656" s="207"/>
      <c r="EH656" s="207"/>
      <c r="EI656" s="207"/>
      <c r="EJ656" s="207"/>
      <c r="EK656" s="207"/>
      <c r="EL656" s="207"/>
      <c r="EM656" s="207"/>
      <c r="EN656" s="207"/>
      <c r="EO656" s="207"/>
      <c r="EP656" s="207"/>
      <c r="EQ656" s="207"/>
      <c r="ER656" s="207"/>
      <c r="ES656" s="207"/>
      <c r="ET656" s="207"/>
      <c r="EU656" s="207"/>
      <c r="EV656" s="207"/>
      <c r="EW656" s="207"/>
      <c r="EX656" s="207"/>
      <c r="EY656" s="207"/>
      <c r="EZ656" s="207"/>
      <c r="FA656" s="207"/>
      <c r="FB656" s="207"/>
      <c r="FC656" s="207"/>
      <c r="FD656" s="207"/>
      <c r="FE656" s="207"/>
      <c r="FF656" s="207"/>
      <c r="FG656" s="207"/>
      <c r="FH656" s="207"/>
      <c r="FI656" s="207"/>
      <c r="FJ656" s="207"/>
      <c r="FK656" s="207"/>
      <c r="FL656" s="207"/>
      <c r="FM656" s="207"/>
      <c r="FN656" s="207"/>
      <c r="FO656" s="207"/>
      <c r="FP656" s="207"/>
      <c r="FQ656" s="207"/>
      <c r="FR656" s="207"/>
      <c r="FS656" s="207"/>
      <c r="FT656" s="207"/>
      <c r="FU656" s="207"/>
      <c r="FV656" s="207"/>
      <c r="FW656" s="207"/>
      <c r="FX656" s="207"/>
      <c r="FY656" s="207"/>
      <c r="FZ656" s="207"/>
      <c r="GA656" s="207"/>
      <c r="GB656" s="207"/>
      <c r="GC656" s="207"/>
      <c r="GD656" s="207"/>
      <c r="GE656" s="207"/>
      <c r="GF656" s="207"/>
      <c r="GG656" s="207"/>
      <c r="GH656" s="207"/>
      <c r="GI656" s="207"/>
      <c r="GJ656" s="207"/>
      <c r="GK656" s="207"/>
      <c r="GL656" s="207"/>
      <c r="GM656" s="207"/>
      <c r="GN656" s="207"/>
      <c r="GO656" s="207"/>
      <c r="GP656" s="207"/>
      <c r="GQ656" s="207"/>
      <c r="GR656" s="207"/>
      <c r="GS656" s="207"/>
      <c r="GT656" s="207"/>
      <c r="GU656" s="207"/>
      <c r="GV656" s="207"/>
      <c r="GW656" s="207"/>
      <c r="GX656" s="207"/>
      <c r="GY656" s="207"/>
      <c r="GZ656" s="207"/>
      <c r="HA656" s="207"/>
      <c r="HB656" s="207"/>
      <c r="HC656" s="207"/>
      <c r="HD656" s="207"/>
      <c r="HE656" s="207"/>
      <c r="HF656" s="207"/>
      <c r="HG656" s="207"/>
      <c r="HH656" s="207"/>
      <c r="HI656" s="207"/>
      <c r="HJ656" s="207"/>
      <c r="HK656" s="207"/>
      <c r="HL656" s="207"/>
      <c r="HM656" s="207"/>
      <c r="HN656" s="207"/>
      <c r="HO656" s="207"/>
      <c r="HP656" s="207"/>
      <c r="HQ656" s="207"/>
      <c r="HR656" s="207"/>
      <c r="HS656" s="207"/>
      <c r="HT656" s="207"/>
      <c r="HU656" s="207"/>
      <c r="HV656" s="207"/>
      <c r="HW656" s="207"/>
      <c r="HX656" s="207"/>
      <c r="HY656" s="207"/>
      <c r="HZ656" s="207"/>
      <c r="IA656" s="207"/>
      <c r="IB656" s="207"/>
      <c r="IC656" s="207"/>
      <c r="ID656" s="207"/>
      <c r="IE656" s="207"/>
      <c r="IF656" s="207"/>
      <c r="IG656" s="207"/>
      <c r="IH656" s="207"/>
      <c r="II656" s="207"/>
      <c r="IJ656" s="207"/>
      <c r="IK656" s="207"/>
      <c r="IL656" s="207"/>
      <c r="IM656" s="207"/>
      <c r="IN656" s="207"/>
      <c r="IO656" s="207"/>
      <c r="IP656" s="207"/>
      <c r="IQ656" s="207"/>
      <c r="IR656" s="207"/>
      <c r="IS656" s="207"/>
      <c r="IT656" s="207"/>
      <c r="IU656" s="207"/>
      <c r="IV656" s="207"/>
      <c r="IW656" s="207"/>
    </row>
    <row r="657" spans="2:257" s="129" customFormat="1">
      <c r="B657" s="182"/>
      <c r="C657" s="250"/>
      <c r="D657" s="206"/>
      <c r="F657" s="250"/>
      <c r="G657" s="250"/>
      <c r="H657" s="134"/>
      <c r="I657" s="131" t="s">
        <v>830</v>
      </c>
      <c r="K657" s="316"/>
      <c r="L657" s="243"/>
      <c r="M657" s="243"/>
      <c r="N657" s="243"/>
      <c r="O657" s="207"/>
      <c r="P657" s="207"/>
      <c r="Q657" s="207"/>
      <c r="R657" s="207"/>
      <c r="S657" s="207"/>
      <c r="T657" s="207"/>
      <c r="U657" s="207"/>
      <c r="V657" s="207"/>
      <c r="W657" s="207"/>
      <c r="X657" s="207"/>
      <c r="Y657" s="207"/>
      <c r="Z657" s="207"/>
      <c r="AA657" s="207"/>
      <c r="AB657" s="207"/>
      <c r="AC657" s="207"/>
      <c r="AD657" s="207"/>
      <c r="AE657" s="207"/>
      <c r="AF657" s="207"/>
      <c r="AG657" s="207"/>
      <c r="AH657" s="207"/>
      <c r="AI657" s="207"/>
      <c r="AJ657" s="207"/>
      <c r="AK657" s="207"/>
      <c r="AL657" s="207"/>
      <c r="AM657" s="207"/>
      <c r="AN657" s="207"/>
      <c r="AO657" s="207"/>
      <c r="AP657" s="207"/>
      <c r="AQ657" s="207"/>
      <c r="AR657" s="207"/>
      <c r="AS657" s="207"/>
      <c r="AT657" s="207"/>
      <c r="AU657" s="207"/>
      <c r="AV657" s="207"/>
      <c r="AW657" s="207"/>
      <c r="AX657" s="207"/>
      <c r="AY657" s="207"/>
      <c r="AZ657" s="207"/>
      <c r="BA657" s="207"/>
      <c r="BB657" s="207"/>
      <c r="BC657" s="207"/>
      <c r="BD657" s="207"/>
      <c r="BE657" s="207"/>
      <c r="BF657" s="207"/>
      <c r="BG657" s="207"/>
      <c r="BH657" s="207"/>
      <c r="BI657" s="207"/>
      <c r="BJ657" s="207"/>
      <c r="BK657" s="207"/>
      <c r="BL657" s="207"/>
      <c r="BM657" s="207"/>
      <c r="BN657" s="207"/>
      <c r="BO657" s="207"/>
      <c r="BP657" s="207"/>
      <c r="BQ657" s="207"/>
      <c r="BR657" s="207"/>
      <c r="BS657" s="207"/>
      <c r="BT657" s="207"/>
      <c r="BU657" s="207"/>
      <c r="BV657" s="207"/>
      <c r="BW657" s="207"/>
      <c r="BX657" s="207"/>
      <c r="BY657" s="207"/>
      <c r="BZ657" s="207"/>
      <c r="CA657" s="207"/>
      <c r="CB657" s="207"/>
      <c r="CC657" s="207"/>
      <c r="CD657" s="207"/>
      <c r="CE657" s="207"/>
      <c r="CF657" s="207"/>
      <c r="CG657" s="207"/>
      <c r="CH657" s="207"/>
      <c r="CI657" s="207"/>
      <c r="CJ657" s="207"/>
      <c r="CK657" s="207"/>
      <c r="CL657" s="207"/>
      <c r="CM657" s="207"/>
      <c r="CN657" s="207"/>
      <c r="CO657" s="207"/>
      <c r="CP657" s="207"/>
      <c r="CQ657" s="207"/>
      <c r="CR657" s="207"/>
      <c r="CS657" s="207"/>
      <c r="CT657" s="207"/>
      <c r="CU657" s="207"/>
      <c r="CV657" s="207"/>
      <c r="CW657" s="207"/>
      <c r="CX657" s="207"/>
      <c r="CY657" s="207"/>
      <c r="CZ657" s="207"/>
      <c r="DA657" s="207"/>
      <c r="DB657" s="207"/>
      <c r="DC657" s="207"/>
      <c r="DD657" s="207"/>
      <c r="DE657" s="207"/>
      <c r="DF657" s="207"/>
      <c r="DG657" s="207"/>
      <c r="DH657" s="207"/>
      <c r="DI657" s="207"/>
      <c r="DJ657" s="207"/>
      <c r="DK657" s="207"/>
      <c r="DL657" s="207"/>
      <c r="DM657" s="207"/>
      <c r="DN657" s="207"/>
      <c r="DO657" s="207"/>
      <c r="DP657" s="207"/>
      <c r="DQ657" s="207"/>
      <c r="DR657" s="207"/>
      <c r="DS657" s="207"/>
      <c r="DT657" s="207"/>
      <c r="DU657" s="207"/>
      <c r="DV657" s="207"/>
      <c r="DW657" s="207"/>
      <c r="DX657" s="207"/>
      <c r="DY657" s="207"/>
      <c r="DZ657" s="207"/>
      <c r="EA657" s="207"/>
      <c r="EB657" s="207"/>
      <c r="EC657" s="207"/>
      <c r="ED657" s="207"/>
      <c r="EE657" s="207"/>
      <c r="EF657" s="207"/>
      <c r="EG657" s="207"/>
      <c r="EH657" s="207"/>
      <c r="EI657" s="207"/>
      <c r="EJ657" s="207"/>
      <c r="EK657" s="207"/>
      <c r="EL657" s="207"/>
      <c r="EM657" s="207"/>
      <c r="EN657" s="207"/>
      <c r="EO657" s="207"/>
      <c r="EP657" s="207"/>
      <c r="EQ657" s="207"/>
      <c r="ER657" s="207"/>
      <c r="ES657" s="207"/>
      <c r="ET657" s="207"/>
      <c r="EU657" s="207"/>
      <c r="EV657" s="207"/>
      <c r="EW657" s="207"/>
      <c r="EX657" s="207"/>
      <c r="EY657" s="207"/>
      <c r="EZ657" s="207"/>
      <c r="FA657" s="207"/>
      <c r="FB657" s="207"/>
      <c r="FC657" s="207"/>
      <c r="FD657" s="207"/>
      <c r="FE657" s="207"/>
      <c r="FF657" s="207"/>
      <c r="FG657" s="207"/>
      <c r="FH657" s="207"/>
      <c r="FI657" s="207"/>
      <c r="FJ657" s="207"/>
      <c r="FK657" s="207"/>
      <c r="FL657" s="207"/>
      <c r="FM657" s="207"/>
      <c r="FN657" s="207"/>
      <c r="FO657" s="207"/>
      <c r="FP657" s="207"/>
      <c r="FQ657" s="207"/>
      <c r="FR657" s="207"/>
      <c r="FS657" s="207"/>
      <c r="FT657" s="207"/>
      <c r="FU657" s="207"/>
      <c r="FV657" s="207"/>
      <c r="FW657" s="207"/>
      <c r="FX657" s="207"/>
      <c r="FY657" s="207"/>
      <c r="FZ657" s="207"/>
      <c r="GA657" s="207"/>
      <c r="GB657" s="207"/>
      <c r="GC657" s="207"/>
      <c r="GD657" s="207"/>
      <c r="GE657" s="207"/>
      <c r="GF657" s="207"/>
      <c r="GG657" s="207"/>
      <c r="GH657" s="207"/>
      <c r="GI657" s="207"/>
      <c r="GJ657" s="207"/>
      <c r="GK657" s="207"/>
      <c r="GL657" s="207"/>
      <c r="GM657" s="207"/>
      <c r="GN657" s="207"/>
      <c r="GO657" s="207"/>
      <c r="GP657" s="207"/>
      <c r="GQ657" s="207"/>
      <c r="GR657" s="207"/>
      <c r="GS657" s="207"/>
      <c r="GT657" s="207"/>
      <c r="GU657" s="207"/>
      <c r="GV657" s="207"/>
      <c r="GW657" s="207"/>
      <c r="GX657" s="207"/>
      <c r="GY657" s="207"/>
      <c r="GZ657" s="207"/>
      <c r="HA657" s="207"/>
      <c r="HB657" s="207"/>
      <c r="HC657" s="207"/>
      <c r="HD657" s="207"/>
      <c r="HE657" s="207"/>
      <c r="HF657" s="207"/>
      <c r="HG657" s="207"/>
      <c r="HH657" s="207"/>
      <c r="HI657" s="207"/>
      <c r="HJ657" s="207"/>
      <c r="HK657" s="207"/>
      <c r="HL657" s="207"/>
      <c r="HM657" s="207"/>
      <c r="HN657" s="207"/>
      <c r="HO657" s="207"/>
      <c r="HP657" s="207"/>
      <c r="HQ657" s="207"/>
      <c r="HR657" s="207"/>
      <c r="HS657" s="207"/>
      <c r="HT657" s="207"/>
      <c r="HU657" s="207"/>
      <c r="HV657" s="207"/>
      <c r="HW657" s="207"/>
      <c r="HX657" s="207"/>
      <c r="HY657" s="207"/>
      <c r="HZ657" s="207"/>
      <c r="IA657" s="207"/>
      <c r="IB657" s="207"/>
      <c r="IC657" s="207"/>
      <c r="ID657" s="207"/>
      <c r="IE657" s="207"/>
      <c r="IF657" s="207"/>
      <c r="IG657" s="207"/>
      <c r="IH657" s="207"/>
      <c r="II657" s="207"/>
      <c r="IJ657" s="207"/>
      <c r="IK657" s="207"/>
      <c r="IL657" s="207"/>
      <c r="IM657" s="207"/>
      <c r="IN657" s="207"/>
      <c r="IO657" s="207"/>
      <c r="IP657" s="207"/>
      <c r="IQ657" s="207"/>
      <c r="IR657" s="207"/>
      <c r="IS657" s="207"/>
      <c r="IT657" s="207"/>
      <c r="IU657" s="207"/>
      <c r="IV657" s="207"/>
      <c r="IW657" s="207"/>
    </row>
    <row r="658" spans="2:257" s="129" customFormat="1">
      <c r="B658" s="253"/>
      <c r="C658" s="250" t="s">
        <v>624</v>
      </c>
      <c r="D658" s="131"/>
      <c r="E658" s="131"/>
      <c r="F658" s="250"/>
      <c r="G658" s="250"/>
      <c r="H658" s="134"/>
      <c r="K658" s="203"/>
      <c r="L658" s="200"/>
      <c r="M658" s="200"/>
      <c r="N658" s="200"/>
    </row>
    <row r="659" spans="2:257" s="129" customFormat="1">
      <c r="B659" s="253"/>
      <c r="C659" s="250" t="s">
        <v>827</v>
      </c>
      <c r="D659" s="131"/>
      <c r="E659" s="131"/>
      <c r="F659" s="133"/>
      <c r="G659" s="133"/>
      <c r="H659" s="134"/>
      <c r="I659" s="250" t="s">
        <v>624</v>
      </c>
      <c r="K659" s="203"/>
      <c r="L659" s="200"/>
      <c r="M659" s="200"/>
      <c r="N659" s="200"/>
    </row>
    <row r="660" spans="2:257" s="129" customFormat="1">
      <c r="B660" s="253"/>
      <c r="C660" s="131"/>
      <c r="D660" s="131"/>
      <c r="E660" s="131"/>
      <c r="F660" s="133"/>
      <c r="G660" s="133"/>
      <c r="H660" s="134"/>
      <c r="I660" s="250" t="s">
        <v>828</v>
      </c>
      <c r="K660" s="203"/>
      <c r="L660" s="200"/>
      <c r="M660" s="200"/>
      <c r="N660" s="200"/>
    </row>
    <row r="661" spans="2:257">
      <c r="I661" s="179"/>
      <c r="J661" s="179"/>
      <c r="K661" s="179"/>
    </row>
    <row r="662" spans="2:257">
      <c r="I662" s="179"/>
      <c r="J662" s="179"/>
      <c r="K662" s="179"/>
    </row>
    <row r="663" spans="2:257">
      <c r="I663" s="179"/>
      <c r="J663" s="179"/>
      <c r="K663" s="179"/>
    </row>
    <row r="664" spans="2:257">
      <c r="I664" s="179"/>
      <c r="J664" s="179"/>
      <c r="K664" s="179"/>
    </row>
    <row r="665" spans="2:257">
      <c r="I665" s="179"/>
      <c r="J665" s="179"/>
      <c r="K665" s="179"/>
    </row>
    <row r="666" spans="2:257">
      <c r="J666" s="179"/>
      <c r="K666" s="179"/>
    </row>
    <row r="667" spans="2:257">
      <c r="H667" s="164"/>
      <c r="J667" s="179"/>
      <c r="K667" s="179"/>
    </row>
    <row r="668" spans="2:257">
      <c r="H668" s="164"/>
      <c r="J668" s="179"/>
      <c r="K668" s="179"/>
    </row>
    <row r="669" spans="2:257">
      <c r="H669" s="164"/>
      <c r="J669" s="179"/>
      <c r="K669" s="179"/>
    </row>
    <row r="670" spans="2:257">
      <c r="H670" s="164"/>
      <c r="J670" s="179"/>
      <c r="K670" s="179"/>
    </row>
  </sheetData>
  <mergeCells count="569">
    <mergeCell ref="E403:G403"/>
    <mergeCell ref="E405:G405"/>
    <mergeCell ref="H616:I616"/>
    <mergeCell ref="E570:G570"/>
    <mergeCell ref="F574:G574"/>
    <mergeCell ref="F575:G575"/>
    <mergeCell ref="F576:G576"/>
    <mergeCell ref="F577:G577"/>
    <mergeCell ref="F578:G578"/>
    <mergeCell ref="F579:G579"/>
    <mergeCell ref="I614:K614"/>
    <mergeCell ref="H611:I611"/>
    <mergeCell ref="H608:I608"/>
    <mergeCell ref="H609:I609"/>
    <mergeCell ref="H606:I606"/>
    <mergeCell ref="C603:G603"/>
    <mergeCell ref="I603:K603"/>
    <mergeCell ref="C601:G601"/>
    <mergeCell ref="I601:K601"/>
    <mergeCell ref="I599:K599"/>
    <mergeCell ref="I593:K593"/>
    <mergeCell ref="C581:G581"/>
    <mergeCell ref="C614:G614"/>
    <mergeCell ref="C612:I612"/>
    <mergeCell ref="D92:G92"/>
    <mergeCell ref="D94:G94"/>
    <mergeCell ref="D96:G96"/>
    <mergeCell ref="D98:G98"/>
    <mergeCell ref="C100:G100"/>
    <mergeCell ref="I528:K528"/>
    <mergeCell ref="I102:K102"/>
    <mergeCell ref="I104:K104"/>
    <mergeCell ref="I106:K106"/>
    <mergeCell ref="D104:G104"/>
    <mergeCell ref="C112:G112"/>
    <mergeCell ref="D178:F178"/>
    <mergeCell ref="D512:G512"/>
    <mergeCell ref="I512:K512"/>
    <mergeCell ref="D514:G514"/>
    <mergeCell ref="C516:G516"/>
    <mergeCell ref="I258:K258"/>
    <mergeCell ref="I266:K266"/>
    <mergeCell ref="I268:K268"/>
    <mergeCell ref="I278:K278"/>
    <mergeCell ref="E132:G132"/>
    <mergeCell ref="I290:K290"/>
    <mergeCell ref="I292:K292"/>
    <mergeCell ref="I294:K294"/>
    <mergeCell ref="I130:K130"/>
    <mergeCell ref="I142:K142"/>
    <mergeCell ref="I212:K212"/>
    <mergeCell ref="I252:K252"/>
    <mergeCell ref="I254:K254"/>
    <mergeCell ref="I256:K256"/>
    <mergeCell ref="H283:I283"/>
    <mergeCell ref="I171:K171"/>
    <mergeCell ref="I169:K169"/>
    <mergeCell ref="H282:I282"/>
    <mergeCell ref="I200:K200"/>
    <mergeCell ref="I192:K192"/>
    <mergeCell ref="H180:I180"/>
    <mergeCell ref="H186:I186"/>
    <mergeCell ref="D220:G220"/>
    <mergeCell ref="I220:K220"/>
    <mergeCell ref="C167:E167"/>
    <mergeCell ref="C164:E164"/>
    <mergeCell ref="G145:I145"/>
    <mergeCell ref="G167:I167"/>
    <mergeCell ref="G160:I160"/>
    <mergeCell ref="G161:I161"/>
    <mergeCell ref="G162:I162"/>
    <mergeCell ref="G163:I163"/>
    <mergeCell ref="G164:I164"/>
    <mergeCell ref="G165:I165"/>
    <mergeCell ref="G153:I153"/>
    <mergeCell ref="C166:E166"/>
    <mergeCell ref="H173:I173"/>
    <mergeCell ref="H174:I174"/>
    <mergeCell ref="D204:G204"/>
    <mergeCell ref="D205:G205"/>
    <mergeCell ref="D206:G206"/>
    <mergeCell ref="D207:G207"/>
    <mergeCell ref="D208:G208"/>
    <mergeCell ref="D217:G217"/>
    <mergeCell ref="D186:F186"/>
    <mergeCell ref="D200:G200"/>
    <mergeCell ref="I326:K326"/>
    <mergeCell ref="I328:K328"/>
    <mergeCell ref="C338:G338"/>
    <mergeCell ref="I338:K338"/>
    <mergeCell ref="I316:K316"/>
    <mergeCell ref="F320:G320"/>
    <mergeCell ref="I322:K322"/>
    <mergeCell ref="D324:G324"/>
    <mergeCell ref="I324:K324"/>
    <mergeCell ref="E333:G333"/>
    <mergeCell ref="D326:G326"/>
    <mergeCell ref="E334:G334"/>
    <mergeCell ref="E335:G335"/>
    <mergeCell ref="I352:K352"/>
    <mergeCell ref="C358:G358"/>
    <mergeCell ref="I358:K358"/>
    <mergeCell ref="I368:K368"/>
    <mergeCell ref="I378:K378"/>
    <mergeCell ref="I395:K395"/>
    <mergeCell ref="D401:G401"/>
    <mergeCell ref="I401:K401"/>
    <mergeCell ref="E384:G384"/>
    <mergeCell ref="E376:G376"/>
    <mergeCell ref="E372:G372"/>
    <mergeCell ref="I415:K415"/>
    <mergeCell ref="E417:G417"/>
    <mergeCell ref="E419:G419"/>
    <mergeCell ref="I510:K510"/>
    <mergeCell ref="I461:K461"/>
    <mergeCell ref="E469:G469"/>
    <mergeCell ref="D506:G506"/>
    <mergeCell ref="I506:K506"/>
    <mergeCell ref="D508:G508"/>
    <mergeCell ref="I508:K508"/>
    <mergeCell ref="E471:G471"/>
    <mergeCell ref="D473:G473"/>
    <mergeCell ref="I473:K473"/>
    <mergeCell ref="E475:G475"/>
    <mergeCell ref="E477:G477"/>
    <mergeCell ref="D479:G479"/>
    <mergeCell ref="I479:K479"/>
    <mergeCell ref="E483:G483"/>
    <mergeCell ref="D485:G485"/>
    <mergeCell ref="D487:G487"/>
    <mergeCell ref="I487:K487"/>
    <mergeCell ref="E421:G421"/>
    <mergeCell ref="D415:G415"/>
    <mergeCell ref="C599:G599"/>
    <mergeCell ref="H185:I185"/>
    <mergeCell ref="C155:E155"/>
    <mergeCell ref="C157:E157"/>
    <mergeCell ref="G166:I166"/>
    <mergeCell ref="D181:F181"/>
    <mergeCell ref="D182:F182"/>
    <mergeCell ref="C165:E165"/>
    <mergeCell ref="H181:I181"/>
    <mergeCell ref="H182:I182"/>
    <mergeCell ref="H183:I183"/>
    <mergeCell ref="D183:F183"/>
    <mergeCell ref="H184:I184"/>
    <mergeCell ref="D184:F184"/>
    <mergeCell ref="D185:F185"/>
    <mergeCell ref="D179:F179"/>
    <mergeCell ref="D180:F180"/>
    <mergeCell ref="H179:J179"/>
    <mergeCell ref="G156:I156"/>
    <mergeCell ref="D169:G169"/>
    <mergeCell ref="D171:G171"/>
    <mergeCell ref="C176:G176"/>
    <mergeCell ref="I176:K176"/>
    <mergeCell ref="D203:G203"/>
    <mergeCell ref="B26:J26"/>
    <mergeCell ref="H65:I65"/>
    <mergeCell ref="I28:K28"/>
    <mergeCell ref="I30:K30"/>
    <mergeCell ref="I22:K22"/>
    <mergeCell ref="I20:K20"/>
    <mergeCell ref="I12:K12"/>
    <mergeCell ref="H66:I66"/>
    <mergeCell ref="H67:I67"/>
    <mergeCell ref="E55:F55"/>
    <mergeCell ref="D57:G57"/>
    <mergeCell ref="D59:G59"/>
    <mergeCell ref="I41:K41"/>
    <mergeCell ref="I45:K45"/>
    <mergeCell ref="I47:K47"/>
    <mergeCell ref="I49:K49"/>
    <mergeCell ref="D38:G38"/>
    <mergeCell ref="I38:K38"/>
    <mergeCell ref="H55:I55"/>
    <mergeCell ref="C24:G24"/>
    <mergeCell ref="H60:I60"/>
    <mergeCell ref="H61:I61"/>
    <mergeCell ref="H62:I62"/>
    <mergeCell ref="H63:I63"/>
    <mergeCell ref="I8:K8"/>
    <mergeCell ref="I14:K14"/>
    <mergeCell ref="I16:K16"/>
    <mergeCell ref="I18:K18"/>
    <mergeCell ref="D60:E60"/>
    <mergeCell ref="E50:F50"/>
    <mergeCell ref="H50:I50"/>
    <mergeCell ref="E51:F51"/>
    <mergeCell ref="E52:F52"/>
    <mergeCell ref="E53:F53"/>
    <mergeCell ref="E54:F54"/>
    <mergeCell ref="I57:K57"/>
    <mergeCell ref="C14:G14"/>
    <mergeCell ref="D45:G45"/>
    <mergeCell ref="D49:G49"/>
    <mergeCell ref="D41:G41"/>
    <mergeCell ref="I43:K43"/>
    <mergeCell ref="D32:G32"/>
    <mergeCell ref="I32:K32"/>
    <mergeCell ref="I34:K34"/>
    <mergeCell ref="D34:G34"/>
    <mergeCell ref="I36:K36"/>
    <mergeCell ref="D36:G36"/>
    <mergeCell ref="D39:G39"/>
    <mergeCell ref="H64:I64"/>
    <mergeCell ref="G147:I147"/>
    <mergeCell ref="C156:E156"/>
    <mergeCell ref="C158:E158"/>
    <mergeCell ref="G148:I148"/>
    <mergeCell ref="G149:I149"/>
    <mergeCell ref="D83:G83"/>
    <mergeCell ref="I100:K100"/>
    <mergeCell ref="D71:F71"/>
    <mergeCell ref="D85:G85"/>
    <mergeCell ref="I85:K85"/>
    <mergeCell ref="C90:G90"/>
    <mergeCell ref="I117:K117"/>
    <mergeCell ref="I108:K108"/>
    <mergeCell ref="J71:K71"/>
    <mergeCell ref="H68:I68"/>
    <mergeCell ref="H69:I69"/>
    <mergeCell ref="H70:I70"/>
    <mergeCell ref="I139:K139"/>
    <mergeCell ref="C150:E150"/>
    <mergeCell ref="D73:G73"/>
    <mergeCell ref="C151:E151"/>
    <mergeCell ref="G152:I152"/>
    <mergeCell ref="G154:I154"/>
    <mergeCell ref="K643:L643"/>
    <mergeCell ref="D642:E642"/>
    <mergeCell ref="I280:K280"/>
    <mergeCell ref="I270:K270"/>
    <mergeCell ref="I285:K285"/>
    <mergeCell ref="I296:K296"/>
    <mergeCell ref="D294:G294"/>
    <mergeCell ref="D285:G285"/>
    <mergeCell ref="D296:G296"/>
    <mergeCell ref="E465:G465"/>
    <mergeCell ref="E467:G467"/>
    <mergeCell ref="J621:K621"/>
    <mergeCell ref="I618:K618"/>
    <mergeCell ref="C615:E615"/>
    <mergeCell ref="H615:I615"/>
    <mergeCell ref="C616:E616"/>
    <mergeCell ref="E407:G407"/>
    <mergeCell ref="E409:G409"/>
    <mergeCell ref="E411:G411"/>
    <mergeCell ref="E413:G413"/>
    <mergeCell ref="C304:G304"/>
    <mergeCell ref="D270:G270"/>
    <mergeCell ref="J622:K622"/>
    <mergeCell ref="H622:I622"/>
    <mergeCell ref="K644:L644"/>
    <mergeCell ref="K645:L645"/>
    <mergeCell ref="H641:I641"/>
    <mergeCell ref="H642:I642"/>
    <mergeCell ref="H643:I643"/>
    <mergeCell ref="H644:I644"/>
    <mergeCell ref="H645:I645"/>
    <mergeCell ref="E606:F606"/>
    <mergeCell ref="E609:F609"/>
    <mergeCell ref="D644:E644"/>
    <mergeCell ref="D645:E645"/>
    <mergeCell ref="D624:G624"/>
    <mergeCell ref="D626:G626"/>
    <mergeCell ref="C638:G638"/>
    <mergeCell ref="F640:J640"/>
    <mergeCell ref="H621:I621"/>
    <mergeCell ref="D640:E640"/>
    <mergeCell ref="C622:E622"/>
    <mergeCell ref="H610:I610"/>
    <mergeCell ref="C610:D610"/>
    <mergeCell ref="H607:I607"/>
    <mergeCell ref="E628:G628"/>
    <mergeCell ref="E630:G630"/>
    <mergeCell ref="E632:G632"/>
    <mergeCell ref="I581:K581"/>
    <mergeCell ref="E596:G596"/>
    <mergeCell ref="D643:E643"/>
    <mergeCell ref="I624:K624"/>
    <mergeCell ref="D190:G190"/>
    <mergeCell ref="D192:G192"/>
    <mergeCell ref="D193:G193"/>
    <mergeCell ref="D194:G194"/>
    <mergeCell ref="D195:G195"/>
    <mergeCell ref="D196:G196"/>
    <mergeCell ref="D210:G210"/>
    <mergeCell ref="D212:G212"/>
    <mergeCell ref="D213:G213"/>
    <mergeCell ref="D214:G214"/>
    <mergeCell ref="D215:G215"/>
    <mergeCell ref="D234:G234"/>
    <mergeCell ref="H531:J531"/>
    <mergeCell ref="J526:K526"/>
    <mergeCell ref="I638:K638"/>
    <mergeCell ref="H526:I526"/>
    <mergeCell ref="E399:G399"/>
    <mergeCell ref="D425:G425"/>
    <mergeCell ref="D641:E641"/>
    <mergeCell ref="K642:L642"/>
    <mergeCell ref="I534:K534"/>
    <mergeCell ref="D544:G544"/>
    <mergeCell ref="I544:K544"/>
    <mergeCell ref="D521:G521"/>
    <mergeCell ref="I521:K521"/>
    <mergeCell ref="I523:K523"/>
    <mergeCell ref="D354:G354"/>
    <mergeCell ref="D368:G368"/>
    <mergeCell ref="D370:G370"/>
    <mergeCell ref="E373:G373"/>
    <mergeCell ref="C518:E518"/>
    <mergeCell ref="C526:E526"/>
    <mergeCell ref="E431:G431"/>
    <mergeCell ref="F518:G518"/>
    <mergeCell ref="F519:G519"/>
    <mergeCell ref="D531:F531"/>
    <mergeCell ref="C519:E519"/>
    <mergeCell ref="D427:G427"/>
    <mergeCell ref="D437:G437"/>
    <mergeCell ref="D443:G443"/>
    <mergeCell ref="D453:G453"/>
    <mergeCell ref="D532:F532"/>
    <mergeCell ref="H532:I532"/>
    <mergeCell ref="I516:K516"/>
    <mergeCell ref="K640:L640"/>
    <mergeCell ref="K641:L641"/>
    <mergeCell ref="E597:G597"/>
    <mergeCell ref="D589:G589"/>
    <mergeCell ref="D591:G591"/>
    <mergeCell ref="D595:G595"/>
    <mergeCell ref="D583:G583"/>
    <mergeCell ref="D585:G585"/>
    <mergeCell ref="D587:G587"/>
    <mergeCell ref="D593:G593"/>
    <mergeCell ref="I605:K605"/>
    <mergeCell ref="C605:G605"/>
    <mergeCell ref="D618:G618"/>
    <mergeCell ref="D620:G620"/>
    <mergeCell ref="C621:E621"/>
    <mergeCell ref="C608:D608"/>
    <mergeCell ref="C607:D607"/>
    <mergeCell ref="C606:D606"/>
    <mergeCell ref="E608:F608"/>
    <mergeCell ref="E610:F610"/>
    <mergeCell ref="E611:F611"/>
    <mergeCell ref="C611:D611"/>
    <mergeCell ref="E607:F607"/>
    <mergeCell ref="C609:D609"/>
    <mergeCell ref="D47:G47"/>
    <mergeCell ref="F564:G564"/>
    <mergeCell ref="E423:G423"/>
    <mergeCell ref="D197:G197"/>
    <mergeCell ref="D198:G198"/>
    <mergeCell ref="D202:G202"/>
    <mergeCell ref="E541:G541"/>
    <mergeCell ref="E542:G542"/>
    <mergeCell ref="F556:G556"/>
    <mergeCell ref="F557:G557"/>
    <mergeCell ref="E559:G559"/>
    <mergeCell ref="E433:G433"/>
    <mergeCell ref="E435:G435"/>
    <mergeCell ref="E463:G463"/>
    <mergeCell ref="D459:G459"/>
    <mergeCell ref="E390:G390"/>
    <mergeCell ref="D254:G254"/>
    <mergeCell ref="D256:G256"/>
    <mergeCell ref="D241:G241"/>
    <mergeCell ref="E331:G331"/>
    <mergeCell ref="C302:G302"/>
    <mergeCell ref="C300:G300"/>
    <mergeCell ref="D249:G249"/>
    <mergeCell ref="D263:G263"/>
    <mergeCell ref="I310:K310"/>
    <mergeCell ref="E316:G316"/>
    <mergeCell ref="F318:G318"/>
    <mergeCell ref="D260:G260"/>
    <mergeCell ref="D261:G261"/>
    <mergeCell ref="D262:G262"/>
    <mergeCell ref="D235:G235"/>
    <mergeCell ref="D236:G236"/>
    <mergeCell ref="F312:G312"/>
    <mergeCell ref="F314:G314"/>
    <mergeCell ref="I298:K298"/>
    <mergeCell ref="H287:I287"/>
    <mergeCell ref="H288:I288"/>
    <mergeCell ref="D223:G223"/>
    <mergeCell ref="I302:K302"/>
    <mergeCell ref="D264:G264"/>
    <mergeCell ref="D258:G258"/>
    <mergeCell ref="D227:G227"/>
    <mergeCell ref="D228:G228"/>
    <mergeCell ref="D229:G229"/>
    <mergeCell ref="D231:G231"/>
    <mergeCell ref="D233:G233"/>
    <mergeCell ref="D275:G275"/>
    <mergeCell ref="D276:G276"/>
    <mergeCell ref="D278:G278"/>
    <mergeCell ref="D298:G298"/>
    <mergeCell ref="D224:G224"/>
    <mergeCell ref="D225:G225"/>
    <mergeCell ref="D226:G226"/>
    <mergeCell ref="D218:G218"/>
    <mergeCell ref="D222:G222"/>
    <mergeCell ref="F563:G563"/>
    <mergeCell ref="D188:G188"/>
    <mergeCell ref="I304:K304"/>
    <mergeCell ref="C328:G328"/>
    <mergeCell ref="I306:K306"/>
    <mergeCell ref="E332:G332"/>
    <mergeCell ref="D237:G237"/>
    <mergeCell ref="D238:G238"/>
    <mergeCell ref="D239:G239"/>
    <mergeCell ref="D243:G243"/>
    <mergeCell ref="D244:G244"/>
    <mergeCell ref="D245:G245"/>
    <mergeCell ref="D246:G246"/>
    <mergeCell ref="D247:G247"/>
    <mergeCell ref="D248:G248"/>
    <mergeCell ref="I346:K346"/>
    <mergeCell ref="I300:K300"/>
    <mergeCell ref="D292:G292"/>
    <mergeCell ref="D268:G268"/>
    <mergeCell ref="D272:G272"/>
    <mergeCell ref="D273:G273"/>
    <mergeCell ref="D274:G274"/>
    <mergeCell ref="D216:G216"/>
    <mergeCell ref="E382:G382"/>
    <mergeCell ref="D378:G378"/>
    <mergeCell ref="D308:G308"/>
    <mergeCell ref="D348:G348"/>
    <mergeCell ref="E340:G340"/>
    <mergeCell ref="D352:G352"/>
    <mergeCell ref="D395:G395"/>
    <mergeCell ref="D397:G397"/>
    <mergeCell ref="E322:G322"/>
    <mergeCell ref="E310:G310"/>
    <mergeCell ref="E359:G359"/>
    <mergeCell ref="E360:G360"/>
    <mergeCell ref="E361:G361"/>
    <mergeCell ref="E362:G362"/>
    <mergeCell ref="E363:G363"/>
    <mergeCell ref="E364:G364"/>
    <mergeCell ref="E365:G365"/>
    <mergeCell ref="E366:G366"/>
    <mergeCell ref="E343:G343"/>
    <mergeCell ref="E344:G344"/>
    <mergeCell ref="E330:G330"/>
    <mergeCell ref="E336:G336"/>
    <mergeCell ref="E371:G371"/>
    <mergeCell ref="E349:G349"/>
    <mergeCell ref="E350:G350"/>
    <mergeCell ref="E355:G355"/>
    <mergeCell ref="E356:G356"/>
    <mergeCell ref="C306:G306"/>
    <mergeCell ref="D290:G290"/>
    <mergeCell ref="D280:G280"/>
    <mergeCell ref="D346:G346"/>
    <mergeCell ref="E341:G341"/>
    <mergeCell ref="E342:G342"/>
    <mergeCell ref="F565:G565"/>
    <mergeCell ref="F566:G566"/>
    <mergeCell ref="F567:G567"/>
    <mergeCell ref="F568:G568"/>
    <mergeCell ref="E381:G381"/>
    <mergeCell ref="E398:G398"/>
    <mergeCell ref="D523:G523"/>
    <mergeCell ref="E374:G374"/>
    <mergeCell ref="E375:G375"/>
    <mergeCell ref="D380:G380"/>
    <mergeCell ref="E383:G383"/>
    <mergeCell ref="D528:G528"/>
    <mergeCell ref="F550:G550"/>
    <mergeCell ref="F551:G551"/>
    <mergeCell ref="F552:G552"/>
    <mergeCell ref="F553:G553"/>
    <mergeCell ref="F554:G554"/>
    <mergeCell ref="F555:G555"/>
    <mergeCell ref="E546:G546"/>
    <mergeCell ref="E429:G429"/>
    <mergeCell ref="E439:G439"/>
    <mergeCell ref="D534:G534"/>
    <mergeCell ref="E445:G445"/>
    <mergeCell ref="E455:G455"/>
    <mergeCell ref="B2:K2"/>
    <mergeCell ref="B3:K3"/>
    <mergeCell ref="B4:K4"/>
    <mergeCell ref="B6:J6"/>
    <mergeCell ref="I427:K427"/>
    <mergeCell ref="I437:K437"/>
    <mergeCell ref="I443:K443"/>
    <mergeCell ref="I453:K453"/>
    <mergeCell ref="C8:G8"/>
    <mergeCell ref="C10:G10"/>
    <mergeCell ref="C12:G12"/>
    <mergeCell ref="C16:G16"/>
    <mergeCell ref="C18:G18"/>
    <mergeCell ref="C20:G20"/>
    <mergeCell ref="C22:G22"/>
    <mergeCell ref="I10:K10"/>
    <mergeCell ref="D28:G28"/>
    <mergeCell ref="D250:G250"/>
    <mergeCell ref="D252:G252"/>
    <mergeCell ref="D266:G266"/>
    <mergeCell ref="H71:I71"/>
    <mergeCell ref="G74:I81"/>
    <mergeCell ref="I83:K83"/>
    <mergeCell ref="D30:G30"/>
    <mergeCell ref="E634:G634"/>
    <mergeCell ref="C43:G43"/>
    <mergeCell ref="D102:G102"/>
    <mergeCell ref="D106:G106"/>
    <mergeCell ref="D108:G108"/>
    <mergeCell ref="D110:G110"/>
    <mergeCell ref="D119:G119"/>
    <mergeCell ref="D121:G121"/>
    <mergeCell ref="D123:G123"/>
    <mergeCell ref="D130:G130"/>
    <mergeCell ref="C142:G142"/>
    <mergeCell ref="E441:G441"/>
    <mergeCell ref="G146:I146"/>
    <mergeCell ref="G151:I151"/>
    <mergeCell ref="D461:G461"/>
    <mergeCell ref="E538:G538"/>
    <mergeCell ref="E539:G539"/>
    <mergeCell ref="E540:G540"/>
    <mergeCell ref="E481:G481"/>
    <mergeCell ref="D510:G510"/>
    <mergeCell ref="H51:I51"/>
    <mergeCell ref="H52:I52"/>
    <mergeCell ref="H53:I53"/>
    <mergeCell ref="H54:I54"/>
    <mergeCell ref="E87:F87"/>
    <mergeCell ref="H87:I87"/>
    <mergeCell ref="E88:F88"/>
    <mergeCell ref="H88:I88"/>
    <mergeCell ref="H114:I114"/>
    <mergeCell ref="H115:I115"/>
    <mergeCell ref="I90:K90"/>
    <mergeCell ref="G150:I150"/>
    <mergeCell ref="C146:E146"/>
    <mergeCell ref="E134:G134"/>
    <mergeCell ref="E136:G136"/>
    <mergeCell ref="D138:G138"/>
    <mergeCell ref="D140:G140"/>
    <mergeCell ref="C114:E114"/>
    <mergeCell ref="C115:E115"/>
    <mergeCell ref="C144:E144"/>
    <mergeCell ref="C147:E147"/>
    <mergeCell ref="C148:E148"/>
    <mergeCell ref="C149:E149"/>
    <mergeCell ref="G144:I144"/>
    <mergeCell ref="C145:E145"/>
    <mergeCell ref="C117:G117"/>
    <mergeCell ref="I112:K112"/>
    <mergeCell ref="I110:K110"/>
    <mergeCell ref="C152:E152"/>
    <mergeCell ref="C153:E153"/>
    <mergeCell ref="C154:E154"/>
    <mergeCell ref="G158:I158"/>
    <mergeCell ref="G159:I159"/>
    <mergeCell ref="H178:I178"/>
    <mergeCell ref="G155:I155"/>
    <mergeCell ref="G157:I157"/>
    <mergeCell ref="C159:E159"/>
    <mergeCell ref="C160:E160"/>
    <mergeCell ref="C161:E161"/>
    <mergeCell ref="C162:E162"/>
    <mergeCell ref="C163:E163"/>
  </mergeCells>
  <phoneticPr fontId="14" type="noConversion"/>
  <printOptions horizontalCentered="1"/>
  <pageMargins left="0.15748031496063" right="0.23622047244094499" top="0.23622047244094499" bottom="0.27559055118110198" header="0.196850393700787" footer="0.15748031496063"/>
  <pageSetup scale="65" fitToHeight="6" orientation="portrait" r:id="rId1"/>
  <headerFooter alignWithMargins="0"/>
  <rowBreaks count="2" manualBreakCount="2">
    <brk id="116" max="10" man="1"/>
    <brk id="603" max="10"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J41"/>
  <sheetViews>
    <sheetView view="pageBreakPreview" zoomScale="90" zoomScaleSheetLayoutView="90" workbookViewId="0">
      <selection activeCell="J9" sqref="J9"/>
    </sheetView>
  </sheetViews>
  <sheetFormatPr defaultColWidth="9.109375" defaultRowHeight="13.8"/>
  <cols>
    <col min="1" max="1" width="2.109375" style="150" customWidth="1"/>
    <col min="2" max="2" width="5.44140625" style="150" customWidth="1"/>
    <col min="3" max="3" width="60.6640625" style="150" customWidth="1"/>
    <col min="4" max="4" width="15.5546875" style="271" bestFit="1" customWidth="1"/>
    <col min="5" max="5" width="25.5546875" style="271" customWidth="1"/>
    <col min="6" max="6" width="15" style="150" bestFit="1" customWidth="1"/>
    <col min="7" max="7" width="10.6640625" style="150" bestFit="1" customWidth="1"/>
    <col min="8" max="8" width="21.44140625" style="150" bestFit="1" customWidth="1"/>
    <col min="9" max="9" width="9.109375" style="150"/>
    <col min="10" max="10" width="14.44140625" style="150" bestFit="1" customWidth="1"/>
    <col min="11" max="16384" width="9.109375" style="150"/>
  </cols>
  <sheetData>
    <row r="1" spans="2:9">
      <c r="B1" s="274" t="str">
        <f>'1'!B2</f>
        <v>ABC Ltd.</v>
      </c>
      <c r="C1" s="472"/>
      <c r="E1" s="467" t="s">
        <v>771</v>
      </c>
    </row>
    <row r="2" spans="2:9">
      <c r="B2" s="153"/>
      <c r="C2" s="472"/>
      <c r="D2" s="302"/>
      <c r="E2" s="302"/>
    </row>
    <row r="3" spans="2:9">
      <c r="B3" s="155" t="str">
        <f>'1'!B4</f>
        <v>Previous Year 2019-20</v>
      </c>
      <c r="C3" s="472"/>
      <c r="D3" s="302"/>
      <c r="E3" s="302"/>
    </row>
    <row r="4" spans="2:9">
      <c r="B4" s="155" t="str">
        <f>'1'!B5</f>
        <v>Assessment Year 2020-21</v>
      </c>
      <c r="C4" s="472"/>
      <c r="D4" s="302"/>
      <c r="E4" s="302"/>
    </row>
    <row r="5" spans="2:9">
      <c r="B5" s="472"/>
      <c r="C5" s="472"/>
      <c r="D5" s="302"/>
      <c r="E5" s="302"/>
    </row>
    <row r="6" spans="2:9" ht="48.75" customHeight="1">
      <c r="B6" s="1161" t="s">
        <v>748</v>
      </c>
      <c r="C6" s="1161"/>
      <c r="D6" s="1161"/>
      <c r="E6" s="1161"/>
    </row>
    <row r="7" spans="2:9">
      <c r="B7" s="472" t="s">
        <v>189</v>
      </c>
      <c r="C7" s="472"/>
      <c r="D7" s="302"/>
      <c r="E7" s="302"/>
    </row>
    <row r="8" spans="2:9">
      <c r="B8" s="473"/>
      <c r="C8" s="473"/>
      <c r="D8" s="304"/>
      <c r="E8" s="304"/>
    </row>
    <row r="9" spans="2:9" ht="69" customHeight="1">
      <c r="B9" s="1162" t="s">
        <v>749</v>
      </c>
      <c r="C9" s="1162"/>
      <c r="D9" s="1162"/>
      <c r="E9" s="1162"/>
    </row>
    <row r="10" spans="2:9">
      <c r="B10" s="473"/>
      <c r="C10" s="473"/>
      <c r="D10" s="304"/>
      <c r="E10" s="304"/>
    </row>
    <row r="11" spans="2:9">
      <c r="B11" s="473" t="s">
        <v>185</v>
      </c>
      <c r="C11" s="473"/>
      <c r="D11" s="304"/>
      <c r="E11" s="304"/>
    </row>
    <row r="12" spans="2:9" ht="14.4" thickBot="1">
      <c r="B12" s="473"/>
      <c r="C12" s="473"/>
      <c r="D12" s="304"/>
      <c r="E12" s="304"/>
      <c r="G12" s="474"/>
      <c r="H12" s="475"/>
      <c r="I12" s="474"/>
    </row>
    <row r="13" spans="2:9" s="207" customFormat="1" ht="13.8" customHeight="1">
      <c r="B13" s="1164" t="s">
        <v>945</v>
      </c>
      <c r="C13" s="1165"/>
      <c r="D13" s="1170" t="s">
        <v>68</v>
      </c>
      <c r="E13" s="1159" t="s">
        <v>946</v>
      </c>
      <c r="G13" s="863"/>
      <c r="H13" s="864"/>
      <c r="I13" s="863"/>
    </row>
    <row r="14" spans="2:9" s="207" customFormat="1" ht="14.4" thickBot="1">
      <c r="B14" s="1166"/>
      <c r="C14" s="1167"/>
      <c r="D14" s="1171"/>
      <c r="E14" s="1160"/>
      <c r="G14" s="863"/>
      <c r="H14" s="864"/>
      <c r="I14" s="863"/>
    </row>
    <row r="15" spans="2:9" s="207" customFormat="1">
      <c r="B15" s="1168" t="s">
        <v>186</v>
      </c>
      <c r="C15" s="1169"/>
      <c r="D15" s="865"/>
      <c r="E15" s="866"/>
      <c r="G15" s="863"/>
      <c r="H15" s="864"/>
      <c r="I15" s="863"/>
    </row>
    <row r="16" spans="2:9" s="207" customFormat="1">
      <c r="B16" s="867" t="s">
        <v>187</v>
      </c>
      <c r="C16" s="868" t="s">
        <v>943</v>
      </c>
      <c r="D16" s="869"/>
      <c r="E16" s="870"/>
      <c r="F16" s="871"/>
      <c r="G16" s="863"/>
      <c r="H16" s="864"/>
      <c r="I16" s="863"/>
    </row>
    <row r="17" spans="2:10" s="207" customFormat="1">
      <c r="B17" s="872" t="s">
        <v>188</v>
      </c>
      <c r="C17" s="868" t="s">
        <v>944</v>
      </c>
      <c r="D17" s="869"/>
      <c r="E17" s="870"/>
      <c r="G17" s="863"/>
      <c r="H17" s="864"/>
      <c r="I17" s="863"/>
    </row>
    <row r="18" spans="2:10" s="207" customFormat="1" ht="14.4" thickBot="1">
      <c r="B18" s="873" t="s">
        <v>909</v>
      </c>
      <c r="C18" s="874"/>
      <c r="D18" s="875">
        <f>D15+D16-D17</f>
        <v>0</v>
      </c>
      <c r="E18" s="876"/>
      <c r="G18" s="863"/>
      <c r="H18" s="864"/>
      <c r="I18" s="863"/>
    </row>
    <row r="19" spans="2:10">
      <c r="B19" s="473"/>
      <c r="C19" s="473"/>
      <c r="D19" s="304"/>
      <c r="E19" s="304"/>
      <c r="F19" s="474"/>
      <c r="G19" s="474"/>
      <c r="H19" s="474"/>
      <c r="I19" s="474"/>
    </row>
    <row r="20" spans="2:10" ht="34.5" customHeight="1">
      <c r="B20" s="1163" t="s">
        <v>774</v>
      </c>
      <c r="C20" s="1163"/>
      <c r="D20" s="1163"/>
      <c r="E20" s="1163"/>
      <c r="H20" s="271"/>
    </row>
    <row r="21" spans="2:10">
      <c r="D21" s="476"/>
      <c r="E21" s="845"/>
      <c r="J21" s="693"/>
    </row>
    <row r="22" spans="2:10">
      <c r="J22" s="693"/>
    </row>
    <row r="23" spans="2:10">
      <c r="C23" s="477"/>
      <c r="D23" s="478"/>
      <c r="E23" s="478"/>
      <c r="J23" s="693"/>
    </row>
    <row r="24" spans="2:10">
      <c r="C24" s="477"/>
      <c r="D24" s="478"/>
      <c r="E24" s="478"/>
      <c r="J24" s="693"/>
    </row>
    <row r="25" spans="2:10">
      <c r="C25" s="477"/>
      <c r="D25" s="478"/>
      <c r="E25" s="478"/>
      <c r="J25" s="693"/>
    </row>
    <row r="26" spans="2:10">
      <c r="C26" s="477"/>
      <c r="D26" s="478"/>
      <c r="E26" s="478"/>
    </row>
    <row r="27" spans="2:10">
      <c r="C27" s="477"/>
      <c r="D27" s="478"/>
      <c r="E27" s="478"/>
    </row>
    <row r="28" spans="2:10">
      <c r="C28" s="477"/>
      <c r="D28" s="478"/>
      <c r="E28" s="478"/>
    </row>
    <row r="29" spans="2:10">
      <c r="C29" s="477"/>
      <c r="D29" s="478"/>
      <c r="E29" s="478"/>
    </row>
    <row r="30" spans="2:10">
      <c r="C30" s="477"/>
      <c r="D30" s="478"/>
      <c r="E30" s="478"/>
    </row>
    <row r="31" spans="2:10">
      <c r="D31" s="476"/>
      <c r="E31" s="845"/>
    </row>
    <row r="32" spans="2:10">
      <c r="D32" s="476"/>
      <c r="E32" s="845"/>
    </row>
    <row r="33" spans="4:5">
      <c r="D33" s="476"/>
      <c r="E33" s="845"/>
    </row>
    <row r="34" spans="4:5">
      <c r="D34" s="476"/>
      <c r="E34" s="845"/>
    </row>
    <row r="35" spans="4:5">
      <c r="D35" s="476"/>
      <c r="E35" s="845"/>
    </row>
    <row r="36" spans="4:5">
      <c r="D36" s="476"/>
      <c r="E36" s="845"/>
    </row>
    <row r="37" spans="4:5">
      <c r="D37" s="476"/>
      <c r="E37" s="845"/>
    </row>
    <row r="38" spans="4:5">
      <c r="D38" s="476"/>
      <c r="E38" s="845"/>
    </row>
    <row r="39" spans="4:5">
      <c r="D39" s="476"/>
      <c r="E39" s="845"/>
    </row>
    <row r="40" spans="4:5">
      <c r="D40" s="476"/>
      <c r="E40" s="845"/>
    </row>
    <row r="41" spans="4:5">
      <c r="D41" s="476"/>
      <c r="E41" s="845"/>
    </row>
  </sheetData>
  <mergeCells count="7">
    <mergeCell ref="E13:E14"/>
    <mergeCell ref="B6:E6"/>
    <mergeCell ref="B9:E9"/>
    <mergeCell ref="B20:E20"/>
    <mergeCell ref="B13:C14"/>
    <mergeCell ref="B15:C15"/>
    <mergeCell ref="D13:D14"/>
  </mergeCells>
  <pageMargins left="0.56999999999999995" right="0.46" top="0.75" bottom="0.75" header="0.3" footer="0.3"/>
  <pageSetup scale="72" orientation="portrait" verticalDpi="1200" r:id="rId1"/>
  <colBreaks count="1" manualBreakCount="1">
    <brk id="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K20"/>
  <sheetViews>
    <sheetView view="pageBreakPreview" zoomScale="70" zoomScaleSheetLayoutView="70" workbookViewId="0">
      <selection activeCell="F10" sqref="F10"/>
    </sheetView>
  </sheetViews>
  <sheetFormatPr defaultColWidth="9.109375" defaultRowHeight="13.8"/>
  <cols>
    <col min="1" max="1" width="2.109375" style="411" customWidth="1"/>
    <col min="2" max="2" width="30.109375" style="411" customWidth="1"/>
    <col min="3" max="3" width="26.44140625" style="411" customWidth="1"/>
    <col min="4" max="7" width="16.6640625" style="411" customWidth="1"/>
    <col min="8" max="8" width="23.44140625" style="411" customWidth="1"/>
    <col min="9" max="9" width="28.88671875" style="411" customWidth="1"/>
    <col min="10" max="10" width="9.109375" style="411"/>
    <col min="11" max="11" width="13" style="411" bestFit="1" customWidth="1"/>
    <col min="12" max="16384" width="9.109375" style="411"/>
  </cols>
  <sheetData>
    <row r="1" spans="2:11">
      <c r="B1" s="479" t="str">
        <f>'1'!B2</f>
        <v>ABC Ltd.</v>
      </c>
      <c r="C1" s="480"/>
      <c r="D1" s="480"/>
      <c r="E1" s="480"/>
      <c r="F1" s="480"/>
      <c r="G1" s="480"/>
      <c r="I1" s="481" t="s">
        <v>770</v>
      </c>
    </row>
    <row r="2" spans="2:11">
      <c r="B2" s="153"/>
      <c r="C2" s="480"/>
      <c r="D2" s="480"/>
      <c r="E2" s="480"/>
      <c r="F2" s="480"/>
      <c r="G2" s="480"/>
      <c r="H2" s="482"/>
    </row>
    <row r="3" spans="2:11">
      <c r="B3" s="155" t="str">
        <f>'1'!B4</f>
        <v>Previous Year 2019-20</v>
      </c>
      <c r="C3" s="480"/>
      <c r="D3" s="480"/>
      <c r="E3" s="480"/>
      <c r="F3" s="480"/>
      <c r="G3" s="480"/>
      <c r="H3" s="482"/>
    </row>
    <row r="4" spans="2:11">
      <c r="B4" s="155" t="str">
        <f>'1'!B5</f>
        <v>Assessment Year 2020-21</v>
      </c>
      <c r="C4" s="480"/>
      <c r="D4" s="480"/>
      <c r="E4" s="480"/>
      <c r="F4" s="480"/>
      <c r="G4" s="480"/>
      <c r="H4" s="482"/>
    </row>
    <row r="5" spans="2:11">
      <c r="B5" s="154"/>
      <c r="C5" s="154"/>
      <c r="D5" s="154"/>
      <c r="E5" s="154"/>
      <c r="F5" s="154"/>
      <c r="G5" s="154"/>
      <c r="H5" s="154"/>
    </row>
    <row r="6" spans="2:11">
      <c r="B6" s="156" t="s">
        <v>272</v>
      </c>
      <c r="C6" s="156"/>
      <c r="D6" s="156"/>
      <c r="E6" s="156"/>
      <c r="F6" s="156"/>
      <c r="G6" s="156"/>
      <c r="H6" s="156"/>
    </row>
    <row r="7" spans="2:11">
      <c r="B7" s="480"/>
      <c r="C7" s="480"/>
      <c r="D7" s="480"/>
      <c r="E7" s="480"/>
      <c r="F7" s="480"/>
      <c r="G7" s="480"/>
      <c r="H7" s="480"/>
    </row>
    <row r="8" spans="2:11">
      <c r="B8" s="154" t="s">
        <v>273</v>
      </c>
      <c r="C8" s="154"/>
      <c r="D8" s="154"/>
      <c r="E8" s="154"/>
      <c r="F8" s="154"/>
      <c r="G8" s="154"/>
      <c r="H8" s="154"/>
    </row>
    <row r="9" spans="2:11" ht="14.4" thickBot="1">
      <c r="B9" s="483"/>
      <c r="C9" s="396"/>
      <c r="D9" s="396"/>
      <c r="E9" s="397"/>
      <c r="F9" s="484"/>
      <c r="G9" s="484"/>
      <c r="H9" s="484"/>
    </row>
    <row r="10" spans="2:11" s="485" customFormat="1" ht="105" customHeight="1" thickBot="1">
      <c r="B10" s="589" t="s">
        <v>911</v>
      </c>
      <c r="C10" s="590" t="s">
        <v>912</v>
      </c>
      <c r="D10" s="590" t="s">
        <v>913</v>
      </c>
      <c r="E10" s="590" t="s">
        <v>195</v>
      </c>
      <c r="F10" s="590" t="s">
        <v>914</v>
      </c>
      <c r="G10" s="590" t="s">
        <v>196</v>
      </c>
      <c r="H10" s="590" t="s">
        <v>454</v>
      </c>
      <c r="I10" s="591" t="s">
        <v>455</v>
      </c>
    </row>
    <row r="11" spans="2:11">
      <c r="B11" s="569"/>
      <c r="C11" s="578"/>
      <c r="D11" s="486"/>
      <c r="E11" s="572"/>
      <c r="F11" s="486"/>
      <c r="G11" s="572"/>
      <c r="H11" s="486"/>
      <c r="I11" s="487"/>
      <c r="K11" s="414">
        <f>E11-G11</f>
        <v>0</v>
      </c>
    </row>
    <row r="12" spans="2:11">
      <c r="B12" s="570"/>
      <c r="C12" s="418"/>
      <c r="D12" s="488"/>
      <c r="E12" s="573"/>
      <c r="F12" s="488"/>
      <c r="G12" s="573"/>
      <c r="H12" s="488"/>
      <c r="I12" s="489"/>
      <c r="K12" s="414">
        <f t="shared" ref="K12:K20" si="0">E12-G12</f>
        <v>0</v>
      </c>
    </row>
    <row r="13" spans="2:11">
      <c r="B13" s="570"/>
      <c r="C13" s="418"/>
      <c r="D13" s="488"/>
      <c r="E13" s="573"/>
      <c r="F13" s="488"/>
      <c r="G13" s="573"/>
      <c r="H13" s="488"/>
      <c r="I13" s="489"/>
      <c r="K13" s="414">
        <f t="shared" si="0"/>
        <v>0</v>
      </c>
    </row>
    <row r="14" spans="2:11">
      <c r="B14" s="570"/>
      <c r="C14" s="418"/>
      <c r="D14" s="488"/>
      <c r="E14" s="573"/>
      <c r="F14" s="488"/>
      <c r="G14" s="573"/>
      <c r="H14" s="488"/>
      <c r="I14" s="489"/>
      <c r="K14" s="414">
        <f t="shared" si="0"/>
        <v>0</v>
      </c>
    </row>
    <row r="15" spans="2:11">
      <c r="B15" s="571"/>
      <c r="C15" s="418"/>
      <c r="D15" s="488"/>
      <c r="E15" s="573"/>
      <c r="F15" s="488"/>
      <c r="G15" s="573"/>
      <c r="H15" s="488"/>
      <c r="I15" s="489"/>
      <c r="K15" s="414">
        <f t="shared" si="0"/>
        <v>0</v>
      </c>
    </row>
    <row r="16" spans="2:11">
      <c r="B16" s="571"/>
      <c r="C16" s="418"/>
      <c r="D16" s="488"/>
      <c r="E16" s="573"/>
      <c r="F16" s="488"/>
      <c r="G16" s="573"/>
      <c r="H16" s="488"/>
      <c r="I16" s="489"/>
      <c r="K16" s="414">
        <f t="shared" si="0"/>
        <v>0</v>
      </c>
    </row>
    <row r="17" spans="2:11">
      <c r="B17" s="571"/>
      <c r="C17" s="418"/>
      <c r="D17" s="488"/>
      <c r="E17" s="573"/>
      <c r="F17" s="488"/>
      <c r="G17" s="573"/>
      <c r="H17" s="488"/>
      <c r="I17" s="489"/>
      <c r="K17" s="414">
        <f t="shared" si="0"/>
        <v>0</v>
      </c>
    </row>
    <row r="18" spans="2:11">
      <c r="B18" s="571"/>
      <c r="C18" s="418"/>
      <c r="D18" s="488"/>
      <c r="E18" s="573"/>
      <c r="F18" s="488"/>
      <c r="G18" s="573"/>
      <c r="H18" s="488"/>
      <c r="I18" s="489"/>
      <c r="K18" s="414">
        <f t="shared" si="0"/>
        <v>0</v>
      </c>
    </row>
    <row r="19" spans="2:11">
      <c r="B19" s="571"/>
      <c r="C19" s="418"/>
      <c r="D19" s="488"/>
      <c r="E19" s="573"/>
      <c r="F19" s="488"/>
      <c r="G19" s="573"/>
      <c r="H19" s="488"/>
      <c r="I19" s="489"/>
      <c r="K19" s="414">
        <f t="shared" si="0"/>
        <v>0</v>
      </c>
    </row>
    <row r="20" spans="2:11">
      <c r="B20" s="571"/>
      <c r="C20" s="418"/>
      <c r="D20" s="488"/>
      <c r="E20" s="573"/>
      <c r="F20" s="488"/>
      <c r="G20" s="573"/>
      <c r="H20" s="488"/>
      <c r="I20" s="489"/>
      <c r="K20" s="414">
        <f t="shared" si="0"/>
        <v>0</v>
      </c>
    </row>
  </sheetData>
  <autoFilter ref="B10:I20" xr:uid="{00000000-0009-0000-0000-000015000000}"/>
  <pageMargins left="0.47" right="0.28000000000000003" top="0.75" bottom="0.38" header="0.3" footer="0.3"/>
  <pageSetup paperSize="9" scale="79" orientation="landscape"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K21"/>
  <sheetViews>
    <sheetView view="pageBreakPreview" zoomScale="70" zoomScaleNormal="110" zoomScaleSheetLayoutView="70" workbookViewId="0">
      <selection activeCell="B7" sqref="B7"/>
    </sheetView>
  </sheetViews>
  <sheetFormatPr defaultColWidth="9.109375" defaultRowHeight="13.8"/>
  <cols>
    <col min="1" max="1" width="2.109375" style="411" customWidth="1"/>
    <col min="2" max="2" width="26.33203125" style="411" customWidth="1"/>
    <col min="3" max="3" width="26.44140625" style="411" customWidth="1"/>
    <col min="4" max="5" width="16.6640625" style="411" customWidth="1"/>
    <col min="6" max="6" width="21.44140625" style="411" customWidth="1"/>
    <col min="7" max="7" width="22" style="411" customWidth="1"/>
    <col min="8" max="8" width="26.33203125" style="411" customWidth="1"/>
    <col min="9" max="9" width="1.33203125" style="411" customWidth="1"/>
    <col min="10" max="10" width="9.109375" style="411"/>
    <col min="11" max="11" width="11.6640625" style="411" bestFit="1" customWidth="1"/>
    <col min="12" max="16384" width="9.109375" style="411"/>
  </cols>
  <sheetData>
    <row r="1" spans="2:11">
      <c r="B1" s="479" t="str">
        <f>'1'!B2</f>
        <v>ABC Ltd.</v>
      </c>
      <c r="C1" s="389"/>
      <c r="D1" s="389"/>
      <c r="E1" s="389"/>
      <c r="F1" s="389"/>
      <c r="H1" s="481" t="s">
        <v>769</v>
      </c>
    </row>
    <row r="2" spans="2:11">
      <c r="B2" s="153"/>
      <c r="C2" s="389"/>
      <c r="D2" s="389"/>
      <c r="E2" s="389"/>
      <c r="F2" s="389"/>
      <c r="G2" s="482"/>
    </row>
    <row r="3" spans="2:11">
      <c r="B3" s="155" t="str">
        <f>'1'!B4</f>
        <v>Previous Year 2019-20</v>
      </c>
      <c r="C3" s="389"/>
      <c r="D3" s="389"/>
      <c r="E3" s="389"/>
      <c r="F3" s="389"/>
      <c r="G3" s="482"/>
    </row>
    <row r="4" spans="2:11">
      <c r="B4" s="155" t="str">
        <f>'1'!B5</f>
        <v>Assessment Year 2020-21</v>
      </c>
      <c r="C4" s="389"/>
      <c r="D4" s="389"/>
      <c r="E4" s="389"/>
      <c r="F4" s="389"/>
      <c r="G4" s="482"/>
    </row>
    <row r="5" spans="2:11">
      <c r="B5" s="154"/>
      <c r="C5" s="154"/>
      <c r="D5" s="154"/>
      <c r="E5" s="154"/>
      <c r="F5" s="154"/>
      <c r="G5" s="154"/>
    </row>
    <row r="6" spans="2:11">
      <c r="B6" s="156" t="s">
        <v>747</v>
      </c>
      <c r="C6" s="156"/>
      <c r="D6" s="156"/>
      <c r="E6" s="156"/>
      <c r="F6" s="156"/>
      <c r="G6" s="156"/>
    </row>
    <row r="7" spans="2:11">
      <c r="B7" s="389"/>
      <c r="C7" s="389"/>
      <c r="D7" s="389"/>
      <c r="E7" s="389"/>
      <c r="F7" s="389"/>
      <c r="G7" s="389"/>
    </row>
    <row r="8" spans="2:11">
      <c r="B8" s="154" t="s">
        <v>274</v>
      </c>
      <c r="C8" s="154"/>
      <c r="D8" s="154"/>
      <c r="E8" s="154"/>
      <c r="F8" s="154"/>
      <c r="G8" s="154"/>
    </row>
    <row r="9" spans="2:11" ht="14.4" thickBot="1">
      <c r="B9" s="483"/>
      <c r="C9" s="396"/>
      <c r="D9" s="396"/>
      <c r="E9" s="397"/>
      <c r="F9" s="484"/>
      <c r="G9" s="484"/>
    </row>
    <row r="10" spans="2:11" s="485" customFormat="1" ht="101.25" customHeight="1" thickBot="1">
      <c r="B10" s="589" t="s">
        <v>192</v>
      </c>
      <c r="C10" s="590" t="s">
        <v>193</v>
      </c>
      <c r="D10" s="590" t="s">
        <v>194</v>
      </c>
      <c r="E10" s="590" t="s">
        <v>275</v>
      </c>
      <c r="F10" s="590" t="s">
        <v>196</v>
      </c>
      <c r="G10" s="590" t="s">
        <v>456</v>
      </c>
      <c r="H10" s="591" t="s">
        <v>457</v>
      </c>
    </row>
    <row r="11" spans="2:11">
      <c r="B11" s="574"/>
      <c r="C11" s="576"/>
      <c r="D11" s="486"/>
      <c r="E11" s="572"/>
      <c r="F11" s="572"/>
      <c r="G11" s="486"/>
      <c r="H11" s="487"/>
      <c r="K11" s="414">
        <f>E11-F11</f>
        <v>0</v>
      </c>
    </row>
    <row r="12" spans="2:11">
      <c r="B12" s="575"/>
      <c r="C12" s="400"/>
      <c r="D12" s="488"/>
      <c r="E12" s="573"/>
      <c r="F12" s="573"/>
      <c r="G12" s="488"/>
      <c r="H12" s="489"/>
      <c r="K12" s="414">
        <f t="shared" ref="K12:K21" si="0">E12-F12</f>
        <v>0</v>
      </c>
    </row>
    <row r="13" spans="2:11" ht="17.25" customHeight="1">
      <c r="B13" s="575"/>
      <c r="C13" s="577"/>
      <c r="D13" s="488"/>
      <c r="E13" s="573"/>
      <c r="F13" s="573"/>
      <c r="G13" s="488"/>
      <c r="H13" s="489"/>
      <c r="K13" s="414">
        <f t="shared" si="0"/>
        <v>0</v>
      </c>
    </row>
    <row r="14" spans="2:11">
      <c r="B14" s="575"/>
      <c r="C14" s="577"/>
      <c r="D14" s="488"/>
      <c r="E14" s="573"/>
      <c r="F14" s="573"/>
      <c r="G14" s="488"/>
      <c r="H14" s="489"/>
      <c r="K14" s="414">
        <f t="shared" si="0"/>
        <v>0</v>
      </c>
    </row>
    <row r="15" spans="2:11">
      <c r="B15" s="575"/>
      <c r="C15" s="577"/>
      <c r="D15" s="488"/>
      <c r="E15" s="573"/>
      <c r="F15" s="573"/>
      <c r="G15" s="488"/>
      <c r="H15" s="489"/>
      <c r="K15" s="414">
        <f t="shared" si="0"/>
        <v>0</v>
      </c>
    </row>
    <row r="16" spans="2:11">
      <c r="B16" s="575"/>
      <c r="C16" s="577"/>
      <c r="D16" s="488"/>
      <c r="E16" s="573"/>
      <c r="F16" s="573"/>
      <c r="G16" s="488"/>
      <c r="H16" s="489"/>
      <c r="K16" s="414">
        <f t="shared" si="0"/>
        <v>0</v>
      </c>
    </row>
    <row r="17" spans="2:11">
      <c r="B17" s="575"/>
      <c r="C17" s="577"/>
      <c r="D17" s="488"/>
      <c r="E17" s="573"/>
      <c r="F17" s="573"/>
      <c r="G17" s="488"/>
      <c r="H17" s="489"/>
      <c r="K17" s="414">
        <f t="shared" si="0"/>
        <v>0</v>
      </c>
    </row>
    <row r="18" spans="2:11">
      <c r="B18" s="575"/>
      <c r="C18" s="577"/>
      <c r="D18" s="488"/>
      <c r="E18" s="573"/>
      <c r="F18" s="573"/>
      <c r="G18" s="488"/>
      <c r="H18" s="489"/>
      <c r="K18" s="414">
        <f t="shared" si="0"/>
        <v>0</v>
      </c>
    </row>
    <row r="19" spans="2:11">
      <c r="B19" s="575"/>
      <c r="C19" s="577"/>
      <c r="D19" s="488"/>
      <c r="E19" s="573"/>
      <c r="F19" s="573"/>
      <c r="G19" s="488"/>
      <c r="H19" s="489"/>
      <c r="K19" s="414">
        <f t="shared" si="0"/>
        <v>0</v>
      </c>
    </row>
    <row r="20" spans="2:11">
      <c r="B20" s="575"/>
      <c r="C20" s="577"/>
      <c r="D20" s="488"/>
      <c r="E20" s="573"/>
      <c r="F20" s="573"/>
      <c r="G20" s="488"/>
      <c r="H20" s="489"/>
      <c r="K20" s="414">
        <f t="shared" si="0"/>
        <v>0</v>
      </c>
    </row>
    <row r="21" spans="2:11">
      <c r="B21" s="575"/>
      <c r="C21" s="577"/>
      <c r="D21" s="488"/>
      <c r="E21" s="573"/>
      <c r="F21" s="573"/>
      <c r="G21" s="488"/>
      <c r="H21" s="489"/>
      <c r="K21" s="414">
        <f t="shared" si="0"/>
        <v>0</v>
      </c>
    </row>
  </sheetData>
  <autoFilter ref="B10:H21" xr:uid="{00000000-0009-0000-0000-000016000000}"/>
  <pageMargins left="0.47" right="0.28000000000000003" top="0.75" bottom="0.38" header="0.3" footer="0.3"/>
  <pageSetup paperSize="9" scale="89" orientation="landscape"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I14"/>
  <sheetViews>
    <sheetView view="pageBreakPreview" zoomScale="70" zoomScaleNormal="80" zoomScaleSheetLayoutView="70" workbookViewId="0">
      <selection activeCell="K24" sqref="K24"/>
    </sheetView>
  </sheetViews>
  <sheetFormatPr defaultColWidth="9.109375" defaultRowHeight="13.8"/>
  <cols>
    <col min="1" max="1" width="2.109375" style="411" customWidth="1"/>
    <col min="2" max="2" width="26.33203125" style="411" customWidth="1"/>
    <col min="3" max="3" width="26.44140625" style="411" customWidth="1"/>
    <col min="4" max="5" width="16.6640625" style="411" customWidth="1"/>
    <col min="6" max="6" width="20.6640625" style="411" customWidth="1"/>
    <col min="7" max="7" width="26.109375" style="411" customWidth="1"/>
    <col min="8" max="8" width="35.44140625" style="411" customWidth="1"/>
    <col min="9" max="9" width="21.5546875" style="411" customWidth="1"/>
    <col min="10" max="16384" width="9.109375" style="411"/>
  </cols>
  <sheetData>
    <row r="1" spans="2:9">
      <c r="B1" s="479" t="str">
        <f>'1'!B2</f>
        <v>ABC Ltd.</v>
      </c>
      <c r="C1" s="903"/>
      <c r="D1" s="903"/>
      <c r="E1" s="903"/>
      <c r="F1" s="903"/>
      <c r="I1" s="481" t="s">
        <v>993</v>
      </c>
    </row>
    <row r="2" spans="2:9">
      <c r="B2" s="153"/>
      <c r="C2" s="903"/>
      <c r="D2" s="903"/>
      <c r="E2" s="903"/>
      <c r="F2" s="903"/>
      <c r="G2" s="482"/>
    </row>
    <row r="3" spans="2:9">
      <c r="B3" s="155" t="str">
        <f>'1'!B4</f>
        <v>Previous Year 2019-20</v>
      </c>
      <c r="C3" s="903"/>
      <c r="D3" s="904"/>
      <c r="E3" s="904"/>
      <c r="F3" s="904"/>
      <c r="G3" s="482"/>
    </row>
    <row r="4" spans="2:9">
      <c r="B4" s="155" t="str">
        <f>'1'!B5</f>
        <v>Assessment Year 2020-21</v>
      </c>
      <c r="C4" s="903"/>
      <c r="D4" s="903"/>
      <c r="E4" s="903"/>
      <c r="F4" s="903"/>
      <c r="G4" s="482"/>
    </row>
    <row r="5" spans="2:9">
      <c r="B5" s="154"/>
      <c r="C5" s="154"/>
      <c r="D5" s="154"/>
      <c r="E5" s="154"/>
      <c r="F5" s="154"/>
      <c r="G5" s="154"/>
    </row>
    <row r="6" spans="2:9">
      <c r="B6" s="901" t="s">
        <v>747</v>
      </c>
      <c r="C6" s="156"/>
      <c r="D6" s="156"/>
      <c r="E6" s="156"/>
      <c r="F6" s="156"/>
      <c r="G6" s="156"/>
    </row>
    <row r="7" spans="2:9">
      <c r="B7" s="901"/>
      <c r="C7" s="156"/>
      <c r="D7" s="156"/>
      <c r="E7" s="156"/>
      <c r="F7" s="156"/>
      <c r="G7" s="156"/>
    </row>
    <row r="8" spans="2:9">
      <c r="B8" s="902" t="s">
        <v>274</v>
      </c>
      <c r="C8" s="154"/>
      <c r="D8" s="154"/>
      <c r="E8" s="154"/>
      <c r="F8" s="154"/>
      <c r="G8" s="154"/>
    </row>
    <row r="9" spans="2:9" ht="14.4" thickBot="1">
      <c r="B9" s="483"/>
      <c r="C9" s="396"/>
      <c r="D9" s="396"/>
      <c r="E9" s="396"/>
      <c r="F9" s="396"/>
      <c r="G9" s="484"/>
    </row>
    <row r="10" spans="2:9" s="485" customFormat="1" ht="69">
      <c r="B10" s="899" t="s">
        <v>192</v>
      </c>
      <c r="C10" s="899" t="s">
        <v>193</v>
      </c>
      <c r="D10" s="899" t="s">
        <v>194</v>
      </c>
      <c r="E10" s="899" t="s">
        <v>275</v>
      </c>
      <c r="F10" s="899" t="s">
        <v>196</v>
      </c>
      <c r="G10" s="899" t="s">
        <v>456</v>
      </c>
      <c r="H10" s="899" t="s">
        <v>950</v>
      </c>
      <c r="I10" s="900" t="s">
        <v>4</v>
      </c>
    </row>
    <row r="11" spans="2:9">
      <c r="B11" s="400"/>
      <c r="C11" s="400"/>
      <c r="D11" s="404"/>
      <c r="E11" s="404"/>
      <c r="F11" s="404"/>
      <c r="G11" s="404"/>
      <c r="H11" s="404"/>
      <c r="I11" s="404"/>
    </row>
    <row r="12" spans="2:9">
      <c r="B12" s="905"/>
      <c r="C12" s="402"/>
      <c r="D12" s="416"/>
      <c r="E12" s="416"/>
      <c r="F12" s="416"/>
      <c r="G12" s="416"/>
      <c r="H12" s="404"/>
      <c r="I12" s="404"/>
    </row>
    <row r="13" spans="2:9">
      <c r="B13" s="905"/>
      <c r="C13" s="402"/>
      <c r="D13" s="416"/>
      <c r="E13" s="416"/>
      <c r="F13" s="416"/>
      <c r="G13" s="416"/>
      <c r="H13" s="404"/>
      <c r="I13" s="404"/>
    </row>
    <row r="14" spans="2:9">
      <c r="B14" s="905"/>
      <c r="C14" s="402"/>
      <c r="D14" s="416"/>
      <c r="E14" s="416"/>
      <c r="F14" s="416"/>
      <c r="G14" s="416"/>
      <c r="H14" s="404"/>
      <c r="I14" s="404"/>
    </row>
  </sheetData>
  <pageMargins left="0.47" right="0.28000000000000003" top="0.75" bottom="0.38" header="0.3" footer="0.3"/>
  <pageSetup paperSize="9" scale="73" orientation="landscape"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E14"/>
  <sheetViews>
    <sheetView view="pageBreakPreview" zoomScale="90" zoomScaleNormal="70" zoomScaleSheetLayoutView="90" workbookViewId="0">
      <selection activeCell="I10" sqref="I10"/>
    </sheetView>
  </sheetViews>
  <sheetFormatPr defaultColWidth="9.109375" defaultRowHeight="13.8"/>
  <cols>
    <col min="1" max="1" width="2.109375" style="411" customWidth="1"/>
    <col min="2" max="2" width="26.33203125" style="411" customWidth="1"/>
    <col min="3" max="3" width="26.44140625" style="411" customWidth="1"/>
    <col min="4" max="4" width="16.6640625" style="411" customWidth="1"/>
    <col min="5" max="5" width="22.109375" style="411" customWidth="1"/>
    <col min="6" max="16384" width="9.109375" style="411"/>
  </cols>
  <sheetData>
    <row r="1" spans="2:5">
      <c r="B1" s="479" t="str">
        <f>'1'!B2</f>
        <v>ABC Ltd.</v>
      </c>
      <c r="C1" s="906"/>
      <c r="D1" s="906"/>
      <c r="E1" s="481" t="s">
        <v>994</v>
      </c>
    </row>
    <row r="2" spans="2:5">
      <c r="B2" s="153"/>
      <c r="C2" s="906"/>
      <c r="D2" s="906"/>
      <c r="E2" s="482"/>
    </row>
    <row r="3" spans="2:5">
      <c r="B3" s="155" t="str">
        <f>'1'!B4</f>
        <v>Previous Year 2019-20</v>
      </c>
      <c r="C3" s="906"/>
      <c r="D3" s="904"/>
      <c r="E3" s="482"/>
    </row>
    <row r="4" spans="2:5">
      <c r="B4" s="155" t="str">
        <f>'1'!B5</f>
        <v>Assessment Year 2020-21</v>
      </c>
      <c r="C4" s="906"/>
      <c r="D4" s="906"/>
      <c r="E4" s="482"/>
    </row>
    <row r="5" spans="2:5">
      <c r="B5" s="154"/>
      <c r="C5" s="154"/>
      <c r="D5" s="154"/>
      <c r="E5" s="154"/>
    </row>
    <row r="6" spans="2:5" ht="46.8" customHeight="1">
      <c r="B6" s="1172" t="s">
        <v>952</v>
      </c>
      <c r="C6" s="1172"/>
      <c r="D6" s="1172"/>
      <c r="E6" s="1172"/>
    </row>
    <row r="7" spans="2:5">
      <c r="B7" s="906"/>
      <c r="C7" s="906"/>
      <c r="D7" s="906"/>
      <c r="E7" s="906"/>
    </row>
    <row r="8" spans="2:5">
      <c r="B8" s="154" t="s">
        <v>276</v>
      </c>
      <c r="C8" s="154"/>
      <c r="D8" s="154"/>
      <c r="E8" s="154"/>
    </row>
    <row r="9" spans="2:5">
      <c r="B9" s="483"/>
      <c r="C9" s="396"/>
      <c r="D9" s="396"/>
      <c r="E9" s="484"/>
    </row>
    <row r="10" spans="2:5" s="485" customFormat="1" ht="126" customHeight="1">
      <c r="B10" s="907" t="s">
        <v>192</v>
      </c>
      <c r="C10" s="907" t="s">
        <v>193</v>
      </c>
      <c r="D10" s="908" t="s">
        <v>194</v>
      </c>
      <c r="E10" s="907" t="s">
        <v>951</v>
      </c>
    </row>
    <row r="11" spans="2:5">
      <c r="B11" s="400"/>
      <c r="C11" s="400"/>
      <c r="D11" s="404"/>
      <c r="E11" s="404"/>
    </row>
    <row r="12" spans="2:5">
      <c r="B12" s="905"/>
      <c r="C12" s="402"/>
      <c r="D12" s="416"/>
      <c r="E12" s="416"/>
    </row>
    <row r="13" spans="2:5">
      <c r="B13" s="905"/>
      <c r="C13" s="402"/>
      <c r="D13" s="416"/>
      <c r="E13" s="416"/>
    </row>
    <row r="14" spans="2:5">
      <c r="B14" s="905"/>
      <c r="C14" s="402"/>
      <c r="D14" s="416"/>
      <c r="E14" s="416"/>
    </row>
  </sheetData>
  <mergeCells count="1">
    <mergeCell ref="B6:E6"/>
  </mergeCells>
  <pageMargins left="0.47" right="0.28000000000000003" top="0.75" bottom="0.38" header="0.3" footer="0.3"/>
  <pageSetup paperSize="9" orientation="landscape"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076F-DD48-43FF-ABF7-64054F063EF6}">
  <sheetPr>
    <pageSetUpPr fitToPage="1"/>
  </sheetPr>
  <dimension ref="B1:E14"/>
  <sheetViews>
    <sheetView view="pageBreakPreview" topLeftCell="A5" zoomScaleNormal="70" zoomScaleSheetLayoutView="100" workbookViewId="0">
      <selection activeCell="Q21" sqref="Q21"/>
    </sheetView>
  </sheetViews>
  <sheetFormatPr defaultColWidth="9.109375" defaultRowHeight="13.8"/>
  <cols>
    <col min="1" max="1" width="2.109375" style="411" customWidth="1"/>
    <col min="2" max="2" width="26.33203125" style="411" customWidth="1"/>
    <col min="3" max="3" width="26.44140625" style="411" customWidth="1"/>
    <col min="4" max="4" width="16.6640625" style="411" customWidth="1"/>
    <col min="5" max="5" width="24.77734375" style="411" customWidth="1"/>
    <col min="6" max="16384" width="9.109375" style="411"/>
  </cols>
  <sheetData>
    <row r="1" spans="2:5">
      <c r="B1" s="479" t="str">
        <f>'1'!B2</f>
        <v>ABC Ltd.</v>
      </c>
      <c r="C1" s="906"/>
      <c r="D1" s="906"/>
      <c r="E1" s="481" t="s">
        <v>995</v>
      </c>
    </row>
    <row r="2" spans="2:5">
      <c r="B2" s="153"/>
      <c r="C2" s="906"/>
      <c r="D2" s="906"/>
      <c r="E2" s="482"/>
    </row>
    <row r="3" spans="2:5">
      <c r="B3" s="155" t="str">
        <f>'1'!B4</f>
        <v>Previous Year 2019-20</v>
      </c>
      <c r="C3" s="906"/>
      <c r="D3" s="904"/>
      <c r="E3" s="482"/>
    </row>
    <row r="4" spans="2:5">
      <c r="B4" s="155" t="str">
        <f>'1'!B5</f>
        <v>Assessment Year 2020-21</v>
      </c>
      <c r="C4" s="906"/>
      <c r="D4" s="906"/>
      <c r="E4" s="482"/>
    </row>
    <row r="5" spans="2:5">
      <c r="B5" s="154"/>
      <c r="C5" s="154"/>
      <c r="D5" s="154"/>
      <c r="E5" s="154"/>
    </row>
    <row r="6" spans="2:5" ht="55.8" customHeight="1">
      <c r="B6" s="1172" t="s">
        <v>953</v>
      </c>
      <c r="C6" s="1172"/>
      <c r="D6" s="1172"/>
      <c r="E6" s="1172"/>
    </row>
    <row r="7" spans="2:5">
      <c r="B7" s="906"/>
      <c r="C7" s="906"/>
      <c r="D7" s="906"/>
      <c r="E7" s="906"/>
    </row>
    <row r="8" spans="2:5">
      <c r="B8" s="154" t="s">
        <v>277</v>
      </c>
      <c r="C8" s="154"/>
      <c r="D8" s="154"/>
      <c r="E8" s="154"/>
    </row>
    <row r="9" spans="2:5">
      <c r="B9" s="483"/>
      <c r="C9" s="396"/>
      <c r="D9" s="396"/>
      <c r="E9" s="484"/>
    </row>
    <row r="10" spans="2:5" s="485" customFormat="1" ht="132.6" customHeight="1">
      <c r="B10" s="907" t="s">
        <v>192</v>
      </c>
      <c r="C10" s="907" t="s">
        <v>193</v>
      </c>
      <c r="D10" s="908" t="s">
        <v>194</v>
      </c>
      <c r="E10" s="908" t="s">
        <v>954</v>
      </c>
    </row>
    <row r="11" spans="2:5">
      <c r="B11" s="400"/>
      <c r="C11" s="400"/>
      <c r="D11" s="404"/>
      <c r="E11" s="404"/>
    </row>
    <row r="12" spans="2:5">
      <c r="B12" s="905"/>
      <c r="C12" s="402"/>
      <c r="D12" s="416"/>
      <c r="E12" s="416"/>
    </row>
    <row r="13" spans="2:5">
      <c r="B13" s="905"/>
      <c r="C13" s="402"/>
      <c r="D13" s="416"/>
      <c r="E13" s="416"/>
    </row>
    <row r="14" spans="2:5">
      <c r="B14" s="905"/>
      <c r="C14" s="402"/>
      <c r="D14" s="416"/>
      <c r="E14" s="416"/>
    </row>
  </sheetData>
  <mergeCells count="1">
    <mergeCell ref="B6:E6"/>
  </mergeCells>
  <pageMargins left="0.47" right="0.28000000000000003" top="0.75" bottom="0.38" header="0.3" footer="0.3"/>
  <pageSetup paperSize="9" orientation="landscape"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I46"/>
  <sheetViews>
    <sheetView view="pageBreakPreview" zoomScale="70" zoomScaleSheetLayoutView="70" workbookViewId="0">
      <selection activeCell="K24" sqref="K24"/>
    </sheetView>
  </sheetViews>
  <sheetFormatPr defaultColWidth="9.109375" defaultRowHeight="13.8"/>
  <cols>
    <col min="1" max="1" width="2" style="152" customWidth="1"/>
    <col min="2" max="2" width="17.6640625" style="152" customWidth="1"/>
    <col min="3" max="3" width="19.109375" style="152" customWidth="1"/>
    <col min="4" max="4" width="19.33203125" style="152" customWidth="1"/>
    <col min="5" max="6" width="19.5546875" style="152" customWidth="1"/>
    <col min="7" max="7" width="25.33203125" style="152" customWidth="1"/>
    <col min="8" max="8" width="21.109375" style="152" customWidth="1"/>
    <col min="9" max="9" width="31.88671875" style="152" customWidth="1"/>
    <col min="10" max="16384" width="9.109375" style="152"/>
  </cols>
  <sheetData>
    <row r="1" spans="2:9">
      <c r="B1" s="388" t="str">
        <f>'11(e)'!B1</f>
        <v>ABC Ltd.</v>
      </c>
      <c r="C1" s="389"/>
      <c r="D1" s="389"/>
      <c r="E1" s="389"/>
      <c r="F1" s="389"/>
      <c r="G1" s="389"/>
      <c r="I1" s="390" t="s">
        <v>741</v>
      </c>
    </row>
    <row r="2" spans="2:9">
      <c r="B2" s="391"/>
      <c r="C2" s="389"/>
      <c r="D2" s="389"/>
      <c r="E2" s="389"/>
      <c r="F2" s="389"/>
      <c r="G2" s="389"/>
      <c r="H2" s="389"/>
      <c r="I2" s="389"/>
    </row>
    <row r="3" spans="2:9">
      <c r="B3" s="388" t="str">
        <f>'11(b)'!B3</f>
        <v>Previous Year 2019-20</v>
      </c>
      <c r="C3" s="389"/>
      <c r="D3" s="389"/>
      <c r="E3" s="389"/>
      <c r="F3" s="389"/>
      <c r="G3" s="389"/>
      <c r="H3" s="389"/>
      <c r="I3" s="389"/>
    </row>
    <row r="4" spans="2:9">
      <c r="B4" s="388" t="str">
        <f>'11(b)'!B4</f>
        <v>Assessment Year 2020-21</v>
      </c>
      <c r="C4" s="389"/>
      <c r="D4" s="389"/>
      <c r="E4" s="389"/>
      <c r="F4" s="389"/>
      <c r="G4" s="389"/>
      <c r="H4" s="389"/>
      <c r="I4" s="389"/>
    </row>
    <row r="5" spans="2:9">
      <c r="B5" s="392"/>
      <c r="C5" s="154"/>
      <c r="D5" s="154"/>
      <c r="E5" s="154"/>
      <c r="F5" s="154"/>
      <c r="G5" s="154"/>
      <c r="H5" s="154"/>
      <c r="I5" s="154"/>
    </row>
    <row r="6" spans="2:9">
      <c r="B6" s="579" t="s">
        <v>980</v>
      </c>
      <c r="C6" s="579"/>
      <c r="D6" s="579"/>
      <c r="E6" s="579"/>
      <c r="F6" s="579"/>
      <c r="G6" s="579"/>
      <c r="H6" s="579"/>
      <c r="I6" s="579"/>
    </row>
    <row r="7" spans="2:9">
      <c r="B7" s="393"/>
      <c r="C7" s="393"/>
      <c r="D7" s="393"/>
      <c r="E7" s="393"/>
      <c r="F7" s="393"/>
      <c r="G7" s="393"/>
      <c r="H7" s="393"/>
      <c r="I7" s="393"/>
    </row>
    <row r="8" spans="2:9">
      <c r="B8" s="394" t="s">
        <v>574</v>
      </c>
      <c r="C8" s="154"/>
      <c r="D8" s="154"/>
      <c r="E8" s="154"/>
      <c r="F8" s="154"/>
      <c r="G8" s="154"/>
      <c r="H8" s="154"/>
      <c r="I8" s="154"/>
    </row>
    <row r="9" spans="2:9" ht="14.4" thickBot="1">
      <c r="B9" s="395"/>
      <c r="C9" s="396"/>
      <c r="D9" s="396"/>
      <c r="E9" s="396"/>
      <c r="F9" s="396"/>
      <c r="G9" s="396"/>
      <c r="H9" s="397"/>
      <c r="I9" s="398"/>
    </row>
    <row r="10" spans="2:9" ht="112.2" customHeight="1" thickBot="1">
      <c r="B10" s="592" t="s">
        <v>226</v>
      </c>
      <c r="C10" s="593" t="s">
        <v>575</v>
      </c>
      <c r="D10" s="593" t="s">
        <v>975</v>
      </c>
      <c r="E10" s="593" t="s">
        <v>976</v>
      </c>
      <c r="F10" s="593" t="s">
        <v>977</v>
      </c>
      <c r="G10" s="593" t="s">
        <v>978</v>
      </c>
      <c r="H10" s="593" t="s">
        <v>979</v>
      </c>
      <c r="I10" s="594" t="s">
        <v>4</v>
      </c>
    </row>
    <row r="11" spans="2:9">
      <c r="B11" s="660">
        <v>1</v>
      </c>
      <c r="C11" s="661"/>
      <c r="D11" s="661"/>
      <c r="E11" s="664"/>
      <c r="F11" s="664"/>
      <c r="G11" s="664"/>
      <c r="H11" s="664"/>
      <c r="I11" s="662"/>
    </row>
    <row r="12" spans="2:9">
      <c r="B12" s="420">
        <f>B11+1</f>
        <v>2</v>
      </c>
      <c r="C12" s="400"/>
      <c r="D12" s="400"/>
      <c r="E12" s="583"/>
      <c r="F12" s="583"/>
      <c r="G12" s="583"/>
      <c r="H12" s="215"/>
      <c r="I12" s="419"/>
    </row>
    <row r="13" spans="2:9">
      <c r="B13" s="1173">
        <f>B12+1</f>
        <v>3</v>
      </c>
      <c r="C13" s="1176"/>
      <c r="D13" s="400"/>
      <c r="E13" s="583"/>
      <c r="F13" s="583"/>
      <c r="G13" s="583"/>
      <c r="H13" s="215"/>
      <c r="I13" s="419"/>
    </row>
    <row r="14" spans="2:9">
      <c r="B14" s="1174"/>
      <c r="C14" s="1176"/>
      <c r="D14" s="400"/>
      <c r="E14" s="665"/>
      <c r="F14" s="665"/>
      <c r="G14" s="665"/>
      <c r="H14" s="666"/>
      <c r="I14" s="424"/>
    </row>
    <row r="15" spans="2:9">
      <c r="B15" s="420">
        <f>B13+1</f>
        <v>4</v>
      </c>
      <c r="C15" s="400"/>
      <c r="D15" s="400"/>
      <c r="E15" s="583"/>
      <c r="F15" s="583"/>
      <c r="G15" s="583"/>
      <c r="H15" s="215"/>
      <c r="I15" s="419"/>
    </row>
    <row r="16" spans="2:9">
      <c r="B16" s="420">
        <f t="shared" ref="B16:B21" si="0">B15+1</f>
        <v>5</v>
      </c>
      <c r="C16" s="400"/>
      <c r="D16" s="400"/>
      <c r="E16" s="583"/>
      <c r="F16" s="583"/>
      <c r="G16" s="583"/>
      <c r="H16" s="215"/>
      <c r="I16" s="419"/>
    </row>
    <row r="17" spans="2:9">
      <c r="B17" s="420">
        <f t="shared" si="0"/>
        <v>6</v>
      </c>
      <c r="C17" s="400"/>
      <c r="D17" s="400"/>
      <c r="E17" s="583"/>
      <c r="F17" s="583"/>
      <c r="G17" s="583"/>
      <c r="H17" s="215"/>
      <c r="I17" s="419"/>
    </row>
    <row r="18" spans="2:9">
      <c r="B18" s="420">
        <f t="shared" si="0"/>
        <v>7</v>
      </c>
      <c r="C18" s="400"/>
      <c r="D18" s="400"/>
      <c r="E18" s="583"/>
      <c r="F18" s="583"/>
      <c r="G18" s="583"/>
      <c r="H18" s="215"/>
      <c r="I18" s="419"/>
    </row>
    <row r="19" spans="2:9">
      <c r="B19" s="420">
        <f t="shared" si="0"/>
        <v>8</v>
      </c>
      <c r="C19" s="400"/>
      <c r="D19" s="400"/>
      <c r="E19" s="583"/>
      <c r="F19" s="583"/>
      <c r="G19" s="583"/>
      <c r="H19" s="215"/>
      <c r="I19" s="419"/>
    </row>
    <row r="20" spans="2:9" ht="30" customHeight="1">
      <c r="B20" s="420">
        <f t="shared" si="0"/>
        <v>9</v>
      </c>
      <c r="C20" s="402"/>
      <c r="D20" s="402"/>
      <c r="E20" s="647"/>
      <c r="F20" s="647"/>
      <c r="G20" s="647"/>
      <c r="H20" s="667"/>
      <c r="I20" s="658"/>
    </row>
    <row r="21" spans="2:9">
      <c r="B21" s="420">
        <f t="shared" si="0"/>
        <v>10</v>
      </c>
      <c r="C21" s="400"/>
      <c r="D21" s="400"/>
      <c r="E21" s="583"/>
      <c r="F21" s="583"/>
      <c r="G21" s="583"/>
      <c r="H21" s="215"/>
      <c r="I21" s="1175"/>
    </row>
    <row r="22" spans="2:9">
      <c r="B22" s="420"/>
      <c r="C22" s="400"/>
      <c r="D22" s="400"/>
      <c r="E22" s="583"/>
      <c r="F22" s="583"/>
      <c r="G22" s="583"/>
      <c r="H22" s="215"/>
      <c r="I22" s="1175"/>
    </row>
    <row r="23" spans="2:9">
      <c r="B23" s="420">
        <f>B21+1</f>
        <v>11</v>
      </c>
      <c r="C23" s="400"/>
      <c r="D23" s="400"/>
      <c r="E23" s="583"/>
      <c r="F23" s="583"/>
      <c r="G23" s="583"/>
      <c r="H23" s="215"/>
      <c r="I23" s="1175"/>
    </row>
    <row r="24" spans="2:9">
      <c r="B24" s="420"/>
      <c r="C24" s="400"/>
      <c r="D24" s="400"/>
      <c r="E24" s="583"/>
      <c r="F24" s="583"/>
      <c r="G24" s="583"/>
      <c r="H24" s="215"/>
      <c r="I24" s="1175"/>
    </row>
    <row r="25" spans="2:9">
      <c r="B25" s="420">
        <f>B23+1</f>
        <v>12</v>
      </c>
      <c r="C25" s="400"/>
      <c r="D25" s="400"/>
      <c r="E25" s="583"/>
      <c r="F25" s="583"/>
      <c r="G25" s="583"/>
      <c r="H25" s="215"/>
      <c r="I25" s="1175"/>
    </row>
    <row r="26" spans="2:9">
      <c r="B26" s="420"/>
      <c r="C26" s="400"/>
      <c r="D26" s="400"/>
      <c r="E26" s="583"/>
      <c r="F26" s="583"/>
      <c r="G26" s="583"/>
      <c r="H26" s="215"/>
      <c r="I26" s="1175"/>
    </row>
    <row r="27" spans="2:9">
      <c r="B27" s="420">
        <f>B25+1</f>
        <v>13</v>
      </c>
      <c r="C27" s="400"/>
      <c r="D27" s="400"/>
      <c r="E27" s="583"/>
      <c r="F27" s="583"/>
      <c r="G27" s="583"/>
      <c r="H27" s="215"/>
      <c r="I27" s="1175"/>
    </row>
    <row r="28" spans="2:9">
      <c r="B28" s="420"/>
      <c r="C28" s="400"/>
      <c r="D28" s="400"/>
      <c r="E28" s="583"/>
      <c r="F28" s="583"/>
      <c r="G28" s="583"/>
      <c r="H28" s="215"/>
      <c r="I28" s="1175"/>
    </row>
    <row r="29" spans="2:9">
      <c r="B29" s="420">
        <f>B27+1</f>
        <v>14</v>
      </c>
      <c r="C29" s="400"/>
      <c r="D29" s="400"/>
      <c r="E29" s="583"/>
      <c r="F29" s="583"/>
      <c r="G29" s="583"/>
      <c r="H29" s="215"/>
      <c r="I29" s="1175"/>
    </row>
    <row r="30" spans="2:9">
      <c r="B30" s="420"/>
      <c r="C30" s="400"/>
      <c r="D30" s="400"/>
      <c r="E30" s="583"/>
      <c r="F30" s="583"/>
      <c r="G30" s="583"/>
      <c r="H30" s="215"/>
      <c r="I30" s="1175"/>
    </row>
    <row r="31" spans="2:9">
      <c r="B31" s="420">
        <f>B29+1</f>
        <v>15</v>
      </c>
      <c r="C31" s="400"/>
      <c r="D31" s="400"/>
      <c r="E31" s="583"/>
      <c r="F31" s="583"/>
      <c r="G31" s="583"/>
      <c r="H31" s="215"/>
      <c r="I31" s="1175"/>
    </row>
    <row r="32" spans="2:9">
      <c r="B32" s="420"/>
      <c r="C32" s="400"/>
      <c r="D32" s="400"/>
      <c r="E32" s="583"/>
      <c r="F32" s="583"/>
      <c r="G32" s="583"/>
      <c r="H32" s="215"/>
      <c r="I32" s="1175"/>
    </row>
    <row r="33" spans="2:9">
      <c r="B33" s="420">
        <f>B31+1</f>
        <v>16</v>
      </c>
      <c r="C33" s="400"/>
      <c r="D33" s="400"/>
      <c r="E33" s="583"/>
      <c r="F33" s="583"/>
      <c r="G33" s="583"/>
      <c r="H33" s="215"/>
      <c r="I33" s="421"/>
    </row>
    <row r="34" spans="2:9">
      <c r="B34" s="420"/>
      <c r="C34" s="400"/>
      <c r="D34" s="400"/>
      <c r="E34" s="583"/>
      <c r="F34" s="583"/>
      <c r="G34" s="583"/>
      <c r="H34" s="215"/>
      <c r="I34" s="421"/>
    </row>
    <row r="35" spans="2:9">
      <c r="B35" s="420">
        <v>17</v>
      </c>
      <c r="C35" s="400"/>
      <c r="D35" s="400"/>
      <c r="E35" s="583"/>
      <c r="F35" s="583"/>
      <c r="G35" s="583"/>
      <c r="H35" s="308"/>
      <c r="I35" s="421"/>
    </row>
    <row r="36" spans="2:9" ht="14.4" thickBot="1">
      <c r="B36" s="422"/>
      <c r="C36" s="423"/>
      <c r="D36" s="423"/>
      <c r="E36" s="584"/>
      <c r="F36" s="584"/>
      <c r="G36" s="584"/>
      <c r="H36" s="668"/>
      <c r="I36" s="663"/>
    </row>
    <row r="37" spans="2:9">
      <c r="B37" s="405"/>
      <c r="C37" s="406"/>
      <c r="D37" s="406"/>
      <c r="E37" s="407"/>
      <c r="F37" s="407"/>
      <c r="G37" s="407"/>
      <c r="H37" s="408"/>
      <c r="I37" s="409"/>
    </row>
    <row r="38" spans="2:9">
      <c r="B38" s="410"/>
      <c r="C38" s="411"/>
      <c r="D38" s="411"/>
      <c r="E38" s="411"/>
      <c r="F38" s="411"/>
      <c r="G38" s="411"/>
      <c r="H38" s="412"/>
      <c r="I38" s="411"/>
    </row>
    <row r="39" spans="2:9">
      <c r="B39" s="413" t="s">
        <v>577</v>
      </c>
      <c r="C39" s="411"/>
      <c r="D39" s="411"/>
      <c r="E39" s="411"/>
      <c r="F39" s="411"/>
      <c r="G39" s="411"/>
      <c r="H39" s="414"/>
      <c r="I39" s="411"/>
    </row>
    <row r="40" spans="2:9">
      <c r="B40" s="410"/>
      <c r="C40" s="411"/>
      <c r="D40" s="411"/>
      <c r="E40" s="411"/>
      <c r="F40" s="411"/>
      <c r="G40" s="411"/>
      <c r="H40" s="414"/>
      <c r="I40" s="411"/>
    </row>
    <row r="41" spans="2:9" ht="41.4">
      <c r="B41" s="399" t="s">
        <v>226</v>
      </c>
      <c r="C41" s="399" t="s">
        <v>575</v>
      </c>
      <c r="D41" s="399" t="s">
        <v>34</v>
      </c>
      <c r="E41" s="399" t="s">
        <v>570</v>
      </c>
      <c r="F41" s="399"/>
      <c r="G41" s="399"/>
      <c r="H41" s="399" t="s">
        <v>576</v>
      </c>
      <c r="I41" s="399" t="s">
        <v>4</v>
      </c>
    </row>
    <row r="42" spans="2:9">
      <c r="B42" s="415">
        <v>1</v>
      </c>
      <c r="C42" s="416"/>
      <c r="D42" s="416"/>
      <c r="E42" s="403"/>
      <c r="F42" s="403"/>
      <c r="G42" s="403"/>
      <c r="H42" s="403"/>
      <c r="I42" s="400"/>
    </row>
    <row r="43" spans="2:9">
      <c r="B43" s="415">
        <v>2</v>
      </c>
      <c r="C43" s="400"/>
      <c r="D43" s="404"/>
      <c r="E43" s="401"/>
      <c r="F43" s="401"/>
      <c r="G43" s="401"/>
      <c r="H43" s="401"/>
      <c r="I43" s="404"/>
    </row>
    <row r="44" spans="2:9">
      <c r="B44" s="400"/>
      <c r="C44" s="404"/>
      <c r="D44" s="404"/>
      <c r="E44" s="417">
        <f>SUM(E42:E43)</f>
        <v>0</v>
      </c>
      <c r="F44" s="417"/>
      <c r="G44" s="417"/>
      <c r="H44" s="417">
        <f>SUM(H42:H43)</f>
        <v>0</v>
      </c>
      <c r="I44" s="404"/>
    </row>
    <row r="45" spans="2:9">
      <c r="B45" s="410"/>
      <c r="C45" s="411"/>
      <c r="D45" s="411"/>
      <c r="E45" s="411"/>
      <c r="F45" s="411"/>
      <c r="G45" s="411"/>
      <c r="H45" s="411"/>
      <c r="I45" s="411"/>
    </row>
    <row r="46" spans="2:9">
      <c r="B46" s="410"/>
      <c r="C46" s="411"/>
      <c r="D46" s="411"/>
      <c r="E46" s="411"/>
      <c r="F46" s="411"/>
      <c r="G46" s="411"/>
      <c r="H46" s="411"/>
      <c r="I46" s="411"/>
    </row>
  </sheetData>
  <mergeCells count="8">
    <mergeCell ref="B13:B14"/>
    <mergeCell ref="I29:I30"/>
    <mergeCell ref="I31:I32"/>
    <mergeCell ref="C13:C14"/>
    <mergeCell ref="I21:I22"/>
    <mergeCell ref="I23:I24"/>
    <mergeCell ref="I25:I26"/>
    <mergeCell ref="I27:I28"/>
  </mergeCells>
  <pageMargins left="0.7" right="0.7" top="0.75" bottom="0.75" header="0.3" footer="0.3"/>
  <pageSetup paperSize="9" scale="4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P28"/>
  <sheetViews>
    <sheetView view="pageBreakPreview" zoomScale="80" zoomScaleSheetLayoutView="80" workbookViewId="0">
      <selection activeCell="J16" sqref="J16"/>
    </sheetView>
  </sheetViews>
  <sheetFormatPr defaultColWidth="9.109375" defaultRowHeight="13.8"/>
  <cols>
    <col min="1" max="1" width="2.109375" style="152" customWidth="1"/>
    <col min="2" max="2" width="16.109375" style="152" customWidth="1"/>
    <col min="3" max="3" width="8" style="152" bestFit="1" customWidth="1"/>
    <col min="4" max="4" width="36" style="152" bestFit="1" customWidth="1"/>
    <col min="5" max="5" width="16.88671875" style="152" customWidth="1"/>
    <col min="6" max="6" width="17.44140625" style="152" customWidth="1"/>
    <col min="7" max="7" width="18" style="152" customWidth="1"/>
    <col min="8" max="9" width="15.88671875" style="152" customWidth="1"/>
    <col min="10" max="10" width="13" style="152" customWidth="1"/>
    <col min="11" max="11" width="17.109375" style="152" customWidth="1"/>
    <col min="12" max="12" width="2.88671875" style="152" customWidth="1"/>
    <col min="13" max="13" width="15.5546875" style="152" bestFit="1" customWidth="1"/>
    <col min="14" max="14" width="9.109375" style="152"/>
    <col min="15" max="15" width="15.109375" style="152" bestFit="1" customWidth="1"/>
    <col min="16" max="16" width="18" style="152" bestFit="1" customWidth="1"/>
    <col min="17" max="16384" width="9.109375" style="152"/>
  </cols>
  <sheetData>
    <row r="1" spans="2:16">
      <c r="B1" s="274" t="str">
        <f>'1'!B2</f>
        <v>ABC Ltd.</v>
      </c>
      <c r="C1" s="490"/>
      <c r="D1" s="490"/>
      <c r="E1" s="490"/>
      <c r="F1" s="490"/>
      <c r="G1" s="490"/>
      <c r="H1" s="490"/>
      <c r="I1" s="491"/>
      <c r="J1" s="491"/>
      <c r="K1" s="492" t="s">
        <v>311</v>
      </c>
      <c r="L1" s="493"/>
    </row>
    <row r="2" spans="2:16">
      <c r="B2" s="153"/>
      <c r="C2" s="490"/>
      <c r="D2" s="490"/>
      <c r="E2" s="490"/>
      <c r="F2" s="490"/>
      <c r="G2" s="490"/>
      <c r="H2" s="490"/>
      <c r="I2" s="494"/>
      <c r="J2" s="491"/>
      <c r="K2" s="491"/>
    </row>
    <row r="3" spans="2:16">
      <c r="B3" s="155" t="str">
        <f>'1'!B4</f>
        <v>Previous Year 2019-20</v>
      </c>
      <c r="C3" s="490"/>
      <c r="D3" s="490"/>
      <c r="E3" s="490"/>
      <c r="F3" s="490"/>
      <c r="G3" s="490"/>
      <c r="H3" s="490"/>
      <c r="I3" s="494"/>
      <c r="J3" s="491"/>
      <c r="K3" s="491"/>
    </row>
    <row r="4" spans="2:16">
      <c r="B4" s="155" t="str">
        <f>'1'!B5</f>
        <v>Assessment Year 2020-21</v>
      </c>
      <c r="C4" s="490"/>
      <c r="D4" s="490"/>
      <c r="E4" s="490"/>
      <c r="F4" s="490"/>
      <c r="G4" s="490"/>
      <c r="H4" s="490"/>
      <c r="I4" s="494"/>
      <c r="J4" s="491"/>
      <c r="K4" s="491"/>
    </row>
    <row r="5" spans="2:16">
      <c r="B5" s="153"/>
      <c r="C5" s="153"/>
      <c r="D5" s="153"/>
      <c r="E5" s="153"/>
      <c r="F5" s="153"/>
      <c r="G5" s="153"/>
      <c r="H5" s="153"/>
      <c r="I5" s="153"/>
      <c r="J5" s="491"/>
      <c r="K5" s="491"/>
    </row>
    <row r="6" spans="2:16">
      <c r="B6" s="495" t="s">
        <v>242</v>
      </c>
      <c r="C6" s="495"/>
      <c r="D6" s="495"/>
      <c r="E6" s="495"/>
      <c r="F6" s="495"/>
      <c r="G6" s="495"/>
      <c r="H6" s="495"/>
      <c r="I6" s="495"/>
      <c r="J6" s="491"/>
      <c r="K6" s="491"/>
    </row>
    <row r="7" spans="2:16">
      <c r="B7" s="490"/>
      <c r="C7" s="490"/>
      <c r="D7" s="490"/>
      <c r="E7" s="490"/>
      <c r="F7" s="490"/>
      <c r="G7" s="490"/>
      <c r="H7" s="490"/>
      <c r="I7" s="490"/>
      <c r="J7" s="491"/>
      <c r="K7" s="491"/>
    </row>
    <row r="8" spans="2:16">
      <c r="B8" s="153" t="s">
        <v>197</v>
      </c>
      <c r="C8" s="153"/>
      <c r="D8" s="153"/>
      <c r="E8" s="153"/>
      <c r="F8" s="153"/>
      <c r="G8" s="153"/>
      <c r="H8" s="153"/>
      <c r="I8" s="153"/>
      <c r="J8" s="491"/>
      <c r="K8" s="491"/>
    </row>
    <row r="9" spans="2:16" ht="14.4" thickBot="1"/>
    <row r="10" spans="2:16" ht="105.6" customHeight="1" thickBot="1">
      <c r="B10" s="595" t="s">
        <v>198</v>
      </c>
      <c r="C10" s="596" t="s">
        <v>199</v>
      </c>
      <c r="D10" s="597" t="s">
        <v>200</v>
      </c>
      <c r="E10" s="597" t="s">
        <v>201</v>
      </c>
      <c r="F10" s="597" t="s">
        <v>202</v>
      </c>
      <c r="G10" s="597" t="s">
        <v>203</v>
      </c>
      <c r="H10" s="598" t="s">
        <v>204</v>
      </c>
      <c r="I10" s="597" t="s">
        <v>205</v>
      </c>
      <c r="J10" s="597" t="s">
        <v>206</v>
      </c>
      <c r="K10" s="599" t="s">
        <v>207</v>
      </c>
      <c r="L10" s="496"/>
      <c r="M10" s="166"/>
    </row>
    <row r="11" spans="2:16" ht="14.4" thickBot="1">
      <c r="B11" s="497" t="s">
        <v>208</v>
      </c>
      <c r="C11" s="498" t="s">
        <v>209</v>
      </c>
      <c r="D11" s="498" t="s">
        <v>210</v>
      </c>
      <c r="E11" s="498" t="s">
        <v>211</v>
      </c>
      <c r="F11" s="498" t="s">
        <v>212</v>
      </c>
      <c r="G11" s="498" t="s">
        <v>213</v>
      </c>
      <c r="H11" s="498" t="s">
        <v>214</v>
      </c>
      <c r="I11" s="498" t="s">
        <v>215</v>
      </c>
      <c r="J11" s="498" t="s">
        <v>216</v>
      </c>
      <c r="K11" s="499" t="s">
        <v>217</v>
      </c>
      <c r="L11" s="500"/>
      <c r="M11" s="166"/>
    </row>
    <row r="12" spans="2:16">
      <c r="B12" s="219"/>
      <c r="C12" s="501">
        <v>192</v>
      </c>
      <c r="D12" s="220" t="s">
        <v>460</v>
      </c>
      <c r="E12" s="502"/>
      <c r="F12" s="502"/>
      <c r="G12" s="503"/>
      <c r="H12" s="503"/>
      <c r="I12" s="503"/>
      <c r="J12" s="503"/>
      <c r="K12" s="504"/>
      <c r="L12" s="505"/>
      <c r="M12" s="505"/>
      <c r="P12" s="272"/>
    </row>
    <row r="13" spans="2:16">
      <c r="B13" s="214"/>
      <c r="C13" s="306" t="s">
        <v>336</v>
      </c>
      <c r="D13" s="202" t="s">
        <v>459</v>
      </c>
      <c r="E13" s="506"/>
      <c r="F13" s="506"/>
      <c r="G13" s="507"/>
      <c r="H13" s="507"/>
      <c r="I13" s="507"/>
      <c r="J13" s="507"/>
      <c r="K13" s="508"/>
      <c r="L13" s="505"/>
      <c r="M13" s="505"/>
      <c r="P13" s="272"/>
    </row>
    <row r="14" spans="2:16">
      <c r="B14" s="214"/>
      <c r="C14" s="708" t="s">
        <v>794</v>
      </c>
      <c r="D14" s="202" t="s">
        <v>338</v>
      </c>
      <c r="E14" s="506"/>
      <c r="F14" s="506"/>
      <c r="G14" s="507"/>
      <c r="H14" s="507"/>
      <c r="I14" s="507"/>
      <c r="J14" s="507"/>
      <c r="K14" s="508"/>
      <c r="L14" s="505"/>
      <c r="M14" s="505"/>
      <c r="P14" s="272"/>
    </row>
    <row r="15" spans="2:16">
      <c r="B15" s="214"/>
      <c r="C15" s="306" t="s">
        <v>339</v>
      </c>
      <c r="D15" s="202" t="s">
        <v>461</v>
      </c>
      <c r="E15" s="506"/>
      <c r="F15" s="506"/>
      <c r="G15" s="507"/>
      <c r="H15" s="507"/>
      <c r="I15" s="507"/>
      <c r="J15" s="507"/>
      <c r="K15" s="508"/>
      <c r="L15" s="505"/>
      <c r="M15" s="505"/>
      <c r="P15" s="272"/>
    </row>
    <row r="16" spans="2:16">
      <c r="B16" s="214"/>
      <c r="C16" s="306" t="s">
        <v>337</v>
      </c>
      <c r="D16" s="202" t="s">
        <v>784</v>
      </c>
      <c r="E16" s="506"/>
      <c r="F16" s="506"/>
      <c r="G16" s="507"/>
      <c r="H16" s="507"/>
      <c r="I16" s="507"/>
      <c r="J16" s="507"/>
      <c r="K16" s="508"/>
      <c r="L16" s="505"/>
      <c r="M16" s="505"/>
      <c r="P16" s="272"/>
    </row>
    <row r="17" spans="2:16">
      <c r="B17" s="214"/>
      <c r="C17" s="306" t="s">
        <v>785</v>
      </c>
      <c r="D17" s="202" t="s">
        <v>786</v>
      </c>
      <c r="E17" s="506"/>
      <c r="F17" s="506"/>
      <c r="G17" s="507"/>
      <c r="H17" s="507"/>
      <c r="I17" s="507"/>
      <c r="J17" s="507"/>
      <c r="K17" s="508"/>
      <c r="L17" s="505"/>
      <c r="M17" s="505"/>
      <c r="P17" s="272"/>
    </row>
    <row r="18" spans="2:16" ht="14.4" thickBot="1">
      <c r="B18" s="695"/>
      <c r="C18" s="696"/>
      <c r="D18" s="697"/>
      <c r="E18" s="698"/>
      <c r="F18" s="699"/>
      <c r="G18" s="699"/>
      <c r="H18" s="699"/>
      <c r="I18" s="699"/>
      <c r="J18" s="699"/>
      <c r="K18" s="700"/>
      <c r="L18" s="505"/>
      <c r="M18" s="505"/>
    </row>
    <row r="19" spans="2:16" ht="14.4" thickBot="1">
      <c r="B19" s="701"/>
      <c r="C19" s="702"/>
      <c r="D19" s="703"/>
      <c r="E19" s="704">
        <f>SUM(E12:E18)</f>
        <v>0</v>
      </c>
      <c r="F19" s="704">
        <f t="shared" ref="F19:J19" si="0">SUM(F12:F18)</f>
        <v>0</v>
      </c>
      <c r="G19" s="704">
        <f t="shared" si="0"/>
        <v>0</v>
      </c>
      <c r="H19" s="704">
        <f t="shared" si="0"/>
        <v>0</v>
      </c>
      <c r="I19" s="704">
        <f t="shared" si="0"/>
        <v>0</v>
      </c>
      <c r="J19" s="704">
        <f t="shared" si="0"/>
        <v>0</v>
      </c>
      <c r="K19" s="705"/>
      <c r="L19" s="129"/>
      <c r="M19" s="505"/>
    </row>
    <row r="20" spans="2:16">
      <c r="B20" s="164"/>
      <c r="C20" s="164"/>
      <c r="D20" s="164"/>
      <c r="E20" s="216"/>
      <c r="F20" s="216"/>
      <c r="G20" s="216"/>
      <c r="H20" s="216"/>
      <c r="I20" s="216"/>
      <c r="J20" s="216"/>
      <c r="K20" s="164"/>
      <c r="L20" s="164"/>
    </row>
    <row r="21" spans="2:16" ht="12.75" customHeight="1">
      <c r="B21" s="1019" t="s">
        <v>229</v>
      </c>
      <c r="C21" s="1019"/>
      <c r="D21" s="1019"/>
      <c r="E21" s="1019"/>
      <c r="F21" s="1019"/>
      <c r="G21" s="1019"/>
      <c r="H21" s="1019"/>
      <c r="I21" s="1019"/>
      <c r="J21" s="1019"/>
      <c r="K21" s="1019"/>
      <c r="L21" s="385"/>
    </row>
    <row r="22" spans="2:16">
      <c r="B22" s="1019"/>
      <c r="C22" s="1019"/>
      <c r="D22" s="1019"/>
      <c r="E22" s="1019"/>
      <c r="F22" s="1019"/>
      <c r="G22" s="1019"/>
      <c r="H22" s="1019"/>
      <c r="I22" s="1019"/>
      <c r="J22" s="1019"/>
      <c r="K22" s="1019"/>
      <c r="L22" s="385"/>
    </row>
    <row r="23" spans="2:16" ht="5.25" customHeight="1">
      <c r="B23" s="509"/>
      <c r="C23" s="164"/>
      <c r="D23" s="164"/>
      <c r="E23" s="119"/>
      <c r="F23" s="164"/>
      <c r="G23" s="164"/>
      <c r="H23" s="216"/>
      <c r="I23" s="216"/>
      <c r="J23" s="164"/>
      <c r="K23" s="164"/>
      <c r="L23" s="164"/>
    </row>
    <row r="24" spans="2:16" ht="12.75" customHeight="1">
      <c r="B24" s="1020" t="s">
        <v>230</v>
      </c>
      <c r="C24" s="1020"/>
      <c r="D24" s="1020"/>
      <c r="E24" s="1020"/>
      <c r="F24" s="1020"/>
      <c r="G24" s="1020"/>
      <c r="H24" s="1020"/>
      <c r="I24" s="1020"/>
      <c r="J24" s="1020"/>
      <c r="K24" s="1020"/>
      <c r="L24" s="386"/>
    </row>
    <row r="25" spans="2:16" ht="20.25" customHeight="1">
      <c r="B25" s="1020"/>
      <c r="C25" s="1020"/>
      <c r="D25" s="1020"/>
      <c r="E25" s="1020"/>
      <c r="F25" s="1020"/>
      <c r="G25" s="1020"/>
      <c r="H25" s="1020"/>
      <c r="I25" s="1020"/>
      <c r="J25" s="1020"/>
      <c r="K25" s="1020"/>
      <c r="L25" s="386"/>
    </row>
    <row r="26" spans="2:16" ht="2.25" customHeight="1">
      <c r="B26" s="1020"/>
      <c r="C26" s="1020"/>
      <c r="D26" s="1020"/>
      <c r="E26" s="1020"/>
      <c r="F26" s="1020"/>
      <c r="G26" s="1020"/>
      <c r="H26" s="1020"/>
      <c r="I26" s="1020"/>
      <c r="J26" s="1020"/>
      <c r="K26" s="1020"/>
      <c r="L26" s="386"/>
    </row>
    <row r="27" spans="2:16" ht="7.5" customHeight="1">
      <c r="B27" s="164"/>
      <c r="C27" s="164"/>
      <c r="D27" s="164"/>
      <c r="E27" s="119"/>
      <c r="F27" s="164"/>
      <c r="G27" s="164"/>
      <c r="H27" s="216"/>
      <c r="I27" s="216"/>
      <c r="J27" s="164"/>
      <c r="K27" s="164"/>
      <c r="L27" s="164"/>
    </row>
    <row r="28" spans="2:16">
      <c r="B28" s="1020" t="s">
        <v>231</v>
      </c>
      <c r="C28" s="1020"/>
      <c r="D28" s="1020"/>
      <c r="E28" s="1020"/>
      <c r="F28" s="1020"/>
      <c r="G28" s="1020"/>
      <c r="H28" s="1020"/>
      <c r="I28" s="1020"/>
      <c r="J28" s="1020"/>
      <c r="K28" s="1020"/>
      <c r="L28" s="386"/>
    </row>
  </sheetData>
  <mergeCells count="3">
    <mergeCell ref="B28:K28"/>
    <mergeCell ref="B24:K26"/>
    <mergeCell ref="B21:K22"/>
  </mergeCells>
  <pageMargins left="0.16" right="0.21" top="0.75" bottom="0.75" header="0.3" footer="0.3"/>
  <pageSetup scale="78" orientation="landscape"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B1:E27"/>
  <sheetViews>
    <sheetView view="pageBreakPreview" zoomScaleSheetLayoutView="100" workbookViewId="0">
      <selection activeCell="H15" sqref="H15"/>
    </sheetView>
  </sheetViews>
  <sheetFormatPr defaultColWidth="9.109375" defaultRowHeight="13.2"/>
  <cols>
    <col min="1" max="1" width="2.109375" style="1" customWidth="1"/>
    <col min="2" max="2" width="18.109375" style="1" customWidth="1"/>
    <col min="3" max="3" width="11.88671875" style="1" customWidth="1"/>
    <col min="4" max="4" width="20.88671875" style="17" customWidth="1"/>
    <col min="5" max="5" width="25.6640625" style="1" customWidth="1"/>
    <col min="6" max="16384" width="9.109375" style="1"/>
  </cols>
  <sheetData>
    <row r="1" spans="2:5">
      <c r="B1" s="23" t="str">
        <f>'1'!B2</f>
        <v>ABC Ltd.</v>
      </c>
      <c r="C1" s="37"/>
      <c r="D1" s="30"/>
      <c r="E1" s="31" t="s">
        <v>542</v>
      </c>
    </row>
    <row r="2" spans="2:5">
      <c r="B2" s="24"/>
      <c r="C2" s="37"/>
      <c r="D2" s="30"/>
      <c r="E2" s="37"/>
    </row>
    <row r="3" spans="2:5">
      <c r="B3" s="25" t="str">
        <f>'1'!B4</f>
        <v>Previous Year 2019-20</v>
      </c>
      <c r="C3" s="25"/>
      <c r="D3" s="128" t="s">
        <v>133</v>
      </c>
      <c r="E3" s="37"/>
    </row>
    <row r="4" spans="2:5">
      <c r="B4" s="25" t="str">
        <f>'1'!B5</f>
        <v>Assessment Year 2020-21</v>
      </c>
      <c r="C4" s="25"/>
      <c r="D4" s="30"/>
      <c r="E4" s="37"/>
    </row>
    <row r="5" spans="2:5">
      <c r="B5" s="24"/>
      <c r="C5" s="24"/>
      <c r="D5" s="30"/>
      <c r="E5" s="24"/>
    </row>
    <row r="6" spans="2:5">
      <c r="B6" s="38" t="s">
        <v>261</v>
      </c>
      <c r="C6" s="38"/>
      <c r="D6" s="39"/>
      <c r="E6" s="33"/>
    </row>
    <row r="7" spans="2:5">
      <c r="B7" s="38"/>
      <c r="C7" s="38"/>
      <c r="D7" s="30"/>
      <c r="E7" s="37"/>
    </row>
    <row r="8" spans="2:5">
      <c r="B8" s="24" t="s">
        <v>218</v>
      </c>
      <c r="C8" s="24"/>
      <c r="D8" s="30"/>
      <c r="E8" s="24"/>
    </row>
    <row r="9" spans="2:5" ht="13.8" thickBot="1"/>
    <row r="10" spans="2:5" s="11" customFormat="1" ht="39.6">
      <c r="B10" s="52" t="s">
        <v>96</v>
      </c>
      <c r="C10" s="53" t="s">
        <v>95</v>
      </c>
      <c r="D10" s="54" t="s">
        <v>219</v>
      </c>
      <c r="E10" s="55" t="s">
        <v>100</v>
      </c>
    </row>
    <row r="11" spans="2:5">
      <c r="B11" s="56"/>
      <c r="C11" s="48"/>
      <c r="D11" s="49"/>
      <c r="E11" s="57"/>
    </row>
    <row r="12" spans="2:5">
      <c r="B12" s="56"/>
      <c r="C12" s="48"/>
      <c r="D12" s="49"/>
      <c r="E12" s="57"/>
    </row>
    <row r="13" spans="2:5">
      <c r="B13" s="56"/>
      <c r="C13" s="48"/>
      <c r="D13" s="49"/>
      <c r="E13" s="57"/>
    </row>
    <row r="14" spans="2:5">
      <c r="B14" s="56"/>
      <c r="C14" s="48"/>
      <c r="D14" s="49"/>
      <c r="E14" s="57"/>
    </row>
    <row r="15" spans="2:5">
      <c r="B15" s="56"/>
      <c r="C15" s="48"/>
      <c r="D15" s="49"/>
      <c r="E15" s="57"/>
    </row>
    <row r="16" spans="2:5">
      <c r="B16" s="56"/>
      <c r="C16" s="48"/>
      <c r="D16" s="49"/>
      <c r="E16" s="57"/>
    </row>
    <row r="17" spans="2:5">
      <c r="B17" s="56"/>
      <c r="C17" s="48"/>
      <c r="D17" s="49"/>
      <c r="E17" s="57"/>
    </row>
    <row r="18" spans="2:5">
      <c r="B18" s="56"/>
      <c r="C18" s="48"/>
      <c r="D18" s="49"/>
      <c r="E18" s="57"/>
    </row>
    <row r="19" spans="2:5">
      <c r="B19" s="56"/>
      <c r="C19" s="48"/>
      <c r="D19" s="49"/>
      <c r="E19" s="57"/>
    </row>
    <row r="20" spans="2:5">
      <c r="B20" s="56"/>
      <c r="C20" s="48"/>
      <c r="D20" s="49"/>
      <c r="E20" s="57"/>
    </row>
    <row r="21" spans="2:5">
      <c r="B21" s="56"/>
      <c r="C21" s="48"/>
      <c r="D21" s="49"/>
      <c r="E21" s="57"/>
    </row>
    <row r="22" spans="2:5">
      <c r="B22" s="56"/>
      <c r="C22" s="48"/>
      <c r="D22" s="49"/>
      <c r="E22" s="57"/>
    </row>
    <row r="23" spans="2:5">
      <c r="B23" s="56"/>
      <c r="C23" s="48"/>
      <c r="D23" s="49"/>
      <c r="E23" s="57"/>
    </row>
    <row r="24" spans="2:5">
      <c r="B24" s="56"/>
      <c r="C24" s="48"/>
      <c r="D24" s="49"/>
      <c r="E24" s="57"/>
    </row>
    <row r="25" spans="2:5">
      <c r="B25" s="56"/>
      <c r="C25" s="32"/>
      <c r="D25" s="50"/>
      <c r="E25" s="58"/>
    </row>
    <row r="26" spans="2:5">
      <c r="B26" s="56"/>
      <c r="C26" s="51"/>
      <c r="D26" s="50"/>
      <c r="E26" s="58"/>
    </row>
    <row r="27" spans="2:5" ht="13.8" thickBot="1">
      <c r="B27" s="59" t="s">
        <v>165</v>
      </c>
      <c r="C27" s="60"/>
      <c r="D27" s="61">
        <f>SUM(D11:D26)</f>
        <v>0</v>
      </c>
      <c r="E27" s="62"/>
    </row>
  </sheetData>
  <pageMargins left="0.7" right="0.7" top="0.75" bottom="0.75" header="0.3" footer="0.3"/>
  <pageSetup paperSize="9" orientation="portrait"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B1:D46"/>
  <sheetViews>
    <sheetView topLeftCell="A4" workbookViewId="0">
      <selection activeCell="E10" sqref="E10"/>
    </sheetView>
  </sheetViews>
  <sheetFormatPr defaultRowHeight="13.8"/>
  <cols>
    <col min="1" max="1" width="2.109375" style="937" customWidth="1"/>
    <col min="2" max="2" width="38.44140625" style="937" customWidth="1"/>
    <col min="3" max="3" width="13.6640625" style="937" customWidth="1"/>
    <col min="4" max="257" width="9.109375" style="937"/>
    <col min="258" max="258" width="38.44140625" style="937" customWidth="1"/>
    <col min="259" max="259" width="13.6640625" style="937" customWidth="1"/>
    <col min="260" max="513" width="9.109375" style="937"/>
    <col min="514" max="514" width="38.44140625" style="937" customWidth="1"/>
    <col min="515" max="515" width="13.6640625" style="937" customWidth="1"/>
    <col min="516" max="769" width="9.109375" style="937"/>
    <col min="770" max="770" width="38.44140625" style="937" customWidth="1"/>
    <col min="771" max="771" width="13.6640625" style="937" customWidth="1"/>
    <col min="772" max="1025" width="9.109375" style="937"/>
    <col min="1026" max="1026" width="38.44140625" style="937" customWidth="1"/>
    <col min="1027" max="1027" width="13.6640625" style="937" customWidth="1"/>
    <col min="1028" max="1281" width="9.109375" style="937"/>
    <col min="1282" max="1282" width="38.44140625" style="937" customWidth="1"/>
    <col min="1283" max="1283" width="13.6640625" style="937" customWidth="1"/>
    <col min="1284" max="1537" width="9.109375" style="937"/>
    <col min="1538" max="1538" width="38.44140625" style="937" customWidth="1"/>
    <col min="1539" max="1539" width="13.6640625" style="937" customWidth="1"/>
    <col min="1540" max="1793" width="9.109375" style="937"/>
    <col min="1794" max="1794" width="38.44140625" style="937" customWidth="1"/>
    <col min="1795" max="1795" width="13.6640625" style="937" customWidth="1"/>
    <col min="1796" max="2049" width="9.109375" style="937"/>
    <col min="2050" max="2050" width="38.44140625" style="937" customWidth="1"/>
    <col min="2051" max="2051" width="13.6640625" style="937" customWidth="1"/>
    <col min="2052" max="2305" width="9.109375" style="937"/>
    <col min="2306" max="2306" width="38.44140625" style="937" customWidth="1"/>
    <col min="2307" max="2307" width="13.6640625" style="937" customWidth="1"/>
    <col min="2308" max="2561" width="9.109375" style="937"/>
    <col min="2562" max="2562" width="38.44140625" style="937" customWidth="1"/>
    <col min="2563" max="2563" width="13.6640625" style="937" customWidth="1"/>
    <col min="2564" max="2817" width="9.109375" style="937"/>
    <col min="2818" max="2818" width="38.44140625" style="937" customWidth="1"/>
    <col min="2819" max="2819" width="13.6640625" style="937" customWidth="1"/>
    <col min="2820" max="3073" width="9.109375" style="937"/>
    <col min="3074" max="3074" width="38.44140625" style="937" customWidth="1"/>
    <col min="3075" max="3075" width="13.6640625" style="937" customWidth="1"/>
    <col min="3076" max="3329" width="9.109375" style="937"/>
    <col min="3330" max="3330" width="38.44140625" style="937" customWidth="1"/>
    <col min="3331" max="3331" width="13.6640625" style="937" customWidth="1"/>
    <col min="3332" max="3585" width="9.109375" style="937"/>
    <col min="3586" max="3586" width="38.44140625" style="937" customWidth="1"/>
    <col min="3587" max="3587" width="13.6640625" style="937" customWidth="1"/>
    <col min="3588" max="3841" width="9.109375" style="937"/>
    <col min="3842" max="3842" width="38.44140625" style="937" customWidth="1"/>
    <col min="3843" max="3843" width="13.6640625" style="937" customWidth="1"/>
    <col min="3844" max="4097" width="9.109375" style="937"/>
    <col min="4098" max="4098" width="38.44140625" style="937" customWidth="1"/>
    <col min="4099" max="4099" width="13.6640625" style="937" customWidth="1"/>
    <col min="4100" max="4353" width="9.109375" style="937"/>
    <col min="4354" max="4354" width="38.44140625" style="937" customWidth="1"/>
    <col min="4355" max="4355" width="13.6640625" style="937" customWidth="1"/>
    <col min="4356" max="4609" width="9.109375" style="937"/>
    <col min="4610" max="4610" width="38.44140625" style="937" customWidth="1"/>
    <col min="4611" max="4611" width="13.6640625" style="937" customWidth="1"/>
    <col min="4612" max="4865" width="9.109375" style="937"/>
    <col min="4866" max="4866" width="38.44140625" style="937" customWidth="1"/>
    <col min="4867" max="4867" width="13.6640625" style="937" customWidth="1"/>
    <col min="4868" max="5121" width="9.109375" style="937"/>
    <col min="5122" max="5122" width="38.44140625" style="937" customWidth="1"/>
    <col min="5123" max="5123" width="13.6640625" style="937" customWidth="1"/>
    <col min="5124" max="5377" width="9.109375" style="937"/>
    <col min="5378" max="5378" width="38.44140625" style="937" customWidth="1"/>
    <col min="5379" max="5379" width="13.6640625" style="937" customWidth="1"/>
    <col min="5380" max="5633" width="9.109375" style="937"/>
    <col min="5634" max="5634" width="38.44140625" style="937" customWidth="1"/>
    <col min="5635" max="5635" width="13.6640625" style="937" customWidth="1"/>
    <col min="5636" max="5889" width="9.109375" style="937"/>
    <col min="5890" max="5890" width="38.44140625" style="937" customWidth="1"/>
    <col min="5891" max="5891" width="13.6640625" style="937" customWidth="1"/>
    <col min="5892" max="6145" width="9.109375" style="937"/>
    <col min="6146" max="6146" width="38.44140625" style="937" customWidth="1"/>
    <col min="6147" max="6147" width="13.6640625" style="937" customWidth="1"/>
    <col min="6148" max="6401" width="9.109375" style="937"/>
    <col min="6402" max="6402" width="38.44140625" style="937" customWidth="1"/>
    <col min="6403" max="6403" width="13.6640625" style="937" customWidth="1"/>
    <col min="6404" max="6657" width="9.109375" style="937"/>
    <col min="6658" max="6658" width="38.44140625" style="937" customWidth="1"/>
    <col min="6659" max="6659" width="13.6640625" style="937" customWidth="1"/>
    <col min="6660" max="6913" width="9.109375" style="937"/>
    <col min="6914" max="6914" width="38.44140625" style="937" customWidth="1"/>
    <col min="6915" max="6915" width="13.6640625" style="937" customWidth="1"/>
    <col min="6916" max="7169" width="9.109375" style="937"/>
    <col min="7170" max="7170" width="38.44140625" style="937" customWidth="1"/>
    <col min="7171" max="7171" width="13.6640625" style="937" customWidth="1"/>
    <col min="7172" max="7425" width="9.109375" style="937"/>
    <col min="7426" max="7426" width="38.44140625" style="937" customWidth="1"/>
    <col min="7427" max="7427" width="13.6640625" style="937" customWidth="1"/>
    <col min="7428" max="7681" width="9.109375" style="937"/>
    <col min="7682" max="7682" width="38.44140625" style="937" customWidth="1"/>
    <col min="7683" max="7683" width="13.6640625" style="937" customWidth="1"/>
    <col min="7684" max="7937" width="9.109375" style="937"/>
    <col min="7938" max="7938" width="38.44140625" style="937" customWidth="1"/>
    <col min="7939" max="7939" width="13.6640625" style="937" customWidth="1"/>
    <col min="7940" max="8193" width="9.109375" style="937"/>
    <col min="8194" max="8194" width="38.44140625" style="937" customWidth="1"/>
    <col min="8195" max="8195" width="13.6640625" style="937" customWidth="1"/>
    <col min="8196" max="8449" width="9.109375" style="937"/>
    <col min="8450" max="8450" width="38.44140625" style="937" customWidth="1"/>
    <col min="8451" max="8451" width="13.6640625" style="937" customWidth="1"/>
    <col min="8452" max="8705" width="9.109375" style="937"/>
    <col min="8706" max="8706" width="38.44140625" style="937" customWidth="1"/>
    <col min="8707" max="8707" width="13.6640625" style="937" customWidth="1"/>
    <col min="8708" max="8961" width="9.109375" style="937"/>
    <col min="8962" max="8962" width="38.44140625" style="937" customWidth="1"/>
    <col min="8963" max="8963" width="13.6640625" style="937" customWidth="1"/>
    <col min="8964" max="9217" width="9.109375" style="937"/>
    <col min="9218" max="9218" width="38.44140625" style="937" customWidth="1"/>
    <col min="9219" max="9219" width="13.6640625" style="937" customWidth="1"/>
    <col min="9220" max="9473" width="9.109375" style="937"/>
    <col min="9474" max="9474" width="38.44140625" style="937" customWidth="1"/>
    <col min="9475" max="9475" width="13.6640625" style="937" customWidth="1"/>
    <col min="9476" max="9729" width="9.109375" style="937"/>
    <col min="9730" max="9730" width="38.44140625" style="937" customWidth="1"/>
    <col min="9731" max="9731" width="13.6640625" style="937" customWidth="1"/>
    <col min="9732" max="9985" width="9.109375" style="937"/>
    <col min="9986" max="9986" width="38.44140625" style="937" customWidth="1"/>
    <col min="9987" max="9987" width="13.6640625" style="937" customWidth="1"/>
    <col min="9988" max="10241" width="9.109375" style="937"/>
    <col min="10242" max="10242" width="38.44140625" style="937" customWidth="1"/>
    <col min="10243" max="10243" width="13.6640625" style="937" customWidth="1"/>
    <col min="10244" max="10497" width="9.109375" style="937"/>
    <col min="10498" max="10498" width="38.44140625" style="937" customWidth="1"/>
    <col min="10499" max="10499" width="13.6640625" style="937" customWidth="1"/>
    <col min="10500" max="10753" width="9.109375" style="937"/>
    <col min="10754" max="10754" width="38.44140625" style="937" customWidth="1"/>
    <col min="10755" max="10755" width="13.6640625" style="937" customWidth="1"/>
    <col min="10756" max="11009" width="9.109375" style="937"/>
    <col min="11010" max="11010" width="38.44140625" style="937" customWidth="1"/>
    <col min="11011" max="11011" width="13.6640625" style="937" customWidth="1"/>
    <col min="11012" max="11265" width="9.109375" style="937"/>
    <col min="11266" max="11266" width="38.44140625" style="937" customWidth="1"/>
    <col min="11267" max="11267" width="13.6640625" style="937" customWidth="1"/>
    <col min="11268" max="11521" width="9.109375" style="937"/>
    <col min="11522" max="11522" width="38.44140625" style="937" customWidth="1"/>
    <col min="11523" max="11523" width="13.6640625" style="937" customWidth="1"/>
    <col min="11524" max="11777" width="9.109375" style="937"/>
    <col min="11778" max="11778" width="38.44140625" style="937" customWidth="1"/>
    <col min="11779" max="11779" width="13.6640625" style="937" customWidth="1"/>
    <col min="11780" max="12033" width="9.109375" style="937"/>
    <col min="12034" max="12034" width="38.44140625" style="937" customWidth="1"/>
    <col min="12035" max="12035" width="13.6640625" style="937" customWidth="1"/>
    <col min="12036" max="12289" width="9.109375" style="937"/>
    <col min="12290" max="12290" width="38.44140625" style="937" customWidth="1"/>
    <col min="12291" max="12291" width="13.6640625" style="937" customWidth="1"/>
    <col min="12292" max="12545" width="9.109375" style="937"/>
    <col min="12546" max="12546" width="38.44140625" style="937" customWidth="1"/>
    <col min="12547" max="12547" width="13.6640625" style="937" customWidth="1"/>
    <col min="12548" max="12801" width="9.109375" style="937"/>
    <col min="12802" max="12802" width="38.44140625" style="937" customWidth="1"/>
    <col min="12803" max="12803" width="13.6640625" style="937" customWidth="1"/>
    <col min="12804" max="13057" width="9.109375" style="937"/>
    <col min="13058" max="13058" width="38.44140625" style="937" customWidth="1"/>
    <col min="13059" max="13059" width="13.6640625" style="937" customWidth="1"/>
    <col min="13060" max="13313" width="9.109375" style="937"/>
    <col min="13314" max="13314" width="38.44140625" style="937" customWidth="1"/>
    <col min="13315" max="13315" width="13.6640625" style="937" customWidth="1"/>
    <col min="13316" max="13569" width="9.109375" style="937"/>
    <col min="13570" max="13570" width="38.44140625" style="937" customWidth="1"/>
    <col min="13571" max="13571" width="13.6640625" style="937" customWidth="1"/>
    <col min="13572" max="13825" width="9.109375" style="937"/>
    <col min="13826" max="13826" width="38.44140625" style="937" customWidth="1"/>
    <col min="13827" max="13827" width="13.6640625" style="937" customWidth="1"/>
    <col min="13828" max="14081" width="9.109375" style="937"/>
    <col min="14082" max="14082" width="38.44140625" style="937" customWidth="1"/>
    <col min="14083" max="14083" width="13.6640625" style="937" customWidth="1"/>
    <col min="14084" max="14337" width="9.109375" style="937"/>
    <col min="14338" max="14338" width="38.44140625" style="937" customWidth="1"/>
    <col min="14339" max="14339" width="13.6640625" style="937" customWidth="1"/>
    <col min="14340" max="14593" width="9.109375" style="937"/>
    <col min="14594" max="14594" width="38.44140625" style="937" customWidth="1"/>
    <col min="14595" max="14595" width="13.6640625" style="937" customWidth="1"/>
    <col min="14596" max="14849" width="9.109375" style="937"/>
    <col min="14850" max="14850" width="38.44140625" style="937" customWidth="1"/>
    <col min="14851" max="14851" width="13.6640625" style="937" customWidth="1"/>
    <col min="14852" max="15105" width="9.109375" style="937"/>
    <col min="15106" max="15106" width="38.44140625" style="937" customWidth="1"/>
    <col min="15107" max="15107" width="13.6640625" style="937" customWidth="1"/>
    <col min="15108" max="15361" width="9.109375" style="937"/>
    <col min="15362" max="15362" width="38.44140625" style="937" customWidth="1"/>
    <col min="15363" max="15363" width="13.6640625" style="937" customWidth="1"/>
    <col min="15364" max="15617" width="9.109375" style="937"/>
    <col min="15618" max="15618" width="38.44140625" style="937" customWidth="1"/>
    <col min="15619" max="15619" width="13.6640625" style="937" customWidth="1"/>
    <col min="15620" max="15873" width="9.109375" style="937"/>
    <col min="15874" max="15874" width="38.44140625" style="937" customWidth="1"/>
    <col min="15875" max="15875" width="13.6640625" style="937" customWidth="1"/>
    <col min="15876" max="16129" width="9.109375" style="937"/>
    <col min="16130" max="16130" width="38.44140625" style="937" customWidth="1"/>
    <col min="16131" max="16131" width="13.6640625" style="937" customWidth="1"/>
    <col min="16132" max="16384" width="9.109375" style="937"/>
  </cols>
  <sheetData>
    <row r="1" spans="2:3" s="941" customFormat="1">
      <c r="B1" s="274" t="str">
        <f>'1'!B2</f>
        <v>ABC Ltd.</v>
      </c>
      <c r="C1" s="492" t="s">
        <v>543</v>
      </c>
    </row>
    <row r="2" spans="2:3" s="941" customFormat="1">
      <c r="B2" s="153"/>
    </row>
    <row r="3" spans="2:3" s="157" customFormat="1">
      <c r="B3" s="155" t="str">
        <f>'1'!B4</f>
        <v>Previous Year 2019-20</v>
      </c>
      <c r="C3" s="942" t="s">
        <v>133</v>
      </c>
    </row>
    <row r="4" spans="2:3" s="157" customFormat="1">
      <c r="B4" s="155" t="str">
        <f>'1'!B5</f>
        <v>Assessment Year 2020-21</v>
      </c>
    </row>
    <row r="5" spans="2:3" s="154" customFormat="1"/>
    <row r="6" spans="2:3" s="156" customFormat="1">
      <c r="B6" s="495" t="s">
        <v>243</v>
      </c>
    </row>
    <row r="7" spans="2:3" s="943" customFormat="1">
      <c r="B7" s="511" t="s">
        <v>220</v>
      </c>
    </row>
    <row r="8" spans="2:3" ht="14.4" thickBot="1">
      <c r="B8" s="943"/>
      <c r="C8" s="936"/>
    </row>
    <row r="9" spans="2:3">
      <c r="B9" s="956"/>
      <c r="C9" s="957" t="s">
        <v>353</v>
      </c>
    </row>
    <row r="10" spans="2:3">
      <c r="B10" s="958" t="s">
        <v>74</v>
      </c>
      <c r="C10" s="959"/>
    </row>
    <row r="11" spans="2:3" ht="14.4" thickBot="1">
      <c r="B11" s="960"/>
      <c r="C11" s="961"/>
    </row>
    <row r="12" spans="2:3">
      <c r="B12" s="944"/>
      <c r="C12" s="945"/>
    </row>
    <row r="13" spans="2:3">
      <c r="B13" s="946" t="s">
        <v>354</v>
      </c>
      <c r="C13" s="947"/>
    </row>
    <row r="14" spans="2:3">
      <c r="B14" s="946"/>
      <c r="C14" s="947"/>
    </row>
    <row r="15" spans="2:3">
      <c r="B15" s="946" t="s">
        <v>355</v>
      </c>
      <c r="C15" s="947"/>
    </row>
    <row r="16" spans="2:3">
      <c r="B16" s="944"/>
      <c r="C16" s="947"/>
    </row>
    <row r="17" spans="2:4">
      <c r="B17" s="946" t="s">
        <v>356</v>
      </c>
      <c r="C17" s="947"/>
    </row>
    <row r="18" spans="2:4">
      <c r="B18" s="944"/>
      <c r="C18" s="948"/>
    </row>
    <row r="19" spans="2:4">
      <c r="B19" s="946" t="s">
        <v>357</v>
      </c>
      <c r="C19" s="949"/>
    </row>
    <row r="20" spans="2:4">
      <c r="B20" s="944"/>
      <c r="C20" s="950"/>
    </row>
    <row r="21" spans="2:4">
      <c r="B21" s="946" t="s">
        <v>358</v>
      </c>
      <c r="C21" s="947"/>
      <c r="D21" s="938"/>
    </row>
    <row r="22" spans="2:4">
      <c r="B22" s="944"/>
      <c r="C22" s="948"/>
    </row>
    <row r="23" spans="2:4">
      <c r="B23" s="946" t="s">
        <v>359</v>
      </c>
      <c r="C23" s="951"/>
    </row>
    <row r="24" spans="2:4">
      <c r="B24" s="944"/>
      <c r="C24" s="950"/>
    </row>
    <row r="25" spans="2:4">
      <c r="B25" s="946" t="s">
        <v>360</v>
      </c>
      <c r="C25" s="952"/>
    </row>
    <row r="26" spans="2:4">
      <c r="B26" s="944"/>
      <c r="C26" s="950"/>
    </row>
    <row r="27" spans="2:4">
      <c r="B27" s="946" t="s">
        <v>361</v>
      </c>
      <c r="C27" s="953">
        <v>0</v>
      </c>
    </row>
    <row r="28" spans="2:4" ht="14.4" thickBot="1">
      <c r="B28" s="954" t="s">
        <v>362</v>
      </c>
      <c r="C28" s="955"/>
    </row>
    <row r="29" spans="2:4">
      <c r="B29" s="936"/>
      <c r="C29" s="936"/>
    </row>
    <row r="30" spans="2:4">
      <c r="B30" s="939"/>
      <c r="C30" s="936"/>
    </row>
    <row r="31" spans="2:4">
      <c r="B31" s="939"/>
      <c r="C31" s="936"/>
    </row>
    <row r="32" spans="2:4">
      <c r="B32" s="936"/>
      <c r="C32" s="936"/>
    </row>
    <row r="33" spans="2:3">
      <c r="B33" s="936"/>
      <c r="C33" s="936"/>
    </row>
    <row r="34" spans="2:3">
      <c r="B34" s="936"/>
      <c r="C34" s="936"/>
    </row>
    <row r="35" spans="2:3">
      <c r="B35" s="940"/>
      <c r="C35" s="940"/>
    </row>
    <row r="36" spans="2:3">
      <c r="B36" s="936"/>
      <c r="C36" s="936"/>
    </row>
    <row r="37" spans="2:3">
      <c r="B37" s="936"/>
      <c r="C37" s="936"/>
    </row>
    <row r="38" spans="2:3">
      <c r="B38" s="936"/>
      <c r="C38" s="936"/>
    </row>
    <row r="39" spans="2:3">
      <c r="B39" s="936"/>
      <c r="C39" s="936"/>
    </row>
    <row r="40" spans="2:3">
      <c r="B40" s="936"/>
      <c r="C40" s="936"/>
    </row>
    <row r="41" spans="2:3">
      <c r="B41" s="936"/>
      <c r="C41" s="936"/>
    </row>
    <row r="42" spans="2:3">
      <c r="B42" s="936"/>
      <c r="C42" s="936"/>
    </row>
    <row r="43" spans="2:3">
      <c r="B43" s="936"/>
      <c r="C43" s="936"/>
    </row>
    <row r="44" spans="2:3">
      <c r="B44" s="936"/>
      <c r="C44" s="936"/>
    </row>
    <row r="45" spans="2:3">
      <c r="B45" s="936"/>
      <c r="C45" s="936"/>
    </row>
    <row r="46" spans="2:3">
      <c r="B46" s="936"/>
      <c r="C46" s="936"/>
    </row>
  </sheetData>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28"/>
  <sheetViews>
    <sheetView view="pageBreakPreview" zoomScale="80" zoomScaleSheetLayoutView="80" workbookViewId="0">
      <selection activeCell="C18" sqref="C17:C18"/>
    </sheetView>
  </sheetViews>
  <sheetFormatPr defaultColWidth="6.109375" defaultRowHeight="13.8"/>
  <cols>
    <col min="1" max="1" width="2.109375" style="152" customWidth="1"/>
    <col min="2" max="2" width="6.88671875" style="152" customWidth="1"/>
    <col min="3" max="3" width="37" style="152" customWidth="1"/>
    <col min="4" max="5" width="20.6640625" style="152" customWidth="1"/>
    <col min="6" max="6" width="21.44140625" style="152" customWidth="1"/>
    <col min="7" max="7" width="48.109375" style="152" hidden="1" customWidth="1"/>
    <col min="8" max="8" width="14.88671875" style="152" customWidth="1"/>
    <col min="9" max="16384" width="6.109375" style="152"/>
  </cols>
  <sheetData>
    <row r="1" spans="2:9" ht="5.0999999999999996" customHeight="1"/>
    <row r="2" spans="2:9">
      <c r="B2" s="240" t="s">
        <v>832</v>
      </c>
      <c r="C2" s="150"/>
      <c r="D2" s="150"/>
      <c r="E2" s="150"/>
      <c r="F2" s="151" t="s">
        <v>278</v>
      </c>
      <c r="G2" s="151" t="s">
        <v>278</v>
      </c>
    </row>
    <row r="3" spans="2:9">
      <c r="B3" s="153"/>
      <c r="C3" s="154"/>
      <c r="D3" s="154"/>
      <c r="E3" s="154"/>
      <c r="F3" s="154"/>
      <c r="G3" s="154"/>
    </row>
    <row r="4" spans="2:9">
      <c r="B4" s="155" t="s">
        <v>886</v>
      </c>
      <c r="C4" s="156"/>
      <c r="D4" s="156"/>
      <c r="E4" s="156"/>
      <c r="F4" s="156"/>
      <c r="G4" s="156"/>
    </row>
    <row r="5" spans="2:9">
      <c r="B5" s="155" t="s">
        <v>887</v>
      </c>
      <c r="C5" s="150"/>
      <c r="D5" s="150"/>
      <c r="E5" s="150"/>
      <c r="F5" s="150"/>
      <c r="G5" s="150"/>
    </row>
    <row r="6" spans="2:9">
      <c r="B6" s="157"/>
      <c r="C6" s="150"/>
      <c r="D6" s="150"/>
      <c r="E6" s="150"/>
      <c r="F6" s="150"/>
      <c r="G6" s="150"/>
    </row>
    <row r="7" spans="2:9">
      <c r="B7" s="158" t="s">
        <v>224</v>
      </c>
      <c r="C7" s="159"/>
      <c r="D7" s="159"/>
      <c r="E7" s="159"/>
      <c r="F7" s="159"/>
      <c r="G7" s="159"/>
    </row>
    <row r="8" spans="2:9">
      <c r="B8" s="160"/>
      <c r="C8" s="159"/>
      <c r="D8" s="159"/>
      <c r="E8" s="159"/>
      <c r="F8" s="159"/>
      <c r="G8" s="159"/>
    </row>
    <row r="9" spans="2:9">
      <c r="B9" s="155" t="s">
        <v>225</v>
      </c>
      <c r="C9" s="160"/>
      <c r="D9" s="160"/>
      <c r="E9" s="160"/>
      <c r="F9" s="160"/>
      <c r="G9" s="160"/>
    </row>
    <row r="10" spans="2:9" ht="14.4" thickBot="1">
      <c r="B10" s="161"/>
      <c r="C10" s="161"/>
      <c r="D10" s="161"/>
      <c r="E10" s="161"/>
      <c r="F10" s="161"/>
      <c r="G10" s="161"/>
    </row>
    <row r="11" spans="2:9" s="162" customFormat="1" ht="28.2" thickBot="1">
      <c r="B11" s="587" t="s">
        <v>226</v>
      </c>
      <c r="C11" s="881" t="s">
        <v>949</v>
      </c>
      <c r="D11" s="881" t="s">
        <v>742</v>
      </c>
      <c r="E11" s="882" t="s">
        <v>695</v>
      </c>
      <c r="F11" s="883" t="s">
        <v>193</v>
      </c>
      <c r="G11" s="588" t="s">
        <v>193</v>
      </c>
    </row>
    <row r="12" spans="2:9">
      <c r="B12" s="147">
        <v>1</v>
      </c>
      <c r="C12" s="645"/>
      <c r="D12" s="585"/>
      <c r="E12" s="585"/>
      <c r="F12" s="148"/>
      <c r="G12" s="149"/>
      <c r="I12" s="163"/>
    </row>
    <row r="13" spans="2:9">
      <c r="B13" s="142">
        <f>+B12+1</f>
        <v>2</v>
      </c>
      <c r="C13" s="644"/>
      <c r="D13" s="586"/>
      <c r="E13" s="586"/>
      <c r="F13" s="139"/>
      <c r="G13" s="143"/>
      <c r="I13" s="163"/>
    </row>
    <row r="14" spans="2:9">
      <c r="B14" s="142">
        <f t="shared" ref="B14:B25" si="0">+B13+1</f>
        <v>3</v>
      </c>
      <c r="C14" s="644"/>
      <c r="D14" s="136"/>
      <c r="E14" s="136"/>
      <c r="F14" s="139"/>
      <c r="G14" s="143"/>
      <c r="I14" s="163"/>
    </row>
    <row r="15" spans="2:9">
      <c r="B15" s="142">
        <f t="shared" si="0"/>
        <v>4</v>
      </c>
      <c r="C15" s="644"/>
      <c r="D15" s="136"/>
      <c r="E15" s="136"/>
      <c r="F15" s="138"/>
      <c r="G15" s="143"/>
      <c r="I15" s="163"/>
    </row>
    <row r="16" spans="2:9">
      <c r="B16" s="142">
        <f t="shared" si="0"/>
        <v>5</v>
      </c>
      <c r="C16" s="644"/>
      <c r="D16" s="136"/>
      <c r="E16" s="136"/>
      <c r="F16" s="140"/>
      <c r="G16" s="143"/>
      <c r="I16" s="163"/>
    </row>
    <row r="17" spans="2:9">
      <c r="B17" s="142">
        <f t="shared" si="0"/>
        <v>6</v>
      </c>
      <c r="C17" s="644"/>
      <c r="D17" s="136"/>
      <c r="E17" s="136"/>
      <c r="F17" s="138"/>
      <c r="G17" s="143"/>
      <c r="I17" s="163"/>
    </row>
    <row r="18" spans="2:9">
      <c r="B18" s="142">
        <f t="shared" si="0"/>
        <v>7</v>
      </c>
      <c r="C18" s="644"/>
      <c r="D18" s="136"/>
      <c r="E18" s="136"/>
      <c r="F18" s="138"/>
      <c r="G18" s="143"/>
      <c r="I18" s="163"/>
    </row>
    <row r="19" spans="2:9">
      <c r="B19" s="142">
        <f t="shared" si="0"/>
        <v>8</v>
      </c>
      <c r="C19" s="137"/>
      <c r="D19" s="136"/>
      <c r="E19" s="136"/>
      <c r="F19" s="138"/>
      <c r="G19" s="143"/>
      <c r="I19" s="163"/>
    </row>
    <row r="20" spans="2:9" s="163" customFormat="1">
      <c r="B20" s="142">
        <f t="shared" si="0"/>
        <v>9</v>
      </c>
      <c r="C20" s="137"/>
      <c r="D20" s="136"/>
      <c r="E20" s="136"/>
      <c r="F20" s="140"/>
      <c r="G20" s="143"/>
    </row>
    <row r="21" spans="2:9">
      <c r="B21" s="142">
        <f t="shared" si="0"/>
        <v>10</v>
      </c>
      <c r="C21" s="137"/>
      <c r="D21" s="136"/>
      <c r="E21" s="136"/>
      <c r="F21" s="140"/>
      <c r="G21" s="143"/>
      <c r="I21" s="163"/>
    </row>
    <row r="22" spans="2:9">
      <c r="B22" s="142">
        <f t="shared" si="0"/>
        <v>11</v>
      </c>
      <c r="C22" s="137"/>
      <c r="D22" s="136"/>
      <c r="E22" s="136"/>
      <c r="F22" s="140"/>
      <c r="G22" s="143"/>
      <c r="I22" s="163"/>
    </row>
    <row r="23" spans="2:9">
      <c r="B23" s="142">
        <f t="shared" si="0"/>
        <v>12</v>
      </c>
      <c r="C23" s="137"/>
      <c r="D23" s="136"/>
      <c r="E23" s="136"/>
      <c r="F23" s="140"/>
      <c r="G23" s="143"/>
      <c r="I23" s="163"/>
    </row>
    <row r="24" spans="2:9">
      <c r="B24" s="142">
        <f t="shared" si="0"/>
        <v>13</v>
      </c>
      <c r="C24" s="137"/>
      <c r="D24" s="136"/>
      <c r="E24" s="136"/>
      <c r="F24" s="140"/>
      <c r="G24" s="143"/>
      <c r="I24" s="163"/>
    </row>
    <row r="25" spans="2:9">
      <c r="B25" s="142">
        <f t="shared" si="0"/>
        <v>14</v>
      </c>
      <c r="C25" s="137"/>
      <c r="D25" s="136"/>
      <c r="E25" s="136"/>
      <c r="F25" s="140"/>
      <c r="G25" s="143"/>
      <c r="I25" s="163"/>
    </row>
    <row r="26" spans="2:9">
      <c r="B26" s="142">
        <v>15</v>
      </c>
      <c r="C26" s="137"/>
      <c r="D26" s="136"/>
      <c r="E26" s="136"/>
      <c r="F26" s="136"/>
      <c r="G26" s="143"/>
      <c r="I26" s="163"/>
    </row>
    <row r="27" spans="2:9" ht="14.4" thickBot="1">
      <c r="B27" s="144">
        <v>16</v>
      </c>
      <c r="C27" s="137"/>
      <c r="D27" s="145"/>
      <c r="E27" s="145"/>
      <c r="F27" s="145"/>
      <c r="G27" s="146"/>
      <c r="H27" s="164"/>
      <c r="I27" s="163"/>
    </row>
    <row r="28" spans="2:9">
      <c r="B28" s="165"/>
      <c r="C28" s="166"/>
      <c r="D28" s="166"/>
      <c r="E28" s="166"/>
      <c r="F28" s="166"/>
      <c r="G28" s="166"/>
    </row>
  </sheetData>
  <pageMargins left="0.24" right="0.24" top="0.75" bottom="0.75" header="0.3" footer="0.3"/>
  <pageSetup paperSize="9" scale="92" orientation="portrait"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B1:K26"/>
  <sheetViews>
    <sheetView workbookViewId="0">
      <selection activeCell="L10" sqref="L10"/>
    </sheetView>
  </sheetViews>
  <sheetFormatPr defaultRowHeight="13.8"/>
  <cols>
    <col min="1" max="1" width="2.109375" style="937" customWidth="1"/>
    <col min="2" max="2" width="6.6640625" style="937" customWidth="1"/>
    <col min="3" max="3" width="27.44140625" style="937" customWidth="1"/>
    <col min="4" max="4" width="9.44140625" style="937" customWidth="1"/>
    <col min="5" max="5" width="10.88671875" style="937" customWidth="1"/>
    <col min="6" max="6" width="14.21875" style="937" customWidth="1"/>
    <col min="7" max="7" width="9.6640625" style="937" customWidth="1"/>
    <col min="8" max="8" width="12.109375" style="937" bestFit="1" customWidth="1"/>
    <col min="9" max="257" width="9.109375" style="937"/>
    <col min="258" max="258" width="6.6640625" style="937" customWidth="1"/>
    <col min="259" max="259" width="24.6640625" style="937" bestFit="1" customWidth="1"/>
    <col min="260" max="260" width="9.44140625" style="937" customWidth="1"/>
    <col min="261" max="261" width="10.88671875" style="937" customWidth="1"/>
    <col min="262" max="262" width="9.6640625" style="937" customWidth="1"/>
    <col min="263" max="263" width="9.109375" style="937"/>
    <col min="264" max="264" width="12.109375" style="937" bestFit="1" customWidth="1"/>
    <col min="265" max="513" width="9.109375" style="937"/>
    <col min="514" max="514" width="6.6640625" style="937" customWidth="1"/>
    <col min="515" max="515" width="24.6640625" style="937" bestFit="1" customWidth="1"/>
    <col min="516" max="516" width="9.44140625" style="937" customWidth="1"/>
    <col min="517" max="517" width="10.88671875" style="937" customWidth="1"/>
    <col min="518" max="518" width="9.6640625" style="937" customWidth="1"/>
    <col min="519" max="519" width="9.109375" style="937"/>
    <col min="520" max="520" width="12.109375" style="937" bestFit="1" customWidth="1"/>
    <col min="521" max="769" width="9.109375" style="937"/>
    <col min="770" max="770" width="6.6640625" style="937" customWidth="1"/>
    <col min="771" max="771" width="24.6640625" style="937" bestFit="1" customWidth="1"/>
    <col min="772" max="772" width="9.44140625" style="937" customWidth="1"/>
    <col min="773" max="773" width="10.88671875" style="937" customWidth="1"/>
    <col min="774" max="774" width="9.6640625" style="937" customWidth="1"/>
    <col min="775" max="775" width="9.109375" style="937"/>
    <col min="776" max="776" width="12.109375" style="937" bestFit="1" customWidth="1"/>
    <col min="777" max="1025" width="9.109375" style="937"/>
    <col min="1026" max="1026" width="6.6640625" style="937" customWidth="1"/>
    <col min="1027" max="1027" width="24.6640625" style="937" bestFit="1" customWidth="1"/>
    <col min="1028" max="1028" width="9.44140625" style="937" customWidth="1"/>
    <col min="1029" max="1029" width="10.88671875" style="937" customWidth="1"/>
    <col min="1030" max="1030" width="9.6640625" style="937" customWidth="1"/>
    <col min="1031" max="1031" width="9.109375" style="937"/>
    <col min="1032" max="1032" width="12.109375" style="937" bestFit="1" customWidth="1"/>
    <col min="1033" max="1281" width="9.109375" style="937"/>
    <col min="1282" max="1282" width="6.6640625" style="937" customWidth="1"/>
    <col min="1283" max="1283" width="24.6640625" style="937" bestFit="1" customWidth="1"/>
    <col min="1284" max="1284" width="9.44140625" style="937" customWidth="1"/>
    <col min="1285" max="1285" width="10.88671875" style="937" customWidth="1"/>
    <col min="1286" max="1286" width="9.6640625" style="937" customWidth="1"/>
    <col min="1287" max="1287" width="9.109375" style="937"/>
    <col min="1288" max="1288" width="12.109375" style="937" bestFit="1" customWidth="1"/>
    <col min="1289" max="1537" width="9.109375" style="937"/>
    <col min="1538" max="1538" width="6.6640625" style="937" customWidth="1"/>
    <col min="1539" max="1539" width="24.6640625" style="937" bestFit="1" customWidth="1"/>
    <col min="1540" max="1540" width="9.44140625" style="937" customWidth="1"/>
    <col min="1541" max="1541" width="10.88671875" style="937" customWidth="1"/>
    <col min="1542" max="1542" width="9.6640625" style="937" customWidth="1"/>
    <col min="1543" max="1543" width="9.109375" style="937"/>
    <col min="1544" max="1544" width="12.109375" style="937" bestFit="1" customWidth="1"/>
    <col min="1545" max="1793" width="9.109375" style="937"/>
    <col min="1794" max="1794" width="6.6640625" style="937" customWidth="1"/>
    <col min="1795" max="1795" width="24.6640625" style="937" bestFit="1" customWidth="1"/>
    <col min="1796" max="1796" width="9.44140625" style="937" customWidth="1"/>
    <col min="1797" max="1797" width="10.88671875" style="937" customWidth="1"/>
    <col min="1798" max="1798" width="9.6640625" style="937" customWidth="1"/>
    <col min="1799" max="1799" width="9.109375" style="937"/>
    <col min="1800" max="1800" width="12.109375" style="937" bestFit="1" customWidth="1"/>
    <col min="1801" max="2049" width="9.109375" style="937"/>
    <col min="2050" max="2050" width="6.6640625" style="937" customWidth="1"/>
    <col min="2051" max="2051" width="24.6640625" style="937" bestFit="1" customWidth="1"/>
    <col min="2052" max="2052" width="9.44140625" style="937" customWidth="1"/>
    <col min="2053" max="2053" width="10.88671875" style="937" customWidth="1"/>
    <col min="2054" max="2054" width="9.6640625" style="937" customWidth="1"/>
    <col min="2055" max="2055" width="9.109375" style="937"/>
    <col min="2056" max="2056" width="12.109375" style="937" bestFit="1" customWidth="1"/>
    <col min="2057" max="2305" width="9.109375" style="937"/>
    <col min="2306" max="2306" width="6.6640625" style="937" customWidth="1"/>
    <col min="2307" max="2307" width="24.6640625" style="937" bestFit="1" customWidth="1"/>
    <col min="2308" max="2308" width="9.44140625" style="937" customWidth="1"/>
    <col min="2309" max="2309" width="10.88671875" style="937" customWidth="1"/>
    <col min="2310" max="2310" width="9.6640625" style="937" customWidth="1"/>
    <col min="2311" max="2311" width="9.109375" style="937"/>
    <col min="2312" max="2312" width="12.109375" style="937" bestFit="1" customWidth="1"/>
    <col min="2313" max="2561" width="9.109375" style="937"/>
    <col min="2562" max="2562" width="6.6640625" style="937" customWidth="1"/>
    <col min="2563" max="2563" width="24.6640625" style="937" bestFit="1" customWidth="1"/>
    <col min="2564" max="2564" width="9.44140625" style="937" customWidth="1"/>
    <col min="2565" max="2565" width="10.88671875" style="937" customWidth="1"/>
    <col min="2566" max="2566" width="9.6640625" style="937" customWidth="1"/>
    <col min="2567" max="2567" width="9.109375" style="937"/>
    <col min="2568" max="2568" width="12.109375" style="937" bestFit="1" customWidth="1"/>
    <col min="2569" max="2817" width="9.109375" style="937"/>
    <col min="2818" max="2818" width="6.6640625" style="937" customWidth="1"/>
    <col min="2819" max="2819" width="24.6640625" style="937" bestFit="1" customWidth="1"/>
    <col min="2820" max="2820" width="9.44140625" style="937" customWidth="1"/>
    <col min="2821" max="2821" width="10.88671875" style="937" customWidth="1"/>
    <col min="2822" max="2822" width="9.6640625" style="937" customWidth="1"/>
    <col min="2823" max="2823" width="9.109375" style="937"/>
    <col min="2824" max="2824" width="12.109375" style="937" bestFit="1" customWidth="1"/>
    <col min="2825" max="3073" width="9.109375" style="937"/>
    <col min="3074" max="3074" width="6.6640625" style="937" customWidth="1"/>
    <col min="3075" max="3075" width="24.6640625" style="937" bestFit="1" customWidth="1"/>
    <col min="3076" max="3076" width="9.44140625" style="937" customWidth="1"/>
    <col min="3077" max="3077" width="10.88671875" style="937" customWidth="1"/>
    <col min="3078" max="3078" width="9.6640625" style="937" customWidth="1"/>
    <col min="3079" max="3079" width="9.109375" style="937"/>
    <col min="3080" max="3080" width="12.109375" style="937" bestFit="1" customWidth="1"/>
    <col min="3081" max="3329" width="9.109375" style="937"/>
    <col min="3330" max="3330" width="6.6640625" style="937" customWidth="1"/>
    <col min="3331" max="3331" width="24.6640625" style="937" bestFit="1" customWidth="1"/>
    <col min="3332" max="3332" width="9.44140625" style="937" customWidth="1"/>
    <col min="3333" max="3333" width="10.88671875" style="937" customWidth="1"/>
    <col min="3334" max="3334" width="9.6640625" style="937" customWidth="1"/>
    <col min="3335" max="3335" width="9.109375" style="937"/>
    <col min="3336" max="3336" width="12.109375" style="937" bestFit="1" customWidth="1"/>
    <col min="3337" max="3585" width="9.109375" style="937"/>
    <col min="3586" max="3586" width="6.6640625" style="937" customWidth="1"/>
    <col min="3587" max="3587" width="24.6640625" style="937" bestFit="1" customWidth="1"/>
    <col min="3588" max="3588" width="9.44140625" style="937" customWidth="1"/>
    <col min="3589" max="3589" width="10.88671875" style="937" customWidth="1"/>
    <col min="3590" max="3590" width="9.6640625" style="937" customWidth="1"/>
    <col min="3591" max="3591" width="9.109375" style="937"/>
    <col min="3592" max="3592" width="12.109375" style="937" bestFit="1" customWidth="1"/>
    <col min="3593" max="3841" width="9.109375" style="937"/>
    <col min="3842" max="3842" width="6.6640625" style="937" customWidth="1"/>
    <col min="3843" max="3843" width="24.6640625" style="937" bestFit="1" customWidth="1"/>
    <col min="3844" max="3844" width="9.44140625" style="937" customWidth="1"/>
    <col min="3845" max="3845" width="10.88671875" style="937" customWidth="1"/>
    <col min="3846" max="3846" width="9.6640625" style="937" customWidth="1"/>
    <col min="3847" max="3847" width="9.109375" style="937"/>
    <col min="3848" max="3848" width="12.109375" style="937" bestFit="1" customWidth="1"/>
    <col min="3849" max="4097" width="9.109375" style="937"/>
    <col min="4098" max="4098" width="6.6640625" style="937" customWidth="1"/>
    <col min="4099" max="4099" width="24.6640625" style="937" bestFit="1" customWidth="1"/>
    <col min="4100" max="4100" width="9.44140625" style="937" customWidth="1"/>
    <col min="4101" max="4101" width="10.88671875" style="937" customWidth="1"/>
    <col min="4102" max="4102" width="9.6640625" style="937" customWidth="1"/>
    <col min="4103" max="4103" width="9.109375" style="937"/>
    <col min="4104" max="4104" width="12.109375" style="937" bestFit="1" customWidth="1"/>
    <col min="4105" max="4353" width="9.109375" style="937"/>
    <col min="4354" max="4354" width="6.6640625" style="937" customWidth="1"/>
    <col min="4355" max="4355" width="24.6640625" style="937" bestFit="1" customWidth="1"/>
    <col min="4356" max="4356" width="9.44140625" style="937" customWidth="1"/>
    <col min="4357" max="4357" width="10.88671875" style="937" customWidth="1"/>
    <col min="4358" max="4358" width="9.6640625" style="937" customWidth="1"/>
    <col min="4359" max="4359" width="9.109375" style="937"/>
    <col min="4360" max="4360" width="12.109375" style="937" bestFit="1" customWidth="1"/>
    <col min="4361" max="4609" width="9.109375" style="937"/>
    <col min="4610" max="4610" width="6.6640625" style="937" customWidth="1"/>
    <col min="4611" max="4611" width="24.6640625" style="937" bestFit="1" customWidth="1"/>
    <col min="4612" max="4612" width="9.44140625" style="937" customWidth="1"/>
    <col min="4613" max="4613" width="10.88671875" style="937" customWidth="1"/>
    <col min="4614" max="4614" width="9.6640625" style="937" customWidth="1"/>
    <col min="4615" max="4615" width="9.109375" style="937"/>
    <col min="4616" max="4616" width="12.109375" style="937" bestFit="1" customWidth="1"/>
    <col min="4617" max="4865" width="9.109375" style="937"/>
    <col min="4866" max="4866" width="6.6640625" style="937" customWidth="1"/>
    <col min="4867" max="4867" width="24.6640625" style="937" bestFit="1" customWidth="1"/>
    <col min="4868" max="4868" width="9.44140625" style="937" customWidth="1"/>
    <col min="4869" max="4869" width="10.88671875" style="937" customWidth="1"/>
    <col min="4870" max="4870" width="9.6640625" style="937" customWidth="1"/>
    <col min="4871" max="4871" width="9.109375" style="937"/>
    <col min="4872" max="4872" width="12.109375" style="937" bestFit="1" customWidth="1"/>
    <col min="4873" max="5121" width="9.109375" style="937"/>
    <col min="5122" max="5122" width="6.6640625" style="937" customWidth="1"/>
    <col min="5123" max="5123" width="24.6640625" style="937" bestFit="1" customWidth="1"/>
    <col min="5124" max="5124" width="9.44140625" style="937" customWidth="1"/>
    <col min="5125" max="5125" width="10.88671875" style="937" customWidth="1"/>
    <col min="5126" max="5126" width="9.6640625" style="937" customWidth="1"/>
    <col min="5127" max="5127" width="9.109375" style="937"/>
    <col min="5128" max="5128" width="12.109375" style="937" bestFit="1" customWidth="1"/>
    <col min="5129" max="5377" width="9.109375" style="937"/>
    <col min="5378" max="5378" width="6.6640625" style="937" customWidth="1"/>
    <col min="5379" max="5379" width="24.6640625" style="937" bestFit="1" customWidth="1"/>
    <col min="5380" max="5380" width="9.44140625" style="937" customWidth="1"/>
    <col min="5381" max="5381" width="10.88671875" style="937" customWidth="1"/>
    <col min="5382" max="5382" width="9.6640625" style="937" customWidth="1"/>
    <col min="5383" max="5383" width="9.109375" style="937"/>
    <col min="5384" max="5384" width="12.109375" style="937" bestFit="1" customWidth="1"/>
    <col min="5385" max="5633" width="9.109375" style="937"/>
    <col min="5634" max="5634" width="6.6640625" style="937" customWidth="1"/>
    <col min="5635" max="5635" width="24.6640625" style="937" bestFit="1" customWidth="1"/>
    <col min="5636" max="5636" width="9.44140625" style="937" customWidth="1"/>
    <col min="5637" max="5637" width="10.88671875" style="937" customWidth="1"/>
    <col min="5638" max="5638" width="9.6640625" style="937" customWidth="1"/>
    <col min="5639" max="5639" width="9.109375" style="937"/>
    <col min="5640" max="5640" width="12.109375" style="937" bestFit="1" customWidth="1"/>
    <col min="5641" max="5889" width="9.109375" style="937"/>
    <col min="5890" max="5890" width="6.6640625" style="937" customWidth="1"/>
    <col min="5891" max="5891" width="24.6640625" style="937" bestFit="1" customWidth="1"/>
    <col min="5892" max="5892" width="9.44140625" style="937" customWidth="1"/>
    <col min="5893" max="5893" width="10.88671875" style="937" customWidth="1"/>
    <col min="5894" max="5894" width="9.6640625" style="937" customWidth="1"/>
    <col min="5895" max="5895" width="9.109375" style="937"/>
    <col min="5896" max="5896" width="12.109375" style="937" bestFit="1" customWidth="1"/>
    <col min="5897" max="6145" width="9.109375" style="937"/>
    <col min="6146" max="6146" width="6.6640625" style="937" customWidth="1"/>
    <col min="6147" max="6147" width="24.6640625" style="937" bestFit="1" customWidth="1"/>
    <col min="6148" max="6148" width="9.44140625" style="937" customWidth="1"/>
    <col min="6149" max="6149" width="10.88671875" style="937" customWidth="1"/>
    <col min="6150" max="6150" width="9.6640625" style="937" customWidth="1"/>
    <col min="6151" max="6151" width="9.109375" style="937"/>
    <col min="6152" max="6152" width="12.109375" style="937" bestFit="1" customWidth="1"/>
    <col min="6153" max="6401" width="9.109375" style="937"/>
    <col min="6402" max="6402" width="6.6640625" style="937" customWidth="1"/>
    <col min="6403" max="6403" width="24.6640625" style="937" bestFit="1" customWidth="1"/>
    <col min="6404" max="6404" width="9.44140625" style="937" customWidth="1"/>
    <col min="6405" max="6405" width="10.88671875" style="937" customWidth="1"/>
    <col min="6406" max="6406" width="9.6640625" style="937" customWidth="1"/>
    <col min="6407" max="6407" width="9.109375" style="937"/>
    <col min="6408" max="6408" width="12.109375" style="937" bestFit="1" customWidth="1"/>
    <col min="6409" max="6657" width="9.109375" style="937"/>
    <col min="6658" max="6658" width="6.6640625" style="937" customWidth="1"/>
    <col min="6659" max="6659" width="24.6640625" style="937" bestFit="1" customWidth="1"/>
    <col min="6660" max="6660" width="9.44140625" style="937" customWidth="1"/>
    <col min="6661" max="6661" width="10.88671875" style="937" customWidth="1"/>
    <col min="6662" max="6662" width="9.6640625" style="937" customWidth="1"/>
    <col min="6663" max="6663" width="9.109375" style="937"/>
    <col min="6664" max="6664" width="12.109375" style="937" bestFit="1" customWidth="1"/>
    <col min="6665" max="6913" width="9.109375" style="937"/>
    <col min="6914" max="6914" width="6.6640625" style="937" customWidth="1"/>
    <col min="6915" max="6915" width="24.6640625" style="937" bestFit="1" customWidth="1"/>
    <col min="6916" max="6916" width="9.44140625" style="937" customWidth="1"/>
    <col min="6917" max="6917" width="10.88671875" style="937" customWidth="1"/>
    <col min="6918" max="6918" width="9.6640625" style="937" customWidth="1"/>
    <col min="6919" max="6919" width="9.109375" style="937"/>
    <col min="6920" max="6920" width="12.109375" style="937" bestFit="1" customWidth="1"/>
    <col min="6921" max="7169" width="9.109375" style="937"/>
    <col min="7170" max="7170" width="6.6640625" style="937" customWidth="1"/>
    <col min="7171" max="7171" width="24.6640625" style="937" bestFit="1" customWidth="1"/>
    <col min="7172" max="7172" width="9.44140625" style="937" customWidth="1"/>
    <col min="7173" max="7173" width="10.88671875" style="937" customWidth="1"/>
    <col min="7174" max="7174" width="9.6640625" style="937" customWidth="1"/>
    <col min="7175" max="7175" width="9.109375" style="937"/>
    <col min="7176" max="7176" width="12.109375" style="937" bestFit="1" customWidth="1"/>
    <col min="7177" max="7425" width="9.109375" style="937"/>
    <col min="7426" max="7426" width="6.6640625" style="937" customWidth="1"/>
    <col min="7427" max="7427" width="24.6640625" style="937" bestFit="1" customWidth="1"/>
    <col min="7428" max="7428" width="9.44140625" style="937" customWidth="1"/>
    <col min="7429" max="7429" width="10.88671875" style="937" customWidth="1"/>
    <col min="7430" max="7430" width="9.6640625" style="937" customWidth="1"/>
    <col min="7431" max="7431" width="9.109375" style="937"/>
    <col min="7432" max="7432" width="12.109375" style="937" bestFit="1" customWidth="1"/>
    <col min="7433" max="7681" width="9.109375" style="937"/>
    <col min="7682" max="7682" width="6.6640625" style="937" customWidth="1"/>
    <col min="7683" max="7683" width="24.6640625" style="937" bestFit="1" customWidth="1"/>
    <col min="7684" max="7684" width="9.44140625" style="937" customWidth="1"/>
    <col min="7685" max="7685" width="10.88671875" style="937" customWidth="1"/>
    <col min="7686" max="7686" width="9.6640625" style="937" customWidth="1"/>
    <col min="7687" max="7687" width="9.109375" style="937"/>
    <col min="7688" max="7688" width="12.109375" style="937" bestFit="1" customWidth="1"/>
    <col min="7689" max="7937" width="9.109375" style="937"/>
    <col min="7938" max="7938" width="6.6640625" style="937" customWidth="1"/>
    <col min="7939" max="7939" width="24.6640625" style="937" bestFit="1" customWidth="1"/>
    <col min="7940" max="7940" width="9.44140625" style="937" customWidth="1"/>
    <col min="7941" max="7941" width="10.88671875" style="937" customWidth="1"/>
    <col min="7942" max="7942" width="9.6640625" style="937" customWidth="1"/>
    <col min="7943" max="7943" width="9.109375" style="937"/>
    <col min="7944" max="7944" width="12.109375" style="937" bestFit="1" customWidth="1"/>
    <col min="7945" max="8193" width="9.109375" style="937"/>
    <col min="8194" max="8194" width="6.6640625" style="937" customWidth="1"/>
    <col min="8195" max="8195" width="24.6640625" style="937" bestFit="1" customWidth="1"/>
    <col min="8196" max="8196" width="9.44140625" style="937" customWidth="1"/>
    <col min="8197" max="8197" width="10.88671875" style="937" customWidth="1"/>
    <col min="8198" max="8198" width="9.6640625" style="937" customWidth="1"/>
    <col min="8199" max="8199" width="9.109375" style="937"/>
    <col min="8200" max="8200" width="12.109375" style="937" bestFit="1" customWidth="1"/>
    <col min="8201" max="8449" width="9.109375" style="937"/>
    <col min="8450" max="8450" width="6.6640625" style="937" customWidth="1"/>
    <col min="8451" max="8451" width="24.6640625" style="937" bestFit="1" customWidth="1"/>
    <col min="8452" max="8452" width="9.44140625" style="937" customWidth="1"/>
    <col min="8453" max="8453" width="10.88671875" style="937" customWidth="1"/>
    <col min="8454" max="8454" width="9.6640625" style="937" customWidth="1"/>
    <col min="8455" max="8455" width="9.109375" style="937"/>
    <col min="8456" max="8456" width="12.109375" style="937" bestFit="1" customWidth="1"/>
    <col min="8457" max="8705" width="9.109375" style="937"/>
    <col min="8706" max="8706" width="6.6640625" style="937" customWidth="1"/>
    <col min="8707" max="8707" width="24.6640625" style="937" bestFit="1" customWidth="1"/>
    <col min="8708" max="8708" width="9.44140625" style="937" customWidth="1"/>
    <col min="8709" max="8709" width="10.88671875" style="937" customWidth="1"/>
    <col min="8710" max="8710" width="9.6640625" style="937" customWidth="1"/>
    <col min="8711" max="8711" width="9.109375" style="937"/>
    <col min="8712" max="8712" width="12.109375" style="937" bestFit="1" customWidth="1"/>
    <col min="8713" max="8961" width="9.109375" style="937"/>
    <col min="8962" max="8962" width="6.6640625" style="937" customWidth="1"/>
    <col min="8963" max="8963" width="24.6640625" style="937" bestFit="1" customWidth="1"/>
    <col min="8964" max="8964" width="9.44140625" style="937" customWidth="1"/>
    <col min="8965" max="8965" width="10.88671875" style="937" customWidth="1"/>
    <col min="8966" max="8966" width="9.6640625" style="937" customWidth="1"/>
    <col min="8967" max="8967" width="9.109375" style="937"/>
    <col min="8968" max="8968" width="12.109375" style="937" bestFit="1" customWidth="1"/>
    <col min="8969" max="9217" width="9.109375" style="937"/>
    <col min="9218" max="9218" width="6.6640625" style="937" customWidth="1"/>
    <col min="9219" max="9219" width="24.6640625" style="937" bestFit="1" customWidth="1"/>
    <col min="9220" max="9220" width="9.44140625" style="937" customWidth="1"/>
    <col min="9221" max="9221" width="10.88671875" style="937" customWidth="1"/>
    <col min="9222" max="9222" width="9.6640625" style="937" customWidth="1"/>
    <col min="9223" max="9223" width="9.109375" style="937"/>
    <col min="9224" max="9224" width="12.109375" style="937" bestFit="1" customWidth="1"/>
    <col min="9225" max="9473" width="9.109375" style="937"/>
    <col min="9474" max="9474" width="6.6640625" style="937" customWidth="1"/>
    <col min="9475" max="9475" width="24.6640625" style="937" bestFit="1" customWidth="1"/>
    <col min="9476" max="9476" width="9.44140625" style="937" customWidth="1"/>
    <col min="9477" max="9477" width="10.88671875" style="937" customWidth="1"/>
    <col min="9478" max="9478" width="9.6640625" style="937" customWidth="1"/>
    <col min="9479" max="9479" width="9.109375" style="937"/>
    <col min="9480" max="9480" width="12.109375" style="937" bestFit="1" customWidth="1"/>
    <col min="9481" max="9729" width="9.109375" style="937"/>
    <col min="9730" max="9730" width="6.6640625" style="937" customWidth="1"/>
    <col min="9731" max="9731" width="24.6640625" style="937" bestFit="1" customWidth="1"/>
    <col min="9732" max="9732" width="9.44140625" style="937" customWidth="1"/>
    <col min="9733" max="9733" width="10.88671875" style="937" customWidth="1"/>
    <col min="9734" max="9734" width="9.6640625" style="937" customWidth="1"/>
    <col min="9735" max="9735" width="9.109375" style="937"/>
    <col min="9736" max="9736" width="12.109375" style="937" bestFit="1" customWidth="1"/>
    <col min="9737" max="9985" width="9.109375" style="937"/>
    <col min="9986" max="9986" width="6.6640625" style="937" customWidth="1"/>
    <col min="9987" max="9987" width="24.6640625" style="937" bestFit="1" customWidth="1"/>
    <col min="9988" max="9988" width="9.44140625" style="937" customWidth="1"/>
    <col min="9989" max="9989" width="10.88671875" style="937" customWidth="1"/>
    <col min="9990" max="9990" width="9.6640625" style="937" customWidth="1"/>
    <col min="9991" max="9991" width="9.109375" style="937"/>
    <col min="9992" max="9992" width="12.109375" style="937" bestFit="1" customWidth="1"/>
    <col min="9993" max="10241" width="9.109375" style="937"/>
    <col min="10242" max="10242" width="6.6640625" style="937" customWidth="1"/>
    <col min="10243" max="10243" width="24.6640625" style="937" bestFit="1" customWidth="1"/>
    <col min="10244" max="10244" width="9.44140625" style="937" customWidth="1"/>
    <col min="10245" max="10245" width="10.88671875" style="937" customWidth="1"/>
    <col min="10246" max="10246" width="9.6640625" style="937" customWidth="1"/>
    <col min="10247" max="10247" width="9.109375" style="937"/>
    <col min="10248" max="10248" width="12.109375" style="937" bestFit="1" customWidth="1"/>
    <col min="10249" max="10497" width="9.109375" style="937"/>
    <col min="10498" max="10498" width="6.6640625" style="937" customWidth="1"/>
    <col min="10499" max="10499" width="24.6640625" style="937" bestFit="1" customWidth="1"/>
    <col min="10500" max="10500" width="9.44140625" style="937" customWidth="1"/>
    <col min="10501" max="10501" width="10.88671875" style="937" customWidth="1"/>
    <col min="10502" max="10502" width="9.6640625" style="937" customWidth="1"/>
    <col min="10503" max="10503" width="9.109375" style="937"/>
    <col min="10504" max="10504" width="12.109375" style="937" bestFit="1" customWidth="1"/>
    <col min="10505" max="10753" width="9.109375" style="937"/>
    <col min="10754" max="10754" width="6.6640625" style="937" customWidth="1"/>
    <col min="10755" max="10755" width="24.6640625" style="937" bestFit="1" customWidth="1"/>
    <col min="10756" max="10756" width="9.44140625" style="937" customWidth="1"/>
    <col min="10757" max="10757" width="10.88671875" style="937" customWidth="1"/>
    <col min="10758" max="10758" width="9.6640625" style="937" customWidth="1"/>
    <col min="10759" max="10759" width="9.109375" style="937"/>
    <col min="10760" max="10760" width="12.109375" style="937" bestFit="1" customWidth="1"/>
    <col min="10761" max="11009" width="9.109375" style="937"/>
    <col min="11010" max="11010" width="6.6640625" style="937" customWidth="1"/>
    <col min="11011" max="11011" width="24.6640625" style="937" bestFit="1" customWidth="1"/>
    <col min="11012" max="11012" width="9.44140625" style="937" customWidth="1"/>
    <col min="11013" max="11013" width="10.88671875" style="937" customWidth="1"/>
    <col min="11014" max="11014" width="9.6640625" style="937" customWidth="1"/>
    <col min="11015" max="11015" width="9.109375" style="937"/>
    <col min="11016" max="11016" width="12.109375" style="937" bestFit="1" customWidth="1"/>
    <col min="11017" max="11265" width="9.109375" style="937"/>
    <col min="11266" max="11266" width="6.6640625" style="937" customWidth="1"/>
    <col min="11267" max="11267" width="24.6640625" style="937" bestFit="1" customWidth="1"/>
    <col min="11268" max="11268" width="9.44140625" style="937" customWidth="1"/>
    <col min="11269" max="11269" width="10.88671875" style="937" customWidth="1"/>
    <col min="11270" max="11270" width="9.6640625" style="937" customWidth="1"/>
    <col min="11271" max="11271" width="9.109375" style="937"/>
    <col min="11272" max="11272" width="12.109375" style="937" bestFit="1" customWidth="1"/>
    <col min="11273" max="11521" width="9.109375" style="937"/>
    <col min="11522" max="11522" width="6.6640625" style="937" customWidth="1"/>
    <col min="11523" max="11523" width="24.6640625" style="937" bestFit="1" customWidth="1"/>
    <col min="11524" max="11524" width="9.44140625" style="937" customWidth="1"/>
    <col min="11525" max="11525" width="10.88671875" style="937" customWidth="1"/>
    <col min="11526" max="11526" width="9.6640625" style="937" customWidth="1"/>
    <col min="11527" max="11527" width="9.109375" style="937"/>
    <col min="11528" max="11528" width="12.109375" style="937" bestFit="1" customWidth="1"/>
    <col min="11529" max="11777" width="9.109375" style="937"/>
    <col min="11778" max="11778" width="6.6640625" style="937" customWidth="1"/>
    <col min="11779" max="11779" width="24.6640625" style="937" bestFit="1" customWidth="1"/>
    <col min="11780" max="11780" width="9.44140625" style="937" customWidth="1"/>
    <col min="11781" max="11781" width="10.88671875" style="937" customWidth="1"/>
    <col min="11782" max="11782" width="9.6640625" style="937" customWidth="1"/>
    <col min="11783" max="11783" width="9.109375" style="937"/>
    <col min="11784" max="11784" width="12.109375" style="937" bestFit="1" customWidth="1"/>
    <col min="11785" max="12033" width="9.109375" style="937"/>
    <col min="12034" max="12034" width="6.6640625" style="937" customWidth="1"/>
    <col min="12035" max="12035" width="24.6640625" style="937" bestFit="1" customWidth="1"/>
    <col min="12036" max="12036" width="9.44140625" style="937" customWidth="1"/>
    <col min="12037" max="12037" width="10.88671875" style="937" customWidth="1"/>
    <col min="12038" max="12038" width="9.6640625" style="937" customWidth="1"/>
    <col min="12039" max="12039" width="9.109375" style="937"/>
    <col min="12040" max="12040" width="12.109375" style="937" bestFit="1" customWidth="1"/>
    <col min="12041" max="12289" width="9.109375" style="937"/>
    <col min="12290" max="12290" width="6.6640625" style="937" customWidth="1"/>
    <col min="12291" max="12291" width="24.6640625" style="937" bestFit="1" customWidth="1"/>
    <col min="12292" max="12292" width="9.44140625" style="937" customWidth="1"/>
    <col min="12293" max="12293" width="10.88671875" style="937" customWidth="1"/>
    <col min="12294" max="12294" width="9.6640625" style="937" customWidth="1"/>
    <col min="12295" max="12295" width="9.109375" style="937"/>
    <col min="12296" max="12296" width="12.109375" style="937" bestFit="1" customWidth="1"/>
    <col min="12297" max="12545" width="9.109375" style="937"/>
    <col min="12546" max="12546" width="6.6640625" style="937" customWidth="1"/>
    <col min="12547" max="12547" width="24.6640625" style="937" bestFit="1" customWidth="1"/>
    <col min="12548" max="12548" width="9.44140625" style="937" customWidth="1"/>
    <col min="12549" max="12549" width="10.88671875" style="937" customWidth="1"/>
    <col min="12550" max="12550" width="9.6640625" style="937" customWidth="1"/>
    <col min="12551" max="12551" width="9.109375" style="937"/>
    <col min="12552" max="12552" width="12.109375" style="937" bestFit="1" customWidth="1"/>
    <col min="12553" max="12801" width="9.109375" style="937"/>
    <col min="12802" max="12802" width="6.6640625" style="937" customWidth="1"/>
    <col min="12803" max="12803" width="24.6640625" style="937" bestFit="1" customWidth="1"/>
    <col min="12804" max="12804" width="9.44140625" style="937" customWidth="1"/>
    <col min="12805" max="12805" width="10.88671875" style="937" customWidth="1"/>
    <col min="12806" max="12806" width="9.6640625" style="937" customWidth="1"/>
    <col min="12807" max="12807" width="9.109375" style="937"/>
    <col min="12808" max="12808" width="12.109375" style="937" bestFit="1" customWidth="1"/>
    <col min="12809" max="13057" width="9.109375" style="937"/>
    <col min="13058" max="13058" width="6.6640625" style="937" customWidth="1"/>
    <col min="13059" max="13059" width="24.6640625" style="937" bestFit="1" customWidth="1"/>
    <col min="13060" max="13060" width="9.44140625" style="937" customWidth="1"/>
    <col min="13061" max="13061" width="10.88671875" style="937" customWidth="1"/>
    <col min="13062" max="13062" width="9.6640625" style="937" customWidth="1"/>
    <col min="13063" max="13063" width="9.109375" style="937"/>
    <col min="13064" max="13064" width="12.109375" style="937" bestFit="1" customWidth="1"/>
    <col min="13065" max="13313" width="9.109375" style="937"/>
    <col min="13314" max="13314" width="6.6640625" style="937" customWidth="1"/>
    <col min="13315" max="13315" width="24.6640625" style="937" bestFit="1" customWidth="1"/>
    <col min="13316" max="13316" width="9.44140625" style="937" customWidth="1"/>
    <col min="13317" max="13317" width="10.88671875" style="937" customWidth="1"/>
    <col min="13318" max="13318" width="9.6640625" style="937" customWidth="1"/>
    <col min="13319" max="13319" width="9.109375" style="937"/>
    <col min="13320" max="13320" width="12.109375" style="937" bestFit="1" customWidth="1"/>
    <col min="13321" max="13569" width="9.109375" style="937"/>
    <col min="13570" max="13570" width="6.6640625" style="937" customWidth="1"/>
    <col min="13571" max="13571" width="24.6640625" style="937" bestFit="1" customWidth="1"/>
    <col min="13572" max="13572" width="9.44140625" style="937" customWidth="1"/>
    <col min="13573" max="13573" width="10.88671875" style="937" customWidth="1"/>
    <col min="13574" max="13574" width="9.6640625" style="937" customWidth="1"/>
    <col min="13575" max="13575" width="9.109375" style="937"/>
    <col min="13576" max="13576" width="12.109375" style="937" bestFit="1" customWidth="1"/>
    <col min="13577" max="13825" width="9.109375" style="937"/>
    <col min="13826" max="13826" width="6.6640625" style="937" customWidth="1"/>
    <col min="13827" max="13827" width="24.6640625" style="937" bestFit="1" customWidth="1"/>
    <col min="13828" max="13828" width="9.44140625" style="937" customWidth="1"/>
    <col min="13829" max="13829" width="10.88671875" style="937" customWidth="1"/>
    <col min="13830" max="13830" width="9.6640625" style="937" customWidth="1"/>
    <col min="13831" max="13831" width="9.109375" style="937"/>
    <col min="13832" max="13832" width="12.109375" style="937" bestFit="1" customWidth="1"/>
    <col min="13833" max="14081" width="9.109375" style="937"/>
    <col min="14082" max="14082" width="6.6640625" style="937" customWidth="1"/>
    <col min="14083" max="14083" width="24.6640625" style="937" bestFit="1" customWidth="1"/>
    <col min="14084" max="14084" width="9.44140625" style="937" customWidth="1"/>
    <col min="14085" max="14085" width="10.88671875" style="937" customWidth="1"/>
    <col min="14086" max="14086" width="9.6640625" style="937" customWidth="1"/>
    <col min="14087" max="14087" width="9.109375" style="937"/>
    <col min="14088" max="14088" width="12.109375" style="937" bestFit="1" customWidth="1"/>
    <col min="14089" max="14337" width="9.109375" style="937"/>
    <col min="14338" max="14338" width="6.6640625" style="937" customWidth="1"/>
    <col min="14339" max="14339" width="24.6640625" style="937" bestFit="1" customWidth="1"/>
    <col min="14340" max="14340" width="9.44140625" style="937" customWidth="1"/>
    <col min="14341" max="14341" width="10.88671875" style="937" customWidth="1"/>
    <col min="14342" max="14342" width="9.6640625" style="937" customWidth="1"/>
    <col min="14343" max="14343" width="9.109375" style="937"/>
    <col min="14344" max="14344" width="12.109375" style="937" bestFit="1" customWidth="1"/>
    <col min="14345" max="14593" width="9.109375" style="937"/>
    <col min="14594" max="14594" width="6.6640625" style="937" customWidth="1"/>
    <col min="14595" max="14595" width="24.6640625" style="937" bestFit="1" customWidth="1"/>
    <col min="14596" max="14596" width="9.44140625" style="937" customWidth="1"/>
    <col min="14597" max="14597" width="10.88671875" style="937" customWidth="1"/>
    <col min="14598" max="14598" width="9.6640625" style="937" customWidth="1"/>
    <col min="14599" max="14599" width="9.109375" style="937"/>
    <col min="14600" max="14600" width="12.109375" style="937" bestFit="1" customWidth="1"/>
    <col min="14601" max="14849" width="9.109375" style="937"/>
    <col min="14850" max="14850" width="6.6640625" style="937" customWidth="1"/>
    <col min="14851" max="14851" width="24.6640625" style="937" bestFit="1" customWidth="1"/>
    <col min="14852" max="14852" width="9.44140625" style="937" customWidth="1"/>
    <col min="14853" max="14853" width="10.88671875" style="937" customWidth="1"/>
    <col min="14854" max="14854" width="9.6640625" style="937" customWidth="1"/>
    <col min="14855" max="14855" width="9.109375" style="937"/>
    <col min="14856" max="14856" width="12.109375" style="937" bestFit="1" customWidth="1"/>
    <col min="14857" max="15105" width="9.109375" style="937"/>
    <col min="15106" max="15106" width="6.6640625" style="937" customWidth="1"/>
    <col min="15107" max="15107" width="24.6640625" style="937" bestFit="1" customWidth="1"/>
    <col min="15108" max="15108" width="9.44140625" style="937" customWidth="1"/>
    <col min="15109" max="15109" width="10.88671875" style="937" customWidth="1"/>
    <col min="15110" max="15110" width="9.6640625" style="937" customWidth="1"/>
    <col min="15111" max="15111" width="9.109375" style="937"/>
    <col min="15112" max="15112" width="12.109375" style="937" bestFit="1" customWidth="1"/>
    <col min="15113" max="15361" width="9.109375" style="937"/>
    <col min="15362" max="15362" width="6.6640625" style="937" customWidth="1"/>
    <col min="15363" max="15363" width="24.6640625" style="937" bestFit="1" customWidth="1"/>
    <col min="15364" max="15364" width="9.44140625" style="937" customWidth="1"/>
    <col min="15365" max="15365" width="10.88671875" style="937" customWidth="1"/>
    <col min="15366" max="15366" width="9.6640625" style="937" customWidth="1"/>
    <col min="15367" max="15367" width="9.109375" style="937"/>
    <col min="15368" max="15368" width="12.109375" style="937" bestFit="1" customWidth="1"/>
    <col min="15369" max="15617" width="9.109375" style="937"/>
    <col min="15618" max="15618" width="6.6640625" style="937" customWidth="1"/>
    <col min="15619" max="15619" width="24.6640625" style="937" bestFit="1" customWidth="1"/>
    <col min="15620" max="15620" width="9.44140625" style="937" customWidth="1"/>
    <col min="15621" max="15621" width="10.88671875" style="937" customWidth="1"/>
    <col min="15622" max="15622" width="9.6640625" style="937" customWidth="1"/>
    <col min="15623" max="15623" width="9.109375" style="937"/>
    <col min="15624" max="15624" width="12.109375" style="937" bestFit="1" customWidth="1"/>
    <col min="15625" max="15873" width="9.109375" style="937"/>
    <col min="15874" max="15874" width="6.6640625" style="937" customWidth="1"/>
    <col min="15875" max="15875" width="24.6640625" style="937" bestFit="1" customWidth="1"/>
    <col min="15876" max="15876" width="9.44140625" style="937" customWidth="1"/>
    <col min="15877" max="15877" width="10.88671875" style="937" customWidth="1"/>
    <col min="15878" max="15878" width="9.6640625" style="937" customWidth="1"/>
    <col min="15879" max="15879" width="9.109375" style="937"/>
    <col min="15880" max="15880" width="12.109375" style="937" bestFit="1" customWidth="1"/>
    <col min="15881" max="16129" width="9.109375" style="937"/>
    <col min="16130" max="16130" width="6.6640625" style="937" customWidth="1"/>
    <col min="16131" max="16131" width="24.6640625" style="937" bestFit="1" customWidth="1"/>
    <col min="16132" max="16132" width="9.44140625" style="937" customWidth="1"/>
    <col min="16133" max="16133" width="10.88671875" style="937" customWidth="1"/>
    <col min="16134" max="16134" width="9.6640625" style="937" customWidth="1"/>
    <col min="16135" max="16135" width="9.109375" style="937"/>
    <col min="16136" max="16136" width="12.109375" style="937" bestFit="1" customWidth="1"/>
    <col min="16137" max="16384" width="9.109375" style="937"/>
  </cols>
  <sheetData>
    <row r="1" spans="2:10">
      <c r="B1" s="274" t="str">
        <f>'1'!B2</f>
        <v>ABC Ltd.</v>
      </c>
      <c r="C1" s="962"/>
      <c r="D1" s="962"/>
      <c r="G1" s="533"/>
      <c r="H1" s="492" t="s">
        <v>544</v>
      </c>
    </row>
    <row r="2" spans="2:10">
      <c r="B2" s="153"/>
      <c r="C2" s="962"/>
      <c r="D2" s="962"/>
      <c r="E2" s="533"/>
      <c r="F2" s="533"/>
    </row>
    <row r="3" spans="2:10">
      <c r="B3" s="155" t="str">
        <f>'1'!B4</f>
        <v>Previous Year 2019-20</v>
      </c>
      <c r="C3" s="962"/>
      <c r="D3" s="962"/>
      <c r="E3" s="533"/>
      <c r="F3" s="533"/>
      <c r="G3" s="904"/>
    </row>
    <row r="4" spans="2:10">
      <c r="B4" s="155" t="str">
        <f>'1'!B5</f>
        <v>Assessment Year 2020-21</v>
      </c>
      <c r="C4" s="962"/>
      <c r="D4" s="962"/>
      <c r="E4" s="533"/>
      <c r="F4" s="533"/>
    </row>
    <row r="5" spans="2:10">
      <c r="B5" s="154"/>
      <c r="C5" s="962"/>
      <c r="D5" s="962"/>
      <c r="E5" s="533"/>
      <c r="F5" s="533"/>
    </row>
    <row r="6" spans="2:10">
      <c r="B6" s="495" t="s">
        <v>363</v>
      </c>
      <c r="C6" s="936"/>
      <c r="D6" s="936"/>
      <c r="E6" s="936"/>
      <c r="F6" s="936"/>
      <c r="G6" s="936"/>
    </row>
    <row r="7" spans="2:10">
      <c r="B7" s="511" t="s">
        <v>364</v>
      </c>
      <c r="C7" s="936"/>
      <c r="D7" s="936"/>
      <c r="E7" s="936"/>
      <c r="F7" s="936"/>
      <c r="G7" s="936"/>
    </row>
    <row r="8" spans="2:10">
      <c r="B8" s="941"/>
      <c r="C8" s="936"/>
      <c r="D8" s="936"/>
      <c r="E8" s="936"/>
      <c r="F8" s="936"/>
      <c r="G8" s="963"/>
    </row>
    <row r="9" spans="2:10" ht="12.75" customHeight="1" thickBot="1">
      <c r="B9" s="936"/>
      <c r="C9" s="936"/>
      <c r="D9" s="936"/>
      <c r="E9" s="936"/>
      <c r="F9" s="936"/>
      <c r="G9" s="963"/>
    </row>
    <row r="10" spans="2:10" s="964" customFormat="1">
      <c r="B10" s="968" t="s">
        <v>958</v>
      </c>
      <c r="C10" s="969" t="s">
        <v>959</v>
      </c>
      <c r="D10" s="970" t="s">
        <v>960</v>
      </c>
      <c r="E10" s="970" t="s">
        <v>961</v>
      </c>
      <c r="F10" s="970" t="s">
        <v>965</v>
      </c>
      <c r="G10" s="970" t="s">
        <v>962</v>
      </c>
      <c r="H10" s="970" t="s">
        <v>963</v>
      </c>
    </row>
    <row r="11" spans="2:10" ht="14.4" thickBot="1">
      <c r="B11" s="971" t="s">
        <v>964</v>
      </c>
      <c r="C11" s="972"/>
      <c r="D11" s="973" t="s">
        <v>868</v>
      </c>
      <c r="E11" s="973" t="s">
        <v>868</v>
      </c>
      <c r="F11" s="973" t="s">
        <v>868</v>
      </c>
      <c r="G11" s="973" t="s">
        <v>868</v>
      </c>
      <c r="H11" s="973" t="s">
        <v>868</v>
      </c>
    </row>
    <row r="12" spans="2:10">
      <c r="B12" s="974">
        <v>1</v>
      </c>
      <c r="C12" s="975"/>
      <c r="D12" s="976"/>
      <c r="E12" s="977">
        <v>0</v>
      </c>
      <c r="F12" s="977"/>
      <c r="G12" s="977">
        <v>0</v>
      </c>
      <c r="H12" s="978">
        <f t="shared" ref="H12:H22" si="0">D12+E12-G12</f>
        <v>0</v>
      </c>
      <c r="I12" s="965"/>
      <c r="J12" s="966"/>
    </row>
    <row r="13" spans="2:10">
      <c r="B13" s="974">
        <f t="shared" ref="B13:B20" si="1">B12+1</f>
        <v>2</v>
      </c>
      <c r="C13" s="975"/>
      <c r="D13" s="976"/>
      <c r="E13" s="977">
        <v>0</v>
      </c>
      <c r="F13" s="977"/>
      <c r="G13" s="977">
        <v>0</v>
      </c>
      <c r="H13" s="978">
        <f t="shared" si="0"/>
        <v>0</v>
      </c>
    </row>
    <row r="14" spans="2:10">
      <c r="B14" s="974">
        <f t="shared" si="1"/>
        <v>3</v>
      </c>
      <c r="C14" s="975"/>
      <c r="D14" s="976"/>
      <c r="E14" s="977">
        <v>0</v>
      </c>
      <c r="F14" s="977"/>
      <c r="G14" s="977">
        <v>0</v>
      </c>
      <c r="H14" s="978">
        <f t="shared" si="0"/>
        <v>0</v>
      </c>
      <c r="J14" s="966"/>
    </row>
    <row r="15" spans="2:10">
      <c r="B15" s="974">
        <f t="shared" si="1"/>
        <v>4</v>
      </c>
      <c r="C15" s="975"/>
      <c r="D15" s="976"/>
      <c r="E15" s="977">
        <v>0</v>
      </c>
      <c r="F15" s="977"/>
      <c r="G15" s="977">
        <v>0</v>
      </c>
      <c r="H15" s="978">
        <f t="shared" si="0"/>
        <v>0</v>
      </c>
    </row>
    <row r="16" spans="2:10">
      <c r="B16" s="974">
        <f t="shared" si="1"/>
        <v>5</v>
      </c>
      <c r="C16" s="979"/>
      <c r="D16" s="980"/>
      <c r="E16" s="977">
        <v>0</v>
      </c>
      <c r="F16" s="977"/>
      <c r="G16" s="977">
        <v>0</v>
      </c>
      <c r="H16" s="978">
        <f t="shared" si="0"/>
        <v>0</v>
      </c>
    </row>
    <row r="17" spans="2:11">
      <c r="B17" s="974">
        <f t="shared" si="1"/>
        <v>6</v>
      </c>
      <c r="C17" s="979"/>
      <c r="D17" s="980"/>
      <c r="E17" s="977">
        <v>0</v>
      </c>
      <c r="F17" s="977"/>
      <c r="G17" s="977">
        <v>0</v>
      </c>
      <c r="H17" s="978">
        <f t="shared" si="0"/>
        <v>0</v>
      </c>
      <c r="I17" s="965"/>
    </row>
    <row r="18" spans="2:11">
      <c r="B18" s="974">
        <f t="shared" si="1"/>
        <v>7</v>
      </c>
      <c r="C18" s="979"/>
      <c r="D18" s="980"/>
      <c r="E18" s="977">
        <v>0</v>
      </c>
      <c r="F18" s="977"/>
      <c r="G18" s="977">
        <v>0</v>
      </c>
      <c r="H18" s="978">
        <f t="shared" si="0"/>
        <v>0</v>
      </c>
      <c r="J18" s="967"/>
    </row>
    <row r="19" spans="2:11">
      <c r="B19" s="974">
        <f t="shared" si="1"/>
        <v>8</v>
      </c>
      <c r="C19" s="979"/>
      <c r="D19" s="980"/>
      <c r="E19" s="977">
        <v>0</v>
      </c>
      <c r="F19" s="977"/>
      <c r="G19" s="977">
        <v>0</v>
      </c>
      <c r="H19" s="978">
        <f t="shared" si="0"/>
        <v>0</v>
      </c>
      <c r="J19" s="965"/>
    </row>
    <row r="20" spans="2:11">
      <c r="B20" s="974">
        <f t="shared" si="1"/>
        <v>9</v>
      </c>
      <c r="C20" s="979"/>
      <c r="D20" s="980"/>
      <c r="E20" s="977">
        <v>0</v>
      </c>
      <c r="F20" s="977"/>
      <c r="G20" s="977">
        <v>0</v>
      </c>
      <c r="H20" s="978">
        <f t="shared" si="0"/>
        <v>0</v>
      </c>
    </row>
    <row r="21" spans="2:11">
      <c r="B21" s="974">
        <v>10</v>
      </c>
      <c r="C21" s="979"/>
      <c r="D21" s="980"/>
      <c r="E21" s="977">
        <v>0</v>
      </c>
      <c r="F21" s="977"/>
      <c r="G21" s="977"/>
      <c r="H21" s="978">
        <f t="shared" si="0"/>
        <v>0</v>
      </c>
    </row>
    <row r="22" spans="2:11">
      <c r="B22" s="974">
        <v>11</v>
      </c>
      <c r="C22" s="981"/>
      <c r="D22" s="982"/>
      <c r="E22" s="977">
        <v>0</v>
      </c>
      <c r="F22" s="977"/>
      <c r="G22" s="977"/>
      <c r="H22" s="978">
        <f t="shared" si="0"/>
        <v>0</v>
      </c>
      <c r="I22" s="965"/>
      <c r="J22" s="966"/>
      <c r="K22" s="966"/>
    </row>
    <row r="23" spans="2:11" ht="14.4" thickBot="1">
      <c r="B23" s="983"/>
      <c r="C23" s="981"/>
      <c r="D23" s="982"/>
      <c r="E23" s="984"/>
      <c r="F23" s="984"/>
      <c r="G23" s="984"/>
      <c r="H23" s="985"/>
    </row>
    <row r="24" spans="2:11" ht="14.4" thickBot="1">
      <c r="B24" s="986"/>
      <c r="C24" s="987" t="s">
        <v>165</v>
      </c>
      <c r="D24" s="988">
        <f>SUM(D12:D23)</f>
        <v>0</v>
      </c>
      <c r="E24" s="988">
        <f>SUM(E12:E23)</f>
        <v>0</v>
      </c>
      <c r="F24" s="988"/>
      <c r="G24" s="988">
        <f>SUM(G12:G23)</f>
        <v>0</v>
      </c>
      <c r="H24" s="988">
        <f>SUM(H12:H23)</f>
        <v>0</v>
      </c>
    </row>
    <row r="26" spans="2:11">
      <c r="D26" s="937" t="s">
        <v>164</v>
      </c>
    </row>
  </sheetData>
  <pageMargins left="0.7" right="0.7" top="0.75" bottom="0.75" header="0.3" footer="0.3"/>
  <pageSetup paperSize="9" orientation="portrait"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H17"/>
  <sheetViews>
    <sheetView view="pageBreakPreview" zoomScaleNormal="80" zoomScaleSheetLayoutView="100" workbookViewId="0">
      <selection activeCell="M9" sqref="M9"/>
    </sheetView>
  </sheetViews>
  <sheetFormatPr defaultColWidth="9.109375" defaultRowHeight="13.8"/>
  <cols>
    <col min="1" max="1" width="2.109375" style="428" customWidth="1"/>
    <col min="2" max="2" width="7.44140625" style="428" customWidth="1"/>
    <col min="3" max="3" width="19.88671875" style="428" customWidth="1"/>
    <col min="4" max="4" width="14.5546875" style="428" customWidth="1"/>
    <col min="5" max="5" width="14.6640625" style="428" customWidth="1"/>
    <col min="6" max="6" width="14.109375" style="428" customWidth="1"/>
    <col min="7" max="7" width="28.88671875" style="428" customWidth="1"/>
    <col min="8" max="16384" width="9.109375" style="428"/>
  </cols>
  <sheetData>
    <row r="1" spans="2:8">
      <c r="B1" s="274" t="str">
        <f>'1'!B2</f>
        <v>ABC Ltd.</v>
      </c>
      <c r="C1" s="432"/>
      <c r="D1" s="432"/>
      <c r="E1" s="432"/>
      <c r="F1" s="432"/>
      <c r="G1" s="432"/>
    </row>
    <row r="2" spans="2:8">
      <c r="B2" s="153"/>
      <c r="C2" s="510"/>
      <c r="D2" s="510"/>
      <c r="E2" s="510"/>
      <c r="F2" s="510"/>
      <c r="G2" s="492" t="s">
        <v>541</v>
      </c>
    </row>
    <row r="3" spans="2:8">
      <c r="B3" s="155" t="str">
        <f>'1'!B4</f>
        <v>Previous Year 2019-20</v>
      </c>
      <c r="C3" s="511"/>
      <c r="D3" s="511"/>
      <c r="E3" s="511"/>
      <c r="F3" s="511"/>
      <c r="G3" s="511"/>
      <c r="H3" s="511"/>
    </row>
    <row r="4" spans="2:8">
      <c r="B4" s="155" t="str">
        <f>'1'!B5</f>
        <v>Assessment Year 2020-21</v>
      </c>
      <c r="C4" s="511"/>
      <c r="D4" s="511"/>
      <c r="E4" s="511"/>
      <c r="F4" s="511"/>
      <c r="G4" s="511"/>
      <c r="H4" s="511"/>
    </row>
    <row r="5" spans="2:8">
      <c r="B5" s="425"/>
      <c r="C5" s="425"/>
      <c r="D5" s="425"/>
      <c r="E5" s="425"/>
      <c r="F5" s="425"/>
      <c r="G5" s="425"/>
    </row>
    <row r="6" spans="2:8">
      <c r="B6" s="719" t="s">
        <v>955</v>
      </c>
      <c r="C6" s="425"/>
      <c r="D6" s="425"/>
      <c r="E6" s="425"/>
      <c r="F6" s="425"/>
      <c r="G6" s="425"/>
    </row>
    <row r="7" spans="2:8">
      <c r="B7" s="512" t="s">
        <v>241</v>
      </c>
      <c r="C7" s="425"/>
      <c r="D7" s="425"/>
      <c r="E7" s="425"/>
      <c r="F7" s="425"/>
      <c r="G7" s="425"/>
    </row>
    <row r="8" spans="2:8" ht="14.4" thickBot="1"/>
    <row r="9" spans="2:8" s="513" customFormat="1" ht="124.8" thickBot="1">
      <c r="B9" s="909" t="s">
        <v>226</v>
      </c>
      <c r="C9" s="910" t="s">
        <v>96</v>
      </c>
      <c r="D9" s="911" t="s">
        <v>99</v>
      </c>
      <c r="E9" s="912" t="s">
        <v>98</v>
      </c>
      <c r="F9" s="910" t="s">
        <v>97</v>
      </c>
      <c r="G9" s="913" t="s">
        <v>512</v>
      </c>
    </row>
    <row r="10" spans="2:8">
      <c r="B10" s="464">
        <v>1</v>
      </c>
      <c r="C10" s="527"/>
      <c r="D10" s="528"/>
      <c r="E10" s="529"/>
      <c r="F10" s="530"/>
      <c r="G10" s="531"/>
    </row>
    <row r="11" spans="2:8">
      <c r="B11" s="461">
        <v>2</v>
      </c>
      <c r="C11" s="307"/>
      <c r="D11" s="515"/>
      <c r="E11" s="516"/>
      <c r="F11" s="517"/>
      <c r="G11" s="521"/>
    </row>
    <row r="12" spans="2:8">
      <c r="B12" s="461">
        <v>3</v>
      </c>
      <c r="C12" s="518"/>
      <c r="D12" s="515"/>
      <c r="E12" s="519"/>
      <c r="F12" s="520"/>
      <c r="G12" s="521"/>
    </row>
    <row r="13" spans="2:8">
      <c r="B13" s="461">
        <v>4</v>
      </c>
      <c r="C13" s="518"/>
      <c r="D13" s="515"/>
      <c r="E13" s="519"/>
      <c r="F13" s="520"/>
      <c r="G13" s="521"/>
    </row>
    <row r="14" spans="2:8">
      <c r="B14" s="461">
        <v>5</v>
      </c>
      <c r="C14" s="518"/>
      <c r="D14" s="515"/>
      <c r="E14" s="516"/>
      <c r="F14" s="520"/>
      <c r="G14" s="521"/>
    </row>
    <row r="15" spans="2:8">
      <c r="B15" s="461">
        <v>6</v>
      </c>
      <c r="C15" s="518"/>
      <c r="D15" s="515"/>
      <c r="E15" s="516"/>
      <c r="F15" s="520"/>
      <c r="G15" s="521"/>
    </row>
    <row r="16" spans="2:8">
      <c r="B16" s="461">
        <v>7</v>
      </c>
      <c r="C16" s="518"/>
      <c r="D16" s="515"/>
      <c r="E16" s="519"/>
      <c r="F16" s="520"/>
      <c r="G16" s="521"/>
    </row>
    <row r="17" spans="2:7" ht="14.4" thickBot="1">
      <c r="B17" s="462">
        <v>8</v>
      </c>
      <c r="C17" s="522"/>
      <c r="D17" s="523"/>
      <c r="E17" s="524"/>
      <c r="F17" s="525"/>
      <c r="G17" s="526"/>
    </row>
  </sheetData>
  <pageMargins left="0.7" right="0.7" top="0.75" bottom="0.75" header="0.3" footer="0.3"/>
  <pageSetup scale="7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I15"/>
  <sheetViews>
    <sheetView view="pageBreakPreview" zoomScaleSheetLayoutView="100" workbookViewId="0">
      <selection activeCell="Q15" sqref="Q15"/>
    </sheetView>
  </sheetViews>
  <sheetFormatPr defaultRowHeight="13.8"/>
  <cols>
    <col min="1" max="1" width="2.109375" style="428" customWidth="1"/>
    <col min="2" max="2" width="7.33203125" style="428" customWidth="1"/>
    <col min="3" max="3" width="30.6640625" style="428" bestFit="1" customWidth="1"/>
    <col min="4" max="5" width="14.6640625" style="428" bestFit="1" customWidth="1"/>
    <col min="6" max="6" width="16.109375" style="532" hidden="1" customWidth="1"/>
    <col min="7" max="7" width="10" style="428" hidden="1" customWidth="1"/>
    <col min="8" max="8" width="16" style="428" hidden="1" customWidth="1"/>
    <col min="9" max="9" width="9.5546875" style="428" hidden="1" customWidth="1"/>
    <col min="10" max="10" width="3.33203125" style="428" customWidth="1"/>
    <col min="11" max="11" width="13.33203125" style="428" bestFit="1" customWidth="1"/>
    <col min="12" max="257" width="9.109375" style="428"/>
    <col min="258" max="258" width="3.88671875" style="428" customWidth="1"/>
    <col min="259" max="259" width="30.6640625" style="428" bestFit="1" customWidth="1"/>
    <col min="260" max="260" width="16.109375" style="428" customWidth="1"/>
    <col min="261" max="261" width="10" style="428" customWidth="1"/>
    <col min="262" max="262" width="16.109375" style="428" bestFit="1" customWidth="1"/>
    <col min="263" max="263" width="10" style="428" bestFit="1" customWidth="1"/>
    <col min="264" max="264" width="16" style="428" customWidth="1"/>
    <col min="265" max="265" width="9.5546875" style="428" customWidth="1"/>
    <col min="266" max="513" width="9.109375" style="428"/>
    <col min="514" max="514" width="3.88671875" style="428" customWidth="1"/>
    <col min="515" max="515" width="30.6640625" style="428" bestFit="1" customWidth="1"/>
    <col min="516" max="516" width="16.109375" style="428" customWidth="1"/>
    <col min="517" max="517" width="10" style="428" customWidth="1"/>
    <col min="518" max="518" width="16.109375" style="428" bestFit="1" customWidth="1"/>
    <col min="519" max="519" width="10" style="428" bestFit="1" customWidth="1"/>
    <col min="520" max="520" width="16" style="428" customWidth="1"/>
    <col min="521" max="521" width="9.5546875" style="428" customWidth="1"/>
    <col min="522" max="769" width="9.109375" style="428"/>
    <col min="770" max="770" width="3.88671875" style="428" customWidth="1"/>
    <col min="771" max="771" width="30.6640625" style="428" bestFit="1" customWidth="1"/>
    <col min="772" max="772" width="16.109375" style="428" customWidth="1"/>
    <col min="773" max="773" width="10" style="428" customWidth="1"/>
    <col min="774" max="774" width="16.109375" style="428" bestFit="1" customWidth="1"/>
    <col min="775" max="775" width="10" style="428" bestFit="1" customWidth="1"/>
    <col min="776" max="776" width="16" style="428" customWidth="1"/>
    <col min="777" max="777" width="9.5546875" style="428" customWidth="1"/>
    <col min="778" max="1025" width="9.109375" style="428"/>
    <col min="1026" max="1026" width="3.88671875" style="428" customWidth="1"/>
    <col min="1027" max="1027" width="30.6640625" style="428" bestFit="1" customWidth="1"/>
    <col min="1028" max="1028" width="16.109375" style="428" customWidth="1"/>
    <col min="1029" max="1029" width="10" style="428" customWidth="1"/>
    <col min="1030" max="1030" width="16.109375" style="428" bestFit="1" customWidth="1"/>
    <col min="1031" max="1031" width="10" style="428" bestFit="1" customWidth="1"/>
    <col min="1032" max="1032" width="16" style="428" customWidth="1"/>
    <col min="1033" max="1033" width="9.5546875" style="428" customWidth="1"/>
    <col min="1034" max="1281" width="9.109375" style="428"/>
    <col min="1282" max="1282" width="3.88671875" style="428" customWidth="1"/>
    <col min="1283" max="1283" width="30.6640625" style="428" bestFit="1" customWidth="1"/>
    <col min="1284" max="1284" width="16.109375" style="428" customWidth="1"/>
    <col min="1285" max="1285" width="10" style="428" customWidth="1"/>
    <col min="1286" max="1286" width="16.109375" style="428" bestFit="1" customWidth="1"/>
    <col min="1287" max="1287" width="10" style="428" bestFit="1" customWidth="1"/>
    <col min="1288" max="1288" width="16" style="428" customWidth="1"/>
    <col min="1289" max="1289" width="9.5546875" style="428" customWidth="1"/>
    <col min="1290" max="1537" width="9.109375" style="428"/>
    <col min="1538" max="1538" width="3.88671875" style="428" customWidth="1"/>
    <col min="1539" max="1539" width="30.6640625" style="428" bestFit="1" customWidth="1"/>
    <col min="1540" max="1540" width="16.109375" style="428" customWidth="1"/>
    <col min="1541" max="1541" width="10" style="428" customWidth="1"/>
    <col min="1542" max="1542" width="16.109375" style="428" bestFit="1" customWidth="1"/>
    <col min="1543" max="1543" width="10" style="428" bestFit="1" customWidth="1"/>
    <col min="1544" max="1544" width="16" style="428" customWidth="1"/>
    <col min="1545" max="1545" width="9.5546875" style="428" customWidth="1"/>
    <col min="1546" max="1793" width="9.109375" style="428"/>
    <col min="1794" max="1794" width="3.88671875" style="428" customWidth="1"/>
    <col min="1795" max="1795" width="30.6640625" style="428" bestFit="1" customWidth="1"/>
    <col min="1796" max="1796" width="16.109375" style="428" customWidth="1"/>
    <col min="1797" max="1797" width="10" style="428" customWidth="1"/>
    <col min="1798" max="1798" width="16.109375" style="428" bestFit="1" customWidth="1"/>
    <col min="1799" max="1799" width="10" style="428" bestFit="1" customWidth="1"/>
    <col min="1800" max="1800" width="16" style="428" customWidth="1"/>
    <col min="1801" max="1801" width="9.5546875" style="428" customWidth="1"/>
    <col min="1802" max="2049" width="9.109375" style="428"/>
    <col min="2050" max="2050" width="3.88671875" style="428" customWidth="1"/>
    <col min="2051" max="2051" width="30.6640625" style="428" bestFit="1" customWidth="1"/>
    <col min="2052" max="2052" width="16.109375" style="428" customWidth="1"/>
    <col min="2053" max="2053" width="10" style="428" customWidth="1"/>
    <col min="2054" max="2054" width="16.109375" style="428" bestFit="1" customWidth="1"/>
    <col min="2055" max="2055" width="10" style="428" bestFit="1" customWidth="1"/>
    <col min="2056" max="2056" width="16" style="428" customWidth="1"/>
    <col min="2057" max="2057" width="9.5546875" style="428" customWidth="1"/>
    <col min="2058" max="2305" width="9.109375" style="428"/>
    <col min="2306" max="2306" width="3.88671875" style="428" customWidth="1"/>
    <col min="2307" max="2307" width="30.6640625" style="428" bestFit="1" customWidth="1"/>
    <col min="2308" max="2308" width="16.109375" style="428" customWidth="1"/>
    <col min="2309" max="2309" width="10" style="428" customWidth="1"/>
    <col min="2310" max="2310" width="16.109375" style="428" bestFit="1" customWidth="1"/>
    <col min="2311" max="2311" width="10" style="428" bestFit="1" customWidth="1"/>
    <col min="2312" max="2312" width="16" style="428" customWidth="1"/>
    <col min="2313" max="2313" width="9.5546875" style="428" customWidth="1"/>
    <col min="2314" max="2561" width="9.109375" style="428"/>
    <col min="2562" max="2562" width="3.88671875" style="428" customWidth="1"/>
    <col min="2563" max="2563" width="30.6640625" style="428" bestFit="1" customWidth="1"/>
    <col min="2564" max="2564" width="16.109375" style="428" customWidth="1"/>
    <col min="2565" max="2565" width="10" style="428" customWidth="1"/>
    <col min="2566" max="2566" width="16.109375" style="428" bestFit="1" customWidth="1"/>
    <col min="2567" max="2567" width="10" style="428" bestFit="1" customWidth="1"/>
    <col min="2568" max="2568" width="16" style="428" customWidth="1"/>
    <col min="2569" max="2569" width="9.5546875" style="428" customWidth="1"/>
    <col min="2570" max="2817" width="9.109375" style="428"/>
    <col min="2818" max="2818" width="3.88671875" style="428" customWidth="1"/>
    <col min="2819" max="2819" width="30.6640625" style="428" bestFit="1" customWidth="1"/>
    <col min="2820" max="2820" width="16.109375" style="428" customWidth="1"/>
    <col min="2821" max="2821" width="10" style="428" customWidth="1"/>
    <col min="2822" max="2822" width="16.109375" style="428" bestFit="1" customWidth="1"/>
    <col min="2823" max="2823" width="10" style="428" bestFit="1" customWidth="1"/>
    <col min="2824" max="2824" width="16" style="428" customWidth="1"/>
    <col min="2825" max="2825" width="9.5546875" style="428" customWidth="1"/>
    <col min="2826" max="3073" width="9.109375" style="428"/>
    <col min="3074" max="3074" width="3.88671875" style="428" customWidth="1"/>
    <col min="3075" max="3075" width="30.6640625" style="428" bestFit="1" customWidth="1"/>
    <col min="3076" max="3076" width="16.109375" style="428" customWidth="1"/>
    <col min="3077" max="3077" width="10" style="428" customWidth="1"/>
    <col min="3078" max="3078" width="16.109375" style="428" bestFit="1" customWidth="1"/>
    <col min="3079" max="3079" width="10" style="428" bestFit="1" customWidth="1"/>
    <col min="3080" max="3080" width="16" style="428" customWidth="1"/>
    <col min="3081" max="3081" width="9.5546875" style="428" customWidth="1"/>
    <col min="3082" max="3329" width="9.109375" style="428"/>
    <col min="3330" max="3330" width="3.88671875" style="428" customWidth="1"/>
    <col min="3331" max="3331" width="30.6640625" style="428" bestFit="1" customWidth="1"/>
    <col min="3332" max="3332" width="16.109375" style="428" customWidth="1"/>
    <col min="3333" max="3333" width="10" style="428" customWidth="1"/>
    <col min="3334" max="3334" width="16.109375" style="428" bestFit="1" customWidth="1"/>
    <col min="3335" max="3335" width="10" style="428" bestFit="1" customWidth="1"/>
    <col min="3336" max="3336" width="16" style="428" customWidth="1"/>
    <col min="3337" max="3337" width="9.5546875" style="428" customWidth="1"/>
    <col min="3338" max="3585" width="9.109375" style="428"/>
    <col min="3586" max="3586" width="3.88671875" style="428" customWidth="1"/>
    <col min="3587" max="3587" width="30.6640625" style="428" bestFit="1" customWidth="1"/>
    <col min="3588" max="3588" width="16.109375" style="428" customWidth="1"/>
    <col min="3589" max="3589" width="10" style="428" customWidth="1"/>
    <col min="3590" max="3590" width="16.109375" style="428" bestFit="1" customWidth="1"/>
    <col min="3591" max="3591" width="10" style="428" bestFit="1" customWidth="1"/>
    <col min="3592" max="3592" width="16" style="428" customWidth="1"/>
    <col min="3593" max="3593" width="9.5546875" style="428" customWidth="1"/>
    <col min="3594" max="3841" width="9.109375" style="428"/>
    <col min="3842" max="3842" width="3.88671875" style="428" customWidth="1"/>
    <col min="3843" max="3843" width="30.6640625" style="428" bestFit="1" customWidth="1"/>
    <col min="3844" max="3844" width="16.109375" style="428" customWidth="1"/>
    <col min="3845" max="3845" width="10" style="428" customWidth="1"/>
    <col min="3846" max="3846" width="16.109375" style="428" bestFit="1" customWidth="1"/>
    <col min="3847" max="3847" width="10" style="428" bestFit="1" customWidth="1"/>
    <col min="3848" max="3848" width="16" style="428" customWidth="1"/>
    <col min="3849" max="3849" width="9.5546875" style="428" customWidth="1"/>
    <col min="3850" max="4097" width="9.109375" style="428"/>
    <col min="4098" max="4098" width="3.88671875" style="428" customWidth="1"/>
    <col min="4099" max="4099" width="30.6640625" style="428" bestFit="1" customWidth="1"/>
    <col min="4100" max="4100" width="16.109375" style="428" customWidth="1"/>
    <col min="4101" max="4101" width="10" style="428" customWidth="1"/>
    <col min="4102" max="4102" width="16.109375" style="428" bestFit="1" customWidth="1"/>
    <col min="4103" max="4103" width="10" style="428" bestFit="1" customWidth="1"/>
    <col min="4104" max="4104" width="16" style="428" customWidth="1"/>
    <col min="4105" max="4105" width="9.5546875" style="428" customWidth="1"/>
    <col min="4106" max="4353" width="9.109375" style="428"/>
    <col min="4354" max="4354" width="3.88671875" style="428" customWidth="1"/>
    <col min="4355" max="4355" width="30.6640625" style="428" bestFit="1" customWidth="1"/>
    <col min="4356" max="4356" width="16.109375" style="428" customWidth="1"/>
    <col min="4357" max="4357" width="10" style="428" customWidth="1"/>
    <col min="4358" max="4358" width="16.109375" style="428" bestFit="1" customWidth="1"/>
    <col min="4359" max="4359" width="10" style="428" bestFit="1" customWidth="1"/>
    <col min="4360" max="4360" width="16" style="428" customWidth="1"/>
    <col min="4361" max="4361" width="9.5546875" style="428" customWidth="1"/>
    <col min="4362" max="4609" width="9.109375" style="428"/>
    <col min="4610" max="4610" width="3.88671875" style="428" customWidth="1"/>
    <col min="4611" max="4611" width="30.6640625" style="428" bestFit="1" customWidth="1"/>
    <col min="4612" max="4612" width="16.109375" style="428" customWidth="1"/>
    <col min="4613" max="4613" width="10" style="428" customWidth="1"/>
    <col min="4614" max="4614" width="16.109375" style="428" bestFit="1" customWidth="1"/>
    <col min="4615" max="4615" width="10" style="428" bestFit="1" customWidth="1"/>
    <col min="4616" max="4616" width="16" style="428" customWidth="1"/>
    <col min="4617" max="4617" width="9.5546875" style="428" customWidth="1"/>
    <col min="4618" max="4865" width="9.109375" style="428"/>
    <col min="4866" max="4866" width="3.88671875" style="428" customWidth="1"/>
    <col min="4867" max="4867" width="30.6640625" style="428" bestFit="1" customWidth="1"/>
    <col min="4868" max="4868" width="16.109375" style="428" customWidth="1"/>
    <col min="4869" max="4869" width="10" style="428" customWidth="1"/>
    <col min="4870" max="4870" width="16.109375" style="428" bestFit="1" customWidth="1"/>
    <col min="4871" max="4871" width="10" style="428" bestFit="1" customWidth="1"/>
    <col min="4872" max="4872" width="16" style="428" customWidth="1"/>
    <col min="4873" max="4873" width="9.5546875" style="428" customWidth="1"/>
    <col min="4874" max="5121" width="9.109375" style="428"/>
    <col min="5122" max="5122" width="3.88671875" style="428" customWidth="1"/>
    <col min="5123" max="5123" width="30.6640625" style="428" bestFit="1" customWidth="1"/>
    <col min="5124" max="5124" width="16.109375" style="428" customWidth="1"/>
    <col min="5125" max="5125" width="10" style="428" customWidth="1"/>
    <col min="5126" max="5126" width="16.109375" style="428" bestFit="1" customWidth="1"/>
    <col min="5127" max="5127" width="10" style="428" bestFit="1" customWidth="1"/>
    <col min="5128" max="5128" width="16" style="428" customWidth="1"/>
    <col min="5129" max="5129" width="9.5546875" style="428" customWidth="1"/>
    <col min="5130" max="5377" width="9.109375" style="428"/>
    <col min="5378" max="5378" width="3.88671875" style="428" customWidth="1"/>
    <col min="5379" max="5379" width="30.6640625" style="428" bestFit="1" customWidth="1"/>
    <col min="5380" max="5380" width="16.109375" style="428" customWidth="1"/>
    <col min="5381" max="5381" width="10" style="428" customWidth="1"/>
    <col min="5382" max="5382" width="16.109375" style="428" bestFit="1" customWidth="1"/>
    <col min="5383" max="5383" width="10" style="428" bestFit="1" customWidth="1"/>
    <col min="5384" max="5384" width="16" style="428" customWidth="1"/>
    <col min="5385" max="5385" width="9.5546875" style="428" customWidth="1"/>
    <col min="5386" max="5633" width="9.109375" style="428"/>
    <col min="5634" max="5634" width="3.88671875" style="428" customWidth="1"/>
    <col min="5635" max="5635" width="30.6640625" style="428" bestFit="1" customWidth="1"/>
    <col min="5636" max="5636" width="16.109375" style="428" customWidth="1"/>
    <col min="5637" max="5637" width="10" style="428" customWidth="1"/>
    <col min="5638" max="5638" width="16.109375" style="428" bestFit="1" customWidth="1"/>
    <col min="5639" max="5639" width="10" style="428" bestFit="1" customWidth="1"/>
    <col min="5640" max="5640" width="16" style="428" customWidth="1"/>
    <col min="5641" max="5641" width="9.5546875" style="428" customWidth="1"/>
    <col min="5642" max="5889" width="9.109375" style="428"/>
    <col min="5890" max="5890" width="3.88671875" style="428" customWidth="1"/>
    <col min="5891" max="5891" width="30.6640625" style="428" bestFit="1" customWidth="1"/>
    <col min="5892" max="5892" width="16.109375" style="428" customWidth="1"/>
    <col min="5893" max="5893" width="10" style="428" customWidth="1"/>
    <col min="5894" max="5894" width="16.109375" style="428" bestFit="1" customWidth="1"/>
    <col min="5895" max="5895" width="10" style="428" bestFit="1" customWidth="1"/>
    <col min="5896" max="5896" width="16" style="428" customWidth="1"/>
    <col min="5897" max="5897" width="9.5546875" style="428" customWidth="1"/>
    <col min="5898" max="6145" width="9.109375" style="428"/>
    <col min="6146" max="6146" width="3.88671875" style="428" customWidth="1"/>
    <col min="6147" max="6147" width="30.6640625" style="428" bestFit="1" customWidth="1"/>
    <col min="6148" max="6148" width="16.109375" style="428" customWidth="1"/>
    <col min="6149" max="6149" width="10" style="428" customWidth="1"/>
    <col min="6150" max="6150" width="16.109375" style="428" bestFit="1" customWidth="1"/>
    <col min="6151" max="6151" width="10" style="428" bestFit="1" customWidth="1"/>
    <col min="6152" max="6152" width="16" style="428" customWidth="1"/>
    <col min="6153" max="6153" width="9.5546875" style="428" customWidth="1"/>
    <col min="6154" max="6401" width="9.109375" style="428"/>
    <col min="6402" max="6402" width="3.88671875" style="428" customWidth="1"/>
    <col min="6403" max="6403" width="30.6640625" style="428" bestFit="1" customWidth="1"/>
    <col min="6404" max="6404" width="16.109375" style="428" customWidth="1"/>
    <col min="6405" max="6405" width="10" style="428" customWidth="1"/>
    <col min="6406" max="6406" width="16.109375" style="428" bestFit="1" customWidth="1"/>
    <col min="6407" max="6407" width="10" style="428" bestFit="1" customWidth="1"/>
    <col min="6408" max="6408" width="16" style="428" customWidth="1"/>
    <col min="6409" max="6409" width="9.5546875" style="428" customWidth="1"/>
    <col min="6410" max="6657" width="9.109375" style="428"/>
    <col min="6658" max="6658" width="3.88671875" style="428" customWidth="1"/>
    <col min="6659" max="6659" width="30.6640625" style="428" bestFit="1" customWidth="1"/>
    <col min="6660" max="6660" width="16.109375" style="428" customWidth="1"/>
    <col min="6661" max="6661" width="10" style="428" customWidth="1"/>
    <col min="6662" max="6662" width="16.109375" style="428" bestFit="1" customWidth="1"/>
    <col min="6663" max="6663" width="10" style="428" bestFit="1" customWidth="1"/>
    <col min="6664" max="6664" width="16" style="428" customWidth="1"/>
    <col min="6665" max="6665" width="9.5546875" style="428" customWidth="1"/>
    <col min="6666" max="6913" width="9.109375" style="428"/>
    <col min="6914" max="6914" width="3.88671875" style="428" customWidth="1"/>
    <col min="6915" max="6915" width="30.6640625" style="428" bestFit="1" customWidth="1"/>
    <col min="6916" max="6916" width="16.109375" style="428" customWidth="1"/>
    <col min="6917" max="6917" width="10" style="428" customWidth="1"/>
    <col min="6918" max="6918" width="16.109375" style="428" bestFit="1" customWidth="1"/>
    <col min="6919" max="6919" width="10" style="428" bestFit="1" customWidth="1"/>
    <col min="6920" max="6920" width="16" style="428" customWidth="1"/>
    <col min="6921" max="6921" width="9.5546875" style="428" customWidth="1"/>
    <col min="6922" max="7169" width="9.109375" style="428"/>
    <col min="7170" max="7170" width="3.88671875" style="428" customWidth="1"/>
    <col min="7171" max="7171" width="30.6640625" style="428" bestFit="1" customWidth="1"/>
    <col min="7172" max="7172" width="16.109375" style="428" customWidth="1"/>
    <col min="7173" max="7173" width="10" style="428" customWidth="1"/>
    <col min="7174" max="7174" width="16.109375" style="428" bestFit="1" customWidth="1"/>
    <col min="7175" max="7175" width="10" style="428" bestFit="1" customWidth="1"/>
    <col min="7176" max="7176" width="16" style="428" customWidth="1"/>
    <col min="7177" max="7177" width="9.5546875" style="428" customWidth="1"/>
    <col min="7178" max="7425" width="9.109375" style="428"/>
    <col min="7426" max="7426" width="3.88671875" style="428" customWidth="1"/>
    <col min="7427" max="7427" width="30.6640625" style="428" bestFit="1" customWidth="1"/>
    <col min="7428" max="7428" width="16.109375" style="428" customWidth="1"/>
    <col min="7429" max="7429" width="10" style="428" customWidth="1"/>
    <col min="7430" max="7430" width="16.109375" style="428" bestFit="1" customWidth="1"/>
    <col min="7431" max="7431" width="10" style="428" bestFit="1" customWidth="1"/>
    <col min="7432" max="7432" width="16" style="428" customWidth="1"/>
    <col min="7433" max="7433" width="9.5546875" style="428" customWidth="1"/>
    <col min="7434" max="7681" width="9.109375" style="428"/>
    <col min="7682" max="7682" width="3.88671875" style="428" customWidth="1"/>
    <col min="7683" max="7683" width="30.6640625" style="428" bestFit="1" customWidth="1"/>
    <col min="7684" max="7684" width="16.109375" style="428" customWidth="1"/>
    <col min="7685" max="7685" width="10" style="428" customWidth="1"/>
    <col min="7686" max="7686" width="16.109375" style="428" bestFit="1" customWidth="1"/>
    <col min="7687" max="7687" width="10" style="428" bestFit="1" customWidth="1"/>
    <col min="7688" max="7688" width="16" style="428" customWidth="1"/>
    <col min="7689" max="7689" width="9.5546875" style="428" customWidth="1"/>
    <col min="7690" max="7937" width="9.109375" style="428"/>
    <col min="7938" max="7938" width="3.88671875" style="428" customWidth="1"/>
    <col min="7939" max="7939" width="30.6640625" style="428" bestFit="1" customWidth="1"/>
    <col min="7940" max="7940" width="16.109375" style="428" customWidth="1"/>
    <col min="7941" max="7941" width="10" style="428" customWidth="1"/>
    <col min="7942" max="7942" width="16.109375" style="428" bestFit="1" customWidth="1"/>
    <col min="7943" max="7943" width="10" style="428" bestFit="1" customWidth="1"/>
    <col min="7944" max="7944" width="16" style="428" customWidth="1"/>
    <col min="7945" max="7945" width="9.5546875" style="428" customWidth="1"/>
    <col min="7946" max="8193" width="9.109375" style="428"/>
    <col min="8194" max="8194" width="3.88671875" style="428" customWidth="1"/>
    <col min="8195" max="8195" width="30.6640625" style="428" bestFit="1" customWidth="1"/>
    <col min="8196" max="8196" width="16.109375" style="428" customWidth="1"/>
    <col min="8197" max="8197" width="10" style="428" customWidth="1"/>
    <col min="8198" max="8198" width="16.109375" style="428" bestFit="1" customWidth="1"/>
    <col min="8199" max="8199" width="10" style="428" bestFit="1" customWidth="1"/>
    <col min="8200" max="8200" width="16" style="428" customWidth="1"/>
    <col min="8201" max="8201" width="9.5546875" style="428" customWidth="1"/>
    <col min="8202" max="8449" width="9.109375" style="428"/>
    <col min="8450" max="8450" width="3.88671875" style="428" customWidth="1"/>
    <col min="8451" max="8451" width="30.6640625" style="428" bestFit="1" customWidth="1"/>
    <col min="8452" max="8452" width="16.109375" style="428" customWidth="1"/>
    <col min="8453" max="8453" width="10" style="428" customWidth="1"/>
    <col min="8454" max="8454" width="16.109375" style="428" bestFit="1" customWidth="1"/>
    <col min="8455" max="8455" width="10" style="428" bestFit="1" customWidth="1"/>
    <col min="8456" max="8456" width="16" style="428" customWidth="1"/>
    <col min="8457" max="8457" width="9.5546875" style="428" customWidth="1"/>
    <col min="8458" max="8705" width="9.109375" style="428"/>
    <col min="8706" max="8706" width="3.88671875" style="428" customWidth="1"/>
    <col min="8707" max="8707" width="30.6640625" style="428" bestFit="1" customWidth="1"/>
    <col min="8708" max="8708" width="16.109375" style="428" customWidth="1"/>
    <col min="8709" max="8709" width="10" style="428" customWidth="1"/>
    <col min="8710" max="8710" width="16.109375" style="428" bestFit="1" customWidth="1"/>
    <col min="8711" max="8711" width="10" style="428" bestFit="1" customWidth="1"/>
    <col min="8712" max="8712" width="16" style="428" customWidth="1"/>
    <col min="8713" max="8713" width="9.5546875" style="428" customWidth="1"/>
    <col min="8714" max="8961" width="9.109375" style="428"/>
    <col min="8962" max="8962" width="3.88671875" style="428" customWidth="1"/>
    <col min="8963" max="8963" width="30.6640625" style="428" bestFit="1" customWidth="1"/>
    <col min="8964" max="8964" width="16.109375" style="428" customWidth="1"/>
    <col min="8965" max="8965" width="10" style="428" customWidth="1"/>
    <col min="8966" max="8966" width="16.109375" style="428" bestFit="1" customWidth="1"/>
    <col min="8967" max="8967" width="10" style="428" bestFit="1" customWidth="1"/>
    <col min="8968" max="8968" width="16" style="428" customWidth="1"/>
    <col min="8969" max="8969" width="9.5546875" style="428" customWidth="1"/>
    <col min="8970" max="9217" width="9.109375" style="428"/>
    <col min="9218" max="9218" width="3.88671875" style="428" customWidth="1"/>
    <col min="9219" max="9219" width="30.6640625" style="428" bestFit="1" customWidth="1"/>
    <col min="9220" max="9220" width="16.109375" style="428" customWidth="1"/>
    <col min="9221" max="9221" width="10" style="428" customWidth="1"/>
    <col min="9222" max="9222" width="16.109375" style="428" bestFit="1" customWidth="1"/>
    <col min="9223" max="9223" width="10" style="428" bestFit="1" customWidth="1"/>
    <col min="9224" max="9224" width="16" style="428" customWidth="1"/>
    <col min="9225" max="9225" width="9.5546875" style="428" customWidth="1"/>
    <col min="9226" max="9473" width="9.109375" style="428"/>
    <col min="9474" max="9474" width="3.88671875" style="428" customWidth="1"/>
    <col min="9475" max="9475" width="30.6640625" style="428" bestFit="1" customWidth="1"/>
    <col min="9476" max="9476" width="16.109375" style="428" customWidth="1"/>
    <col min="9477" max="9477" width="10" style="428" customWidth="1"/>
    <col min="9478" max="9478" width="16.109375" style="428" bestFit="1" customWidth="1"/>
    <col min="9479" max="9479" width="10" style="428" bestFit="1" customWidth="1"/>
    <col min="9480" max="9480" width="16" style="428" customWidth="1"/>
    <col min="9481" max="9481" width="9.5546875" style="428" customWidth="1"/>
    <col min="9482" max="9729" width="9.109375" style="428"/>
    <col min="9730" max="9730" width="3.88671875" style="428" customWidth="1"/>
    <col min="9731" max="9731" width="30.6640625" style="428" bestFit="1" customWidth="1"/>
    <col min="9732" max="9732" width="16.109375" style="428" customWidth="1"/>
    <col min="9733" max="9733" width="10" style="428" customWidth="1"/>
    <col min="9734" max="9734" width="16.109375" style="428" bestFit="1" customWidth="1"/>
    <col min="9735" max="9735" width="10" style="428" bestFit="1" customWidth="1"/>
    <col min="9736" max="9736" width="16" style="428" customWidth="1"/>
    <col min="9737" max="9737" width="9.5546875" style="428" customWidth="1"/>
    <col min="9738" max="9985" width="9.109375" style="428"/>
    <col min="9986" max="9986" width="3.88671875" style="428" customWidth="1"/>
    <col min="9987" max="9987" width="30.6640625" style="428" bestFit="1" customWidth="1"/>
    <col min="9988" max="9988" width="16.109375" style="428" customWidth="1"/>
    <col min="9989" max="9989" width="10" style="428" customWidth="1"/>
    <col min="9990" max="9990" width="16.109375" style="428" bestFit="1" customWidth="1"/>
    <col min="9991" max="9991" width="10" style="428" bestFit="1" customWidth="1"/>
    <col min="9992" max="9992" width="16" style="428" customWidth="1"/>
    <col min="9993" max="9993" width="9.5546875" style="428" customWidth="1"/>
    <col min="9994" max="10241" width="9.109375" style="428"/>
    <col min="10242" max="10242" width="3.88671875" style="428" customWidth="1"/>
    <col min="10243" max="10243" width="30.6640625" style="428" bestFit="1" customWidth="1"/>
    <col min="10244" max="10244" width="16.109375" style="428" customWidth="1"/>
    <col min="10245" max="10245" width="10" style="428" customWidth="1"/>
    <col min="10246" max="10246" width="16.109375" style="428" bestFit="1" customWidth="1"/>
    <col min="10247" max="10247" width="10" style="428" bestFit="1" customWidth="1"/>
    <col min="10248" max="10248" width="16" style="428" customWidth="1"/>
    <col min="10249" max="10249" width="9.5546875" style="428" customWidth="1"/>
    <col min="10250" max="10497" width="9.109375" style="428"/>
    <col min="10498" max="10498" width="3.88671875" style="428" customWidth="1"/>
    <col min="10499" max="10499" width="30.6640625" style="428" bestFit="1" customWidth="1"/>
    <col min="10500" max="10500" width="16.109375" style="428" customWidth="1"/>
    <col min="10501" max="10501" width="10" style="428" customWidth="1"/>
    <col min="10502" max="10502" width="16.109375" style="428" bestFit="1" customWidth="1"/>
    <col min="10503" max="10503" width="10" style="428" bestFit="1" customWidth="1"/>
    <col min="10504" max="10504" width="16" style="428" customWidth="1"/>
    <col min="10505" max="10505" width="9.5546875" style="428" customWidth="1"/>
    <col min="10506" max="10753" width="9.109375" style="428"/>
    <col min="10754" max="10754" width="3.88671875" style="428" customWidth="1"/>
    <col min="10755" max="10755" width="30.6640625" style="428" bestFit="1" customWidth="1"/>
    <col min="10756" max="10756" width="16.109375" style="428" customWidth="1"/>
    <col min="10757" max="10757" width="10" style="428" customWidth="1"/>
    <col min="10758" max="10758" width="16.109375" style="428" bestFit="1" customWidth="1"/>
    <col min="10759" max="10759" width="10" style="428" bestFit="1" customWidth="1"/>
    <col min="10760" max="10760" width="16" style="428" customWidth="1"/>
    <col min="10761" max="10761" width="9.5546875" style="428" customWidth="1"/>
    <col min="10762" max="11009" width="9.109375" style="428"/>
    <col min="11010" max="11010" width="3.88671875" style="428" customWidth="1"/>
    <col min="11011" max="11011" width="30.6640625" style="428" bestFit="1" customWidth="1"/>
    <col min="11012" max="11012" width="16.109375" style="428" customWidth="1"/>
    <col min="11013" max="11013" width="10" style="428" customWidth="1"/>
    <col min="11014" max="11014" width="16.109375" style="428" bestFit="1" customWidth="1"/>
    <col min="11015" max="11015" width="10" style="428" bestFit="1" customWidth="1"/>
    <col min="11016" max="11016" width="16" style="428" customWidth="1"/>
    <col min="11017" max="11017" width="9.5546875" style="428" customWidth="1"/>
    <col min="11018" max="11265" width="9.109375" style="428"/>
    <col min="11266" max="11266" width="3.88671875" style="428" customWidth="1"/>
    <col min="11267" max="11267" width="30.6640625" style="428" bestFit="1" customWidth="1"/>
    <col min="11268" max="11268" width="16.109375" style="428" customWidth="1"/>
    <col min="11269" max="11269" width="10" style="428" customWidth="1"/>
    <col min="11270" max="11270" width="16.109375" style="428" bestFit="1" customWidth="1"/>
    <col min="11271" max="11271" width="10" style="428" bestFit="1" customWidth="1"/>
    <col min="11272" max="11272" width="16" style="428" customWidth="1"/>
    <col min="11273" max="11273" width="9.5546875" style="428" customWidth="1"/>
    <col min="11274" max="11521" width="9.109375" style="428"/>
    <col min="11522" max="11522" width="3.88671875" style="428" customWidth="1"/>
    <col min="11523" max="11523" width="30.6640625" style="428" bestFit="1" customWidth="1"/>
    <col min="11524" max="11524" width="16.109375" style="428" customWidth="1"/>
    <col min="11525" max="11525" width="10" style="428" customWidth="1"/>
    <col min="11526" max="11526" width="16.109375" style="428" bestFit="1" customWidth="1"/>
    <col min="11527" max="11527" width="10" style="428" bestFit="1" customWidth="1"/>
    <col min="11528" max="11528" width="16" style="428" customWidth="1"/>
    <col min="11529" max="11529" width="9.5546875" style="428" customWidth="1"/>
    <col min="11530" max="11777" width="9.109375" style="428"/>
    <col min="11778" max="11778" width="3.88671875" style="428" customWidth="1"/>
    <col min="11779" max="11779" width="30.6640625" style="428" bestFit="1" customWidth="1"/>
    <col min="11780" max="11780" width="16.109375" style="428" customWidth="1"/>
    <col min="11781" max="11781" width="10" style="428" customWidth="1"/>
    <col min="11782" max="11782" width="16.109375" style="428" bestFit="1" customWidth="1"/>
    <col min="11783" max="11783" width="10" style="428" bestFit="1" customWidth="1"/>
    <col min="11784" max="11784" width="16" style="428" customWidth="1"/>
    <col min="11785" max="11785" width="9.5546875" style="428" customWidth="1"/>
    <col min="11786" max="12033" width="9.109375" style="428"/>
    <col min="12034" max="12034" width="3.88671875" style="428" customWidth="1"/>
    <col min="12035" max="12035" width="30.6640625" style="428" bestFit="1" customWidth="1"/>
    <col min="12036" max="12036" width="16.109375" style="428" customWidth="1"/>
    <col min="12037" max="12037" width="10" style="428" customWidth="1"/>
    <col min="12038" max="12038" width="16.109375" style="428" bestFit="1" customWidth="1"/>
    <col min="12039" max="12039" width="10" style="428" bestFit="1" customWidth="1"/>
    <col min="12040" max="12040" width="16" style="428" customWidth="1"/>
    <col min="12041" max="12041" width="9.5546875" style="428" customWidth="1"/>
    <col min="12042" max="12289" width="9.109375" style="428"/>
    <col min="12290" max="12290" width="3.88671875" style="428" customWidth="1"/>
    <col min="12291" max="12291" width="30.6640625" style="428" bestFit="1" customWidth="1"/>
    <col min="12292" max="12292" width="16.109375" style="428" customWidth="1"/>
    <col min="12293" max="12293" width="10" style="428" customWidth="1"/>
    <col min="12294" max="12294" width="16.109375" style="428" bestFit="1" customWidth="1"/>
    <col min="12295" max="12295" width="10" style="428" bestFit="1" customWidth="1"/>
    <col min="12296" max="12296" width="16" style="428" customWidth="1"/>
    <col min="12297" max="12297" width="9.5546875" style="428" customWidth="1"/>
    <col min="12298" max="12545" width="9.109375" style="428"/>
    <col min="12546" max="12546" width="3.88671875" style="428" customWidth="1"/>
    <col min="12547" max="12547" width="30.6640625" style="428" bestFit="1" customWidth="1"/>
    <col min="12548" max="12548" width="16.109375" style="428" customWidth="1"/>
    <col min="12549" max="12549" width="10" style="428" customWidth="1"/>
    <col min="12550" max="12550" width="16.109375" style="428" bestFit="1" customWidth="1"/>
    <col min="12551" max="12551" width="10" style="428" bestFit="1" customWidth="1"/>
    <col min="12552" max="12552" width="16" style="428" customWidth="1"/>
    <col min="12553" max="12553" width="9.5546875" style="428" customWidth="1"/>
    <col min="12554" max="12801" width="9.109375" style="428"/>
    <col min="12802" max="12802" width="3.88671875" style="428" customWidth="1"/>
    <col min="12803" max="12803" width="30.6640625" style="428" bestFit="1" customWidth="1"/>
    <col min="12804" max="12804" width="16.109375" style="428" customWidth="1"/>
    <col min="12805" max="12805" width="10" style="428" customWidth="1"/>
    <col min="12806" max="12806" width="16.109375" style="428" bestFit="1" customWidth="1"/>
    <col min="12807" max="12807" width="10" style="428" bestFit="1" customWidth="1"/>
    <col min="12808" max="12808" width="16" style="428" customWidth="1"/>
    <col min="12809" max="12809" width="9.5546875" style="428" customWidth="1"/>
    <col min="12810" max="13057" width="9.109375" style="428"/>
    <col min="13058" max="13058" width="3.88671875" style="428" customWidth="1"/>
    <col min="13059" max="13059" width="30.6640625" style="428" bestFit="1" customWidth="1"/>
    <col min="13060" max="13060" width="16.109375" style="428" customWidth="1"/>
    <col min="13061" max="13061" width="10" style="428" customWidth="1"/>
    <col min="13062" max="13062" width="16.109375" style="428" bestFit="1" customWidth="1"/>
    <col min="13063" max="13063" width="10" style="428" bestFit="1" customWidth="1"/>
    <col min="13064" max="13064" width="16" style="428" customWidth="1"/>
    <col min="13065" max="13065" width="9.5546875" style="428" customWidth="1"/>
    <col min="13066" max="13313" width="9.109375" style="428"/>
    <col min="13314" max="13314" width="3.88671875" style="428" customWidth="1"/>
    <col min="13315" max="13315" width="30.6640625" style="428" bestFit="1" customWidth="1"/>
    <col min="13316" max="13316" width="16.109375" style="428" customWidth="1"/>
    <col min="13317" max="13317" width="10" style="428" customWidth="1"/>
    <col min="13318" max="13318" width="16.109375" style="428" bestFit="1" customWidth="1"/>
    <col min="13319" max="13319" width="10" style="428" bestFit="1" customWidth="1"/>
    <col min="13320" max="13320" width="16" style="428" customWidth="1"/>
    <col min="13321" max="13321" width="9.5546875" style="428" customWidth="1"/>
    <col min="13322" max="13569" width="9.109375" style="428"/>
    <col min="13570" max="13570" width="3.88671875" style="428" customWidth="1"/>
    <col min="13571" max="13571" width="30.6640625" style="428" bestFit="1" customWidth="1"/>
    <col min="13572" max="13572" width="16.109375" style="428" customWidth="1"/>
    <col min="13573" max="13573" width="10" style="428" customWidth="1"/>
    <col min="13574" max="13574" width="16.109375" style="428" bestFit="1" customWidth="1"/>
    <col min="13575" max="13575" width="10" style="428" bestFit="1" customWidth="1"/>
    <col min="13576" max="13576" width="16" style="428" customWidth="1"/>
    <col min="13577" max="13577" width="9.5546875" style="428" customWidth="1"/>
    <col min="13578" max="13825" width="9.109375" style="428"/>
    <col min="13826" max="13826" width="3.88671875" style="428" customWidth="1"/>
    <col min="13827" max="13827" width="30.6640625" style="428" bestFit="1" customWidth="1"/>
    <col min="13828" max="13828" width="16.109375" style="428" customWidth="1"/>
    <col min="13829" max="13829" width="10" style="428" customWidth="1"/>
    <col min="13830" max="13830" width="16.109375" style="428" bestFit="1" customWidth="1"/>
    <col min="13831" max="13831" width="10" style="428" bestFit="1" customWidth="1"/>
    <col min="13832" max="13832" width="16" style="428" customWidth="1"/>
    <col min="13833" max="13833" width="9.5546875" style="428" customWidth="1"/>
    <col min="13834" max="14081" width="9.109375" style="428"/>
    <col min="14082" max="14082" width="3.88671875" style="428" customWidth="1"/>
    <col min="14083" max="14083" width="30.6640625" style="428" bestFit="1" customWidth="1"/>
    <col min="14084" max="14084" width="16.109375" style="428" customWidth="1"/>
    <col min="14085" max="14085" width="10" style="428" customWidth="1"/>
    <col min="14086" max="14086" width="16.109375" style="428" bestFit="1" customWidth="1"/>
    <col min="14087" max="14087" width="10" style="428" bestFit="1" customWidth="1"/>
    <col min="14088" max="14088" width="16" style="428" customWidth="1"/>
    <col min="14089" max="14089" width="9.5546875" style="428" customWidth="1"/>
    <col min="14090" max="14337" width="9.109375" style="428"/>
    <col min="14338" max="14338" width="3.88671875" style="428" customWidth="1"/>
    <col min="14339" max="14339" width="30.6640625" style="428" bestFit="1" customWidth="1"/>
    <col min="14340" max="14340" width="16.109375" style="428" customWidth="1"/>
    <col min="14341" max="14341" width="10" style="428" customWidth="1"/>
    <col min="14342" max="14342" width="16.109375" style="428" bestFit="1" customWidth="1"/>
    <col min="14343" max="14343" width="10" style="428" bestFit="1" customWidth="1"/>
    <col min="14344" max="14344" width="16" style="428" customWidth="1"/>
    <col min="14345" max="14345" width="9.5546875" style="428" customWidth="1"/>
    <col min="14346" max="14593" width="9.109375" style="428"/>
    <col min="14594" max="14594" width="3.88671875" style="428" customWidth="1"/>
    <col min="14595" max="14595" width="30.6640625" style="428" bestFit="1" customWidth="1"/>
    <col min="14596" max="14596" width="16.109375" style="428" customWidth="1"/>
    <col min="14597" max="14597" width="10" style="428" customWidth="1"/>
    <col min="14598" max="14598" width="16.109375" style="428" bestFit="1" customWidth="1"/>
    <col min="14599" max="14599" width="10" style="428" bestFit="1" customWidth="1"/>
    <col min="14600" max="14600" width="16" style="428" customWidth="1"/>
    <col min="14601" max="14601" width="9.5546875" style="428" customWidth="1"/>
    <col min="14602" max="14849" width="9.109375" style="428"/>
    <col min="14850" max="14850" width="3.88671875" style="428" customWidth="1"/>
    <col min="14851" max="14851" width="30.6640625" style="428" bestFit="1" customWidth="1"/>
    <col min="14852" max="14852" width="16.109375" style="428" customWidth="1"/>
    <col min="14853" max="14853" width="10" style="428" customWidth="1"/>
    <col min="14854" max="14854" width="16.109375" style="428" bestFit="1" customWidth="1"/>
    <col min="14855" max="14855" width="10" style="428" bestFit="1" customWidth="1"/>
    <col min="14856" max="14856" width="16" style="428" customWidth="1"/>
    <col min="14857" max="14857" width="9.5546875" style="428" customWidth="1"/>
    <col min="14858" max="15105" width="9.109375" style="428"/>
    <col min="15106" max="15106" width="3.88671875" style="428" customWidth="1"/>
    <col min="15107" max="15107" width="30.6640625" style="428" bestFit="1" customWidth="1"/>
    <col min="15108" max="15108" width="16.109375" style="428" customWidth="1"/>
    <col min="15109" max="15109" width="10" style="428" customWidth="1"/>
    <col min="15110" max="15110" width="16.109375" style="428" bestFit="1" customWidth="1"/>
    <col min="15111" max="15111" width="10" style="428" bestFit="1" customWidth="1"/>
    <col min="15112" max="15112" width="16" style="428" customWidth="1"/>
    <col min="15113" max="15113" width="9.5546875" style="428" customWidth="1"/>
    <col min="15114" max="15361" width="9.109375" style="428"/>
    <col min="15362" max="15362" width="3.88671875" style="428" customWidth="1"/>
    <col min="15363" max="15363" width="30.6640625" style="428" bestFit="1" customWidth="1"/>
    <col min="15364" max="15364" width="16.109375" style="428" customWidth="1"/>
    <col min="15365" max="15365" width="10" style="428" customWidth="1"/>
    <col min="15366" max="15366" width="16.109375" style="428" bestFit="1" customWidth="1"/>
    <col min="15367" max="15367" width="10" style="428" bestFit="1" customWidth="1"/>
    <col min="15368" max="15368" width="16" style="428" customWidth="1"/>
    <col min="15369" max="15369" width="9.5546875" style="428" customWidth="1"/>
    <col min="15370" max="15617" width="9.109375" style="428"/>
    <col min="15618" max="15618" width="3.88671875" style="428" customWidth="1"/>
    <col min="15619" max="15619" width="30.6640625" style="428" bestFit="1" customWidth="1"/>
    <col min="15620" max="15620" width="16.109375" style="428" customWidth="1"/>
    <col min="15621" max="15621" width="10" style="428" customWidth="1"/>
    <col min="15622" max="15622" width="16.109375" style="428" bestFit="1" customWidth="1"/>
    <col min="15623" max="15623" width="10" style="428" bestFit="1" customWidth="1"/>
    <col min="15624" max="15624" width="16" style="428" customWidth="1"/>
    <col min="15625" max="15625" width="9.5546875" style="428" customWidth="1"/>
    <col min="15626" max="15873" width="9.109375" style="428"/>
    <col min="15874" max="15874" width="3.88671875" style="428" customWidth="1"/>
    <col min="15875" max="15875" width="30.6640625" style="428" bestFit="1" customWidth="1"/>
    <col min="15876" max="15876" width="16.109375" style="428" customWidth="1"/>
    <col min="15877" max="15877" width="10" style="428" customWidth="1"/>
    <col min="15878" max="15878" width="16.109375" style="428" bestFit="1" customWidth="1"/>
    <col min="15879" max="15879" width="10" style="428" bestFit="1" customWidth="1"/>
    <col min="15880" max="15880" width="16" style="428" customWidth="1"/>
    <col min="15881" max="15881" width="9.5546875" style="428" customWidth="1"/>
    <col min="15882" max="16129" width="9.109375" style="428"/>
    <col min="16130" max="16130" width="3.88671875" style="428" customWidth="1"/>
    <col min="16131" max="16131" width="30.6640625" style="428" bestFit="1" customWidth="1"/>
    <col min="16132" max="16132" width="16.109375" style="428" customWidth="1"/>
    <col min="16133" max="16133" width="10" style="428" customWidth="1"/>
    <col min="16134" max="16134" width="16.109375" style="428" bestFit="1" customWidth="1"/>
    <col min="16135" max="16135" width="10" style="428" bestFit="1" customWidth="1"/>
    <col min="16136" max="16136" width="16" style="428" customWidth="1"/>
    <col min="16137" max="16137" width="9.5546875" style="428" customWidth="1"/>
    <col min="16138" max="16384" width="9.109375" style="428"/>
  </cols>
  <sheetData>
    <row r="1" spans="2:9">
      <c r="B1" s="274" t="str">
        <f>'1'!B2</f>
        <v>ABC Ltd.</v>
      </c>
      <c r="E1" s="492" t="s">
        <v>804</v>
      </c>
      <c r="F1" s="427"/>
    </row>
    <row r="2" spans="2:9">
      <c r="B2" s="153"/>
      <c r="G2" s="533"/>
    </row>
    <row r="3" spans="2:9">
      <c r="B3" s="155" t="str">
        <f>'1'!B4</f>
        <v>Previous Year 2019-20</v>
      </c>
      <c r="G3" s="533"/>
    </row>
    <row r="4" spans="2:9">
      <c r="B4" s="155" t="str">
        <f>'1'!B5</f>
        <v>Assessment Year 2020-21</v>
      </c>
      <c r="G4" s="533"/>
    </row>
    <row r="5" spans="2:9">
      <c r="B5" s="154"/>
      <c r="G5" s="534"/>
    </row>
    <row r="6" spans="2:9">
      <c r="B6" s="495" t="s">
        <v>221</v>
      </c>
      <c r="G6" s="535"/>
    </row>
    <row r="7" spans="2:9">
      <c r="B7" s="511" t="s">
        <v>239</v>
      </c>
      <c r="G7" s="534"/>
    </row>
    <row r="8" spans="2:9" ht="14.4" thickBot="1">
      <c r="G8" s="534"/>
    </row>
    <row r="9" spans="2:9" ht="30" customHeight="1" thickBot="1">
      <c r="B9" s="566" t="s">
        <v>740</v>
      </c>
      <c r="C9" s="567" t="s">
        <v>615</v>
      </c>
      <c r="D9" s="567" t="s">
        <v>616</v>
      </c>
      <c r="E9" s="568" t="s">
        <v>109</v>
      </c>
      <c r="F9" s="1177" t="s">
        <v>367</v>
      </c>
      <c r="G9" s="1178"/>
      <c r="H9" s="1179" t="s">
        <v>109</v>
      </c>
      <c r="I9" s="1178"/>
    </row>
    <row r="10" spans="2:9" ht="14.4" thickBot="1">
      <c r="B10" s="563">
        <v>1</v>
      </c>
      <c r="C10" s="564" t="s">
        <v>617</v>
      </c>
      <c r="D10" s="565"/>
      <c r="E10" s="694"/>
      <c r="F10" s="550" t="s">
        <v>68</v>
      </c>
      <c r="G10" s="538" t="s">
        <v>365</v>
      </c>
      <c r="H10" s="537" t="s">
        <v>68</v>
      </c>
      <c r="I10" s="538" t="s">
        <v>365</v>
      </c>
    </row>
    <row r="11" spans="2:9" ht="14.4" thickBot="1">
      <c r="B11" s="556">
        <v>2</v>
      </c>
      <c r="C11" s="536" t="s">
        <v>618</v>
      </c>
      <c r="D11" s="539"/>
      <c r="E11" s="557"/>
      <c r="F11" s="551" t="s">
        <v>351</v>
      </c>
      <c r="G11" s="540" t="s">
        <v>366</v>
      </c>
      <c r="H11" s="541" t="s">
        <v>351</v>
      </c>
      <c r="I11" s="542" t="s">
        <v>366</v>
      </c>
    </row>
    <row r="12" spans="2:9">
      <c r="B12" s="556">
        <v>3</v>
      </c>
      <c r="C12" s="536" t="s">
        <v>619</v>
      </c>
      <c r="D12" s="543"/>
      <c r="E12" s="558"/>
      <c r="F12" s="552"/>
      <c r="G12" s="544"/>
      <c r="H12" s="545"/>
      <c r="I12" s="545"/>
    </row>
    <row r="13" spans="2:9">
      <c r="B13" s="556">
        <v>4</v>
      </c>
      <c r="C13" s="536" t="s">
        <v>620</v>
      </c>
      <c r="D13" s="539"/>
      <c r="E13" s="557"/>
      <c r="F13" s="553"/>
      <c r="G13" s="546" t="e">
        <f>+#REF!/(#REF!+#REF!)</f>
        <v>#REF!</v>
      </c>
      <c r="H13" s="514"/>
      <c r="I13" s="546" t="e">
        <f>+#REF!/(#REF!+#REF!)</f>
        <v>#REF!</v>
      </c>
    </row>
    <row r="14" spans="2:9" ht="27.6">
      <c r="B14" s="556">
        <v>5</v>
      </c>
      <c r="C14" s="536" t="s">
        <v>621</v>
      </c>
      <c r="D14" s="539"/>
      <c r="E14" s="559"/>
      <c r="F14" s="554"/>
      <c r="G14" s="547"/>
      <c r="H14" s="514"/>
      <c r="I14" s="514"/>
    </row>
    <row r="15" spans="2:9" ht="14.4" thickBot="1">
      <c r="B15" s="560"/>
      <c r="C15" s="463"/>
      <c r="D15" s="561"/>
      <c r="E15" s="562"/>
      <c r="F15" s="555"/>
      <c r="G15" s="548"/>
      <c r="H15" s="549"/>
      <c r="I15" s="549"/>
    </row>
  </sheetData>
  <mergeCells count="2">
    <mergeCell ref="F9:G9"/>
    <mergeCell ref="H9:I9"/>
  </mergeCells>
  <pageMargins left="0.7" right="0.7" top="0.75" bottom="0.75" header="0.3" footer="0.3"/>
  <pageSetup paperSize="9" scale="79" orientation="portrait"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B1:F17"/>
  <sheetViews>
    <sheetView view="pageBreakPreview" zoomScaleSheetLayoutView="100" workbookViewId="0">
      <selection activeCell="E18" sqref="E18"/>
    </sheetView>
  </sheetViews>
  <sheetFormatPr defaultColWidth="9.109375" defaultRowHeight="13.8"/>
  <cols>
    <col min="1" max="1" width="2.109375" style="152" customWidth="1"/>
    <col min="2" max="2" width="18.109375" style="152" customWidth="1"/>
    <col min="3" max="3" width="11.88671875" style="152" customWidth="1"/>
    <col min="4" max="4" width="20.88671875" style="304" customWidth="1"/>
    <col min="5" max="5" width="25.6640625" style="152" customWidth="1"/>
    <col min="6" max="6" width="30.6640625" style="152" customWidth="1"/>
    <col min="7" max="16384" width="9.109375" style="152"/>
  </cols>
  <sheetData>
    <row r="1" spans="2:6">
      <c r="B1" s="274" t="str">
        <f>'1'!B2</f>
        <v>ABC Ltd.</v>
      </c>
      <c r="C1" s="490"/>
      <c r="D1" s="302"/>
      <c r="F1" s="492" t="s">
        <v>545</v>
      </c>
    </row>
    <row r="2" spans="2:6">
      <c r="B2" s="153"/>
      <c r="C2" s="490"/>
      <c r="D2" s="302"/>
      <c r="E2" s="490"/>
    </row>
    <row r="3" spans="2:6">
      <c r="B3" s="155" t="str">
        <f>'1'!B4</f>
        <v>Previous Year 2019-20</v>
      </c>
      <c r="C3" s="155"/>
      <c r="D3" s="302"/>
      <c r="E3" s="490"/>
    </row>
    <row r="4" spans="2:6">
      <c r="B4" s="155" t="str">
        <f>'1'!B5</f>
        <v>Assessment Year 2020-21</v>
      </c>
      <c r="C4" s="155"/>
      <c r="D4" s="302"/>
      <c r="E4" s="490"/>
    </row>
    <row r="5" spans="2:6">
      <c r="B5" s="153"/>
      <c r="C5" s="153"/>
      <c r="D5" s="302"/>
      <c r="E5" s="153"/>
    </row>
    <row r="6" spans="2:6">
      <c r="B6" s="918" t="s">
        <v>538</v>
      </c>
      <c r="C6" s="918"/>
      <c r="D6" s="919"/>
      <c r="E6" s="495"/>
    </row>
    <row r="7" spans="2:6">
      <c r="B7" s="918"/>
      <c r="C7" s="918"/>
      <c r="D7" s="302"/>
      <c r="E7" s="490"/>
    </row>
    <row r="8" spans="2:6">
      <c r="B8" s="153" t="s">
        <v>537</v>
      </c>
      <c r="C8" s="153"/>
      <c r="D8" s="302"/>
      <c r="E8" s="153"/>
    </row>
    <row r="9" spans="2:6" ht="14.4" thickBot="1"/>
    <row r="10" spans="2:6" s="491" customFormat="1" ht="66" customHeight="1" thickBot="1">
      <c r="B10" s="932" t="s">
        <v>536</v>
      </c>
      <c r="C10" s="933" t="s">
        <v>99</v>
      </c>
      <c r="D10" s="934" t="s">
        <v>98</v>
      </c>
      <c r="E10" s="934" t="s">
        <v>97</v>
      </c>
      <c r="F10" s="935" t="s">
        <v>521</v>
      </c>
    </row>
    <row r="11" spans="2:6">
      <c r="B11" s="920"/>
      <c r="C11" s="921"/>
      <c r="D11" s="922"/>
      <c r="E11" s="922"/>
      <c r="F11" s="923"/>
    </row>
    <row r="12" spans="2:6">
      <c r="B12" s="924"/>
      <c r="C12" s="925"/>
      <c r="D12" s="926"/>
      <c r="E12" s="520"/>
      <c r="F12" s="927"/>
    </row>
    <row r="13" spans="2:6">
      <c r="B13" s="924"/>
      <c r="C13" s="925"/>
      <c r="D13" s="926"/>
      <c r="E13" s="520"/>
      <c r="F13" s="927"/>
    </row>
    <row r="14" spans="2:6">
      <c r="B14" s="924"/>
      <c r="C14" s="925"/>
      <c r="D14" s="926"/>
      <c r="E14" s="520"/>
      <c r="F14" s="927"/>
    </row>
    <row r="15" spans="2:6">
      <c r="B15" s="924"/>
      <c r="C15" s="925"/>
      <c r="D15" s="926"/>
      <c r="E15" s="520"/>
      <c r="F15" s="927"/>
    </row>
    <row r="16" spans="2:6">
      <c r="B16" s="924"/>
      <c r="C16" s="925"/>
      <c r="D16" s="926"/>
      <c r="E16" s="520"/>
      <c r="F16" s="927"/>
    </row>
    <row r="17" spans="2:6" ht="14.4" thickBot="1">
      <c r="B17" s="928" t="s">
        <v>165</v>
      </c>
      <c r="C17" s="929"/>
      <c r="D17" s="930">
        <f>SUM(D11:D16)</f>
        <v>0</v>
      </c>
      <c r="E17" s="929"/>
      <c r="F17" s="931"/>
    </row>
  </sheetData>
  <pageMargins left="0.7" right="0.7" top="0.75" bottom="0.75" header="0.3" footer="0.3"/>
  <pageSetup paperSize="9" scale="81" orientation="portrait"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B1:H27"/>
  <sheetViews>
    <sheetView view="pageBreakPreview" zoomScaleSheetLayoutView="100" workbookViewId="0">
      <selection activeCell="O19" sqref="O19"/>
    </sheetView>
  </sheetViews>
  <sheetFormatPr defaultColWidth="9.109375" defaultRowHeight="13.2"/>
  <cols>
    <col min="1" max="1" width="2.109375" style="1" customWidth="1"/>
    <col min="2" max="2" width="5.33203125" style="1" customWidth="1"/>
    <col min="3" max="3" width="20" style="1" customWidth="1"/>
    <col min="4" max="7" width="15.6640625" style="1" customWidth="1"/>
    <col min="8" max="8" width="12.5546875" style="1" customWidth="1"/>
    <col min="9" max="16384" width="9.109375" style="1"/>
  </cols>
  <sheetData>
    <row r="1" spans="2:8">
      <c r="B1" s="23" t="str">
        <f>'1'!B2</f>
        <v>ABC Ltd.</v>
      </c>
      <c r="C1" s="37"/>
      <c r="H1" s="31" t="s">
        <v>957</v>
      </c>
    </row>
    <row r="2" spans="2:8">
      <c r="B2" s="24"/>
      <c r="C2" s="37"/>
      <c r="D2" s="37"/>
    </row>
    <row r="3" spans="2:8">
      <c r="B3" s="25" t="str">
        <f>'1'!B4</f>
        <v>Previous Year 2019-20</v>
      </c>
      <c r="C3" s="25"/>
      <c r="D3" s="37"/>
      <c r="F3" s="128" t="s">
        <v>133</v>
      </c>
    </row>
    <row r="4" spans="2:8">
      <c r="B4" s="25" t="str">
        <f>'1'!B5</f>
        <v>Assessment Year 2020-21</v>
      </c>
      <c r="C4" s="25"/>
      <c r="D4" s="37"/>
    </row>
    <row r="5" spans="2:8">
      <c r="B5" s="24"/>
      <c r="C5" s="24"/>
      <c r="D5" s="24"/>
    </row>
    <row r="6" spans="2:8">
      <c r="B6" s="38" t="s">
        <v>539</v>
      </c>
      <c r="C6" s="38"/>
      <c r="D6" s="33"/>
    </row>
    <row r="7" spans="2:8">
      <c r="B7" s="38"/>
      <c r="C7" s="38"/>
      <c r="D7" s="37"/>
    </row>
    <row r="8" spans="2:8">
      <c r="B8" s="24" t="s">
        <v>540</v>
      </c>
      <c r="C8" s="24"/>
      <c r="D8" s="24"/>
    </row>
    <row r="9" spans="2:8" ht="13.8" thickBot="1"/>
    <row r="10" spans="2:8" s="11" customFormat="1" ht="66" customHeight="1">
      <c r="B10" s="100" t="s">
        <v>281</v>
      </c>
      <c r="C10" s="101" t="s">
        <v>535</v>
      </c>
      <c r="D10" s="1180" t="s">
        <v>529</v>
      </c>
      <c r="E10" s="1180"/>
      <c r="F10" s="1180"/>
      <c r="G10" s="1180"/>
      <c r="H10" s="102" t="s">
        <v>534</v>
      </c>
    </row>
    <row r="11" spans="2:8" ht="66">
      <c r="B11" s="103"/>
      <c r="C11" s="98"/>
      <c r="D11" s="98" t="s">
        <v>530</v>
      </c>
      <c r="E11" s="99" t="s">
        <v>531</v>
      </c>
      <c r="F11" s="99" t="s">
        <v>532</v>
      </c>
      <c r="G11" s="99" t="s">
        <v>533</v>
      </c>
      <c r="H11" s="104"/>
    </row>
    <row r="12" spans="2:8" ht="13.8" thickBot="1">
      <c r="B12" s="106" t="s">
        <v>208</v>
      </c>
      <c r="C12" s="107" t="s">
        <v>209</v>
      </c>
      <c r="D12" s="107" t="s">
        <v>210</v>
      </c>
      <c r="E12" s="108" t="s">
        <v>211</v>
      </c>
      <c r="F12" s="109" t="s">
        <v>212</v>
      </c>
      <c r="G12" s="108" t="s">
        <v>213</v>
      </c>
      <c r="H12" s="110" t="s">
        <v>214</v>
      </c>
    </row>
    <row r="13" spans="2:8">
      <c r="B13" s="94"/>
      <c r="C13" s="95"/>
      <c r="D13" s="96"/>
      <c r="E13" s="105"/>
      <c r="F13" s="105"/>
      <c r="G13" s="105"/>
      <c r="H13" s="97"/>
    </row>
    <row r="14" spans="2:8">
      <c r="B14" s="56"/>
      <c r="C14" s="48"/>
      <c r="D14" s="91"/>
      <c r="E14" s="32"/>
      <c r="F14" s="32"/>
      <c r="G14" s="32"/>
      <c r="H14" s="93"/>
    </row>
    <row r="15" spans="2:8">
      <c r="B15" s="56"/>
      <c r="C15" s="48"/>
      <c r="D15" s="91"/>
      <c r="E15" s="32"/>
      <c r="F15" s="32"/>
      <c r="G15" s="32"/>
      <c r="H15" s="93"/>
    </row>
    <row r="16" spans="2:8">
      <c r="B16" s="56"/>
      <c r="C16" s="48"/>
      <c r="D16" s="91"/>
      <c r="E16" s="32"/>
      <c r="F16" s="32"/>
      <c r="G16" s="32"/>
      <c r="H16" s="93"/>
    </row>
    <row r="17" spans="2:8">
      <c r="B17" s="56"/>
      <c r="C17" s="48"/>
      <c r="D17" s="91"/>
      <c r="E17" s="32"/>
      <c r="F17" s="32"/>
      <c r="G17" s="32"/>
      <c r="H17" s="93"/>
    </row>
    <row r="18" spans="2:8">
      <c r="B18" s="56"/>
      <c r="C18" s="48"/>
      <c r="D18" s="91"/>
      <c r="E18" s="32"/>
      <c r="F18" s="32"/>
      <c r="G18" s="32"/>
      <c r="H18" s="93"/>
    </row>
    <row r="19" spans="2:8">
      <c r="B19" s="56"/>
      <c r="C19" s="48"/>
      <c r="D19" s="91"/>
      <c r="E19" s="32"/>
      <c r="F19" s="32"/>
      <c r="G19" s="32"/>
      <c r="H19" s="93"/>
    </row>
    <row r="20" spans="2:8">
      <c r="B20" s="56"/>
      <c r="C20" s="48"/>
      <c r="D20" s="91"/>
      <c r="E20" s="32"/>
      <c r="F20" s="32"/>
      <c r="G20" s="32"/>
      <c r="H20" s="93"/>
    </row>
    <row r="21" spans="2:8">
      <c r="B21" s="56"/>
      <c r="C21" s="48"/>
      <c r="D21" s="91"/>
      <c r="E21" s="32"/>
      <c r="F21" s="32"/>
      <c r="G21" s="32"/>
      <c r="H21" s="93"/>
    </row>
    <row r="22" spans="2:8">
      <c r="B22" s="56"/>
      <c r="C22" s="48"/>
      <c r="D22" s="91"/>
      <c r="E22" s="32"/>
      <c r="F22" s="32"/>
      <c r="G22" s="32"/>
      <c r="H22" s="93"/>
    </row>
    <row r="23" spans="2:8">
      <c r="B23" s="56"/>
      <c r="C23" s="48"/>
      <c r="D23" s="91"/>
      <c r="E23" s="32"/>
      <c r="F23" s="32"/>
      <c r="G23" s="32"/>
      <c r="H23" s="93"/>
    </row>
    <row r="24" spans="2:8">
      <c r="B24" s="56"/>
      <c r="C24" s="48"/>
      <c r="D24" s="91"/>
      <c r="E24" s="32"/>
      <c r="F24" s="32"/>
      <c r="G24" s="32"/>
      <c r="H24" s="93"/>
    </row>
    <row r="25" spans="2:8">
      <c r="B25" s="56"/>
      <c r="C25" s="32"/>
      <c r="D25" s="92"/>
      <c r="E25" s="32"/>
      <c r="F25" s="32"/>
      <c r="G25" s="32"/>
      <c r="H25" s="93"/>
    </row>
    <row r="26" spans="2:8">
      <c r="B26" s="56"/>
      <c r="C26" s="51"/>
      <c r="D26" s="92"/>
      <c r="E26" s="32"/>
      <c r="F26" s="32"/>
      <c r="G26" s="32"/>
      <c r="H26" s="93"/>
    </row>
    <row r="27" spans="2:8" ht="13.8" thickBot="1">
      <c r="B27" s="59" t="s">
        <v>165</v>
      </c>
      <c r="C27" s="60"/>
      <c r="D27" s="60"/>
      <c r="E27" s="66"/>
      <c r="F27" s="66"/>
      <c r="G27" s="66"/>
      <c r="H27" s="67"/>
    </row>
  </sheetData>
  <mergeCells count="1">
    <mergeCell ref="D10:G10"/>
  </mergeCells>
  <pageMargins left="0.7" right="0.7" top="0.75" bottom="0.75" header="0.3" footer="0.3"/>
  <pageSetup paperSize="9" scale="77"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5"/>
  <sheetViews>
    <sheetView view="pageBreakPreview" zoomScaleSheetLayoutView="100" workbookViewId="0">
      <selection activeCell="E2" sqref="E2"/>
    </sheetView>
  </sheetViews>
  <sheetFormatPr defaultColWidth="6.109375" defaultRowHeight="13.8"/>
  <cols>
    <col min="1" max="1" width="2.109375" style="152" customWidth="1"/>
    <col min="2" max="2" width="6.109375" style="152" customWidth="1"/>
    <col min="3" max="3" width="49.5546875" style="152" customWidth="1"/>
    <col min="4" max="4" width="16.5546875" style="152" customWidth="1"/>
    <col min="5" max="5" width="16.109375" style="152" customWidth="1"/>
    <col min="6" max="16384" width="6.109375" style="152"/>
  </cols>
  <sheetData>
    <row r="1" spans="2:5" ht="5.0999999999999996" customHeight="1"/>
    <row r="2" spans="2:5">
      <c r="B2" s="240" t="str">
        <f>'1'!B2</f>
        <v>ABC Ltd.</v>
      </c>
      <c r="C2" s="150"/>
      <c r="D2" s="150"/>
      <c r="E2" s="151" t="s">
        <v>279</v>
      </c>
    </row>
    <row r="3" spans="2:5">
      <c r="B3" s="153"/>
      <c r="C3" s="154"/>
      <c r="D3" s="154"/>
      <c r="E3" s="154"/>
    </row>
    <row r="4" spans="2:5">
      <c r="B4" s="155" t="str">
        <f>'1'!B4</f>
        <v>Previous Year 2019-20</v>
      </c>
      <c r="C4" s="156"/>
      <c r="D4" s="156"/>
      <c r="E4" s="156"/>
    </row>
    <row r="5" spans="2:5">
      <c r="B5" s="155" t="str">
        <f>'1'!B5</f>
        <v>Assessment Year 2020-21</v>
      </c>
      <c r="C5" s="150"/>
      <c r="D5" s="150"/>
      <c r="E5" s="150"/>
    </row>
    <row r="6" spans="2:5">
      <c r="B6" s="155"/>
      <c r="C6" s="150"/>
      <c r="D6" s="150"/>
      <c r="E6" s="150"/>
    </row>
    <row r="7" spans="2:5">
      <c r="B7" s="158" t="s">
        <v>228</v>
      </c>
      <c r="C7" s="159"/>
      <c r="D7" s="159"/>
      <c r="E7" s="150"/>
    </row>
    <row r="8" spans="2:5">
      <c r="B8" s="159"/>
      <c r="C8" s="159"/>
      <c r="D8" s="159"/>
      <c r="E8" s="150"/>
    </row>
    <row r="9" spans="2:5">
      <c r="B9" s="155" t="s">
        <v>632</v>
      </c>
      <c r="C9" s="160"/>
      <c r="D9" s="160"/>
      <c r="E9" s="150"/>
    </row>
    <row r="10" spans="2:5">
      <c r="B10" s="161"/>
      <c r="C10" s="161"/>
      <c r="D10" s="161"/>
      <c r="E10" s="150"/>
    </row>
    <row r="11" spans="2:5" ht="15.75" customHeight="1" thickBot="1">
      <c r="B11" s="161"/>
      <c r="C11" s="161"/>
      <c r="D11" s="161"/>
      <c r="E11" s="150"/>
    </row>
    <row r="12" spans="2:5" ht="32.25" customHeight="1" thickBot="1">
      <c r="B12" s="169" t="s">
        <v>149</v>
      </c>
      <c r="C12" s="167" t="s">
        <v>315</v>
      </c>
      <c r="D12" s="168" t="s">
        <v>316</v>
      </c>
      <c r="E12" s="167" t="s">
        <v>317</v>
      </c>
    </row>
    <row r="13" spans="2:5">
      <c r="B13" s="170">
        <v>1</v>
      </c>
      <c r="C13" s="171" t="s">
        <v>627</v>
      </c>
      <c r="D13" s="170" t="s">
        <v>318</v>
      </c>
      <c r="E13" s="170" t="s">
        <v>318</v>
      </c>
    </row>
    <row r="14" spans="2:5">
      <c r="B14" s="170">
        <v>1</v>
      </c>
      <c r="C14" s="171" t="s">
        <v>319</v>
      </c>
      <c r="D14" s="170" t="s">
        <v>318</v>
      </c>
      <c r="E14" s="170" t="s">
        <v>318</v>
      </c>
    </row>
    <row r="15" spans="2:5">
      <c r="B15" s="170">
        <f>1+B13</f>
        <v>2</v>
      </c>
      <c r="C15" s="171" t="s">
        <v>320</v>
      </c>
      <c r="D15" s="170" t="s">
        <v>318</v>
      </c>
      <c r="E15" s="170" t="s">
        <v>318</v>
      </c>
    </row>
    <row r="16" spans="2:5">
      <c r="B16" s="170">
        <f>1+B15</f>
        <v>3</v>
      </c>
      <c r="C16" s="171" t="s">
        <v>628</v>
      </c>
      <c r="D16" s="170" t="s">
        <v>318</v>
      </c>
      <c r="E16" s="170" t="s">
        <v>318</v>
      </c>
    </row>
    <row r="17" spans="2:5">
      <c r="B17" s="170">
        <f>1+B16</f>
        <v>4</v>
      </c>
      <c r="C17" s="171" t="s">
        <v>629</v>
      </c>
      <c r="D17" s="170" t="s">
        <v>318</v>
      </c>
      <c r="E17" s="170" t="s">
        <v>318</v>
      </c>
    </row>
    <row r="18" spans="2:5">
      <c r="B18" s="170">
        <f>1+B17</f>
        <v>5</v>
      </c>
      <c r="C18" s="171" t="s">
        <v>630</v>
      </c>
      <c r="D18" s="170" t="s">
        <v>318</v>
      </c>
      <c r="E18" s="170" t="s">
        <v>318</v>
      </c>
    </row>
    <row r="19" spans="2:5">
      <c r="B19" s="170">
        <f>1+B18</f>
        <v>6</v>
      </c>
      <c r="C19" s="171" t="s">
        <v>350</v>
      </c>
      <c r="D19" s="170" t="s">
        <v>318</v>
      </c>
      <c r="E19" s="170" t="s">
        <v>318</v>
      </c>
    </row>
    <row r="20" spans="2:5" ht="14.4" thickBot="1">
      <c r="B20" s="172">
        <v>8</v>
      </c>
      <c r="C20" s="173" t="s">
        <v>631</v>
      </c>
      <c r="D20" s="172" t="s">
        <v>318</v>
      </c>
      <c r="E20" s="172" t="s">
        <v>318</v>
      </c>
    </row>
    <row r="22" spans="2:5">
      <c r="B22" s="164" t="s">
        <v>233</v>
      </c>
    </row>
    <row r="23" spans="2:5">
      <c r="B23" s="174" t="s">
        <v>321</v>
      </c>
      <c r="C23" s="175" t="s">
        <v>833</v>
      </c>
    </row>
    <row r="24" spans="2:5">
      <c r="B24" s="174" t="s">
        <v>322</v>
      </c>
      <c r="C24" s="175" t="s">
        <v>834</v>
      </c>
    </row>
    <row r="25" spans="2:5">
      <c r="B25" s="174"/>
      <c r="D25" s="175"/>
    </row>
  </sheetData>
  <pageMargins left="0.36" right="0.33" top="0.75" bottom="0.75" header="0.3" footer="0.3"/>
  <pageSetup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0"/>
  <sheetViews>
    <sheetView view="pageBreakPreview" zoomScale="90" zoomScaleNormal="100" zoomScaleSheetLayoutView="90" workbookViewId="0">
      <selection activeCell="J19" sqref="J19"/>
    </sheetView>
  </sheetViews>
  <sheetFormatPr defaultColWidth="9.109375" defaultRowHeight="13.8"/>
  <cols>
    <col min="1" max="1" width="2.109375" style="713" customWidth="1"/>
    <col min="2" max="2" width="9.5546875" style="713" customWidth="1"/>
    <col min="3" max="3" width="29.88671875" style="713" customWidth="1"/>
    <col min="4" max="4" width="15.6640625" style="713" customWidth="1"/>
    <col min="5" max="5" width="16.33203125" style="713" customWidth="1"/>
    <col min="6" max="6" width="14.21875" style="713" bestFit="1" customWidth="1"/>
    <col min="7" max="7" width="13.21875" style="713" customWidth="1"/>
    <col min="8" max="16384" width="9.109375" style="713"/>
  </cols>
  <sheetData>
    <row r="1" spans="2:7">
      <c r="B1" s="712" t="str">
        <f>'1'!B2</f>
        <v>ABC Ltd.</v>
      </c>
      <c r="G1" s="714" t="s">
        <v>966</v>
      </c>
    </row>
    <row r="2" spans="2:7">
      <c r="B2" s="715"/>
    </row>
    <row r="3" spans="2:7">
      <c r="B3" s="716" t="str">
        <f>'1'!B4</f>
        <v>Previous Year 2019-20</v>
      </c>
      <c r="C3" s="717"/>
    </row>
    <row r="4" spans="2:7">
      <c r="B4" s="716" t="str">
        <f>'1'!B5</f>
        <v>Assessment Year 2020-21</v>
      </c>
    </row>
    <row r="5" spans="2:7">
      <c r="B5" s="716"/>
    </row>
    <row r="6" spans="2:7" ht="38.4" customHeight="1">
      <c r="B6" s="1106" t="s">
        <v>956</v>
      </c>
      <c r="C6" s="1106"/>
      <c r="D6" s="1106"/>
      <c r="E6" s="1106"/>
      <c r="F6" s="1106"/>
      <c r="G6" s="1106"/>
    </row>
    <row r="7" spans="2:7">
      <c r="B7" s="718" t="s">
        <v>248</v>
      </c>
    </row>
    <row r="8" spans="2:7" ht="14.4" thickBot="1"/>
    <row r="9" spans="2:7" ht="28.2" thickBot="1">
      <c r="B9" s="914" t="s">
        <v>244</v>
      </c>
      <c r="C9" s="915" t="s">
        <v>74</v>
      </c>
      <c r="D9" s="916" t="s">
        <v>245</v>
      </c>
      <c r="E9" s="916" t="s">
        <v>246</v>
      </c>
      <c r="F9" s="916" t="s">
        <v>891</v>
      </c>
      <c r="G9" s="917" t="s">
        <v>4</v>
      </c>
    </row>
    <row r="10" spans="2:7">
      <c r="B10" s="884" t="s">
        <v>282</v>
      </c>
      <c r="C10" s="885" t="s">
        <v>283</v>
      </c>
      <c r="D10" s="886" t="s">
        <v>227</v>
      </c>
      <c r="E10" s="886" t="s">
        <v>227</v>
      </c>
      <c r="F10" s="887"/>
      <c r="G10" s="888"/>
    </row>
    <row r="11" spans="2:7">
      <c r="B11" s="710" t="s">
        <v>284</v>
      </c>
      <c r="C11" s="852" t="s">
        <v>285</v>
      </c>
      <c r="D11" s="387" t="s">
        <v>227</v>
      </c>
      <c r="E11" s="387" t="s">
        <v>227</v>
      </c>
      <c r="F11" s="856"/>
      <c r="G11" s="711"/>
    </row>
    <row r="12" spans="2:7">
      <c r="B12" s="710" t="s">
        <v>286</v>
      </c>
      <c r="C12" s="852" t="s">
        <v>287</v>
      </c>
      <c r="D12" s="387" t="s">
        <v>227</v>
      </c>
      <c r="E12" s="387" t="s">
        <v>227</v>
      </c>
      <c r="F12" s="856"/>
      <c r="G12" s="711"/>
    </row>
    <row r="13" spans="2:7">
      <c r="B13" s="710" t="s">
        <v>288</v>
      </c>
      <c r="C13" s="852" t="s">
        <v>289</v>
      </c>
      <c r="D13" s="387" t="s">
        <v>227</v>
      </c>
      <c r="E13" s="387" t="s">
        <v>227</v>
      </c>
      <c r="F13" s="856"/>
      <c r="G13" s="711"/>
    </row>
    <row r="14" spans="2:7">
      <c r="B14" s="710" t="s">
        <v>290</v>
      </c>
      <c r="C14" s="852" t="s">
        <v>291</v>
      </c>
      <c r="D14" s="387" t="s">
        <v>227</v>
      </c>
      <c r="E14" s="387" t="s">
        <v>227</v>
      </c>
      <c r="F14" s="856"/>
      <c r="G14" s="711"/>
    </row>
    <row r="15" spans="2:7" ht="27.6">
      <c r="B15" s="710" t="s">
        <v>292</v>
      </c>
      <c r="C15" s="852" t="s">
        <v>293</v>
      </c>
      <c r="D15" s="387" t="s">
        <v>227</v>
      </c>
      <c r="E15" s="387" t="s">
        <v>227</v>
      </c>
      <c r="F15" s="856"/>
      <c r="G15" s="711"/>
    </row>
    <row r="16" spans="2:7">
      <c r="B16" s="710" t="s">
        <v>294</v>
      </c>
      <c r="C16" s="852" t="s">
        <v>295</v>
      </c>
      <c r="D16" s="387" t="s">
        <v>227</v>
      </c>
      <c r="E16" s="387" t="s">
        <v>227</v>
      </c>
      <c r="F16" s="856"/>
      <c r="G16" s="711"/>
    </row>
    <row r="17" spans="2:8">
      <c r="B17" s="710" t="s">
        <v>296</v>
      </c>
      <c r="C17" s="852" t="s">
        <v>297</v>
      </c>
      <c r="D17" s="387" t="s">
        <v>227</v>
      </c>
      <c r="E17" s="387" t="s">
        <v>227</v>
      </c>
      <c r="F17" s="856"/>
      <c r="G17" s="711"/>
    </row>
    <row r="18" spans="2:8">
      <c r="B18" s="710" t="s">
        <v>298</v>
      </c>
      <c r="C18" s="852" t="s">
        <v>299</v>
      </c>
      <c r="D18" s="387" t="s">
        <v>227</v>
      </c>
      <c r="E18" s="387" t="s">
        <v>227</v>
      </c>
      <c r="F18" s="856"/>
      <c r="G18" s="711"/>
    </row>
    <row r="19" spans="2:8" ht="28.2" thickBot="1">
      <c r="B19" s="889" t="s">
        <v>300</v>
      </c>
      <c r="C19" s="890" t="s">
        <v>789</v>
      </c>
      <c r="D19" s="891" t="s">
        <v>227</v>
      </c>
      <c r="E19" s="891" t="s">
        <v>227</v>
      </c>
      <c r="F19" s="892"/>
      <c r="G19" s="893"/>
    </row>
    <row r="20" spans="2:8" ht="14.4" thickBot="1">
      <c r="B20" s="894" t="s">
        <v>165</v>
      </c>
      <c r="C20" s="895"/>
      <c r="D20" s="896">
        <f>SUM(D10:D19)</f>
        <v>0</v>
      </c>
      <c r="E20" s="896">
        <f>SUM(E10:E19)</f>
        <v>0</v>
      </c>
      <c r="F20" s="897"/>
      <c r="G20" s="898"/>
      <c r="H20" s="843"/>
    </row>
  </sheetData>
  <mergeCells count="1">
    <mergeCell ref="B6:G6"/>
  </mergeCells>
  <pageMargins left="0.7" right="0.7" top="0.75" bottom="0.75" header="0.3" footer="0.3"/>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72"/>
  <sheetViews>
    <sheetView view="pageBreakPreview" topLeftCell="A43" zoomScale="80" zoomScaleNormal="110" zoomScaleSheetLayoutView="80" workbookViewId="0">
      <selection activeCell="I38" sqref="I38"/>
    </sheetView>
  </sheetViews>
  <sheetFormatPr defaultColWidth="9.109375" defaultRowHeight="13.8"/>
  <cols>
    <col min="1" max="1" width="2.109375" style="318" customWidth="1"/>
    <col min="2" max="2" width="4.5546875" style="318" customWidth="1"/>
    <col min="3" max="3" width="8.33203125" style="317" hidden="1" customWidth="1"/>
    <col min="4" max="4" width="74.5546875" style="318" customWidth="1"/>
    <col min="5" max="5" width="67.33203125" style="319" customWidth="1"/>
    <col min="6" max="16384" width="9.109375" style="318"/>
  </cols>
  <sheetData>
    <row r="1" spans="2:5">
      <c r="B1" s="274" t="str">
        <f>'1'!B2</f>
        <v>ABC Ltd.</v>
      </c>
      <c r="E1" s="151" t="s">
        <v>967</v>
      </c>
    </row>
    <row r="2" spans="2:5">
      <c r="B2" s="153"/>
    </row>
    <row r="3" spans="2:5">
      <c r="B3" s="213" t="str">
        <f>'2'!B4</f>
        <v>Previous Year 2019-20</v>
      </c>
    </row>
    <row r="4" spans="2:5">
      <c r="B4" s="213" t="str">
        <f>'2'!B5</f>
        <v>Assessment Year 2020-21</v>
      </c>
    </row>
    <row r="5" spans="2:5">
      <c r="B5" s="213"/>
    </row>
    <row r="6" spans="2:5">
      <c r="B6" s="158" t="s">
        <v>372</v>
      </c>
    </row>
    <row r="7" spans="2:5">
      <c r="B7" s="155" t="s">
        <v>373</v>
      </c>
    </row>
    <row r="9" spans="2:5" ht="14.4" thickBot="1">
      <c r="B9" s="155"/>
    </row>
    <row r="10" spans="2:5" ht="14.4" thickBot="1">
      <c r="B10" s="341"/>
      <c r="C10" s="342"/>
      <c r="D10" s="343" t="s">
        <v>251</v>
      </c>
      <c r="E10" s="344"/>
    </row>
    <row r="11" spans="2:5" ht="45" customHeight="1">
      <c r="B11" s="337">
        <v>1</v>
      </c>
      <c r="C11" s="338">
        <v>6</v>
      </c>
      <c r="D11" s="339" t="s">
        <v>374</v>
      </c>
      <c r="E11" s="340" t="s">
        <v>751</v>
      </c>
    </row>
    <row r="12" spans="2:5">
      <c r="B12" s="331">
        <v>2</v>
      </c>
      <c r="C12" s="321">
        <v>7</v>
      </c>
      <c r="D12" s="320" t="s">
        <v>375</v>
      </c>
      <c r="E12" s="345" t="s">
        <v>752</v>
      </c>
    </row>
    <row r="13" spans="2:5">
      <c r="B13" s="331">
        <v>3</v>
      </c>
      <c r="C13" s="321">
        <v>7</v>
      </c>
      <c r="D13" s="320" t="s">
        <v>376</v>
      </c>
      <c r="E13" s="345" t="s">
        <v>752</v>
      </c>
    </row>
    <row r="14" spans="2:5">
      <c r="B14" s="331">
        <v>4</v>
      </c>
      <c r="C14" s="321">
        <v>7</v>
      </c>
      <c r="D14" s="320" t="s">
        <v>377</v>
      </c>
      <c r="E14" s="345" t="s">
        <v>752</v>
      </c>
    </row>
    <row r="15" spans="2:5" ht="41.4">
      <c r="B15" s="331">
        <v>5</v>
      </c>
      <c r="C15" s="321">
        <v>7</v>
      </c>
      <c r="D15" s="323" t="s">
        <v>378</v>
      </c>
      <c r="E15" s="345" t="s">
        <v>133</v>
      </c>
    </row>
    <row r="16" spans="2:5" ht="42" thickBot="1">
      <c r="B16" s="366">
        <v>6</v>
      </c>
      <c r="C16" s="458">
        <v>9</v>
      </c>
      <c r="D16" s="364" t="s">
        <v>379</v>
      </c>
      <c r="E16" s="459" t="s">
        <v>739</v>
      </c>
    </row>
    <row r="17" spans="2:5" ht="14.4" thickBot="1">
      <c r="B17" s="354"/>
      <c r="C17" s="355"/>
      <c r="D17" s="343" t="s">
        <v>380</v>
      </c>
      <c r="E17" s="356"/>
    </row>
    <row r="18" spans="2:5" ht="43.5" customHeight="1">
      <c r="B18" s="337">
        <v>1</v>
      </c>
      <c r="C18" s="360" t="s">
        <v>381</v>
      </c>
      <c r="D18" s="361" t="s">
        <v>382</v>
      </c>
      <c r="E18" s="460" t="s">
        <v>753</v>
      </c>
    </row>
    <row r="19" spans="2:5" ht="41.4">
      <c r="B19" s="331">
        <v>2</v>
      </c>
      <c r="C19" s="326" t="s">
        <v>381</v>
      </c>
      <c r="D19" s="323" t="s">
        <v>383</v>
      </c>
      <c r="E19" s="384" t="s">
        <v>133</v>
      </c>
    </row>
    <row r="20" spans="2:5" ht="55.8" thickBot="1">
      <c r="B20" s="334">
        <v>3</v>
      </c>
      <c r="C20" s="335" t="s">
        <v>384</v>
      </c>
      <c r="D20" s="336" t="s">
        <v>385</v>
      </c>
      <c r="E20" s="659" t="s">
        <v>991</v>
      </c>
    </row>
    <row r="21" spans="2:5" ht="14.4" thickBot="1">
      <c r="B21" s="354"/>
      <c r="C21" s="355"/>
      <c r="D21" s="343" t="s">
        <v>252</v>
      </c>
      <c r="E21" s="356"/>
    </row>
    <row r="22" spans="2:5">
      <c r="B22" s="352">
        <v>1</v>
      </c>
      <c r="C22" s="330" t="s">
        <v>386</v>
      </c>
      <c r="D22" s="353" t="s">
        <v>387</v>
      </c>
      <c r="E22" s="1112" t="s">
        <v>133</v>
      </c>
    </row>
    <row r="23" spans="2:5">
      <c r="B23" s="333">
        <v>2</v>
      </c>
      <c r="C23" s="325" t="s">
        <v>388</v>
      </c>
      <c r="D23" s="327" t="s">
        <v>389</v>
      </c>
      <c r="E23" s="1113"/>
    </row>
    <row r="24" spans="2:5">
      <c r="B24" s="333">
        <v>3</v>
      </c>
      <c r="C24" s="325"/>
      <c r="D24" s="327" t="s">
        <v>390</v>
      </c>
      <c r="E24" s="1113"/>
    </row>
    <row r="25" spans="2:5" ht="27.6">
      <c r="B25" s="346" t="s">
        <v>310</v>
      </c>
      <c r="C25" s="325" t="s">
        <v>391</v>
      </c>
      <c r="D25" s="327" t="s">
        <v>392</v>
      </c>
      <c r="E25" s="1113"/>
    </row>
    <row r="26" spans="2:5">
      <c r="B26" s="346" t="s">
        <v>393</v>
      </c>
      <c r="C26" s="325" t="s">
        <v>394</v>
      </c>
      <c r="D26" s="327" t="s">
        <v>395</v>
      </c>
      <c r="E26" s="1113"/>
    </row>
    <row r="27" spans="2:5" ht="14.4" thickBot="1">
      <c r="B27" s="357" t="s">
        <v>396</v>
      </c>
      <c r="C27" s="358" t="s">
        <v>397</v>
      </c>
      <c r="D27" s="359" t="s">
        <v>398</v>
      </c>
      <c r="E27" s="1115"/>
    </row>
    <row r="28" spans="2:5" ht="14.4" thickBot="1">
      <c r="B28" s="354"/>
      <c r="C28" s="355"/>
      <c r="D28" s="382" t="s">
        <v>253</v>
      </c>
      <c r="E28" s="356"/>
    </row>
    <row r="29" spans="2:5" ht="42" customHeight="1">
      <c r="B29" s="375">
        <v>1</v>
      </c>
      <c r="C29" s="376" t="s">
        <v>399</v>
      </c>
      <c r="D29" s="377" t="s">
        <v>722</v>
      </c>
      <c r="E29" s="381" t="s">
        <v>227</v>
      </c>
    </row>
    <row r="30" spans="2:5" ht="42" customHeight="1">
      <c r="B30" s="331">
        <v>2</v>
      </c>
      <c r="C30" s="326" t="s">
        <v>399</v>
      </c>
      <c r="D30" s="323" t="s">
        <v>400</v>
      </c>
      <c r="E30" s="345" t="s">
        <v>133</v>
      </c>
    </row>
    <row r="31" spans="2:5" ht="60" customHeight="1">
      <c r="B31" s="331">
        <v>3</v>
      </c>
      <c r="C31" s="326" t="s">
        <v>401</v>
      </c>
      <c r="D31" s="323" t="s">
        <v>402</v>
      </c>
      <c r="E31" s="345" t="s">
        <v>992</v>
      </c>
    </row>
    <row r="32" spans="2:5" ht="29.25" customHeight="1">
      <c r="B32" s="331">
        <v>4</v>
      </c>
      <c r="C32" s="326" t="s">
        <v>403</v>
      </c>
      <c r="D32" s="323" t="s">
        <v>404</v>
      </c>
      <c r="E32" s="345" t="s">
        <v>133</v>
      </c>
    </row>
    <row r="33" spans="2:5">
      <c r="B33" s="331">
        <v>5</v>
      </c>
      <c r="C33" s="326"/>
      <c r="D33" s="323" t="s">
        <v>405</v>
      </c>
      <c r="E33" s="378" t="s">
        <v>133</v>
      </c>
    </row>
    <row r="34" spans="2:5" ht="27.6">
      <c r="B34" s="347" t="s">
        <v>310</v>
      </c>
      <c r="C34" s="326" t="s">
        <v>406</v>
      </c>
      <c r="D34" s="323" t="s">
        <v>407</v>
      </c>
      <c r="E34" s="378" t="s">
        <v>133</v>
      </c>
    </row>
    <row r="35" spans="2:5">
      <c r="B35" s="347" t="s">
        <v>393</v>
      </c>
      <c r="C35" s="326" t="s">
        <v>406</v>
      </c>
      <c r="D35" s="323" t="s">
        <v>395</v>
      </c>
      <c r="E35" s="378" t="s">
        <v>133</v>
      </c>
    </row>
    <row r="36" spans="2:5" ht="14.4" thickBot="1">
      <c r="B36" s="379" t="s">
        <v>396</v>
      </c>
      <c r="C36" s="335" t="s">
        <v>406</v>
      </c>
      <c r="D36" s="336" t="s">
        <v>398</v>
      </c>
      <c r="E36" s="380" t="s">
        <v>133</v>
      </c>
    </row>
    <row r="37" spans="2:5" ht="14.4" thickBot="1">
      <c r="B37" s="372"/>
      <c r="C37" s="373"/>
      <c r="D37" s="374" t="s">
        <v>254</v>
      </c>
      <c r="E37" s="371"/>
    </row>
    <row r="38" spans="2:5" ht="30" customHeight="1">
      <c r="B38" s="365">
        <v>1</v>
      </c>
      <c r="C38" s="360" t="s">
        <v>408</v>
      </c>
      <c r="D38" s="361" t="s">
        <v>409</v>
      </c>
      <c r="E38" s="1107" t="s">
        <v>754</v>
      </c>
    </row>
    <row r="39" spans="2:5">
      <c r="B39" s="347">
        <v>2</v>
      </c>
      <c r="C39" s="321" t="s">
        <v>410</v>
      </c>
      <c r="D39" s="320" t="s">
        <v>411</v>
      </c>
      <c r="E39" s="1108"/>
    </row>
    <row r="40" spans="2:5">
      <c r="B40" s="347">
        <v>3</v>
      </c>
      <c r="C40" s="321" t="s">
        <v>412</v>
      </c>
      <c r="D40" s="320" t="s">
        <v>413</v>
      </c>
      <c r="E40" s="1108"/>
    </row>
    <row r="41" spans="2:5">
      <c r="B41" s="347">
        <v>4</v>
      </c>
      <c r="C41" s="321" t="s">
        <v>414</v>
      </c>
      <c r="D41" s="320" t="s">
        <v>415</v>
      </c>
      <c r="E41" s="1108"/>
    </row>
    <row r="42" spans="2:5" ht="27.6">
      <c r="B42" s="347">
        <v>5</v>
      </c>
      <c r="C42" s="326" t="s">
        <v>414</v>
      </c>
      <c r="D42" s="323" t="s">
        <v>416</v>
      </c>
      <c r="E42" s="1108"/>
    </row>
    <row r="43" spans="2:5" ht="27.6">
      <c r="B43" s="347" t="s">
        <v>310</v>
      </c>
      <c r="C43" s="326" t="s">
        <v>417</v>
      </c>
      <c r="D43" s="323" t="s">
        <v>418</v>
      </c>
      <c r="E43" s="1108"/>
    </row>
    <row r="44" spans="2:5" ht="27.6">
      <c r="B44" s="347" t="s">
        <v>393</v>
      </c>
      <c r="C44" s="326" t="s">
        <v>419</v>
      </c>
      <c r="D44" s="323" t="s">
        <v>420</v>
      </c>
      <c r="E44" s="1108"/>
    </row>
    <row r="45" spans="2:5" ht="27.6">
      <c r="B45" s="347" t="s">
        <v>396</v>
      </c>
      <c r="C45" s="326" t="s">
        <v>421</v>
      </c>
      <c r="D45" s="323" t="s">
        <v>146</v>
      </c>
      <c r="E45" s="1108"/>
    </row>
    <row r="46" spans="2:5">
      <c r="B46" s="347">
        <v>6</v>
      </c>
      <c r="C46" s="326" t="s">
        <v>422</v>
      </c>
      <c r="D46" s="323" t="s">
        <v>423</v>
      </c>
      <c r="E46" s="1108"/>
    </row>
    <row r="47" spans="2:5" ht="14.4" thickBot="1">
      <c r="B47" s="362">
        <v>7</v>
      </c>
      <c r="C47" s="363" t="s">
        <v>424</v>
      </c>
      <c r="D47" s="364" t="s">
        <v>425</v>
      </c>
      <c r="E47" s="1109"/>
    </row>
    <row r="48" spans="2:5" ht="14.4" thickBot="1">
      <c r="B48" s="354"/>
      <c r="C48" s="355"/>
      <c r="D48" s="343" t="s">
        <v>426</v>
      </c>
      <c r="E48" s="356"/>
    </row>
    <row r="49" spans="2:5" ht="41.4">
      <c r="B49" s="337">
        <v>1</v>
      </c>
      <c r="C49" s="360" t="s">
        <v>427</v>
      </c>
      <c r="D49" s="361" t="s">
        <v>428</v>
      </c>
      <c r="E49" s="1109" t="s">
        <v>133</v>
      </c>
    </row>
    <row r="50" spans="2:5" ht="30.75" customHeight="1">
      <c r="B50" s="331">
        <v>2</v>
      </c>
      <c r="C50" s="326" t="s">
        <v>429</v>
      </c>
      <c r="D50" s="323" t="s">
        <v>430</v>
      </c>
      <c r="E50" s="1110"/>
    </row>
    <row r="51" spans="2:5" ht="41.4">
      <c r="B51" s="331">
        <v>3</v>
      </c>
      <c r="C51" s="326" t="s">
        <v>431</v>
      </c>
      <c r="D51" s="323" t="s">
        <v>432</v>
      </c>
      <c r="E51" s="1110"/>
    </row>
    <row r="52" spans="2:5">
      <c r="B52" s="331">
        <v>4</v>
      </c>
      <c r="C52" s="326" t="s">
        <v>431</v>
      </c>
      <c r="D52" s="323" t="s">
        <v>433</v>
      </c>
      <c r="E52" s="1110"/>
    </row>
    <row r="53" spans="2:5" ht="27.6">
      <c r="B53" s="331">
        <v>5</v>
      </c>
      <c r="C53" s="326" t="s">
        <v>434</v>
      </c>
      <c r="D53" s="323" t="s">
        <v>435</v>
      </c>
      <c r="E53" s="1110"/>
    </row>
    <row r="54" spans="2:5" ht="14.4" thickBot="1">
      <c r="B54" s="366">
        <v>6</v>
      </c>
      <c r="C54" s="363" t="s">
        <v>434</v>
      </c>
      <c r="D54" s="364" t="s">
        <v>436</v>
      </c>
      <c r="E54" s="1111"/>
    </row>
    <row r="55" spans="2:5" ht="14.4" thickBot="1">
      <c r="B55" s="354"/>
      <c r="C55" s="355"/>
      <c r="D55" s="343" t="s">
        <v>255</v>
      </c>
      <c r="E55" s="356"/>
    </row>
    <row r="56" spans="2:5" ht="45" customHeight="1">
      <c r="B56" s="337">
        <v>1</v>
      </c>
      <c r="C56" s="338" t="s">
        <v>437</v>
      </c>
      <c r="D56" s="339" t="s">
        <v>438</v>
      </c>
      <c r="E56" s="367" t="s">
        <v>755</v>
      </c>
    </row>
    <row r="57" spans="2:5">
      <c r="B57" s="331">
        <v>2</v>
      </c>
      <c r="C57" s="321" t="s">
        <v>439</v>
      </c>
      <c r="D57" s="320" t="s">
        <v>750</v>
      </c>
      <c r="E57" s="332" t="s">
        <v>227</v>
      </c>
    </row>
    <row r="58" spans="2:5" ht="14.4" thickBot="1">
      <c r="B58" s="368"/>
      <c r="C58" s="358"/>
      <c r="D58" s="369"/>
      <c r="E58" s="370"/>
    </row>
    <row r="59" spans="2:5" ht="14.4" thickBot="1">
      <c r="B59" s="354"/>
      <c r="C59" s="355"/>
      <c r="D59" s="343" t="s">
        <v>440</v>
      </c>
      <c r="E59" s="356"/>
    </row>
    <row r="60" spans="2:5">
      <c r="B60" s="352">
        <v>1</v>
      </c>
      <c r="C60" s="330"/>
      <c r="D60" s="329" t="s">
        <v>723</v>
      </c>
      <c r="E60" s="1112" t="s">
        <v>756</v>
      </c>
    </row>
    <row r="61" spans="2:5">
      <c r="B61" s="346" t="s">
        <v>310</v>
      </c>
      <c r="C61" s="325" t="s">
        <v>441</v>
      </c>
      <c r="D61" s="324" t="s">
        <v>724</v>
      </c>
      <c r="E61" s="1113"/>
    </row>
    <row r="62" spans="2:5">
      <c r="B62" s="346" t="s">
        <v>393</v>
      </c>
      <c r="C62" s="325" t="s">
        <v>442</v>
      </c>
      <c r="D62" s="324" t="s">
        <v>725</v>
      </c>
      <c r="E62" s="1113"/>
    </row>
    <row r="63" spans="2:5" ht="27.6">
      <c r="B63" s="346" t="s">
        <v>396</v>
      </c>
      <c r="C63" s="322" t="s">
        <v>443</v>
      </c>
      <c r="D63" s="327" t="s">
        <v>726</v>
      </c>
      <c r="E63" s="1113"/>
    </row>
    <row r="64" spans="2:5" ht="27.6">
      <c r="B64" s="346" t="s">
        <v>444</v>
      </c>
      <c r="C64" s="322" t="s">
        <v>445</v>
      </c>
      <c r="D64" s="327" t="s">
        <v>727</v>
      </c>
      <c r="E64" s="1113"/>
    </row>
    <row r="65" spans="2:5" s="328" customFormat="1">
      <c r="B65" s="346" t="s">
        <v>446</v>
      </c>
      <c r="C65" s="325" t="s">
        <v>447</v>
      </c>
      <c r="D65" s="324" t="s">
        <v>728</v>
      </c>
      <c r="E65" s="1113"/>
    </row>
    <row r="66" spans="2:5" s="328" customFormat="1" ht="27.6">
      <c r="B66" s="346" t="s">
        <v>448</v>
      </c>
      <c r="C66" s="322" t="s">
        <v>449</v>
      </c>
      <c r="D66" s="327" t="s">
        <v>729</v>
      </c>
      <c r="E66" s="1113"/>
    </row>
    <row r="67" spans="2:5" s="328" customFormat="1" ht="27.6">
      <c r="B67" s="333">
        <v>2</v>
      </c>
      <c r="C67" s="322"/>
      <c r="D67" s="327" t="s">
        <v>730</v>
      </c>
      <c r="E67" s="1113"/>
    </row>
    <row r="68" spans="2:5" s="328" customFormat="1">
      <c r="B68" s="346" t="s">
        <v>310</v>
      </c>
      <c r="C68" s="325" t="s">
        <v>450</v>
      </c>
      <c r="D68" s="324" t="s">
        <v>731</v>
      </c>
      <c r="E68" s="1113"/>
    </row>
    <row r="69" spans="2:5" s="328" customFormat="1" ht="21.75" customHeight="1">
      <c r="B69" s="346" t="s">
        <v>393</v>
      </c>
      <c r="C69" s="322" t="s">
        <v>451</v>
      </c>
      <c r="D69" s="327" t="s">
        <v>732</v>
      </c>
      <c r="E69" s="1113"/>
    </row>
    <row r="70" spans="2:5" s="328" customFormat="1" ht="27.6">
      <c r="B70" s="346" t="s">
        <v>396</v>
      </c>
      <c r="C70" s="322" t="s">
        <v>452</v>
      </c>
      <c r="D70" s="327" t="s">
        <v>733</v>
      </c>
      <c r="E70" s="1113"/>
    </row>
    <row r="71" spans="2:5" s="328" customFormat="1" ht="27.6">
      <c r="B71" s="346" t="s">
        <v>444</v>
      </c>
      <c r="C71" s="322" t="s">
        <v>453</v>
      </c>
      <c r="D71" s="327" t="s">
        <v>734</v>
      </c>
      <c r="E71" s="1114"/>
    </row>
    <row r="72" spans="2:5" s="328" customFormat="1" ht="14.4" thickBot="1">
      <c r="B72" s="348"/>
      <c r="C72" s="349"/>
      <c r="D72" s="350"/>
      <c r="E72" s="351"/>
    </row>
  </sheetData>
  <mergeCells count="4">
    <mergeCell ref="E38:E47"/>
    <mergeCell ref="E49:E54"/>
    <mergeCell ref="E60:E71"/>
    <mergeCell ref="E22:E27"/>
  </mergeCells>
  <pageMargins left="0.31" right="0.23" top="0.75" bottom="0.75" header="0.3" footer="0.3"/>
  <pageSetup scale="78" fitToHeight="3" orientation="landscape" r:id="rId1"/>
  <rowBreaks count="2" manualBreakCount="2">
    <brk id="28" max="4" man="1"/>
    <brk id="5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J35"/>
  <sheetViews>
    <sheetView topLeftCell="A4" workbookViewId="0">
      <selection activeCell="D2" sqref="D2"/>
    </sheetView>
  </sheetViews>
  <sheetFormatPr defaultColWidth="9.109375" defaultRowHeight="13.2"/>
  <cols>
    <col min="1" max="1" width="2.109375" style="64" customWidth="1"/>
    <col min="2" max="2" width="5.33203125" style="64" customWidth="1"/>
    <col min="3" max="3" width="53.33203125" style="64" bestFit="1" customWidth="1"/>
    <col min="4" max="4" width="15.5546875" style="64" bestFit="1" customWidth="1"/>
    <col min="5" max="5" width="15.44140625" style="64" bestFit="1" customWidth="1"/>
    <col min="6" max="6" width="14.88671875" style="64" bestFit="1" customWidth="1"/>
    <col min="7" max="7" width="14.6640625" style="64" bestFit="1" customWidth="1"/>
    <col min="8" max="8" width="4.6640625" style="64" bestFit="1" customWidth="1"/>
    <col min="9" max="9" width="11.109375" style="64" bestFit="1" customWidth="1"/>
    <col min="10" max="10" width="12" style="64" bestFit="1" customWidth="1"/>
    <col min="11" max="16384" width="9.109375" style="64"/>
  </cols>
  <sheetData>
    <row r="1" spans="2:10">
      <c r="B1" s="63" t="str">
        <f>'1'!B2</f>
        <v>ABC Ltd.</v>
      </c>
      <c r="C1" s="63"/>
      <c r="D1" s="63"/>
      <c r="E1" s="63"/>
      <c r="F1" s="1117" t="s">
        <v>341</v>
      </c>
      <c r="G1" s="1117"/>
    </row>
    <row r="2" spans="2:10">
      <c r="B2" s="24"/>
      <c r="C2" s="63"/>
      <c r="D2" s="128" t="s">
        <v>133</v>
      </c>
      <c r="E2" s="63"/>
      <c r="F2" s="1118"/>
      <c r="G2" s="1118"/>
    </row>
    <row r="3" spans="2:10">
      <c r="B3" s="25" t="str">
        <f>'2'!B4</f>
        <v>Previous Year 2019-20</v>
      </c>
      <c r="C3" s="63"/>
      <c r="D3" s="63"/>
      <c r="E3" s="63"/>
      <c r="F3" s="70"/>
      <c r="G3" s="70"/>
    </row>
    <row r="4" spans="2:10">
      <c r="B4" s="25" t="str">
        <f>'2'!B5</f>
        <v>Assessment Year 2020-21</v>
      </c>
      <c r="C4" s="63"/>
      <c r="D4" s="63"/>
      <c r="E4" s="63"/>
      <c r="F4" s="70"/>
      <c r="G4" s="70"/>
    </row>
    <row r="5" spans="2:10">
      <c r="B5" s="63"/>
      <c r="C5" s="63"/>
      <c r="D5" s="63"/>
      <c r="E5" s="63"/>
      <c r="F5" s="63"/>
      <c r="G5" s="63"/>
    </row>
    <row r="6" spans="2:10" ht="25.5" customHeight="1">
      <c r="B6" s="1119" t="s">
        <v>475</v>
      </c>
      <c r="C6" s="1119"/>
      <c r="D6" s="1119"/>
      <c r="E6" s="1119"/>
      <c r="F6" s="1119"/>
      <c r="G6" s="1119"/>
    </row>
    <row r="7" spans="2:10">
      <c r="B7" s="63"/>
      <c r="C7" s="63"/>
      <c r="D7" s="63"/>
      <c r="E7" s="63"/>
      <c r="F7" s="63"/>
      <c r="G7" s="63"/>
    </row>
    <row r="8" spans="2:10">
      <c r="B8" s="63" t="s">
        <v>174</v>
      </c>
      <c r="C8" s="63"/>
      <c r="D8" s="63"/>
      <c r="E8" s="63"/>
      <c r="F8" s="63"/>
      <c r="G8" s="63"/>
    </row>
    <row r="9" spans="2:10" ht="13.8" thickBot="1">
      <c r="B9" s="65"/>
      <c r="C9" s="65"/>
      <c r="D9" s="65"/>
      <c r="E9" s="65"/>
      <c r="F9" s="65"/>
      <c r="G9" s="65"/>
    </row>
    <row r="10" spans="2:10">
      <c r="B10" s="71"/>
      <c r="C10" s="72"/>
      <c r="D10" s="72" t="s">
        <v>150</v>
      </c>
      <c r="E10" s="72" t="s">
        <v>151</v>
      </c>
      <c r="F10" s="72" t="s">
        <v>152</v>
      </c>
      <c r="G10" s="72" t="s">
        <v>153</v>
      </c>
    </row>
    <row r="11" spans="2:10">
      <c r="B11" s="73" t="s">
        <v>149</v>
      </c>
      <c r="C11" s="74" t="s">
        <v>74</v>
      </c>
      <c r="D11" s="74" t="s">
        <v>154</v>
      </c>
      <c r="E11" s="74" t="s">
        <v>155</v>
      </c>
      <c r="F11" s="74" t="s">
        <v>156</v>
      </c>
      <c r="G11" s="74" t="s">
        <v>156</v>
      </c>
    </row>
    <row r="12" spans="2:10">
      <c r="B12" s="73"/>
      <c r="C12" s="74"/>
      <c r="D12" s="74" t="s">
        <v>157</v>
      </c>
      <c r="E12" s="74" t="s">
        <v>158</v>
      </c>
      <c r="F12" s="74"/>
      <c r="G12" s="74"/>
    </row>
    <row r="13" spans="2:10" ht="13.8" thickBot="1">
      <c r="B13" s="75"/>
      <c r="C13" s="76"/>
      <c r="D13" s="76"/>
      <c r="E13" s="76" t="s">
        <v>159</v>
      </c>
      <c r="F13" s="76"/>
      <c r="G13" s="76"/>
    </row>
    <row r="14" spans="2:10">
      <c r="B14" s="77"/>
      <c r="C14" s="78"/>
      <c r="D14" s="78"/>
      <c r="E14" s="78"/>
      <c r="F14" s="78"/>
      <c r="G14" s="78"/>
    </row>
    <row r="15" spans="2:10">
      <c r="B15" s="77">
        <v>1</v>
      </c>
      <c r="C15" s="79" t="s">
        <v>324</v>
      </c>
      <c r="D15" s="82"/>
      <c r="E15" s="82"/>
      <c r="F15" s="82">
        <v>0</v>
      </c>
      <c r="G15" s="82"/>
      <c r="H15" s="69"/>
      <c r="I15" s="80"/>
      <c r="J15" s="81"/>
    </row>
    <row r="16" spans="2:10">
      <c r="B16" s="65"/>
      <c r="C16" s="65" t="s">
        <v>160</v>
      </c>
      <c r="D16" s="82"/>
      <c r="E16" s="82"/>
      <c r="F16" s="82"/>
      <c r="G16" s="82"/>
      <c r="H16" s="69"/>
      <c r="I16" s="69"/>
      <c r="J16" s="69"/>
    </row>
    <row r="17" spans="2:10">
      <c r="B17" s="65"/>
      <c r="C17" s="65"/>
      <c r="D17" s="82"/>
      <c r="E17" s="82"/>
      <c r="F17" s="82"/>
      <c r="G17" s="82"/>
      <c r="H17" s="69"/>
      <c r="I17" s="69"/>
      <c r="J17" s="69"/>
    </row>
    <row r="18" spans="2:10">
      <c r="B18" s="65">
        <v>2</v>
      </c>
      <c r="C18" s="65" t="s">
        <v>326</v>
      </c>
      <c r="D18" s="82"/>
      <c r="E18" s="82">
        <f>D18+G18</f>
        <v>0</v>
      </c>
      <c r="F18" s="82"/>
      <c r="G18" s="82"/>
      <c r="H18" s="69"/>
      <c r="I18" s="21" t="e">
        <f>G18/D18</f>
        <v>#DIV/0!</v>
      </c>
      <c r="J18" s="21"/>
    </row>
    <row r="19" spans="2:10">
      <c r="B19" s="65"/>
      <c r="C19" s="65" t="s">
        <v>161</v>
      </c>
      <c r="D19" s="82"/>
      <c r="E19" s="82"/>
      <c r="F19" s="82"/>
      <c r="G19" s="82"/>
      <c r="H19" s="69"/>
      <c r="I19" s="69"/>
      <c r="J19" s="69"/>
    </row>
    <row r="20" spans="2:10">
      <c r="C20" s="65" t="s">
        <v>162</v>
      </c>
      <c r="D20" s="82"/>
      <c r="E20" s="82"/>
      <c r="F20" s="82"/>
      <c r="G20" s="82"/>
      <c r="H20" s="69"/>
      <c r="I20" s="69"/>
      <c r="J20" s="69"/>
    </row>
    <row r="21" spans="2:10">
      <c r="C21" s="65"/>
      <c r="D21" s="82"/>
      <c r="E21" s="82"/>
      <c r="F21" s="82"/>
      <c r="G21" s="82"/>
      <c r="H21" s="69"/>
      <c r="I21" s="69"/>
      <c r="J21" s="69"/>
    </row>
    <row r="22" spans="2:10">
      <c r="B22" s="65">
        <v>3</v>
      </c>
      <c r="C22" s="65" t="s">
        <v>325</v>
      </c>
      <c r="D22" s="82"/>
      <c r="E22" s="82" t="e">
        <f>D22+F22</f>
        <v>#DIV/0!</v>
      </c>
      <c r="F22" s="82" t="e">
        <f>D22*I18</f>
        <v>#DIV/0!</v>
      </c>
      <c r="G22" s="82"/>
      <c r="H22" s="69"/>
      <c r="I22" s="22"/>
      <c r="J22" s="17"/>
    </row>
    <row r="23" spans="2:10">
      <c r="B23" s="65"/>
      <c r="C23" s="65" t="s">
        <v>163</v>
      </c>
      <c r="D23" s="82"/>
      <c r="E23" s="82"/>
      <c r="F23" s="82"/>
      <c r="G23" s="82"/>
      <c r="H23" s="69"/>
      <c r="I23" s="69"/>
      <c r="J23" s="69"/>
    </row>
    <row r="24" spans="2:10">
      <c r="B24" s="65"/>
      <c r="C24" s="65" t="s">
        <v>162</v>
      </c>
      <c r="D24" s="82"/>
      <c r="E24" s="82"/>
      <c r="F24" s="82"/>
      <c r="G24" s="82"/>
      <c r="H24" s="80"/>
      <c r="I24" s="69"/>
      <c r="J24" s="69"/>
    </row>
    <row r="25" spans="2:10">
      <c r="C25" s="65"/>
      <c r="D25" s="82"/>
      <c r="E25" s="82"/>
      <c r="F25" s="82"/>
      <c r="G25" s="82"/>
      <c r="H25" s="69"/>
      <c r="I25" s="69"/>
      <c r="J25" s="69"/>
    </row>
    <row r="26" spans="2:10">
      <c r="B26" s="65">
        <v>4</v>
      </c>
      <c r="C26" s="65" t="s">
        <v>234</v>
      </c>
      <c r="D26" s="82"/>
      <c r="E26" s="82"/>
      <c r="F26" s="82" t="e">
        <f>G15+G18-F22</f>
        <v>#DIV/0!</v>
      </c>
      <c r="G26" s="82"/>
      <c r="H26" s="69"/>
      <c r="I26" s="69"/>
      <c r="J26" s="69"/>
    </row>
    <row r="27" spans="2:10">
      <c r="B27" s="65"/>
      <c r="C27" s="65" t="s">
        <v>222</v>
      </c>
      <c r="D27" s="82"/>
      <c r="E27" s="82"/>
      <c r="F27" s="82"/>
      <c r="G27" s="82"/>
      <c r="H27" s="69"/>
      <c r="I27" s="69"/>
      <c r="J27" s="69"/>
    </row>
    <row r="28" spans="2:10" ht="13.8" thickBot="1">
      <c r="B28" s="65"/>
      <c r="C28" s="65" t="s">
        <v>223</v>
      </c>
      <c r="D28" s="65"/>
      <c r="E28" s="83"/>
      <c r="F28" s="84"/>
      <c r="G28" s="65"/>
    </row>
    <row r="29" spans="2:10" ht="13.8" thickBot="1">
      <c r="B29" s="85"/>
      <c r="C29" s="86"/>
      <c r="D29" s="85"/>
      <c r="E29" s="87" t="s">
        <v>165</v>
      </c>
      <c r="F29" s="88" t="e">
        <f>SUM(F15:F28)</f>
        <v>#DIV/0!</v>
      </c>
      <c r="G29" s="88">
        <f>SUM(G15:G28)</f>
        <v>0</v>
      </c>
    </row>
    <row r="30" spans="2:10">
      <c r="B30" s="65"/>
      <c r="C30" s="65"/>
      <c r="D30" s="65"/>
      <c r="E30" s="65"/>
      <c r="F30" s="65"/>
      <c r="G30" s="89"/>
    </row>
    <row r="31" spans="2:10">
      <c r="B31" s="65"/>
      <c r="C31" s="65"/>
      <c r="D31" s="65"/>
      <c r="F31" s="65"/>
      <c r="G31" s="65"/>
    </row>
    <row r="32" spans="2:10">
      <c r="B32" s="65" t="s">
        <v>166</v>
      </c>
      <c r="C32" s="1116"/>
      <c r="D32" s="1116"/>
      <c r="E32" s="65"/>
      <c r="F32" s="65"/>
      <c r="G32" s="65"/>
    </row>
    <row r="33" spans="2:7">
      <c r="B33" s="90" t="s">
        <v>20</v>
      </c>
      <c r="C33" s="1120" t="s">
        <v>167</v>
      </c>
      <c r="D33" s="1120"/>
      <c r="E33" s="1120"/>
      <c r="F33" s="1120"/>
      <c r="G33" s="1120"/>
    </row>
    <row r="34" spans="2:7">
      <c r="B34" s="65"/>
      <c r="C34" s="1120"/>
      <c r="D34" s="1120"/>
      <c r="E34" s="1120"/>
      <c r="F34" s="1120"/>
      <c r="G34" s="1120"/>
    </row>
    <row r="35" spans="2:7">
      <c r="B35" s="90" t="s">
        <v>21</v>
      </c>
      <c r="C35" s="1116" t="s">
        <v>168</v>
      </c>
      <c r="D35" s="1116"/>
      <c r="E35" s="65"/>
      <c r="F35" s="65"/>
      <c r="G35" s="65"/>
    </row>
  </sheetData>
  <mergeCells count="6">
    <mergeCell ref="C35:D35"/>
    <mergeCell ref="F1:G1"/>
    <mergeCell ref="F2:G2"/>
    <mergeCell ref="B6:G6"/>
    <mergeCell ref="C32:D32"/>
    <mergeCell ref="C33:G34"/>
  </mergeCells>
  <pageMargins left="0.7" right="0.7" top="0.75" bottom="0.43" header="0.3" footer="0.3"/>
  <pageSetup orientation="landscape"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52"/>
  <sheetViews>
    <sheetView view="pageBreakPreview" zoomScale="89" zoomScaleSheetLayoutView="89" workbookViewId="0">
      <selection activeCell="E20" sqref="E20"/>
    </sheetView>
  </sheetViews>
  <sheetFormatPr defaultColWidth="9.109375" defaultRowHeight="13.2"/>
  <cols>
    <col min="1" max="1" width="2.109375" style="3" customWidth="1"/>
    <col min="2" max="2" width="37.109375" style="3" bestFit="1" customWidth="1"/>
    <col min="3" max="3" width="24.6640625" style="3" bestFit="1" customWidth="1"/>
    <col min="4" max="4" width="21" style="3" customWidth="1"/>
    <col min="5" max="5" width="15.44140625" style="3" bestFit="1" customWidth="1"/>
    <col min="6" max="6" width="15.6640625" style="3" bestFit="1" customWidth="1"/>
    <col min="7" max="7" width="11.33203125" style="3" customWidth="1"/>
    <col min="8" max="8" width="13" style="3" bestFit="1" customWidth="1"/>
    <col min="9" max="9" width="12.33203125" style="4" bestFit="1" customWidth="1"/>
    <col min="10" max="10" width="10.88671875" style="4" bestFit="1" customWidth="1"/>
    <col min="11" max="11" width="11.33203125" style="3" bestFit="1" customWidth="1"/>
    <col min="12" max="16384" width="9.109375" style="3"/>
  </cols>
  <sheetData>
    <row r="1" spans="2:8">
      <c r="B1" s="23" t="str">
        <f>'1'!B2</f>
        <v>ABC Ltd.</v>
      </c>
      <c r="C1" s="26"/>
      <c r="D1" s="26"/>
      <c r="E1" s="26"/>
      <c r="F1" s="5" t="s">
        <v>352</v>
      </c>
    </row>
    <row r="2" spans="2:8">
      <c r="B2" s="24"/>
      <c r="C2" s="128" t="s">
        <v>133</v>
      </c>
      <c r="D2" s="26"/>
      <c r="E2" s="26"/>
      <c r="F2" s="5"/>
    </row>
    <row r="3" spans="2:8">
      <c r="B3" s="25" t="str">
        <f>'1'!B4</f>
        <v>Previous Year 2019-20</v>
      </c>
      <c r="C3" s="26"/>
      <c r="D3" s="26"/>
      <c r="E3" s="26"/>
      <c r="F3" s="26"/>
    </row>
    <row r="4" spans="2:8">
      <c r="B4" s="25" t="str">
        <f>'1'!B5</f>
        <v>Assessment Year 2020-21</v>
      </c>
      <c r="C4" s="26"/>
      <c r="D4" s="26"/>
      <c r="E4" s="26"/>
      <c r="F4" s="26"/>
    </row>
    <row r="5" spans="2:8">
      <c r="B5" s="26"/>
      <c r="C5" s="26"/>
      <c r="D5" s="26"/>
      <c r="E5" s="26"/>
      <c r="F5" s="26"/>
    </row>
    <row r="6" spans="2:8">
      <c r="B6" s="1122" t="s">
        <v>169</v>
      </c>
      <c r="C6" s="1122"/>
      <c r="D6" s="1122"/>
      <c r="E6" s="1122"/>
      <c r="F6" s="1122"/>
    </row>
    <row r="7" spans="2:8">
      <c r="B7" s="25" t="s">
        <v>474</v>
      </c>
      <c r="C7" s="26"/>
      <c r="D7" s="26"/>
      <c r="E7" s="26"/>
      <c r="F7" s="26"/>
    </row>
    <row r="8" spans="2:8">
      <c r="B8" s="26"/>
      <c r="C8" s="26"/>
      <c r="D8" s="26"/>
      <c r="E8" s="26"/>
      <c r="F8" s="26"/>
    </row>
    <row r="9" spans="2:8">
      <c r="B9" s="26" t="s">
        <v>174</v>
      </c>
      <c r="C9" s="26"/>
      <c r="D9" s="26"/>
      <c r="E9" s="26"/>
      <c r="F9" s="26"/>
    </row>
    <row r="10" spans="2:8">
      <c r="B10" s="2"/>
      <c r="C10" s="2"/>
      <c r="D10" s="2"/>
      <c r="E10" s="2"/>
      <c r="F10" s="2"/>
    </row>
    <row r="11" spans="2:8" ht="26.25" customHeight="1">
      <c r="B11" s="1123" t="s">
        <v>170</v>
      </c>
      <c r="C11" s="1123"/>
      <c r="D11" s="1123"/>
      <c r="E11" s="1123"/>
      <c r="F11" s="1123"/>
    </row>
    <row r="12" spans="2:8">
      <c r="B12" s="2"/>
      <c r="C12" s="2"/>
      <c r="D12" s="2"/>
      <c r="E12" s="2"/>
      <c r="F12" s="2"/>
      <c r="H12" s="20"/>
    </row>
    <row r="13" spans="2:8" ht="13.8" thickBot="1">
      <c r="B13" s="6"/>
      <c r="C13" s="6"/>
      <c r="D13" s="6"/>
      <c r="E13" s="6"/>
      <c r="F13" s="6"/>
      <c r="H13" s="20"/>
    </row>
    <row r="14" spans="2:8">
      <c r="B14" s="1124" t="s">
        <v>74</v>
      </c>
      <c r="C14" s="1124"/>
      <c r="D14" s="1124"/>
      <c r="E14" s="7" t="s">
        <v>171</v>
      </c>
      <c r="F14" s="7" t="s">
        <v>172</v>
      </c>
      <c r="H14" s="20"/>
    </row>
    <row r="15" spans="2:8" ht="13.8" thickBot="1">
      <c r="B15" s="8"/>
      <c r="C15" s="8"/>
      <c r="D15" s="8"/>
      <c r="E15" s="9" t="s">
        <v>173</v>
      </c>
      <c r="F15" s="9" t="s">
        <v>173</v>
      </c>
      <c r="H15" s="20"/>
    </row>
    <row r="16" spans="2:8">
      <c r="B16" s="10"/>
      <c r="C16" s="10"/>
      <c r="D16" s="10"/>
      <c r="E16" s="10"/>
      <c r="F16" s="10"/>
      <c r="H16" s="20"/>
    </row>
    <row r="17" spans="2:10">
      <c r="B17" s="1121" t="s">
        <v>238</v>
      </c>
      <c r="C17" s="1121"/>
      <c r="D17" s="1121"/>
      <c r="E17" s="2"/>
      <c r="F17" s="2"/>
      <c r="H17" s="20"/>
    </row>
    <row r="18" spans="2:10">
      <c r="B18" s="2"/>
      <c r="C18" s="2"/>
      <c r="D18" s="2"/>
      <c r="E18" s="2"/>
      <c r="F18" s="2"/>
      <c r="H18" s="20"/>
    </row>
    <row r="19" spans="2:10">
      <c r="B19" s="1121" t="s">
        <v>235</v>
      </c>
      <c r="C19" s="1121"/>
      <c r="D19" s="1121"/>
      <c r="E19" s="2"/>
      <c r="F19" s="2">
        <f>E17</f>
        <v>0</v>
      </c>
      <c r="H19" s="20"/>
    </row>
    <row r="20" spans="2:10">
      <c r="B20" s="16"/>
      <c r="C20" s="16"/>
      <c r="D20" s="16"/>
      <c r="E20" s="2"/>
      <c r="F20" s="2"/>
      <c r="H20" s="20"/>
    </row>
    <row r="21" spans="2:10">
      <c r="B21" s="1121" t="s">
        <v>236</v>
      </c>
      <c r="C21" s="1121"/>
      <c r="D21" s="1121"/>
      <c r="E21" s="2"/>
      <c r="F21" s="2"/>
      <c r="H21" s="20"/>
    </row>
    <row r="22" spans="2:10">
      <c r="B22" s="2"/>
      <c r="C22" s="2"/>
      <c r="D22" s="2"/>
      <c r="E22" s="2"/>
      <c r="F22" s="2"/>
      <c r="H22" s="20"/>
    </row>
    <row r="23" spans="2:10">
      <c r="B23" s="1121" t="s">
        <v>237</v>
      </c>
      <c r="C23" s="1121"/>
      <c r="D23" s="1121"/>
      <c r="E23" s="10"/>
      <c r="F23" s="10">
        <f>E21</f>
        <v>0</v>
      </c>
      <c r="H23" s="20"/>
    </row>
    <row r="24" spans="2:10">
      <c r="B24" s="16"/>
      <c r="C24" s="16"/>
      <c r="D24" s="16"/>
      <c r="E24" s="10"/>
      <c r="F24" s="10"/>
      <c r="H24" s="20"/>
    </row>
    <row r="25" spans="2:10" ht="13.8" thickBot="1">
      <c r="B25" s="6"/>
      <c r="C25" s="6"/>
      <c r="D25" s="6"/>
      <c r="E25" s="12">
        <f>SUM(E16:E23)</f>
        <v>0</v>
      </c>
      <c r="F25" s="12">
        <f>SUM(F16:F23)</f>
        <v>0</v>
      </c>
      <c r="H25" s="20"/>
    </row>
    <row r="26" spans="2:10">
      <c r="B26" s="2"/>
      <c r="C26" s="2"/>
      <c r="D26" s="2"/>
      <c r="E26" s="2"/>
      <c r="F26" s="2"/>
      <c r="H26" s="20"/>
    </row>
    <row r="27" spans="2:10">
      <c r="B27" s="2"/>
      <c r="C27" s="2"/>
      <c r="D27" s="2"/>
      <c r="E27" s="2"/>
      <c r="F27" s="2"/>
      <c r="H27" s="20"/>
    </row>
    <row r="28" spans="2:10">
      <c r="B28" s="2"/>
      <c r="C28" s="2"/>
      <c r="H28" s="20"/>
      <c r="I28" s="3"/>
      <c r="J28" s="3"/>
    </row>
    <row r="29" spans="2:10">
      <c r="B29" s="2"/>
      <c r="H29" s="20"/>
      <c r="I29" s="3"/>
      <c r="J29" s="3"/>
    </row>
    <row r="30" spans="2:10">
      <c r="B30" s="2"/>
      <c r="H30" s="20"/>
      <c r="I30" s="3"/>
      <c r="J30" s="3"/>
    </row>
    <row r="31" spans="2:10">
      <c r="B31" s="2"/>
      <c r="H31" s="20"/>
      <c r="I31" s="3"/>
      <c r="J31" s="3"/>
    </row>
    <row r="32" spans="2:10">
      <c r="B32" s="2"/>
      <c r="H32" s="20"/>
      <c r="I32" s="3"/>
      <c r="J32" s="3"/>
    </row>
    <row r="33" spans="2:10">
      <c r="B33" s="2"/>
      <c r="H33" s="20"/>
      <c r="I33" s="3"/>
      <c r="J33" s="3"/>
    </row>
    <row r="34" spans="2:10">
      <c r="B34" s="2"/>
      <c r="H34" s="20"/>
      <c r="I34" s="3"/>
      <c r="J34" s="3"/>
    </row>
    <row r="35" spans="2:10">
      <c r="B35" s="2"/>
      <c r="H35" s="20"/>
      <c r="I35" s="3"/>
      <c r="J35" s="3"/>
    </row>
    <row r="36" spans="2:10">
      <c r="B36" s="2"/>
      <c r="H36" s="20"/>
      <c r="I36" s="3"/>
      <c r="J36" s="3"/>
    </row>
    <row r="37" spans="2:10">
      <c r="B37" s="2"/>
      <c r="I37" s="3"/>
      <c r="J37" s="3"/>
    </row>
    <row r="38" spans="2:10">
      <c r="B38" s="2"/>
      <c r="I38" s="3"/>
      <c r="J38" s="3"/>
    </row>
    <row r="39" spans="2:10">
      <c r="I39" s="3"/>
      <c r="J39" s="3"/>
    </row>
    <row r="40" spans="2:10">
      <c r="I40" s="3"/>
      <c r="J40" s="3"/>
    </row>
    <row r="41" spans="2:10">
      <c r="I41" s="3"/>
      <c r="J41" s="3"/>
    </row>
    <row r="42" spans="2:10">
      <c r="H42" s="3">
        <f>SUM(H12:H40)</f>
        <v>0</v>
      </c>
      <c r="I42" s="3"/>
      <c r="J42" s="3"/>
    </row>
    <row r="43" spans="2:10">
      <c r="I43" s="3"/>
      <c r="J43" s="3"/>
    </row>
    <row r="44" spans="2:10">
      <c r="I44" s="3"/>
      <c r="J44" s="3"/>
    </row>
    <row r="45" spans="2:10">
      <c r="I45" s="3"/>
      <c r="J45" s="3"/>
    </row>
    <row r="46" spans="2:10">
      <c r="I46" s="3"/>
      <c r="J46" s="3"/>
    </row>
    <row r="47" spans="2:10">
      <c r="I47" s="3"/>
      <c r="J47" s="3"/>
    </row>
    <row r="48" spans="2:10">
      <c r="I48" s="3"/>
      <c r="J48" s="3"/>
    </row>
    <row r="49" spans="5:10">
      <c r="E49" s="15"/>
      <c r="I49" s="3"/>
      <c r="J49" s="3"/>
    </row>
    <row r="50" spans="5:10">
      <c r="I50" s="3"/>
      <c r="J50" s="3"/>
    </row>
    <row r="51" spans="5:10">
      <c r="I51" s="3"/>
      <c r="J51" s="3"/>
    </row>
    <row r="52" spans="5:10">
      <c r="I52" s="3"/>
      <c r="J52" s="3"/>
    </row>
  </sheetData>
  <mergeCells count="7">
    <mergeCell ref="B23:D23"/>
    <mergeCell ref="B6:F6"/>
    <mergeCell ref="B11:F11"/>
    <mergeCell ref="B14:D14"/>
    <mergeCell ref="B17:D17"/>
    <mergeCell ref="B19:D19"/>
    <mergeCell ref="B21:D21"/>
  </mergeCells>
  <pageMargins left="0.7" right="0.28999999999999998" top="0.43" bottom="0.37" header="0.3" footer="0.3"/>
  <pageSetup paperSize="9" orientation="landscape" verticalDpi="12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2063-1E1D-4FCD-AA7C-3D3E5BE1DFB7}">
  <dimension ref="B1:O43"/>
  <sheetViews>
    <sheetView view="pageBreakPreview" zoomScale="80" zoomScaleSheetLayoutView="80" workbookViewId="0">
      <selection activeCell="L18" sqref="L18"/>
    </sheetView>
  </sheetViews>
  <sheetFormatPr defaultRowHeight="13.8"/>
  <cols>
    <col min="1" max="1" width="2.109375" style="411" customWidth="1"/>
    <col min="2" max="2" width="30.109375" style="411" customWidth="1"/>
    <col min="3" max="3" width="7.44140625" style="411" hidden="1" customWidth="1"/>
    <col min="4" max="4" width="11" style="411" customWidth="1"/>
    <col min="5" max="5" width="17.33203125" style="411" customWidth="1"/>
    <col min="6" max="6" width="15.5546875" style="411" bestFit="1" customWidth="1"/>
    <col min="7" max="7" width="14.33203125" style="411" customWidth="1"/>
    <col min="8" max="8" width="15.5546875" style="411" bestFit="1" customWidth="1"/>
    <col min="9" max="9" width="17" style="411" customWidth="1"/>
    <col min="10" max="10" width="17.33203125" style="411" customWidth="1"/>
    <col min="11" max="11" width="17.33203125" style="411" bestFit="1" customWidth="1"/>
    <col min="12" max="12" width="17.33203125" style="411" customWidth="1"/>
    <col min="13" max="13" width="16.6640625" style="411" bestFit="1" customWidth="1"/>
    <col min="14" max="14" width="16.5546875" style="411" bestFit="1" customWidth="1"/>
    <col min="15" max="15" width="16.44140625" style="411" bestFit="1" customWidth="1"/>
    <col min="16" max="256" width="8.88671875" style="411"/>
    <col min="257" max="257" width="27.88671875" style="411" customWidth="1"/>
    <col min="258" max="258" width="6.5546875" style="411" bestFit="1" customWidth="1"/>
    <col min="259" max="259" width="13.33203125" style="411" bestFit="1" customWidth="1"/>
    <col min="260" max="260" width="10.6640625" style="411" customWidth="1"/>
    <col min="261" max="261" width="11.5546875" style="411" bestFit="1" customWidth="1"/>
    <col min="262" max="262" width="17.6640625" style="411" bestFit="1" customWidth="1"/>
    <col min="263" max="263" width="17.33203125" style="411" bestFit="1" customWidth="1"/>
    <col min="264" max="264" width="11.88671875" style="411" bestFit="1" customWidth="1"/>
    <col min="265" max="265" width="10.5546875" style="411" bestFit="1" customWidth="1"/>
    <col min="266" max="266" width="12.33203125" style="411" bestFit="1" customWidth="1"/>
    <col min="267" max="267" width="12" style="411" bestFit="1" customWidth="1"/>
    <col min="268" max="268" width="17.33203125" style="411" bestFit="1" customWidth="1"/>
    <col min="269" max="512" width="8.88671875" style="411"/>
    <col min="513" max="513" width="27.88671875" style="411" customWidth="1"/>
    <col min="514" max="514" width="6.5546875" style="411" bestFit="1" customWidth="1"/>
    <col min="515" max="515" width="13.33203125" style="411" bestFit="1" customWidth="1"/>
    <col min="516" max="516" width="10.6640625" style="411" customWidth="1"/>
    <col min="517" max="517" width="11.5546875" style="411" bestFit="1" customWidth="1"/>
    <col min="518" max="518" width="17.6640625" style="411" bestFit="1" customWidth="1"/>
    <col min="519" max="519" width="17.33203125" style="411" bestFit="1" customWidth="1"/>
    <col min="520" max="520" width="11.88671875" style="411" bestFit="1" customWidth="1"/>
    <col min="521" max="521" width="10.5546875" style="411" bestFit="1" customWidth="1"/>
    <col min="522" max="522" width="12.33203125" style="411" bestFit="1" customWidth="1"/>
    <col min="523" max="523" width="12" style="411" bestFit="1" customWidth="1"/>
    <col min="524" max="524" width="17.33203125" style="411" bestFit="1" customWidth="1"/>
    <col min="525" max="768" width="8.88671875" style="411"/>
    <col min="769" max="769" width="27.88671875" style="411" customWidth="1"/>
    <col min="770" max="770" width="6.5546875" style="411" bestFit="1" customWidth="1"/>
    <col min="771" max="771" width="13.33203125" style="411" bestFit="1" customWidth="1"/>
    <col min="772" max="772" width="10.6640625" style="411" customWidth="1"/>
    <col min="773" max="773" width="11.5546875" style="411" bestFit="1" customWidth="1"/>
    <col min="774" max="774" width="17.6640625" style="411" bestFit="1" customWidth="1"/>
    <col min="775" max="775" width="17.33203125" style="411" bestFit="1" customWidth="1"/>
    <col min="776" max="776" width="11.88671875" style="411" bestFit="1" customWidth="1"/>
    <col min="777" max="777" width="10.5546875" style="411" bestFit="1" customWidth="1"/>
    <col min="778" max="778" width="12.33203125" style="411" bestFit="1" customWidth="1"/>
    <col min="779" max="779" width="12" style="411" bestFit="1" customWidth="1"/>
    <col min="780" max="780" width="17.33203125" style="411" bestFit="1" customWidth="1"/>
    <col min="781" max="1024" width="8.88671875" style="411"/>
    <col min="1025" max="1025" width="27.88671875" style="411" customWidth="1"/>
    <col min="1026" max="1026" width="6.5546875" style="411" bestFit="1" customWidth="1"/>
    <col min="1027" max="1027" width="13.33203125" style="411" bestFit="1" customWidth="1"/>
    <col min="1028" max="1028" width="10.6640625" style="411" customWidth="1"/>
    <col min="1029" max="1029" width="11.5546875" style="411" bestFit="1" customWidth="1"/>
    <col min="1030" max="1030" width="17.6640625" style="411" bestFit="1" customWidth="1"/>
    <col min="1031" max="1031" width="17.33203125" style="411" bestFit="1" customWidth="1"/>
    <col min="1032" max="1032" width="11.88671875" style="411" bestFit="1" customWidth="1"/>
    <col min="1033" max="1033" width="10.5546875" style="411" bestFit="1" customWidth="1"/>
    <col min="1034" max="1034" width="12.33203125" style="411" bestFit="1" customWidth="1"/>
    <col min="1035" max="1035" width="12" style="411" bestFit="1" customWidth="1"/>
    <col min="1036" max="1036" width="17.33203125" style="411" bestFit="1" customWidth="1"/>
    <col min="1037" max="1280" width="8.88671875" style="411"/>
    <col min="1281" max="1281" width="27.88671875" style="411" customWidth="1"/>
    <col min="1282" max="1282" width="6.5546875" style="411" bestFit="1" customWidth="1"/>
    <col min="1283" max="1283" width="13.33203125" style="411" bestFit="1" customWidth="1"/>
    <col min="1284" max="1284" width="10.6640625" style="411" customWidth="1"/>
    <col min="1285" max="1285" width="11.5546875" style="411" bestFit="1" customWidth="1"/>
    <col min="1286" max="1286" width="17.6640625" style="411" bestFit="1" customWidth="1"/>
    <col min="1287" max="1287" width="17.33203125" style="411" bestFit="1" customWidth="1"/>
    <col min="1288" max="1288" width="11.88671875" style="411" bestFit="1" customWidth="1"/>
    <col min="1289" max="1289" width="10.5546875" style="411" bestFit="1" customWidth="1"/>
    <col min="1290" max="1290" width="12.33203125" style="411" bestFit="1" customWidth="1"/>
    <col min="1291" max="1291" width="12" style="411" bestFit="1" customWidth="1"/>
    <col min="1292" max="1292" width="17.33203125" style="411" bestFit="1" customWidth="1"/>
    <col min="1293" max="1536" width="8.88671875" style="411"/>
    <col min="1537" max="1537" width="27.88671875" style="411" customWidth="1"/>
    <col min="1538" max="1538" width="6.5546875" style="411" bestFit="1" customWidth="1"/>
    <col min="1539" max="1539" width="13.33203125" style="411" bestFit="1" customWidth="1"/>
    <col min="1540" max="1540" width="10.6640625" style="411" customWidth="1"/>
    <col min="1541" max="1541" width="11.5546875" style="411" bestFit="1" customWidth="1"/>
    <col min="1542" max="1542" width="17.6640625" style="411" bestFit="1" customWidth="1"/>
    <col min="1543" max="1543" width="17.33203125" style="411" bestFit="1" customWidth="1"/>
    <col min="1544" max="1544" width="11.88671875" style="411" bestFit="1" customWidth="1"/>
    <col min="1545" max="1545" width="10.5546875" style="411" bestFit="1" customWidth="1"/>
    <col min="1546" max="1546" width="12.33203125" style="411" bestFit="1" customWidth="1"/>
    <col min="1547" max="1547" width="12" style="411" bestFit="1" customWidth="1"/>
    <col min="1548" max="1548" width="17.33203125" style="411" bestFit="1" customWidth="1"/>
    <col min="1549" max="1792" width="8.88671875" style="411"/>
    <col min="1793" max="1793" width="27.88671875" style="411" customWidth="1"/>
    <col min="1794" max="1794" width="6.5546875" style="411" bestFit="1" customWidth="1"/>
    <col min="1795" max="1795" width="13.33203125" style="411" bestFit="1" customWidth="1"/>
    <col min="1796" max="1796" width="10.6640625" style="411" customWidth="1"/>
    <col min="1797" max="1797" width="11.5546875" style="411" bestFit="1" customWidth="1"/>
    <col min="1798" max="1798" width="17.6640625" style="411" bestFit="1" customWidth="1"/>
    <col min="1799" max="1799" width="17.33203125" style="411" bestFit="1" customWidth="1"/>
    <col min="1800" max="1800" width="11.88671875" style="411" bestFit="1" customWidth="1"/>
    <col min="1801" max="1801" width="10.5546875" style="411" bestFit="1" customWidth="1"/>
    <col min="1802" max="1802" width="12.33203125" style="411" bestFit="1" customWidth="1"/>
    <col min="1803" max="1803" width="12" style="411" bestFit="1" customWidth="1"/>
    <col min="1804" max="1804" width="17.33203125" style="411" bestFit="1" customWidth="1"/>
    <col min="1805" max="2048" width="8.88671875" style="411"/>
    <col min="2049" max="2049" width="27.88671875" style="411" customWidth="1"/>
    <col min="2050" max="2050" width="6.5546875" style="411" bestFit="1" customWidth="1"/>
    <col min="2051" max="2051" width="13.33203125" style="411" bestFit="1" customWidth="1"/>
    <col min="2052" max="2052" width="10.6640625" style="411" customWidth="1"/>
    <col min="2053" max="2053" width="11.5546875" style="411" bestFit="1" customWidth="1"/>
    <col min="2054" max="2054" width="17.6640625" style="411" bestFit="1" customWidth="1"/>
    <col min="2055" max="2055" width="17.33203125" style="411" bestFit="1" customWidth="1"/>
    <col min="2056" max="2056" width="11.88671875" style="411" bestFit="1" customWidth="1"/>
    <col min="2057" max="2057" width="10.5546875" style="411" bestFit="1" customWidth="1"/>
    <col min="2058" max="2058" width="12.33203125" style="411" bestFit="1" customWidth="1"/>
    <col min="2059" max="2059" width="12" style="411" bestFit="1" customWidth="1"/>
    <col min="2060" max="2060" width="17.33203125" style="411" bestFit="1" customWidth="1"/>
    <col min="2061" max="2304" width="8.88671875" style="411"/>
    <col min="2305" max="2305" width="27.88671875" style="411" customWidth="1"/>
    <col min="2306" max="2306" width="6.5546875" style="411" bestFit="1" customWidth="1"/>
    <col min="2307" max="2307" width="13.33203125" style="411" bestFit="1" customWidth="1"/>
    <col min="2308" max="2308" width="10.6640625" style="411" customWidth="1"/>
    <col min="2309" max="2309" width="11.5546875" style="411" bestFit="1" customWidth="1"/>
    <col min="2310" max="2310" width="17.6640625" style="411" bestFit="1" customWidth="1"/>
    <col min="2311" max="2311" width="17.33203125" style="411" bestFit="1" customWidth="1"/>
    <col min="2312" max="2312" width="11.88671875" style="411" bestFit="1" customWidth="1"/>
    <col min="2313" max="2313" width="10.5546875" style="411" bestFit="1" customWidth="1"/>
    <col min="2314" max="2314" width="12.33203125" style="411" bestFit="1" customWidth="1"/>
    <col min="2315" max="2315" width="12" style="411" bestFit="1" customWidth="1"/>
    <col min="2316" max="2316" width="17.33203125" style="411" bestFit="1" customWidth="1"/>
    <col min="2317" max="2560" width="8.88671875" style="411"/>
    <col min="2561" max="2561" width="27.88671875" style="411" customWidth="1"/>
    <col min="2562" max="2562" width="6.5546875" style="411" bestFit="1" customWidth="1"/>
    <col min="2563" max="2563" width="13.33203125" style="411" bestFit="1" customWidth="1"/>
    <col min="2564" max="2564" width="10.6640625" style="411" customWidth="1"/>
    <col min="2565" max="2565" width="11.5546875" style="411" bestFit="1" customWidth="1"/>
    <col min="2566" max="2566" width="17.6640625" style="411" bestFit="1" customWidth="1"/>
    <col min="2567" max="2567" width="17.33203125" style="411" bestFit="1" customWidth="1"/>
    <col min="2568" max="2568" width="11.88671875" style="411" bestFit="1" customWidth="1"/>
    <col min="2569" max="2569" width="10.5546875" style="411" bestFit="1" customWidth="1"/>
    <col min="2570" max="2570" width="12.33203125" style="411" bestFit="1" customWidth="1"/>
    <col min="2571" max="2571" width="12" style="411" bestFit="1" customWidth="1"/>
    <col min="2572" max="2572" width="17.33203125" style="411" bestFit="1" customWidth="1"/>
    <col min="2573" max="2816" width="8.88671875" style="411"/>
    <col min="2817" max="2817" width="27.88671875" style="411" customWidth="1"/>
    <col min="2818" max="2818" width="6.5546875" style="411" bestFit="1" customWidth="1"/>
    <col min="2819" max="2819" width="13.33203125" style="411" bestFit="1" customWidth="1"/>
    <col min="2820" max="2820" width="10.6640625" style="411" customWidth="1"/>
    <col min="2821" max="2821" width="11.5546875" style="411" bestFit="1" customWidth="1"/>
    <col min="2822" max="2822" width="17.6640625" style="411" bestFit="1" customWidth="1"/>
    <col min="2823" max="2823" width="17.33203125" style="411" bestFit="1" customWidth="1"/>
    <col min="2824" max="2824" width="11.88671875" style="411" bestFit="1" customWidth="1"/>
    <col min="2825" max="2825" width="10.5546875" style="411" bestFit="1" customWidth="1"/>
    <col min="2826" max="2826" width="12.33203125" style="411" bestFit="1" customWidth="1"/>
    <col min="2827" max="2827" width="12" style="411" bestFit="1" customWidth="1"/>
    <col min="2828" max="2828" width="17.33203125" style="411" bestFit="1" customWidth="1"/>
    <col min="2829" max="3072" width="8.88671875" style="411"/>
    <col min="3073" max="3073" width="27.88671875" style="411" customWidth="1"/>
    <col min="3074" max="3074" width="6.5546875" style="411" bestFit="1" customWidth="1"/>
    <col min="3075" max="3075" width="13.33203125" style="411" bestFit="1" customWidth="1"/>
    <col min="3076" max="3076" width="10.6640625" style="411" customWidth="1"/>
    <col min="3077" max="3077" width="11.5546875" style="411" bestFit="1" customWidth="1"/>
    <col min="3078" max="3078" width="17.6640625" style="411" bestFit="1" customWidth="1"/>
    <col min="3079" max="3079" width="17.33203125" style="411" bestFit="1" customWidth="1"/>
    <col min="3080" max="3080" width="11.88671875" style="411" bestFit="1" customWidth="1"/>
    <col min="3081" max="3081" width="10.5546875" style="411" bestFit="1" customWidth="1"/>
    <col min="3082" max="3082" width="12.33203125" style="411" bestFit="1" customWidth="1"/>
    <col min="3083" max="3083" width="12" style="411" bestFit="1" customWidth="1"/>
    <col min="3084" max="3084" width="17.33203125" style="411" bestFit="1" customWidth="1"/>
    <col min="3085" max="3328" width="8.88671875" style="411"/>
    <col min="3329" max="3329" width="27.88671875" style="411" customWidth="1"/>
    <col min="3330" max="3330" width="6.5546875" style="411" bestFit="1" customWidth="1"/>
    <col min="3331" max="3331" width="13.33203125" style="411" bestFit="1" customWidth="1"/>
    <col min="3332" max="3332" width="10.6640625" style="411" customWidth="1"/>
    <col min="3333" max="3333" width="11.5546875" style="411" bestFit="1" customWidth="1"/>
    <col min="3334" max="3334" width="17.6640625" style="411" bestFit="1" customWidth="1"/>
    <col min="3335" max="3335" width="17.33203125" style="411" bestFit="1" customWidth="1"/>
    <col min="3336" max="3336" width="11.88671875" style="411" bestFit="1" customWidth="1"/>
    <col min="3337" max="3337" width="10.5546875" style="411" bestFit="1" customWidth="1"/>
    <col min="3338" max="3338" width="12.33203125" style="411" bestFit="1" customWidth="1"/>
    <col min="3339" max="3339" width="12" style="411" bestFit="1" customWidth="1"/>
    <col min="3340" max="3340" width="17.33203125" style="411" bestFit="1" customWidth="1"/>
    <col min="3341" max="3584" width="8.88671875" style="411"/>
    <col min="3585" max="3585" width="27.88671875" style="411" customWidth="1"/>
    <col min="3586" max="3586" width="6.5546875" style="411" bestFit="1" customWidth="1"/>
    <col min="3587" max="3587" width="13.33203125" style="411" bestFit="1" customWidth="1"/>
    <col min="3588" max="3588" width="10.6640625" style="411" customWidth="1"/>
    <col min="3589" max="3589" width="11.5546875" style="411" bestFit="1" customWidth="1"/>
    <col min="3590" max="3590" width="17.6640625" style="411" bestFit="1" customWidth="1"/>
    <col min="3591" max="3591" width="17.33203125" style="411" bestFit="1" customWidth="1"/>
    <col min="3592" max="3592" width="11.88671875" style="411" bestFit="1" customWidth="1"/>
    <col min="3593" max="3593" width="10.5546875" style="411" bestFit="1" customWidth="1"/>
    <col min="3594" max="3594" width="12.33203125" style="411" bestFit="1" customWidth="1"/>
    <col min="3595" max="3595" width="12" style="411" bestFit="1" customWidth="1"/>
    <col min="3596" max="3596" width="17.33203125" style="411" bestFit="1" customWidth="1"/>
    <col min="3597" max="3840" width="8.88671875" style="411"/>
    <col min="3841" max="3841" width="27.88671875" style="411" customWidth="1"/>
    <col min="3842" max="3842" width="6.5546875" style="411" bestFit="1" customWidth="1"/>
    <col min="3843" max="3843" width="13.33203125" style="411" bestFit="1" customWidth="1"/>
    <col min="3844" max="3844" width="10.6640625" style="411" customWidth="1"/>
    <col min="3845" max="3845" width="11.5546875" style="411" bestFit="1" customWidth="1"/>
    <col min="3846" max="3846" width="17.6640625" style="411" bestFit="1" customWidth="1"/>
    <col min="3847" max="3847" width="17.33203125" style="411" bestFit="1" customWidth="1"/>
    <col min="3848" max="3848" width="11.88671875" style="411" bestFit="1" customWidth="1"/>
    <col min="3849" max="3849" width="10.5546875" style="411" bestFit="1" customWidth="1"/>
    <col min="3850" max="3850" width="12.33203125" style="411" bestFit="1" customWidth="1"/>
    <col min="3851" max="3851" width="12" style="411" bestFit="1" customWidth="1"/>
    <col min="3852" max="3852" width="17.33203125" style="411" bestFit="1" customWidth="1"/>
    <col min="3853" max="4096" width="8.88671875" style="411"/>
    <col min="4097" max="4097" width="27.88671875" style="411" customWidth="1"/>
    <col min="4098" max="4098" width="6.5546875" style="411" bestFit="1" customWidth="1"/>
    <col min="4099" max="4099" width="13.33203125" style="411" bestFit="1" customWidth="1"/>
    <col min="4100" max="4100" width="10.6640625" style="411" customWidth="1"/>
    <col min="4101" max="4101" width="11.5546875" style="411" bestFit="1" customWidth="1"/>
    <col min="4102" max="4102" width="17.6640625" style="411" bestFit="1" customWidth="1"/>
    <col min="4103" max="4103" width="17.33203125" style="411" bestFit="1" customWidth="1"/>
    <col min="4104" max="4104" width="11.88671875" style="411" bestFit="1" customWidth="1"/>
    <col min="4105" max="4105" width="10.5546875" style="411" bestFit="1" customWidth="1"/>
    <col min="4106" max="4106" width="12.33203125" style="411" bestFit="1" customWidth="1"/>
    <col min="4107" max="4107" width="12" style="411" bestFit="1" customWidth="1"/>
    <col min="4108" max="4108" width="17.33203125" style="411" bestFit="1" customWidth="1"/>
    <col min="4109" max="4352" width="8.88671875" style="411"/>
    <col min="4353" max="4353" width="27.88671875" style="411" customWidth="1"/>
    <col min="4354" max="4354" width="6.5546875" style="411" bestFit="1" customWidth="1"/>
    <col min="4355" max="4355" width="13.33203125" style="411" bestFit="1" customWidth="1"/>
    <col min="4356" max="4356" width="10.6640625" style="411" customWidth="1"/>
    <col min="4357" max="4357" width="11.5546875" style="411" bestFit="1" customWidth="1"/>
    <col min="4358" max="4358" width="17.6640625" style="411" bestFit="1" customWidth="1"/>
    <col min="4359" max="4359" width="17.33203125" style="411" bestFit="1" customWidth="1"/>
    <col min="4360" max="4360" width="11.88671875" style="411" bestFit="1" customWidth="1"/>
    <col min="4361" max="4361" width="10.5546875" style="411" bestFit="1" customWidth="1"/>
    <col min="4362" max="4362" width="12.33203125" style="411" bestFit="1" customWidth="1"/>
    <col min="4363" max="4363" width="12" style="411" bestFit="1" customWidth="1"/>
    <col min="4364" max="4364" width="17.33203125" style="411" bestFit="1" customWidth="1"/>
    <col min="4365" max="4608" width="8.88671875" style="411"/>
    <col min="4609" max="4609" width="27.88671875" style="411" customWidth="1"/>
    <col min="4610" max="4610" width="6.5546875" style="411" bestFit="1" customWidth="1"/>
    <col min="4611" max="4611" width="13.33203125" style="411" bestFit="1" customWidth="1"/>
    <col min="4612" max="4612" width="10.6640625" style="411" customWidth="1"/>
    <col min="4613" max="4613" width="11.5546875" style="411" bestFit="1" customWidth="1"/>
    <col min="4614" max="4614" width="17.6640625" style="411" bestFit="1" customWidth="1"/>
    <col min="4615" max="4615" width="17.33203125" style="411" bestFit="1" customWidth="1"/>
    <col min="4616" max="4616" width="11.88671875" style="411" bestFit="1" customWidth="1"/>
    <col min="4617" max="4617" width="10.5546875" style="411" bestFit="1" customWidth="1"/>
    <col min="4618" max="4618" width="12.33203125" style="411" bestFit="1" customWidth="1"/>
    <col min="4619" max="4619" width="12" style="411" bestFit="1" customWidth="1"/>
    <col min="4620" max="4620" width="17.33203125" style="411" bestFit="1" customWidth="1"/>
    <col min="4621" max="4864" width="8.88671875" style="411"/>
    <col min="4865" max="4865" width="27.88671875" style="411" customWidth="1"/>
    <col min="4866" max="4866" width="6.5546875" style="411" bestFit="1" customWidth="1"/>
    <col min="4867" max="4867" width="13.33203125" style="411" bestFit="1" customWidth="1"/>
    <col min="4868" max="4868" width="10.6640625" style="411" customWidth="1"/>
    <col min="4869" max="4869" width="11.5546875" style="411" bestFit="1" customWidth="1"/>
    <col min="4870" max="4870" width="17.6640625" style="411" bestFit="1" customWidth="1"/>
    <col min="4871" max="4871" width="17.33203125" style="411" bestFit="1" customWidth="1"/>
    <col min="4872" max="4872" width="11.88671875" style="411" bestFit="1" customWidth="1"/>
    <col min="4873" max="4873" width="10.5546875" style="411" bestFit="1" customWidth="1"/>
    <col min="4874" max="4874" width="12.33203125" style="411" bestFit="1" customWidth="1"/>
    <col min="4875" max="4875" width="12" style="411" bestFit="1" customWidth="1"/>
    <col min="4876" max="4876" width="17.33203125" style="411" bestFit="1" customWidth="1"/>
    <col min="4877" max="5120" width="8.88671875" style="411"/>
    <col min="5121" max="5121" width="27.88671875" style="411" customWidth="1"/>
    <col min="5122" max="5122" width="6.5546875" style="411" bestFit="1" customWidth="1"/>
    <col min="5123" max="5123" width="13.33203125" style="411" bestFit="1" customWidth="1"/>
    <col min="5124" max="5124" width="10.6640625" style="411" customWidth="1"/>
    <col min="5125" max="5125" width="11.5546875" style="411" bestFit="1" customWidth="1"/>
    <col min="5126" max="5126" width="17.6640625" style="411" bestFit="1" customWidth="1"/>
    <col min="5127" max="5127" width="17.33203125" style="411" bestFit="1" customWidth="1"/>
    <col min="5128" max="5128" width="11.88671875" style="411" bestFit="1" customWidth="1"/>
    <col min="5129" max="5129" width="10.5546875" style="411" bestFit="1" customWidth="1"/>
    <col min="5130" max="5130" width="12.33203125" style="411" bestFit="1" customWidth="1"/>
    <col min="5131" max="5131" width="12" style="411" bestFit="1" customWidth="1"/>
    <col min="5132" max="5132" width="17.33203125" style="411" bestFit="1" customWidth="1"/>
    <col min="5133" max="5376" width="8.88671875" style="411"/>
    <col min="5377" max="5377" width="27.88671875" style="411" customWidth="1"/>
    <col min="5378" max="5378" width="6.5546875" style="411" bestFit="1" customWidth="1"/>
    <col min="5379" max="5379" width="13.33203125" style="411" bestFit="1" customWidth="1"/>
    <col min="5380" max="5380" width="10.6640625" style="411" customWidth="1"/>
    <col min="5381" max="5381" width="11.5546875" style="411" bestFit="1" customWidth="1"/>
    <col min="5382" max="5382" width="17.6640625" style="411" bestFit="1" customWidth="1"/>
    <col min="5383" max="5383" width="17.33203125" style="411" bestFit="1" customWidth="1"/>
    <col min="5384" max="5384" width="11.88671875" style="411" bestFit="1" customWidth="1"/>
    <col min="5385" max="5385" width="10.5546875" style="411" bestFit="1" customWidth="1"/>
    <col min="5386" max="5386" width="12.33203125" style="411" bestFit="1" customWidth="1"/>
    <col min="5387" max="5387" width="12" style="411" bestFit="1" customWidth="1"/>
    <col min="5388" max="5388" width="17.33203125" style="411" bestFit="1" customWidth="1"/>
    <col min="5389" max="5632" width="8.88671875" style="411"/>
    <col min="5633" max="5633" width="27.88671875" style="411" customWidth="1"/>
    <col min="5634" max="5634" width="6.5546875" style="411" bestFit="1" customWidth="1"/>
    <col min="5635" max="5635" width="13.33203125" style="411" bestFit="1" customWidth="1"/>
    <col min="5636" max="5636" width="10.6640625" style="411" customWidth="1"/>
    <col min="5637" max="5637" width="11.5546875" style="411" bestFit="1" customWidth="1"/>
    <col min="5638" max="5638" width="17.6640625" style="411" bestFit="1" customWidth="1"/>
    <col min="5639" max="5639" width="17.33203125" style="411" bestFit="1" customWidth="1"/>
    <col min="5640" max="5640" width="11.88671875" style="411" bestFit="1" customWidth="1"/>
    <col min="5641" max="5641" width="10.5546875" style="411" bestFit="1" customWidth="1"/>
    <col min="5642" max="5642" width="12.33203125" style="411" bestFit="1" customWidth="1"/>
    <col min="5643" max="5643" width="12" style="411" bestFit="1" customWidth="1"/>
    <col min="5644" max="5644" width="17.33203125" style="411" bestFit="1" customWidth="1"/>
    <col min="5645" max="5888" width="8.88671875" style="411"/>
    <col min="5889" max="5889" width="27.88671875" style="411" customWidth="1"/>
    <col min="5890" max="5890" width="6.5546875" style="411" bestFit="1" customWidth="1"/>
    <col min="5891" max="5891" width="13.33203125" style="411" bestFit="1" customWidth="1"/>
    <col min="5892" max="5892" width="10.6640625" style="411" customWidth="1"/>
    <col min="5893" max="5893" width="11.5546875" style="411" bestFit="1" customWidth="1"/>
    <col min="5894" max="5894" width="17.6640625" style="411" bestFit="1" customWidth="1"/>
    <col min="5895" max="5895" width="17.33203125" style="411" bestFit="1" customWidth="1"/>
    <col min="5896" max="5896" width="11.88671875" style="411" bestFit="1" customWidth="1"/>
    <col min="5897" max="5897" width="10.5546875" style="411" bestFit="1" customWidth="1"/>
    <col min="5898" max="5898" width="12.33203125" style="411" bestFit="1" customWidth="1"/>
    <col min="5899" max="5899" width="12" style="411" bestFit="1" customWidth="1"/>
    <col min="5900" max="5900" width="17.33203125" style="411" bestFit="1" customWidth="1"/>
    <col min="5901" max="6144" width="8.88671875" style="411"/>
    <col min="6145" max="6145" width="27.88671875" style="411" customWidth="1"/>
    <col min="6146" max="6146" width="6.5546875" style="411" bestFit="1" customWidth="1"/>
    <col min="6147" max="6147" width="13.33203125" style="411" bestFit="1" customWidth="1"/>
    <col min="6148" max="6148" width="10.6640625" style="411" customWidth="1"/>
    <col min="6149" max="6149" width="11.5546875" style="411" bestFit="1" customWidth="1"/>
    <col min="6150" max="6150" width="17.6640625" style="411" bestFit="1" customWidth="1"/>
    <col min="6151" max="6151" width="17.33203125" style="411" bestFit="1" customWidth="1"/>
    <col min="6152" max="6152" width="11.88671875" style="411" bestFit="1" customWidth="1"/>
    <col min="6153" max="6153" width="10.5546875" style="411" bestFit="1" customWidth="1"/>
    <col min="6154" max="6154" width="12.33203125" style="411" bestFit="1" customWidth="1"/>
    <col min="6155" max="6155" width="12" style="411" bestFit="1" customWidth="1"/>
    <col min="6156" max="6156" width="17.33203125" style="411" bestFit="1" customWidth="1"/>
    <col min="6157" max="6400" width="8.88671875" style="411"/>
    <col min="6401" max="6401" width="27.88671875" style="411" customWidth="1"/>
    <col min="6402" max="6402" width="6.5546875" style="411" bestFit="1" customWidth="1"/>
    <col min="6403" max="6403" width="13.33203125" style="411" bestFit="1" customWidth="1"/>
    <col min="6404" max="6404" width="10.6640625" style="411" customWidth="1"/>
    <col min="6405" max="6405" width="11.5546875" style="411" bestFit="1" customWidth="1"/>
    <col min="6406" max="6406" width="17.6640625" style="411" bestFit="1" customWidth="1"/>
    <col min="6407" max="6407" width="17.33203125" style="411" bestFit="1" customWidth="1"/>
    <col min="6408" max="6408" width="11.88671875" style="411" bestFit="1" customWidth="1"/>
    <col min="6409" max="6409" width="10.5546875" style="411" bestFit="1" customWidth="1"/>
    <col min="6410" max="6410" width="12.33203125" style="411" bestFit="1" customWidth="1"/>
    <col min="6411" max="6411" width="12" style="411" bestFit="1" customWidth="1"/>
    <col min="6412" max="6412" width="17.33203125" style="411" bestFit="1" customWidth="1"/>
    <col min="6413" max="6656" width="8.88671875" style="411"/>
    <col min="6657" max="6657" width="27.88671875" style="411" customWidth="1"/>
    <col min="6658" max="6658" width="6.5546875" style="411" bestFit="1" customWidth="1"/>
    <col min="6659" max="6659" width="13.33203125" style="411" bestFit="1" customWidth="1"/>
    <col min="6660" max="6660" width="10.6640625" style="411" customWidth="1"/>
    <col min="6661" max="6661" width="11.5546875" style="411" bestFit="1" customWidth="1"/>
    <col min="6662" max="6662" width="17.6640625" style="411" bestFit="1" customWidth="1"/>
    <col min="6663" max="6663" width="17.33203125" style="411" bestFit="1" customWidth="1"/>
    <col min="6664" max="6664" width="11.88671875" style="411" bestFit="1" customWidth="1"/>
    <col min="6665" max="6665" width="10.5546875" style="411" bestFit="1" customWidth="1"/>
    <col min="6666" max="6666" width="12.33203125" style="411" bestFit="1" customWidth="1"/>
    <col min="6667" max="6667" width="12" style="411" bestFit="1" customWidth="1"/>
    <col min="6668" max="6668" width="17.33203125" style="411" bestFit="1" customWidth="1"/>
    <col min="6669" max="6912" width="8.88671875" style="411"/>
    <col min="6913" max="6913" width="27.88671875" style="411" customWidth="1"/>
    <col min="6914" max="6914" width="6.5546875" style="411" bestFit="1" customWidth="1"/>
    <col min="6915" max="6915" width="13.33203125" style="411" bestFit="1" customWidth="1"/>
    <col min="6916" max="6916" width="10.6640625" style="411" customWidth="1"/>
    <col min="6917" max="6917" width="11.5546875" style="411" bestFit="1" customWidth="1"/>
    <col min="6918" max="6918" width="17.6640625" style="411" bestFit="1" customWidth="1"/>
    <col min="6919" max="6919" width="17.33203125" style="411" bestFit="1" customWidth="1"/>
    <col min="6920" max="6920" width="11.88671875" style="411" bestFit="1" customWidth="1"/>
    <col min="6921" max="6921" width="10.5546875" style="411" bestFit="1" customWidth="1"/>
    <col min="6922" max="6922" width="12.33203125" style="411" bestFit="1" customWidth="1"/>
    <col min="6923" max="6923" width="12" style="411" bestFit="1" customWidth="1"/>
    <col min="6924" max="6924" width="17.33203125" style="411" bestFit="1" customWidth="1"/>
    <col min="6925" max="7168" width="8.88671875" style="411"/>
    <col min="7169" max="7169" width="27.88671875" style="411" customWidth="1"/>
    <col min="7170" max="7170" width="6.5546875" style="411" bestFit="1" customWidth="1"/>
    <col min="7171" max="7171" width="13.33203125" style="411" bestFit="1" customWidth="1"/>
    <col min="7172" max="7172" width="10.6640625" style="411" customWidth="1"/>
    <col min="7173" max="7173" width="11.5546875" style="411" bestFit="1" customWidth="1"/>
    <col min="7174" max="7174" width="17.6640625" style="411" bestFit="1" customWidth="1"/>
    <col min="7175" max="7175" width="17.33203125" style="411" bestFit="1" customWidth="1"/>
    <col min="7176" max="7176" width="11.88671875" style="411" bestFit="1" customWidth="1"/>
    <col min="7177" max="7177" width="10.5546875" style="411" bestFit="1" customWidth="1"/>
    <col min="7178" max="7178" width="12.33203125" style="411" bestFit="1" customWidth="1"/>
    <col min="7179" max="7179" width="12" style="411" bestFit="1" customWidth="1"/>
    <col min="7180" max="7180" width="17.33203125" style="411" bestFit="1" customWidth="1"/>
    <col min="7181" max="7424" width="8.88671875" style="411"/>
    <col min="7425" max="7425" width="27.88671875" style="411" customWidth="1"/>
    <col min="7426" max="7426" width="6.5546875" style="411" bestFit="1" customWidth="1"/>
    <col min="7427" max="7427" width="13.33203125" style="411" bestFit="1" customWidth="1"/>
    <col min="7428" max="7428" width="10.6640625" style="411" customWidth="1"/>
    <col min="7429" max="7429" width="11.5546875" style="411" bestFit="1" customWidth="1"/>
    <col min="7430" max="7430" width="17.6640625" style="411" bestFit="1" customWidth="1"/>
    <col min="7431" max="7431" width="17.33203125" style="411" bestFit="1" customWidth="1"/>
    <col min="7432" max="7432" width="11.88671875" style="411" bestFit="1" customWidth="1"/>
    <col min="7433" max="7433" width="10.5546875" style="411" bestFit="1" customWidth="1"/>
    <col min="7434" max="7434" width="12.33203125" style="411" bestFit="1" customWidth="1"/>
    <col min="7435" max="7435" width="12" style="411" bestFit="1" customWidth="1"/>
    <col min="7436" max="7436" width="17.33203125" style="411" bestFit="1" customWidth="1"/>
    <col min="7437" max="7680" width="8.88671875" style="411"/>
    <col min="7681" max="7681" width="27.88671875" style="411" customWidth="1"/>
    <col min="7682" max="7682" width="6.5546875" style="411" bestFit="1" customWidth="1"/>
    <col min="7683" max="7683" width="13.33203125" style="411" bestFit="1" customWidth="1"/>
    <col min="7684" max="7684" width="10.6640625" style="411" customWidth="1"/>
    <col min="7685" max="7685" width="11.5546875" style="411" bestFit="1" customWidth="1"/>
    <col min="7686" max="7686" width="17.6640625" style="411" bestFit="1" customWidth="1"/>
    <col min="7687" max="7687" width="17.33203125" style="411" bestFit="1" customWidth="1"/>
    <col min="7688" max="7688" width="11.88671875" style="411" bestFit="1" customWidth="1"/>
    <col min="7689" max="7689" width="10.5546875" style="411" bestFit="1" customWidth="1"/>
    <col min="7690" max="7690" width="12.33203125" style="411" bestFit="1" customWidth="1"/>
    <col min="7691" max="7691" width="12" style="411" bestFit="1" customWidth="1"/>
    <col min="7692" max="7692" width="17.33203125" style="411" bestFit="1" customWidth="1"/>
    <col min="7693" max="7936" width="8.88671875" style="411"/>
    <col min="7937" max="7937" width="27.88671875" style="411" customWidth="1"/>
    <col min="7938" max="7938" width="6.5546875" style="411" bestFit="1" customWidth="1"/>
    <col min="7939" max="7939" width="13.33203125" style="411" bestFit="1" customWidth="1"/>
    <col min="7940" max="7940" width="10.6640625" style="411" customWidth="1"/>
    <col min="7941" max="7941" width="11.5546875" style="411" bestFit="1" customWidth="1"/>
    <col min="7942" max="7942" width="17.6640625" style="411" bestFit="1" customWidth="1"/>
    <col min="7943" max="7943" width="17.33203125" style="411" bestFit="1" customWidth="1"/>
    <col min="7944" max="7944" width="11.88671875" style="411" bestFit="1" customWidth="1"/>
    <col min="7945" max="7945" width="10.5546875" style="411" bestFit="1" customWidth="1"/>
    <col min="7946" max="7946" width="12.33203125" style="411" bestFit="1" customWidth="1"/>
    <col min="7947" max="7947" width="12" style="411" bestFit="1" customWidth="1"/>
    <col min="7948" max="7948" width="17.33203125" style="411" bestFit="1" customWidth="1"/>
    <col min="7949" max="8192" width="8.88671875" style="411"/>
    <col min="8193" max="8193" width="27.88671875" style="411" customWidth="1"/>
    <col min="8194" max="8194" width="6.5546875" style="411" bestFit="1" customWidth="1"/>
    <col min="8195" max="8195" width="13.33203125" style="411" bestFit="1" customWidth="1"/>
    <col min="8196" max="8196" width="10.6640625" style="411" customWidth="1"/>
    <col min="8197" max="8197" width="11.5546875" style="411" bestFit="1" customWidth="1"/>
    <col min="8198" max="8198" width="17.6640625" style="411" bestFit="1" customWidth="1"/>
    <col min="8199" max="8199" width="17.33203125" style="411" bestFit="1" customWidth="1"/>
    <col min="8200" max="8200" width="11.88671875" style="411" bestFit="1" customWidth="1"/>
    <col min="8201" max="8201" width="10.5546875" style="411" bestFit="1" customWidth="1"/>
    <col min="8202" max="8202" width="12.33203125" style="411" bestFit="1" customWidth="1"/>
    <col min="8203" max="8203" width="12" style="411" bestFit="1" customWidth="1"/>
    <col min="8204" max="8204" width="17.33203125" style="411" bestFit="1" customWidth="1"/>
    <col min="8205" max="8448" width="8.88671875" style="411"/>
    <col min="8449" max="8449" width="27.88671875" style="411" customWidth="1"/>
    <col min="8450" max="8450" width="6.5546875" style="411" bestFit="1" customWidth="1"/>
    <col min="8451" max="8451" width="13.33203125" style="411" bestFit="1" customWidth="1"/>
    <col min="8452" max="8452" width="10.6640625" style="411" customWidth="1"/>
    <col min="8453" max="8453" width="11.5546875" style="411" bestFit="1" customWidth="1"/>
    <col min="8454" max="8454" width="17.6640625" style="411" bestFit="1" customWidth="1"/>
    <col min="8455" max="8455" width="17.33203125" style="411" bestFit="1" customWidth="1"/>
    <col min="8456" max="8456" width="11.88671875" style="411" bestFit="1" customWidth="1"/>
    <col min="8457" max="8457" width="10.5546875" style="411" bestFit="1" customWidth="1"/>
    <col min="8458" max="8458" width="12.33203125" style="411" bestFit="1" customWidth="1"/>
    <col min="8459" max="8459" width="12" style="411" bestFit="1" customWidth="1"/>
    <col min="8460" max="8460" width="17.33203125" style="411" bestFit="1" customWidth="1"/>
    <col min="8461" max="8704" width="8.88671875" style="411"/>
    <col min="8705" max="8705" width="27.88671875" style="411" customWidth="1"/>
    <col min="8706" max="8706" width="6.5546875" style="411" bestFit="1" customWidth="1"/>
    <col min="8707" max="8707" width="13.33203125" style="411" bestFit="1" customWidth="1"/>
    <col min="8708" max="8708" width="10.6640625" style="411" customWidth="1"/>
    <col min="8709" max="8709" width="11.5546875" style="411" bestFit="1" customWidth="1"/>
    <col min="8710" max="8710" width="17.6640625" style="411" bestFit="1" customWidth="1"/>
    <col min="8711" max="8711" width="17.33203125" style="411" bestFit="1" customWidth="1"/>
    <col min="8712" max="8712" width="11.88671875" style="411" bestFit="1" customWidth="1"/>
    <col min="8713" max="8713" width="10.5546875" style="411" bestFit="1" customWidth="1"/>
    <col min="8714" max="8714" width="12.33203125" style="411" bestFit="1" customWidth="1"/>
    <col min="8715" max="8715" width="12" style="411" bestFit="1" customWidth="1"/>
    <col min="8716" max="8716" width="17.33203125" style="411" bestFit="1" customWidth="1"/>
    <col min="8717" max="8960" width="8.88671875" style="411"/>
    <col min="8961" max="8961" width="27.88671875" style="411" customWidth="1"/>
    <col min="8962" max="8962" width="6.5546875" style="411" bestFit="1" customWidth="1"/>
    <col min="8963" max="8963" width="13.33203125" style="411" bestFit="1" customWidth="1"/>
    <col min="8964" max="8964" width="10.6640625" style="411" customWidth="1"/>
    <col min="8965" max="8965" width="11.5546875" style="411" bestFit="1" customWidth="1"/>
    <col min="8966" max="8966" width="17.6640625" style="411" bestFit="1" customWidth="1"/>
    <col min="8967" max="8967" width="17.33203125" style="411" bestFit="1" customWidth="1"/>
    <col min="8968" max="8968" width="11.88671875" style="411" bestFit="1" customWidth="1"/>
    <col min="8969" max="8969" width="10.5546875" style="411" bestFit="1" customWidth="1"/>
    <col min="8970" max="8970" width="12.33203125" style="411" bestFit="1" customWidth="1"/>
    <col min="8971" max="8971" width="12" style="411" bestFit="1" customWidth="1"/>
    <col min="8972" max="8972" width="17.33203125" style="411" bestFit="1" customWidth="1"/>
    <col min="8973" max="9216" width="8.88671875" style="411"/>
    <col min="9217" max="9217" width="27.88671875" style="411" customWidth="1"/>
    <col min="9218" max="9218" width="6.5546875" style="411" bestFit="1" customWidth="1"/>
    <col min="9219" max="9219" width="13.33203125" style="411" bestFit="1" customWidth="1"/>
    <col min="9220" max="9220" width="10.6640625" style="411" customWidth="1"/>
    <col min="9221" max="9221" width="11.5546875" style="411" bestFit="1" customWidth="1"/>
    <col min="9222" max="9222" width="17.6640625" style="411" bestFit="1" customWidth="1"/>
    <col min="9223" max="9223" width="17.33203125" style="411" bestFit="1" customWidth="1"/>
    <col min="9224" max="9224" width="11.88671875" style="411" bestFit="1" customWidth="1"/>
    <col min="9225" max="9225" width="10.5546875" style="411" bestFit="1" customWidth="1"/>
    <col min="9226" max="9226" width="12.33203125" style="411" bestFit="1" customWidth="1"/>
    <col min="9227" max="9227" width="12" style="411" bestFit="1" customWidth="1"/>
    <col min="9228" max="9228" width="17.33203125" style="411" bestFit="1" customWidth="1"/>
    <col min="9229" max="9472" width="8.88671875" style="411"/>
    <col min="9473" max="9473" width="27.88671875" style="411" customWidth="1"/>
    <col min="9474" max="9474" width="6.5546875" style="411" bestFit="1" customWidth="1"/>
    <col min="9475" max="9475" width="13.33203125" style="411" bestFit="1" customWidth="1"/>
    <col min="9476" max="9476" width="10.6640625" style="411" customWidth="1"/>
    <col min="9477" max="9477" width="11.5546875" style="411" bestFit="1" customWidth="1"/>
    <col min="9478" max="9478" width="17.6640625" style="411" bestFit="1" customWidth="1"/>
    <col min="9479" max="9479" width="17.33203125" style="411" bestFit="1" customWidth="1"/>
    <col min="9480" max="9480" width="11.88671875" style="411" bestFit="1" customWidth="1"/>
    <col min="9481" max="9481" width="10.5546875" style="411" bestFit="1" customWidth="1"/>
    <col min="9482" max="9482" width="12.33203125" style="411" bestFit="1" customWidth="1"/>
    <col min="9483" max="9483" width="12" style="411" bestFit="1" customWidth="1"/>
    <col min="9484" max="9484" width="17.33203125" style="411" bestFit="1" customWidth="1"/>
    <col min="9485" max="9728" width="8.88671875" style="411"/>
    <col min="9729" max="9729" width="27.88671875" style="411" customWidth="1"/>
    <col min="9730" max="9730" width="6.5546875" style="411" bestFit="1" customWidth="1"/>
    <col min="9731" max="9731" width="13.33203125" style="411" bestFit="1" customWidth="1"/>
    <col min="9732" max="9732" width="10.6640625" style="411" customWidth="1"/>
    <col min="9733" max="9733" width="11.5546875" style="411" bestFit="1" customWidth="1"/>
    <col min="9734" max="9734" width="17.6640625" style="411" bestFit="1" customWidth="1"/>
    <col min="9735" max="9735" width="17.33203125" style="411" bestFit="1" customWidth="1"/>
    <col min="9736" max="9736" width="11.88671875" style="411" bestFit="1" customWidth="1"/>
    <col min="9737" max="9737" width="10.5546875" style="411" bestFit="1" customWidth="1"/>
    <col min="9738" max="9738" width="12.33203125" style="411" bestFit="1" customWidth="1"/>
    <col min="9739" max="9739" width="12" style="411" bestFit="1" customWidth="1"/>
    <col min="9740" max="9740" width="17.33203125" style="411" bestFit="1" customWidth="1"/>
    <col min="9741" max="9984" width="8.88671875" style="411"/>
    <col min="9985" max="9985" width="27.88671875" style="411" customWidth="1"/>
    <col min="9986" max="9986" width="6.5546875" style="411" bestFit="1" customWidth="1"/>
    <col min="9987" max="9987" width="13.33203125" style="411" bestFit="1" customWidth="1"/>
    <col min="9988" max="9988" width="10.6640625" style="411" customWidth="1"/>
    <col min="9989" max="9989" width="11.5546875" style="411" bestFit="1" customWidth="1"/>
    <col min="9990" max="9990" width="17.6640625" style="411" bestFit="1" customWidth="1"/>
    <col min="9991" max="9991" width="17.33203125" style="411" bestFit="1" customWidth="1"/>
    <col min="9992" max="9992" width="11.88671875" style="411" bestFit="1" customWidth="1"/>
    <col min="9993" max="9993" width="10.5546875" style="411" bestFit="1" customWidth="1"/>
    <col min="9994" max="9994" width="12.33203125" style="411" bestFit="1" customWidth="1"/>
    <col min="9995" max="9995" width="12" style="411" bestFit="1" customWidth="1"/>
    <col min="9996" max="9996" width="17.33203125" style="411" bestFit="1" customWidth="1"/>
    <col min="9997" max="10240" width="8.88671875" style="411"/>
    <col min="10241" max="10241" width="27.88671875" style="411" customWidth="1"/>
    <col min="10242" max="10242" width="6.5546875" style="411" bestFit="1" customWidth="1"/>
    <col min="10243" max="10243" width="13.33203125" style="411" bestFit="1" customWidth="1"/>
    <col min="10244" max="10244" width="10.6640625" style="411" customWidth="1"/>
    <col min="10245" max="10245" width="11.5546875" style="411" bestFit="1" customWidth="1"/>
    <col min="10246" max="10246" width="17.6640625" style="411" bestFit="1" customWidth="1"/>
    <col min="10247" max="10247" width="17.33203125" style="411" bestFit="1" customWidth="1"/>
    <col min="10248" max="10248" width="11.88671875" style="411" bestFit="1" customWidth="1"/>
    <col min="10249" max="10249" width="10.5546875" style="411" bestFit="1" customWidth="1"/>
    <col min="10250" max="10250" width="12.33203125" style="411" bestFit="1" customWidth="1"/>
    <col min="10251" max="10251" width="12" style="411" bestFit="1" customWidth="1"/>
    <col min="10252" max="10252" width="17.33203125" style="411" bestFit="1" customWidth="1"/>
    <col min="10253" max="10496" width="8.88671875" style="411"/>
    <col min="10497" max="10497" width="27.88671875" style="411" customWidth="1"/>
    <col min="10498" max="10498" width="6.5546875" style="411" bestFit="1" customWidth="1"/>
    <col min="10499" max="10499" width="13.33203125" style="411" bestFit="1" customWidth="1"/>
    <col min="10500" max="10500" width="10.6640625" style="411" customWidth="1"/>
    <col min="10501" max="10501" width="11.5546875" style="411" bestFit="1" customWidth="1"/>
    <col min="10502" max="10502" width="17.6640625" style="411" bestFit="1" customWidth="1"/>
    <col min="10503" max="10503" width="17.33203125" style="411" bestFit="1" customWidth="1"/>
    <col min="10504" max="10504" width="11.88671875" style="411" bestFit="1" customWidth="1"/>
    <col min="10505" max="10505" width="10.5546875" style="411" bestFit="1" customWidth="1"/>
    <col min="10506" max="10506" width="12.33203125" style="411" bestFit="1" customWidth="1"/>
    <col min="10507" max="10507" width="12" style="411" bestFit="1" customWidth="1"/>
    <col min="10508" max="10508" width="17.33203125" style="411" bestFit="1" customWidth="1"/>
    <col min="10509" max="10752" width="8.88671875" style="411"/>
    <col min="10753" max="10753" width="27.88671875" style="411" customWidth="1"/>
    <col min="10754" max="10754" width="6.5546875" style="411" bestFit="1" customWidth="1"/>
    <col min="10755" max="10755" width="13.33203125" style="411" bestFit="1" customWidth="1"/>
    <col min="10756" max="10756" width="10.6640625" style="411" customWidth="1"/>
    <col min="10757" max="10757" width="11.5546875" style="411" bestFit="1" customWidth="1"/>
    <col min="10758" max="10758" width="17.6640625" style="411" bestFit="1" customWidth="1"/>
    <col min="10759" max="10759" width="17.33203125" style="411" bestFit="1" customWidth="1"/>
    <col min="10760" max="10760" width="11.88671875" style="411" bestFit="1" customWidth="1"/>
    <col min="10761" max="10761" width="10.5546875" style="411" bestFit="1" customWidth="1"/>
    <col min="10762" max="10762" width="12.33203125" style="411" bestFit="1" customWidth="1"/>
    <col min="10763" max="10763" width="12" style="411" bestFit="1" customWidth="1"/>
    <col min="10764" max="10764" width="17.33203125" style="411" bestFit="1" customWidth="1"/>
    <col min="10765" max="11008" width="8.88671875" style="411"/>
    <col min="11009" max="11009" width="27.88671875" style="411" customWidth="1"/>
    <col min="11010" max="11010" width="6.5546875" style="411" bestFit="1" customWidth="1"/>
    <col min="11011" max="11011" width="13.33203125" style="411" bestFit="1" customWidth="1"/>
    <col min="11012" max="11012" width="10.6640625" style="411" customWidth="1"/>
    <col min="11013" max="11013" width="11.5546875" style="411" bestFit="1" customWidth="1"/>
    <col min="11014" max="11014" width="17.6640625" style="411" bestFit="1" customWidth="1"/>
    <col min="11015" max="11015" width="17.33203125" style="411" bestFit="1" customWidth="1"/>
    <col min="11016" max="11016" width="11.88671875" style="411" bestFit="1" customWidth="1"/>
    <col min="11017" max="11017" width="10.5546875" style="411" bestFit="1" customWidth="1"/>
    <col min="11018" max="11018" width="12.33203125" style="411" bestFit="1" customWidth="1"/>
    <col min="11019" max="11019" width="12" style="411" bestFit="1" customWidth="1"/>
    <col min="11020" max="11020" width="17.33203125" style="411" bestFit="1" customWidth="1"/>
    <col min="11021" max="11264" width="8.88671875" style="411"/>
    <col min="11265" max="11265" width="27.88671875" style="411" customWidth="1"/>
    <col min="11266" max="11266" width="6.5546875" style="411" bestFit="1" customWidth="1"/>
    <col min="11267" max="11267" width="13.33203125" style="411" bestFit="1" customWidth="1"/>
    <col min="11268" max="11268" width="10.6640625" style="411" customWidth="1"/>
    <col min="11269" max="11269" width="11.5546875" style="411" bestFit="1" customWidth="1"/>
    <col min="11270" max="11270" width="17.6640625" style="411" bestFit="1" customWidth="1"/>
    <col min="11271" max="11271" width="17.33203125" style="411" bestFit="1" customWidth="1"/>
    <col min="11272" max="11272" width="11.88671875" style="411" bestFit="1" customWidth="1"/>
    <col min="11273" max="11273" width="10.5546875" style="411" bestFit="1" customWidth="1"/>
    <col min="11274" max="11274" width="12.33203125" style="411" bestFit="1" customWidth="1"/>
    <col min="11275" max="11275" width="12" style="411" bestFit="1" customWidth="1"/>
    <col min="11276" max="11276" width="17.33203125" style="411" bestFit="1" customWidth="1"/>
    <col min="11277" max="11520" width="8.88671875" style="411"/>
    <col min="11521" max="11521" width="27.88671875" style="411" customWidth="1"/>
    <col min="11522" max="11522" width="6.5546875" style="411" bestFit="1" customWidth="1"/>
    <col min="11523" max="11523" width="13.33203125" style="411" bestFit="1" customWidth="1"/>
    <col min="11524" max="11524" width="10.6640625" style="411" customWidth="1"/>
    <col min="11525" max="11525" width="11.5546875" style="411" bestFit="1" customWidth="1"/>
    <col min="11526" max="11526" width="17.6640625" style="411" bestFit="1" customWidth="1"/>
    <col min="11527" max="11527" width="17.33203125" style="411" bestFit="1" customWidth="1"/>
    <col min="11528" max="11528" width="11.88671875" style="411" bestFit="1" customWidth="1"/>
    <col min="11529" max="11529" width="10.5546875" style="411" bestFit="1" customWidth="1"/>
    <col min="11530" max="11530" width="12.33203125" style="411" bestFit="1" customWidth="1"/>
    <col min="11531" max="11531" width="12" style="411" bestFit="1" customWidth="1"/>
    <col min="11532" max="11532" width="17.33203125" style="411" bestFit="1" customWidth="1"/>
    <col min="11533" max="11776" width="8.88671875" style="411"/>
    <col min="11777" max="11777" width="27.88671875" style="411" customWidth="1"/>
    <col min="11778" max="11778" width="6.5546875" style="411" bestFit="1" customWidth="1"/>
    <col min="11779" max="11779" width="13.33203125" style="411" bestFit="1" customWidth="1"/>
    <col min="11780" max="11780" width="10.6640625" style="411" customWidth="1"/>
    <col min="11781" max="11781" width="11.5546875" style="411" bestFit="1" customWidth="1"/>
    <col min="11782" max="11782" width="17.6640625" style="411" bestFit="1" customWidth="1"/>
    <col min="11783" max="11783" width="17.33203125" style="411" bestFit="1" customWidth="1"/>
    <col min="11784" max="11784" width="11.88671875" style="411" bestFit="1" customWidth="1"/>
    <col min="11785" max="11785" width="10.5546875" style="411" bestFit="1" customWidth="1"/>
    <col min="11786" max="11786" width="12.33203125" style="411" bestFit="1" customWidth="1"/>
    <col min="11787" max="11787" width="12" style="411" bestFit="1" customWidth="1"/>
    <col min="11788" max="11788" width="17.33203125" style="411" bestFit="1" customWidth="1"/>
    <col min="11789" max="12032" width="8.88671875" style="411"/>
    <col min="12033" max="12033" width="27.88671875" style="411" customWidth="1"/>
    <col min="12034" max="12034" width="6.5546875" style="411" bestFit="1" customWidth="1"/>
    <col min="12035" max="12035" width="13.33203125" style="411" bestFit="1" customWidth="1"/>
    <col min="12036" max="12036" width="10.6640625" style="411" customWidth="1"/>
    <col min="12037" max="12037" width="11.5546875" style="411" bestFit="1" customWidth="1"/>
    <col min="12038" max="12038" width="17.6640625" style="411" bestFit="1" customWidth="1"/>
    <col min="12039" max="12039" width="17.33203125" style="411" bestFit="1" customWidth="1"/>
    <col min="12040" max="12040" width="11.88671875" style="411" bestFit="1" customWidth="1"/>
    <col min="12041" max="12041" width="10.5546875" style="411" bestFit="1" customWidth="1"/>
    <col min="12042" max="12042" width="12.33203125" style="411" bestFit="1" customWidth="1"/>
    <col min="12043" max="12043" width="12" style="411" bestFit="1" customWidth="1"/>
    <col min="12044" max="12044" width="17.33203125" style="411" bestFit="1" customWidth="1"/>
    <col min="12045" max="12288" width="8.88671875" style="411"/>
    <col min="12289" max="12289" width="27.88671875" style="411" customWidth="1"/>
    <col min="12290" max="12290" width="6.5546875" style="411" bestFit="1" customWidth="1"/>
    <col min="12291" max="12291" width="13.33203125" style="411" bestFit="1" customWidth="1"/>
    <col min="12292" max="12292" width="10.6640625" style="411" customWidth="1"/>
    <col min="12293" max="12293" width="11.5546875" style="411" bestFit="1" customWidth="1"/>
    <col min="12294" max="12294" width="17.6640625" style="411" bestFit="1" customWidth="1"/>
    <col min="12295" max="12295" width="17.33203125" style="411" bestFit="1" customWidth="1"/>
    <col min="12296" max="12296" width="11.88671875" style="411" bestFit="1" customWidth="1"/>
    <col min="12297" max="12297" width="10.5546875" style="411" bestFit="1" customWidth="1"/>
    <col min="12298" max="12298" width="12.33203125" style="411" bestFit="1" customWidth="1"/>
    <col min="12299" max="12299" width="12" style="411" bestFit="1" customWidth="1"/>
    <col min="12300" max="12300" width="17.33203125" style="411" bestFit="1" customWidth="1"/>
    <col min="12301" max="12544" width="8.88671875" style="411"/>
    <col min="12545" max="12545" width="27.88671875" style="411" customWidth="1"/>
    <col min="12546" max="12546" width="6.5546875" style="411" bestFit="1" customWidth="1"/>
    <col min="12547" max="12547" width="13.33203125" style="411" bestFit="1" customWidth="1"/>
    <col min="12548" max="12548" width="10.6640625" style="411" customWidth="1"/>
    <col min="12549" max="12549" width="11.5546875" style="411" bestFit="1" customWidth="1"/>
    <col min="12550" max="12550" width="17.6640625" style="411" bestFit="1" customWidth="1"/>
    <col min="12551" max="12551" width="17.33203125" style="411" bestFit="1" customWidth="1"/>
    <col min="12552" max="12552" width="11.88671875" style="411" bestFit="1" customWidth="1"/>
    <col min="12553" max="12553" width="10.5546875" style="411" bestFit="1" customWidth="1"/>
    <col min="12554" max="12554" width="12.33203125" style="411" bestFit="1" customWidth="1"/>
    <col min="12555" max="12555" width="12" style="411" bestFit="1" customWidth="1"/>
    <col min="12556" max="12556" width="17.33203125" style="411" bestFit="1" customWidth="1"/>
    <col min="12557" max="12800" width="8.88671875" style="411"/>
    <col min="12801" max="12801" width="27.88671875" style="411" customWidth="1"/>
    <col min="12802" max="12802" width="6.5546875" style="411" bestFit="1" customWidth="1"/>
    <col min="12803" max="12803" width="13.33203125" style="411" bestFit="1" customWidth="1"/>
    <col min="12804" max="12804" width="10.6640625" style="411" customWidth="1"/>
    <col min="12805" max="12805" width="11.5546875" style="411" bestFit="1" customWidth="1"/>
    <col min="12806" max="12806" width="17.6640625" style="411" bestFit="1" customWidth="1"/>
    <col min="12807" max="12807" width="17.33203125" style="411" bestFit="1" customWidth="1"/>
    <col min="12808" max="12808" width="11.88671875" style="411" bestFit="1" customWidth="1"/>
    <col min="12809" max="12809" width="10.5546875" style="411" bestFit="1" customWidth="1"/>
    <col min="12810" max="12810" width="12.33203125" style="411" bestFit="1" customWidth="1"/>
    <col min="12811" max="12811" width="12" style="411" bestFit="1" customWidth="1"/>
    <col min="12812" max="12812" width="17.33203125" style="411" bestFit="1" customWidth="1"/>
    <col min="12813" max="13056" width="8.88671875" style="411"/>
    <col min="13057" max="13057" width="27.88671875" style="411" customWidth="1"/>
    <col min="13058" max="13058" width="6.5546875" style="411" bestFit="1" customWidth="1"/>
    <col min="13059" max="13059" width="13.33203125" style="411" bestFit="1" customWidth="1"/>
    <col min="13060" max="13060" width="10.6640625" style="411" customWidth="1"/>
    <col min="13061" max="13061" width="11.5546875" style="411" bestFit="1" customWidth="1"/>
    <col min="13062" max="13062" width="17.6640625" style="411" bestFit="1" customWidth="1"/>
    <col min="13063" max="13063" width="17.33203125" style="411" bestFit="1" customWidth="1"/>
    <col min="13064" max="13064" width="11.88671875" style="411" bestFit="1" customWidth="1"/>
    <col min="13065" max="13065" width="10.5546875" style="411" bestFit="1" customWidth="1"/>
    <col min="13066" max="13066" width="12.33203125" style="411" bestFit="1" customWidth="1"/>
    <col min="13067" max="13067" width="12" style="411" bestFit="1" customWidth="1"/>
    <col min="13068" max="13068" width="17.33203125" style="411" bestFit="1" customWidth="1"/>
    <col min="13069" max="13312" width="8.88671875" style="411"/>
    <col min="13313" max="13313" width="27.88671875" style="411" customWidth="1"/>
    <col min="13314" max="13314" width="6.5546875" style="411" bestFit="1" customWidth="1"/>
    <col min="13315" max="13315" width="13.33203125" style="411" bestFit="1" customWidth="1"/>
    <col min="13316" max="13316" width="10.6640625" style="411" customWidth="1"/>
    <col min="13317" max="13317" width="11.5546875" style="411" bestFit="1" customWidth="1"/>
    <col min="13318" max="13318" width="17.6640625" style="411" bestFit="1" customWidth="1"/>
    <col min="13319" max="13319" width="17.33203125" style="411" bestFit="1" customWidth="1"/>
    <col min="13320" max="13320" width="11.88671875" style="411" bestFit="1" customWidth="1"/>
    <col min="13321" max="13321" width="10.5546875" style="411" bestFit="1" customWidth="1"/>
    <col min="13322" max="13322" width="12.33203125" style="411" bestFit="1" customWidth="1"/>
    <col min="13323" max="13323" width="12" style="411" bestFit="1" customWidth="1"/>
    <col min="13324" max="13324" width="17.33203125" style="411" bestFit="1" customWidth="1"/>
    <col min="13325" max="13568" width="8.88671875" style="411"/>
    <col min="13569" max="13569" width="27.88671875" style="411" customWidth="1"/>
    <col min="13570" max="13570" width="6.5546875" style="411" bestFit="1" customWidth="1"/>
    <col min="13571" max="13571" width="13.33203125" style="411" bestFit="1" customWidth="1"/>
    <col min="13572" max="13572" width="10.6640625" style="411" customWidth="1"/>
    <col min="13573" max="13573" width="11.5546875" style="411" bestFit="1" customWidth="1"/>
    <col min="13574" max="13574" width="17.6640625" style="411" bestFit="1" customWidth="1"/>
    <col min="13575" max="13575" width="17.33203125" style="411" bestFit="1" customWidth="1"/>
    <col min="13576" max="13576" width="11.88671875" style="411" bestFit="1" customWidth="1"/>
    <col min="13577" max="13577" width="10.5546875" style="411" bestFit="1" customWidth="1"/>
    <col min="13578" max="13578" width="12.33203125" style="411" bestFit="1" customWidth="1"/>
    <col min="13579" max="13579" width="12" style="411" bestFit="1" customWidth="1"/>
    <col min="13580" max="13580" width="17.33203125" style="411" bestFit="1" customWidth="1"/>
    <col min="13581" max="13824" width="8.88671875" style="411"/>
    <col min="13825" max="13825" width="27.88671875" style="411" customWidth="1"/>
    <col min="13826" max="13826" width="6.5546875" style="411" bestFit="1" customWidth="1"/>
    <col min="13827" max="13827" width="13.33203125" style="411" bestFit="1" customWidth="1"/>
    <col min="13828" max="13828" width="10.6640625" style="411" customWidth="1"/>
    <col min="13829" max="13829" width="11.5546875" style="411" bestFit="1" customWidth="1"/>
    <col min="13830" max="13830" width="17.6640625" style="411" bestFit="1" customWidth="1"/>
    <col min="13831" max="13831" width="17.33203125" style="411" bestFit="1" customWidth="1"/>
    <col min="13832" max="13832" width="11.88671875" style="411" bestFit="1" customWidth="1"/>
    <col min="13833" max="13833" width="10.5546875" style="411" bestFit="1" customWidth="1"/>
    <col min="13834" max="13834" width="12.33203125" style="411" bestFit="1" customWidth="1"/>
    <col min="13835" max="13835" width="12" style="411" bestFit="1" customWidth="1"/>
    <col min="13836" max="13836" width="17.33203125" style="411" bestFit="1" customWidth="1"/>
    <col min="13837" max="14080" width="8.88671875" style="411"/>
    <col min="14081" max="14081" width="27.88671875" style="411" customWidth="1"/>
    <col min="14082" max="14082" width="6.5546875" style="411" bestFit="1" customWidth="1"/>
    <col min="14083" max="14083" width="13.33203125" style="411" bestFit="1" customWidth="1"/>
    <col min="14084" max="14084" width="10.6640625" style="411" customWidth="1"/>
    <col min="14085" max="14085" width="11.5546875" style="411" bestFit="1" customWidth="1"/>
    <col min="14086" max="14086" width="17.6640625" style="411" bestFit="1" customWidth="1"/>
    <col min="14087" max="14087" width="17.33203125" style="411" bestFit="1" customWidth="1"/>
    <col min="14088" max="14088" width="11.88671875" style="411" bestFit="1" customWidth="1"/>
    <col min="14089" max="14089" width="10.5546875" style="411" bestFit="1" customWidth="1"/>
    <col min="14090" max="14090" width="12.33203125" style="411" bestFit="1" customWidth="1"/>
    <col min="14091" max="14091" width="12" style="411" bestFit="1" customWidth="1"/>
    <col min="14092" max="14092" width="17.33203125" style="411" bestFit="1" customWidth="1"/>
    <col min="14093" max="14336" width="8.88671875" style="411"/>
    <col min="14337" max="14337" width="27.88671875" style="411" customWidth="1"/>
    <col min="14338" max="14338" width="6.5546875" style="411" bestFit="1" customWidth="1"/>
    <col min="14339" max="14339" width="13.33203125" style="411" bestFit="1" customWidth="1"/>
    <col min="14340" max="14340" width="10.6640625" style="411" customWidth="1"/>
    <col min="14341" max="14341" width="11.5546875" style="411" bestFit="1" customWidth="1"/>
    <col min="14342" max="14342" width="17.6640625" style="411" bestFit="1" customWidth="1"/>
    <col min="14343" max="14343" width="17.33203125" style="411" bestFit="1" customWidth="1"/>
    <col min="14344" max="14344" width="11.88671875" style="411" bestFit="1" customWidth="1"/>
    <col min="14345" max="14345" width="10.5546875" style="411" bestFit="1" customWidth="1"/>
    <col min="14346" max="14346" width="12.33203125" style="411" bestFit="1" customWidth="1"/>
    <col min="14347" max="14347" width="12" style="411" bestFit="1" customWidth="1"/>
    <col min="14348" max="14348" width="17.33203125" style="411" bestFit="1" customWidth="1"/>
    <col min="14349" max="14592" width="8.88671875" style="411"/>
    <col min="14593" max="14593" width="27.88671875" style="411" customWidth="1"/>
    <col min="14594" max="14594" width="6.5546875" style="411" bestFit="1" customWidth="1"/>
    <col min="14595" max="14595" width="13.33203125" style="411" bestFit="1" customWidth="1"/>
    <col min="14596" max="14596" width="10.6640625" style="411" customWidth="1"/>
    <col min="14597" max="14597" width="11.5546875" style="411" bestFit="1" customWidth="1"/>
    <col min="14598" max="14598" width="17.6640625" style="411" bestFit="1" customWidth="1"/>
    <col min="14599" max="14599" width="17.33203125" style="411" bestFit="1" customWidth="1"/>
    <col min="14600" max="14600" width="11.88671875" style="411" bestFit="1" customWidth="1"/>
    <col min="14601" max="14601" width="10.5546875" style="411" bestFit="1" customWidth="1"/>
    <col min="14602" max="14602" width="12.33203125" style="411" bestFit="1" customWidth="1"/>
    <col min="14603" max="14603" width="12" style="411" bestFit="1" customWidth="1"/>
    <col min="14604" max="14604" width="17.33203125" style="411" bestFit="1" customWidth="1"/>
    <col min="14605" max="14848" width="8.88671875" style="411"/>
    <col min="14849" max="14849" width="27.88671875" style="411" customWidth="1"/>
    <col min="14850" max="14850" width="6.5546875" style="411" bestFit="1" customWidth="1"/>
    <col min="14851" max="14851" width="13.33203125" style="411" bestFit="1" customWidth="1"/>
    <col min="14852" max="14852" width="10.6640625" style="411" customWidth="1"/>
    <col min="14853" max="14853" width="11.5546875" style="411" bestFit="1" customWidth="1"/>
    <col min="14854" max="14854" width="17.6640625" style="411" bestFit="1" customWidth="1"/>
    <col min="14855" max="14855" width="17.33203125" style="411" bestFit="1" customWidth="1"/>
    <col min="14856" max="14856" width="11.88671875" style="411" bestFit="1" customWidth="1"/>
    <col min="14857" max="14857" width="10.5546875" style="411" bestFit="1" customWidth="1"/>
    <col min="14858" max="14858" width="12.33203125" style="411" bestFit="1" customWidth="1"/>
    <col min="14859" max="14859" width="12" style="411" bestFit="1" customWidth="1"/>
    <col min="14860" max="14860" width="17.33203125" style="411" bestFit="1" customWidth="1"/>
    <col min="14861" max="15104" width="8.88671875" style="411"/>
    <col min="15105" max="15105" width="27.88671875" style="411" customWidth="1"/>
    <col min="15106" max="15106" width="6.5546875" style="411" bestFit="1" customWidth="1"/>
    <col min="15107" max="15107" width="13.33203125" style="411" bestFit="1" customWidth="1"/>
    <col min="15108" max="15108" width="10.6640625" style="411" customWidth="1"/>
    <col min="15109" max="15109" width="11.5546875" style="411" bestFit="1" customWidth="1"/>
    <col min="15110" max="15110" width="17.6640625" style="411" bestFit="1" customWidth="1"/>
    <col min="15111" max="15111" width="17.33203125" style="411" bestFit="1" customWidth="1"/>
    <col min="15112" max="15112" width="11.88671875" style="411" bestFit="1" customWidth="1"/>
    <col min="15113" max="15113" width="10.5546875" style="411" bestFit="1" customWidth="1"/>
    <col min="15114" max="15114" width="12.33203125" style="411" bestFit="1" customWidth="1"/>
    <col min="15115" max="15115" width="12" style="411" bestFit="1" customWidth="1"/>
    <col min="15116" max="15116" width="17.33203125" style="411" bestFit="1" customWidth="1"/>
    <col min="15117" max="15360" width="8.88671875" style="411"/>
    <col min="15361" max="15361" width="27.88671875" style="411" customWidth="1"/>
    <col min="15362" max="15362" width="6.5546875" style="411" bestFit="1" customWidth="1"/>
    <col min="15363" max="15363" width="13.33203125" style="411" bestFit="1" customWidth="1"/>
    <col min="15364" max="15364" width="10.6640625" style="411" customWidth="1"/>
    <col min="15365" max="15365" width="11.5546875" style="411" bestFit="1" customWidth="1"/>
    <col min="15366" max="15366" width="17.6640625" style="411" bestFit="1" customWidth="1"/>
    <col min="15367" max="15367" width="17.33203125" style="411" bestFit="1" customWidth="1"/>
    <col min="15368" max="15368" width="11.88671875" style="411" bestFit="1" customWidth="1"/>
    <col min="15369" max="15369" width="10.5546875" style="411" bestFit="1" customWidth="1"/>
    <col min="15370" max="15370" width="12.33203125" style="411" bestFit="1" customWidth="1"/>
    <col min="15371" max="15371" width="12" style="411" bestFit="1" customWidth="1"/>
    <col min="15372" max="15372" width="17.33203125" style="411" bestFit="1" customWidth="1"/>
    <col min="15373" max="15616" width="8.88671875" style="411"/>
    <col min="15617" max="15617" width="27.88671875" style="411" customWidth="1"/>
    <col min="15618" max="15618" width="6.5546875" style="411" bestFit="1" customWidth="1"/>
    <col min="15619" max="15619" width="13.33203125" style="411" bestFit="1" customWidth="1"/>
    <col min="15620" max="15620" width="10.6640625" style="411" customWidth="1"/>
    <col min="15621" max="15621" width="11.5546875" style="411" bestFit="1" customWidth="1"/>
    <col min="15622" max="15622" width="17.6640625" style="411" bestFit="1" customWidth="1"/>
    <col min="15623" max="15623" width="17.33203125" style="411" bestFit="1" customWidth="1"/>
    <col min="15624" max="15624" width="11.88671875" style="411" bestFit="1" customWidth="1"/>
    <col min="15625" max="15625" width="10.5546875" style="411" bestFit="1" customWidth="1"/>
    <col min="15626" max="15626" width="12.33203125" style="411" bestFit="1" customWidth="1"/>
    <col min="15627" max="15627" width="12" style="411" bestFit="1" customWidth="1"/>
    <col min="15628" max="15628" width="17.33203125" style="411" bestFit="1" customWidth="1"/>
    <col min="15629" max="15872" width="8.88671875" style="411"/>
    <col min="15873" max="15873" width="27.88671875" style="411" customWidth="1"/>
    <col min="15874" max="15874" width="6.5546875" style="411" bestFit="1" customWidth="1"/>
    <col min="15875" max="15875" width="13.33203125" style="411" bestFit="1" customWidth="1"/>
    <col min="15876" max="15876" width="10.6640625" style="411" customWidth="1"/>
    <col min="15877" max="15877" width="11.5546875" style="411" bestFit="1" customWidth="1"/>
    <col min="15878" max="15878" width="17.6640625" style="411" bestFit="1" customWidth="1"/>
    <col min="15879" max="15879" width="17.33203125" style="411" bestFit="1" customWidth="1"/>
    <col min="15880" max="15880" width="11.88671875" style="411" bestFit="1" customWidth="1"/>
    <col min="15881" max="15881" width="10.5546875" style="411" bestFit="1" customWidth="1"/>
    <col min="15882" max="15882" width="12.33203125" style="411" bestFit="1" customWidth="1"/>
    <col min="15883" max="15883" width="12" style="411" bestFit="1" customWidth="1"/>
    <col min="15884" max="15884" width="17.33203125" style="411" bestFit="1" customWidth="1"/>
    <col min="15885" max="16128" width="8.88671875" style="411"/>
    <col min="16129" max="16129" width="27.88671875" style="411" customWidth="1"/>
    <col min="16130" max="16130" width="6.5546875" style="411" bestFit="1" customWidth="1"/>
    <col min="16131" max="16131" width="13.33203125" style="411" bestFit="1" customWidth="1"/>
    <col min="16132" max="16132" width="10.6640625" style="411" customWidth="1"/>
    <col min="16133" max="16133" width="11.5546875" style="411" bestFit="1" customWidth="1"/>
    <col min="16134" max="16134" width="17.6640625" style="411" bestFit="1" customWidth="1"/>
    <col min="16135" max="16135" width="17.33203125" style="411" bestFit="1" customWidth="1"/>
    <col min="16136" max="16136" width="11.88671875" style="411" bestFit="1" customWidth="1"/>
    <col min="16137" max="16137" width="10.5546875" style="411" bestFit="1" customWidth="1"/>
    <col min="16138" max="16138" width="12.33203125" style="411" bestFit="1" customWidth="1"/>
    <col min="16139" max="16139" width="12" style="411" bestFit="1" customWidth="1"/>
    <col min="16140" max="16140" width="17.33203125" style="411" bestFit="1" customWidth="1"/>
    <col min="16141" max="16384" width="8.88671875" style="411"/>
  </cols>
  <sheetData>
    <row r="1" spans="2:13">
      <c r="B1" s="732" t="str">
        <f>'3(a)'!B1</f>
        <v>ABC Ltd.</v>
      </c>
      <c r="C1" s="733"/>
      <c r="D1" s="733"/>
      <c r="E1" s="734"/>
      <c r="F1" s="733"/>
      <c r="G1" s="733"/>
      <c r="H1" s="733"/>
      <c r="I1" s="733"/>
      <c r="J1" s="733"/>
      <c r="K1" s="733"/>
      <c r="L1" s="674" t="s">
        <v>835</v>
      </c>
    </row>
    <row r="2" spans="2:13">
      <c r="B2" s="735"/>
      <c r="C2" s="733"/>
      <c r="D2" s="733"/>
      <c r="E2" s="734"/>
      <c r="F2" s="733"/>
      <c r="G2" s="733"/>
      <c r="H2" s="733"/>
      <c r="I2" s="733"/>
      <c r="J2" s="733"/>
      <c r="K2" s="733"/>
      <c r="L2" s="733"/>
    </row>
    <row r="3" spans="2:13">
      <c r="B3" s="736" t="str">
        <f>'3(a)'!B3</f>
        <v>Previous Year 2019-20</v>
      </c>
      <c r="C3" s="733"/>
      <c r="D3" s="733"/>
      <c r="E3" s="734"/>
      <c r="F3" s="733"/>
      <c r="G3" s="733"/>
      <c r="H3" s="733"/>
      <c r="I3" s="733"/>
      <c r="J3" s="733"/>
      <c r="K3" s="733"/>
      <c r="L3" s="733"/>
    </row>
    <row r="4" spans="2:13">
      <c r="B4" s="736" t="str">
        <f>'3(a)'!B4</f>
        <v>Assessment Year 2020-21</v>
      </c>
      <c r="C4" s="733"/>
      <c r="D4" s="733"/>
      <c r="E4" s="734"/>
      <c r="F4" s="733"/>
      <c r="G4" s="733"/>
      <c r="H4" s="733"/>
      <c r="I4" s="733"/>
      <c r="J4" s="733"/>
      <c r="K4" s="733"/>
      <c r="L4" s="733"/>
    </row>
    <row r="5" spans="2:13">
      <c r="B5" s="733"/>
      <c r="C5" s="733"/>
      <c r="D5" s="733"/>
      <c r="E5" s="734"/>
      <c r="F5" s="733"/>
      <c r="G5" s="733"/>
      <c r="H5" s="733"/>
      <c r="I5" s="733"/>
      <c r="J5" s="733"/>
      <c r="K5" s="733"/>
      <c r="L5" s="733"/>
    </row>
    <row r="6" spans="2:13">
      <c r="B6" s="732" t="s">
        <v>836</v>
      </c>
      <c r="C6" s="735"/>
      <c r="D6" s="733"/>
      <c r="E6" s="734"/>
      <c r="F6" s="733"/>
      <c r="G6" s="733"/>
      <c r="H6" s="733"/>
      <c r="I6" s="733"/>
      <c r="J6" s="733"/>
      <c r="K6" s="733"/>
      <c r="L6" s="733"/>
    </row>
    <row r="7" spans="2:13">
      <c r="B7" s="732"/>
      <c r="C7" s="735"/>
      <c r="D7" s="733"/>
      <c r="E7" s="734"/>
      <c r="F7" s="733"/>
      <c r="G7" s="733"/>
      <c r="H7" s="733"/>
      <c r="I7" s="733"/>
      <c r="J7" s="733"/>
      <c r="K7" s="733"/>
      <c r="L7" s="733"/>
    </row>
    <row r="8" spans="2:13">
      <c r="B8" s="732" t="s">
        <v>837</v>
      </c>
      <c r="C8" s="396"/>
      <c r="D8" s="396"/>
      <c r="E8" s="737"/>
      <c r="F8" s="733"/>
      <c r="G8" s="733"/>
      <c r="H8" s="733"/>
      <c r="I8" s="733"/>
      <c r="J8" s="733"/>
      <c r="K8" s="733"/>
      <c r="L8" s="733"/>
    </row>
    <row r="9" spans="2:13" ht="14.4" thickBot="1">
      <c r="B9" s="733"/>
      <c r="C9" s="733"/>
      <c r="D9" s="733"/>
      <c r="E9" s="734"/>
      <c r="F9" s="733"/>
      <c r="G9" s="733"/>
      <c r="H9" s="733"/>
      <c r="I9" s="733"/>
      <c r="J9" s="733"/>
      <c r="K9" s="733"/>
      <c r="L9" s="733"/>
    </row>
    <row r="10" spans="2:13" ht="45" customHeight="1" thickBot="1">
      <c r="B10" s="1127" t="s">
        <v>74</v>
      </c>
      <c r="C10" s="1129" t="s">
        <v>838</v>
      </c>
      <c r="D10" s="1129" t="s">
        <v>839</v>
      </c>
      <c r="E10" s="1129" t="s">
        <v>895</v>
      </c>
      <c r="F10" s="1131" t="s">
        <v>840</v>
      </c>
      <c r="G10" s="1131"/>
      <c r="H10" s="1131"/>
      <c r="I10" s="738" t="s">
        <v>841</v>
      </c>
      <c r="J10" s="1125" t="s">
        <v>165</v>
      </c>
      <c r="K10" s="739" t="s">
        <v>572</v>
      </c>
      <c r="L10" s="740" t="s">
        <v>842</v>
      </c>
    </row>
    <row r="11" spans="2:13" ht="28.2" thickBot="1">
      <c r="B11" s="1128"/>
      <c r="C11" s="1130"/>
      <c r="D11" s="1130"/>
      <c r="E11" s="1130"/>
      <c r="F11" s="741" t="s">
        <v>843</v>
      </c>
      <c r="G11" s="741" t="s">
        <v>844</v>
      </c>
      <c r="H11" s="741" t="s">
        <v>165</v>
      </c>
      <c r="I11" s="742" t="s">
        <v>845</v>
      </c>
      <c r="J11" s="1126"/>
      <c r="K11" s="743" t="s">
        <v>846</v>
      </c>
      <c r="L11" s="744" t="s">
        <v>896</v>
      </c>
    </row>
    <row r="12" spans="2:13">
      <c r="B12" s="745" t="s">
        <v>847</v>
      </c>
      <c r="C12" s="746"/>
      <c r="D12" s="746"/>
      <c r="E12" s="747"/>
      <c r="F12" s="748"/>
      <c r="G12" s="748"/>
      <c r="H12" s="749"/>
      <c r="I12" s="750"/>
      <c r="J12" s="750"/>
      <c r="K12" s="750"/>
      <c r="L12" s="751"/>
    </row>
    <row r="13" spans="2:13">
      <c r="B13" s="752"/>
      <c r="C13" s="757"/>
      <c r="D13" s="757"/>
      <c r="E13" s="754"/>
      <c r="F13" s="754"/>
      <c r="G13" s="754"/>
      <c r="H13" s="755"/>
      <c r="I13" s="754"/>
      <c r="J13" s="754"/>
      <c r="K13" s="754"/>
      <c r="L13" s="756"/>
    </row>
    <row r="14" spans="2:13">
      <c r="B14" s="758" t="s">
        <v>848</v>
      </c>
      <c r="C14" s="757"/>
      <c r="D14" s="759"/>
      <c r="E14" s="754"/>
      <c r="F14" s="754"/>
      <c r="G14" s="754"/>
      <c r="H14" s="755"/>
      <c r="I14" s="754"/>
      <c r="J14" s="754"/>
      <c r="K14" s="754">
        <f>+(E14+F14-I14)*D14+(G14*D14/2)</f>
        <v>0</v>
      </c>
      <c r="L14" s="756">
        <v>0</v>
      </c>
    </row>
    <row r="15" spans="2:13">
      <c r="B15" s="752" t="s">
        <v>849</v>
      </c>
      <c r="C15" s="753" t="s">
        <v>850</v>
      </c>
      <c r="D15" s="759">
        <v>0.1</v>
      </c>
      <c r="E15" s="760"/>
      <c r="F15" s="754">
        <v>0</v>
      </c>
      <c r="G15" s="754"/>
      <c r="H15" s="755">
        <f>+F15+G15</f>
        <v>0</v>
      </c>
      <c r="I15" s="754"/>
      <c r="J15" s="754">
        <f>+E15+H15-I15</f>
        <v>0</v>
      </c>
      <c r="K15" s="761">
        <f>+(E15+F15-I15)*D15+(G15*D15/2)</f>
        <v>0</v>
      </c>
      <c r="L15" s="756">
        <f>+J15-K15</f>
        <v>0</v>
      </c>
      <c r="M15" s="762">
        <f>((J15-G15)*D15)+(G15*D15)/2</f>
        <v>0</v>
      </c>
    </row>
    <row r="16" spans="2:13">
      <c r="B16" s="752" t="s">
        <v>851</v>
      </c>
      <c r="C16" s="753"/>
      <c r="D16" s="759">
        <v>0.1</v>
      </c>
      <c r="E16" s="754"/>
      <c r="F16" s="754">
        <v>0</v>
      </c>
      <c r="G16" s="754">
        <v>0</v>
      </c>
      <c r="H16" s="755"/>
      <c r="I16" s="754"/>
      <c r="J16" s="754">
        <f>+E16+H16-I16</f>
        <v>0</v>
      </c>
      <c r="K16" s="761">
        <f>+(E16+F16-I16)*D16+(G16*D16/2)</f>
        <v>0</v>
      </c>
      <c r="L16" s="756">
        <f>+J16-K16</f>
        <v>0</v>
      </c>
      <c r="M16" s="762"/>
    </row>
    <row r="17" spans="2:15">
      <c r="B17" s="752" t="s">
        <v>852</v>
      </c>
      <c r="C17" s="753" t="s">
        <v>853</v>
      </c>
      <c r="D17" s="759">
        <v>0.1</v>
      </c>
      <c r="E17" s="763"/>
      <c r="F17" s="754">
        <v>0</v>
      </c>
      <c r="G17" s="754">
        <v>0</v>
      </c>
      <c r="H17" s="754">
        <f>+F17+G17</f>
        <v>0</v>
      </c>
      <c r="I17" s="754"/>
      <c r="J17" s="754">
        <f>+E17+H17-I17</f>
        <v>0</v>
      </c>
      <c r="K17" s="754">
        <f>+(E17+F17-I17)*D17+(G17*D17/2)</f>
        <v>0</v>
      </c>
      <c r="L17" s="756">
        <f>+J17-K17</f>
        <v>0</v>
      </c>
      <c r="M17" s="762">
        <f t="shared" ref="M17:M18" si="0">((J17-G17)*D17)+(G17*D17)/2</f>
        <v>0</v>
      </c>
    </row>
    <row r="18" spans="2:15">
      <c r="B18" s="752"/>
      <c r="C18" s="764"/>
      <c r="D18" s="759">
        <v>0.1</v>
      </c>
      <c r="E18" s="754"/>
      <c r="F18" s="754"/>
      <c r="G18" s="754"/>
      <c r="H18" s="754">
        <f>+F18+G18</f>
        <v>0</v>
      </c>
      <c r="I18" s="754"/>
      <c r="J18" s="754">
        <f>+E18+H18-I18</f>
        <v>0</v>
      </c>
      <c r="K18" s="754">
        <f>+(E18+F18-I18)*D18+(G18*D18/2)</f>
        <v>0</v>
      </c>
      <c r="L18" s="756">
        <f>+J18-K18</f>
        <v>0</v>
      </c>
      <c r="M18" s="762">
        <f t="shared" si="0"/>
        <v>0</v>
      </c>
    </row>
    <row r="19" spans="2:15">
      <c r="B19" s="758" t="s">
        <v>848</v>
      </c>
      <c r="C19" s="753"/>
      <c r="D19" s="753"/>
      <c r="E19" s="754"/>
      <c r="F19" s="754"/>
      <c r="G19" s="754"/>
      <c r="H19" s="754"/>
      <c r="I19" s="754"/>
      <c r="J19" s="754"/>
      <c r="K19" s="754"/>
      <c r="L19" s="756"/>
    </row>
    <row r="20" spans="2:15">
      <c r="B20" s="752"/>
      <c r="C20" s="753" t="s">
        <v>854</v>
      </c>
      <c r="D20" s="759">
        <v>0.1</v>
      </c>
      <c r="E20" s="754"/>
      <c r="F20" s="1003"/>
      <c r="G20" s="1003"/>
      <c r="H20" s="754">
        <f>+F20+G20</f>
        <v>0</v>
      </c>
      <c r="I20" s="754"/>
      <c r="J20" s="754">
        <f>+E20+H20-I20</f>
        <v>0</v>
      </c>
      <c r="K20" s="754">
        <f>+(E20+F20-I20)*D20+(G20*D20/2)</f>
        <v>0</v>
      </c>
      <c r="L20" s="756">
        <f>+J20-K20</f>
        <v>0</v>
      </c>
      <c r="M20" s="762">
        <f>((J20-G20)*D20)+(G20*D20)/2</f>
        <v>0</v>
      </c>
    </row>
    <row r="21" spans="2:15">
      <c r="B21" s="765"/>
      <c r="C21" s="766"/>
      <c r="D21" s="766"/>
      <c r="E21" s="754"/>
      <c r="F21" s="754"/>
      <c r="G21" s="754"/>
      <c r="H21" s="754"/>
      <c r="I21" s="754"/>
      <c r="J21" s="754"/>
      <c r="K21" s="754"/>
      <c r="L21" s="756"/>
    </row>
    <row r="22" spans="2:15">
      <c r="B22" s="758" t="s">
        <v>855</v>
      </c>
      <c r="C22" s="753"/>
      <c r="D22" s="753"/>
      <c r="E22" s="754"/>
      <c r="F22" s="754"/>
      <c r="G22" s="754"/>
      <c r="H22" s="754"/>
      <c r="I22" s="754"/>
      <c r="J22" s="754"/>
      <c r="K22" s="754"/>
      <c r="L22" s="756"/>
    </row>
    <row r="23" spans="2:15">
      <c r="B23" s="752"/>
      <c r="C23" s="753"/>
      <c r="D23" s="759">
        <v>0.15</v>
      </c>
      <c r="E23" s="754"/>
      <c r="F23" s="754"/>
      <c r="G23" s="754"/>
      <c r="H23" s="754">
        <f>+F23+G23</f>
        <v>0</v>
      </c>
      <c r="I23" s="754"/>
      <c r="J23" s="754">
        <f>+E23+H23-I23</f>
        <v>0</v>
      </c>
      <c r="K23" s="754">
        <f>+(E23+F23-I23)*D23+(G23*D23/2)</f>
        <v>0</v>
      </c>
      <c r="L23" s="756">
        <f>+J23-K23</f>
        <v>0</v>
      </c>
      <c r="M23" s="762">
        <f>((J23-G23)*D23)+(G23*D23)/2</f>
        <v>0</v>
      </c>
    </row>
    <row r="24" spans="2:15">
      <c r="B24" s="765"/>
      <c r="C24" s="766"/>
      <c r="D24" s="766"/>
      <c r="E24" s="754"/>
      <c r="F24" s="754"/>
      <c r="G24" s="754"/>
      <c r="H24" s="754"/>
      <c r="I24" s="754"/>
      <c r="J24" s="754"/>
      <c r="K24" s="754"/>
      <c r="L24" s="756"/>
    </row>
    <row r="25" spans="2:15">
      <c r="B25" s="758" t="s">
        <v>855</v>
      </c>
      <c r="C25" s="753"/>
      <c r="D25" s="767"/>
      <c r="E25" s="754"/>
      <c r="F25" s="754"/>
      <c r="G25" s="754"/>
      <c r="H25" s="754"/>
      <c r="I25" s="754"/>
      <c r="J25" s="754"/>
      <c r="K25" s="754"/>
      <c r="L25" s="756"/>
    </row>
    <row r="26" spans="2:15">
      <c r="B26" s="752" t="s">
        <v>856</v>
      </c>
      <c r="C26" s="753" t="s">
        <v>857</v>
      </c>
      <c r="D26" s="759">
        <v>0.15</v>
      </c>
      <c r="E26" s="754"/>
      <c r="F26" s="754">
        <v>0</v>
      </c>
      <c r="G26" s="754"/>
      <c r="H26" s="754">
        <f>+F26+G26</f>
        <v>0</v>
      </c>
      <c r="I26" s="754"/>
      <c r="J26" s="754">
        <f>+E26+H26-I26</f>
        <v>0</v>
      </c>
      <c r="K26" s="754">
        <f>+(E26+F26-I26)*D26+(G26*D26/2)</f>
        <v>0</v>
      </c>
      <c r="L26" s="756">
        <f>+J26-K26</f>
        <v>0</v>
      </c>
      <c r="M26" s="762">
        <f t="shared" ref="M26" si="1">((J26-G26)*D26)+(G26*D26)/2</f>
        <v>0</v>
      </c>
      <c r="N26" s="271"/>
      <c r="O26" s="414"/>
    </row>
    <row r="27" spans="2:15">
      <c r="B27" s="768" t="s">
        <v>858</v>
      </c>
      <c r="C27" s="753"/>
      <c r="D27" s="759">
        <v>0.15</v>
      </c>
      <c r="E27" s="754"/>
      <c r="F27" s="754">
        <v>0</v>
      </c>
      <c r="G27" s="754">
        <v>0</v>
      </c>
      <c r="H27" s="754">
        <f>+F27+G27</f>
        <v>0</v>
      </c>
      <c r="I27" s="754">
        <v>0</v>
      </c>
      <c r="J27" s="754">
        <f>+E27+H27-I27</f>
        <v>0</v>
      </c>
      <c r="K27" s="754">
        <f>+(E27+F27-I27)*D27+(G27*D27/2)</f>
        <v>0</v>
      </c>
      <c r="L27" s="756">
        <f>+J27-K27</f>
        <v>0</v>
      </c>
      <c r="M27" s="762"/>
      <c r="N27" s="271"/>
      <c r="O27" s="414"/>
    </row>
    <row r="28" spans="2:15">
      <c r="B28" s="765"/>
      <c r="C28" s="766"/>
      <c r="D28" s="766"/>
      <c r="E28" s="754"/>
      <c r="F28" s="754"/>
      <c r="G28" s="754"/>
      <c r="H28" s="754"/>
      <c r="I28" s="754"/>
      <c r="J28" s="754"/>
      <c r="K28" s="754"/>
      <c r="L28" s="756"/>
    </row>
    <row r="29" spans="2:15">
      <c r="B29" s="758" t="s">
        <v>859</v>
      </c>
      <c r="C29" s="753"/>
      <c r="D29" s="753"/>
      <c r="E29" s="754"/>
      <c r="F29" s="754"/>
      <c r="G29" s="754"/>
      <c r="H29" s="754"/>
      <c r="I29" s="754"/>
      <c r="J29" s="754"/>
      <c r="K29" s="754"/>
      <c r="L29" s="756"/>
    </row>
    <row r="30" spans="2:15">
      <c r="B30" s="752"/>
      <c r="C30" s="753"/>
      <c r="D30" s="759">
        <v>0.25</v>
      </c>
      <c r="E30" s="754"/>
      <c r="F30" s="754"/>
      <c r="G30" s="754"/>
      <c r="H30" s="754">
        <f>+F30+G30</f>
        <v>0</v>
      </c>
      <c r="I30" s="754"/>
      <c r="J30" s="754">
        <f>+E30+H30-I30</f>
        <v>0</v>
      </c>
      <c r="K30" s="754">
        <f>+(E30+F30-I30)*D30+(G30*D30/2)</f>
        <v>0</v>
      </c>
      <c r="L30" s="756">
        <f>+J30-K30</f>
        <v>0</v>
      </c>
      <c r="M30" s="762">
        <f t="shared" ref="M30" si="2">((J30-G30)*D30)+(G30*D30)/2</f>
        <v>0</v>
      </c>
    </row>
    <row r="31" spans="2:15">
      <c r="B31" s="752"/>
      <c r="C31" s="753"/>
      <c r="D31" s="759"/>
      <c r="E31" s="754"/>
      <c r="F31" s="754"/>
      <c r="G31" s="754"/>
      <c r="H31" s="754"/>
      <c r="I31" s="754"/>
      <c r="J31" s="754"/>
      <c r="K31" s="754"/>
      <c r="L31" s="756"/>
    </row>
    <row r="32" spans="2:15">
      <c r="B32" s="758" t="s">
        <v>859</v>
      </c>
      <c r="C32" s="753"/>
      <c r="D32" s="759"/>
      <c r="E32" s="754"/>
      <c r="F32" s="754"/>
      <c r="G32" s="754"/>
      <c r="H32" s="754"/>
      <c r="I32" s="754"/>
      <c r="J32" s="754"/>
      <c r="K32" s="754"/>
      <c r="L32" s="756"/>
    </row>
    <row r="33" spans="2:13">
      <c r="B33" s="769" t="s">
        <v>860</v>
      </c>
      <c r="C33" s="753"/>
      <c r="D33" s="759">
        <v>0.25</v>
      </c>
      <c r="E33" s="754"/>
      <c r="F33" s="754"/>
      <c r="G33" s="754"/>
      <c r="H33" s="754">
        <f>+F33+G33</f>
        <v>0</v>
      </c>
      <c r="I33" s="754"/>
      <c r="J33" s="754">
        <f>+E33+H33-I33</f>
        <v>0</v>
      </c>
      <c r="K33" s="754">
        <f>+(E33+F33-I33)*D33+(G33*D33/2)</f>
        <v>0</v>
      </c>
      <c r="L33" s="756">
        <f>+J33-K33</f>
        <v>0</v>
      </c>
    </row>
    <row r="34" spans="2:13">
      <c r="B34" s="769"/>
      <c r="C34" s="753"/>
      <c r="D34" s="759"/>
      <c r="E34" s="754"/>
      <c r="F34" s="754"/>
      <c r="G34" s="754"/>
      <c r="H34" s="754"/>
      <c r="I34" s="754"/>
      <c r="J34" s="754"/>
      <c r="K34" s="754"/>
      <c r="L34" s="756"/>
    </row>
    <row r="35" spans="2:13">
      <c r="B35" s="758" t="s">
        <v>861</v>
      </c>
      <c r="C35" s="753"/>
      <c r="D35" s="759"/>
      <c r="E35" s="754"/>
      <c r="F35" s="754"/>
      <c r="G35" s="754"/>
      <c r="H35" s="754"/>
      <c r="I35" s="754"/>
      <c r="J35" s="754"/>
      <c r="K35" s="754"/>
      <c r="L35" s="756"/>
    </row>
    <row r="36" spans="2:13">
      <c r="B36" s="752" t="s">
        <v>862</v>
      </c>
      <c r="C36" s="753" t="s">
        <v>863</v>
      </c>
      <c r="D36" s="759">
        <v>0.4</v>
      </c>
      <c r="E36" s="760"/>
      <c r="F36" s="754">
        <v>0</v>
      </c>
      <c r="G36" s="754">
        <v>0</v>
      </c>
      <c r="H36" s="754">
        <f>+F36+G36</f>
        <v>0</v>
      </c>
      <c r="I36" s="754"/>
      <c r="J36" s="754">
        <f>+E36+H36-I36</f>
        <v>0</v>
      </c>
      <c r="K36" s="754">
        <f>+(E36+F36-I36)*D36+(G36*D36/2)</f>
        <v>0</v>
      </c>
      <c r="L36" s="756">
        <f>+J36-K36</f>
        <v>0</v>
      </c>
      <c r="M36" s="762">
        <f t="shared" ref="M36" si="3">((J36-G36)*D36)+(G36*D36)/2</f>
        <v>0</v>
      </c>
    </row>
    <row r="37" spans="2:13">
      <c r="B37" s="752"/>
      <c r="C37" s="766"/>
      <c r="D37" s="766"/>
      <c r="E37" s="754"/>
      <c r="F37" s="754"/>
      <c r="G37" s="754"/>
      <c r="H37" s="754"/>
      <c r="I37" s="754"/>
      <c r="J37" s="754"/>
      <c r="K37" s="754"/>
      <c r="L37" s="756"/>
    </row>
    <row r="38" spans="2:13" ht="14.4" thickBot="1">
      <c r="B38" s="770" t="s">
        <v>165</v>
      </c>
      <c r="C38" s="771"/>
      <c r="D38" s="771"/>
      <c r="E38" s="772">
        <f>SUM(E12:E37)</f>
        <v>0</v>
      </c>
      <c r="F38" s="772">
        <f t="shared" ref="F38:L38" si="4">SUM(F12:F37)</f>
        <v>0</v>
      </c>
      <c r="G38" s="772">
        <f t="shared" si="4"/>
        <v>0</v>
      </c>
      <c r="H38" s="772">
        <f t="shared" si="4"/>
        <v>0</v>
      </c>
      <c r="I38" s="772">
        <f t="shared" si="4"/>
        <v>0</v>
      </c>
      <c r="J38" s="772">
        <f t="shared" si="4"/>
        <v>0</v>
      </c>
      <c r="K38" s="772">
        <f t="shared" si="4"/>
        <v>0</v>
      </c>
      <c r="L38" s="773">
        <f t="shared" si="4"/>
        <v>0</v>
      </c>
    </row>
    <row r="42" spans="2:13">
      <c r="E42" s="414"/>
      <c r="F42" s="414"/>
      <c r="G42" s="414"/>
      <c r="H42" s="414"/>
      <c r="I42" s="414"/>
      <c r="J42" s="414"/>
      <c r="K42" s="414"/>
      <c r="L42" s="414"/>
    </row>
    <row r="43" spans="2:13">
      <c r="H43" s="414"/>
    </row>
  </sheetData>
  <mergeCells count="6">
    <mergeCell ref="J10:J11"/>
    <mergeCell ref="B10:B11"/>
    <mergeCell ref="C10:C11"/>
    <mergeCell ref="D10:D11"/>
    <mergeCell ref="E10:E11"/>
    <mergeCell ref="F10:H10"/>
  </mergeCells>
  <pageMargins left="0.42" right="0.19" top="0.42" bottom="0.42" header="0.3" footer="0.53"/>
  <pageSetup paperSize="9" scale="80" orientation="landscape"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12</vt:i4>
      </vt:variant>
    </vt:vector>
  </HeadingPairs>
  <TitlesOfParts>
    <vt:vector size="46" baseType="lpstr">
      <vt:lpstr>Form 3CA</vt:lpstr>
      <vt:lpstr>Form 3CD</vt:lpstr>
      <vt:lpstr>1</vt:lpstr>
      <vt:lpstr>2</vt:lpstr>
      <vt:lpstr>3</vt:lpstr>
      <vt:lpstr>3(a)</vt:lpstr>
      <vt:lpstr>4a</vt:lpstr>
      <vt:lpstr>4b</vt:lpstr>
      <vt:lpstr>4</vt:lpstr>
      <vt:lpstr>4(a)</vt:lpstr>
      <vt:lpstr>4(b)</vt:lpstr>
      <vt:lpstr>5</vt:lpstr>
      <vt:lpstr>6(a)</vt:lpstr>
      <vt:lpstr>6(b)</vt:lpstr>
      <vt:lpstr>7(d)</vt:lpstr>
      <vt:lpstr>7</vt:lpstr>
      <vt:lpstr>8</vt:lpstr>
      <vt:lpstr>9(a)</vt:lpstr>
      <vt:lpstr>9(b)</vt:lpstr>
      <vt:lpstr>10</vt:lpstr>
      <vt:lpstr>11(a)</vt:lpstr>
      <vt:lpstr>11(b)</vt:lpstr>
      <vt:lpstr>11 (c)</vt:lpstr>
      <vt:lpstr>11(d)</vt:lpstr>
      <vt:lpstr>11(e)</vt:lpstr>
      <vt:lpstr>12</vt:lpstr>
      <vt:lpstr>13</vt:lpstr>
      <vt:lpstr>18</vt:lpstr>
      <vt:lpstr>19(a)</vt:lpstr>
      <vt:lpstr>19(b)</vt:lpstr>
      <vt:lpstr>14</vt:lpstr>
      <vt:lpstr>15</vt:lpstr>
      <vt:lpstr>21</vt:lpstr>
      <vt:lpstr>XX</vt:lpstr>
      <vt:lpstr>'11(a)'!Print_Area</vt:lpstr>
      <vt:lpstr>'11(b)'!Print_Area</vt:lpstr>
      <vt:lpstr>'18'!Print_Area</vt:lpstr>
      <vt:lpstr>'21'!Print_Area</vt:lpstr>
      <vt:lpstr>'4'!Print_Area</vt:lpstr>
      <vt:lpstr>'4a'!Print_Area</vt:lpstr>
      <vt:lpstr>'4b'!Print_Area</vt:lpstr>
      <vt:lpstr>'6(a)'!Print_Area</vt:lpstr>
      <vt:lpstr>'7(d)'!Print_Area</vt:lpstr>
      <vt:lpstr>'8'!Print_Area</vt:lpstr>
      <vt:lpstr>'Form 3CD'!Print_Area</vt:lpstr>
      <vt:lpstr>XX!Print_Area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Dakliya</dc:creator>
  <cp:lastModifiedBy>Ravi Dakliya</cp:lastModifiedBy>
  <cp:lastPrinted>2020-10-16T09:09:45Z</cp:lastPrinted>
  <dcterms:created xsi:type="dcterms:W3CDTF">1996-10-14T23:33:28Z</dcterms:created>
  <dcterms:modified xsi:type="dcterms:W3CDTF">2020-10-16T09:22:06Z</dcterms:modified>
</cp:coreProperties>
</file>