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Downloads\"/>
    </mc:Choice>
  </mc:AlternateContent>
  <bookViews>
    <workbookView xWindow="-120" yWindow="-120" windowWidth="29040" windowHeight="15840"/>
  </bookViews>
  <sheets>
    <sheet name="Instruction" sheetId="4" r:id="rId1"/>
    <sheet name="Calculator" sheetId="3" r:id="rId2"/>
    <sheet name="Sheet1" sheetId="2" state="hidden" r:id="rId3"/>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 i="3" l="1"/>
  <c r="C26" i="3" l="1"/>
  <c r="C23" i="3"/>
  <c r="C22" i="3"/>
  <c r="C15" i="3"/>
  <c r="C13" i="3"/>
  <c r="C24" i="3" l="1"/>
  <c r="C28" i="3" s="1"/>
  <c r="C17" i="3"/>
  <c r="C26" i="2"/>
  <c r="C23" i="2"/>
  <c r="C22" i="2"/>
  <c r="C24" i="2" s="1"/>
  <c r="C28" i="2" s="1"/>
  <c r="C15" i="2"/>
  <c r="C11" i="2"/>
  <c r="C13" i="2" s="1"/>
  <c r="C17" i="2" s="1"/>
  <c r="C31" i="3" l="1"/>
  <c r="C31" i="2"/>
</calcChain>
</file>

<file path=xl/sharedStrings.xml><?xml version="1.0" encoding="utf-8"?>
<sst xmlns="http://schemas.openxmlformats.org/spreadsheetml/2006/main" count="77" uniqueCount="49">
  <si>
    <t xml:space="preserve">Total Payments </t>
  </si>
  <si>
    <t>Payment as per bank book</t>
  </si>
  <si>
    <t>Total Payments</t>
  </si>
  <si>
    <t>(-) Contra Entry</t>
  </si>
  <si>
    <t>Net payment</t>
  </si>
  <si>
    <t>Calculation for applicability of Tax audit for FY 2019-20</t>
  </si>
  <si>
    <t>Gateway of Tally &gt; Display &gt; Accounts Books &gt; Cash/Bank Books &gt; Bank accounts</t>
  </si>
  <si>
    <t>Gateway of Tally &gt; Display &gt; Accounts Books &gt; Cash/Bank Books &gt; Cash</t>
  </si>
  <si>
    <t>Cash payment as per cash register or cash account</t>
  </si>
  <si>
    <t>Total Receipts</t>
  </si>
  <si>
    <t>Receipts as per bank book</t>
  </si>
  <si>
    <t>Receipts as per cash book</t>
  </si>
  <si>
    <t>Payment as per cash book</t>
  </si>
  <si>
    <t>Net receipt</t>
  </si>
  <si>
    <t>Cash receipt as per cash register or cash account</t>
  </si>
  <si>
    <t>Applicability of Tax audit as per payment</t>
  </si>
  <si>
    <t>Applicability of Tax audit as per receipt</t>
  </si>
  <si>
    <t>Final Remarks</t>
  </si>
  <si>
    <t>Applicability of Tax audit based on both total receipt and payment</t>
  </si>
  <si>
    <t>Name of the company</t>
  </si>
  <si>
    <t>Profession</t>
  </si>
  <si>
    <t>Nature of business activity</t>
  </si>
  <si>
    <t>Total Turnover</t>
  </si>
  <si>
    <t>Business</t>
  </si>
  <si>
    <t>Vishnu</t>
  </si>
  <si>
    <t xml:space="preserve"> </t>
  </si>
  <si>
    <t>Name of the Business Organisation</t>
  </si>
  <si>
    <t>Tally Path (Gateway of Tally &gt; Display &gt; Accounts Books &gt; Cash/Bank Books &gt; Bank accounts&gt;Credit)</t>
  </si>
  <si>
    <t>Tally Path (Gateway of Tally &gt; Display &gt; Accounts Books &gt; Cash/Bank Books &gt; Cash&gt;Credit)</t>
  </si>
  <si>
    <t>Tally Path (Gateway of Tally &gt; Display &gt; Accounts Books &gt; Cash/Bank Books &gt; Bank accounts&gt;Debit)</t>
  </si>
  <si>
    <t>Tally Path (Gateway of Tally &gt; Display &gt; Accounts Books &gt; Cash/Bank Books &gt; Cash&gt;Debit)</t>
  </si>
  <si>
    <t>Tally Path (Gateway of Tally &gt; Display &gt; Statements of Accounts&gt;Statistics&gt;Contra)</t>
  </si>
  <si>
    <r>
      <t>Nature of business activity</t>
    </r>
    <r>
      <rPr>
        <b/>
        <sz val="11"/>
        <color rgb="FFFF0000"/>
        <rFont val="Calibri"/>
        <family val="2"/>
        <scheme val="minor"/>
      </rPr>
      <t>*</t>
    </r>
  </si>
  <si>
    <r>
      <t>Total Turnover (In Rs)</t>
    </r>
    <r>
      <rPr>
        <b/>
        <sz val="11"/>
        <color rgb="FFFF0000"/>
        <rFont val="Calibri"/>
        <family val="2"/>
        <scheme val="minor"/>
      </rPr>
      <t>*</t>
    </r>
  </si>
  <si>
    <r>
      <t>Payment as per bank book</t>
    </r>
    <r>
      <rPr>
        <sz val="11"/>
        <color rgb="FFFF0000"/>
        <rFont val="Calibri"/>
        <family val="2"/>
        <scheme val="minor"/>
      </rPr>
      <t>*</t>
    </r>
  </si>
  <si>
    <r>
      <t>Payment as per cash book</t>
    </r>
    <r>
      <rPr>
        <sz val="11"/>
        <color rgb="FFFF0000"/>
        <rFont val="Calibri"/>
        <family val="2"/>
        <scheme val="minor"/>
      </rPr>
      <t>*</t>
    </r>
  </si>
  <si>
    <r>
      <t>(-) Contra Entry</t>
    </r>
    <r>
      <rPr>
        <sz val="11"/>
        <color rgb="FFFF0000"/>
        <rFont val="Calibri"/>
        <family val="2"/>
        <scheme val="minor"/>
      </rPr>
      <t>*</t>
    </r>
  </si>
  <si>
    <r>
      <t>Receipts as per bank book</t>
    </r>
    <r>
      <rPr>
        <sz val="11"/>
        <color rgb="FFFF0000"/>
        <rFont val="Calibri"/>
        <family val="2"/>
        <scheme val="minor"/>
      </rPr>
      <t>*</t>
    </r>
  </si>
  <si>
    <r>
      <t>Receipts as per cash book</t>
    </r>
    <r>
      <rPr>
        <sz val="11"/>
        <color rgb="FFFF0000"/>
        <rFont val="Calibri"/>
        <family val="2"/>
        <scheme val="minor"/>
      </rPr>
      <t>*</t>
    </r>
  </si>
  <si>
    <t>*</t>
  </si>
  <si>
    <t>GENERAL INSTRUCTION</t>
  </si>
  <si>
    <t>DISCLAIMER</t>
  </si>
  <si>
    <t>INSTRUCTIONS FOR USING CALCULATOR</t>
  </si>
  <si>
    <t>Data Entry field's</t>
  </si>
  <si>
    <t>Mandatory field's</t>
  </si>
  <si>
    <t>This calculator is only reference purpose and free to use further we do not make any warranties about the completeness, reliabilty and accuracy of this information. The information obtained by the calculator shall be used for reference purpose only. Any action you take upon the information of this calculator is strictly at your own risk and we will not be liable for any losses and damages in connection with the use of calculator</t>
  </si>
  <si>
    <t>This calculator helps to calculate the Income Tax audit applicability for financial year 2019-20. In case where the turnover of a business organisation is more than or equal to  Rs 1 crore and less than or equal to Rs 5 crore. </t>
  </si>
  <si>
    <t>Field's other than data entry field's are not editable.</t>
  </si>
  <si>
    <t>All the mandatory field's to be filled to get accurate result.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</si>
</sst>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_(* #,##0.00_);_(* \(#,##0.00\);_(* &quot;-&quot;??_);_(@_)"/>
  </numFmts>
  <fonts count="8" x14ac:knownFonts="1">
    <font>
      <sz val="11"/>
      <color theme="1"/>
      <name val="Calibri"/>
      <family val="2"/>
      <scheme val="minor"/>
    </font>
    <font>
      <sz val="11"/>
      <color theme="1"/>
      <name val="Calibri"/>
      <family val="2"/>
      <scheme val="minor"/>
    </font>
    <font>
      <sz val="11"/>
      <color rgb="FF9C0006"/>
      <name val="Calibri"/>
      <family val="2"/>
      <scheme val="minor"/>
    </font>
    <font>
      <sz val="11"/>
      <color rgb="FFFF0000"/>
      <name val="Calibri"/>
      <family val="2"/>
      <scheme val="minor"/>
    </font>
    <font>
      <b/>
      <sz val="11"/>
      <color theme="1"/>
      <name val="Calibri"/>
      <family val="2"/>
      <scheme val="minor"/>
    </font>
    <font>
      <b/>
      <sz val="11"/>
      <color rgb="FF9C0006"/>
      <name val="Calibri"/>
      <family val="2"/>
      <scheme val="minor"/>
    </font>
    <font>
      <sz val="11"/>
      <color rgb="FF9C6500"/>
      <name val="Calibri"/>
      <family val="2"/>
      <scheme val="minor"/>
    </font>
    <font>
      <b/>
      <sz val="11"/>
      <color rgb="FFFF0000"/>
      <name val="Calibri"/>
      <family val="2"/>
      <scheme val="minor"/>
    </font>
  </fonts>
  <fills count="6">
    <fill>
      <patternFill patternType="none"/>
    </fill>
    <fill>
      <patternFill patternType="gray125"/>
    </fill>
    <fill>
      <patternFill patternType="solid">
        <fgColor rgb="FFFFC7CE"/>
      </patternFill>
    </fill>
    <fill>
      <patternFill patternType="solid">
        <fgColor theme="4" tint="0.59999389629810485"/>
        <bgColor indexed="65"/>
      </patternFill>
    </fill>
    <fill>
      <patternFill patternType="solid">
        <fgColor theme="9" tint="0.59999389629810485"/>
        <bgColor indexed="65"/>
      </patternFill>
    </fill>
    <fill>
      <patternFill patternType="solid">
        <fgColor rgb="FFFFEB9C"/>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4"/>
      </top>
      <bottom style="double">
        <color theme="4"/>
      </bottom>
      <diagonal/>
    </border>
    <border>
      <left/>
      <right/>
      <top style="double">
        <color theme="4"/>
      </top>
      <bottom/>
      <diagonal/>
    </border>
  </borders>
  <cellStyleXfs count="7">
    <xf numFmtId="0" fontId="0" fillId="0" borderId="0"/>
    <xf numFmtId="164" fontId="1" fillId="0" borderId="0" applyFont="0" applyFill="0" applyBorder="0" applyAlignment="0" applyProtection="0"/>
    <xf numFmtId="0" fontId="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6" fillId="5" borderId="0" applyNumberFormat="0" applyBorder="0" applyAlignment="0" applyProtection="0"/>
    <xf numFmtId="0" fontId="4" fillId="0" borderId="5" applyNumberFormat="0" applyFill="0" applyAlignment="0" applyProtection="0"/>
  </cellStyleXfs>
  <cellXfs count="37">
    <xf numFmtId="0" fontId="0" fillId="0" borderId="0" xfId="0"/>
    <xf numFmtId="0" fontId="0" fillId="0" borderId="1" xfId="0" applyBorder="1"/>
    <xf numFmtId="164" fontId="0" fillId="0" borderId="1" xfId="1" applyFont="1" applyBorder="1"/>
    <xf numFmtId="0" fontId="3" fillId="0" borderId="1" xfId="0" applyFont="1" applyBorder="1"/>
    <xf numFmtId="0" fontId="4" fillId="0" borderId="1" xfId="0" applyFont="1" applyBorder="1"/>
    <xf numFmtId="0" fontId="5" fillId="2" borderId="1" xfId="2" applyFont="1" applyBorder="1"/>
    <xf numFmtId="164" fontId="0" fillId="0" borderId="0" xfId="0" applyNumberFormat="1"/>
    <xf numFmtId="0" fontId="4" fillId="0" borderId="0" xfId="4" applyFont="1" applyFill="1" applyBorder="1" applyAlignment="1">
      <alignment horizontal="center"/>
    </xf>
    <xf numFmtId="0" fontId="0" fillId="0" borderId="0" xfId="0" applyFill="1"/>
    <xf numFmtId="0" fontId="4" fillId="0" borderId="0" xfId="0" applyFont="1" applyFill="1" applyBorder="1"/>
    <xf numFmtId="0" fontId="0" fillId="0" borderId="0" xfId="0" applyFill="1" applyBorder="1" applyAlignment="1">
      <alignment horizontal="center"/>
    </xf>
    <xf numFmtId="0" fontId="4" fillId="3" borderId="1" xfId="3" applyFont="1" applyBorder="1" applyAlignment="1">
      <alignment horizontal="left"/>
    </xf>
    <xf numFmtId="0" fontId="4" fillId="3" borderId="1" xfId="3" applyFont="1" applyBorder="1"/>
    <xf numFmtId="0" fontId="6" fillId="5" borderId="0" xfId="5"/>
    <xf numFmtId="164" fontId="0" fillId="0" borderId="1" xfId="1" applyFont="1" applyBorder="1" applyProtection="1">
      <protection hidden="1"/>
    </xf>
    <xf numFmtId="0" fontId="5" fillId="2" borderId="1" xfId="2" applyFont="1" applyBorder="1" applyAlignment="1" applyProtection="1">
      <alignment horizontal="center"/>
      <protection hidden="1"/>
    </xf>
    <xf numFmtId="43" fontId="0" fillId="0" borderId="0" xfId="0" applyNumberFormat="1"/>
    <xf numFmtId="0" fontId="3" fillId="0" borderId="0" xfId="0" applyFont="1" applyAlignment="1">
      <alignment horizontal="center"/>
    </xf>
    <xf numFmtId="0" fontId="0" fillId="0" borderId="0" xfId="0" applyAlignment="1">
      <alignment horizontal="center" vertical="center"/>
    </xf>
    <xf numFmtId="0" fontId="0" fillId="0" borderId="0" xfId="0" applyAlignment="1">
      <alignment horizontal="left"/>
    </xf>
    <xf numFmtId="0" fontId="4" fillId="0" borderId="5" xfId="6" applyAlignment="1">
      <alignment horizontal="center"/>
    </xf>
    <xf numFmtId="0" fontId="0" fillId="0" borderId="6" xfId="0" applyBorder="1" applyAlignment="1">
      <alignment horizontal="left" wrapText="1"/>
    </xf>
    <xf numFmtId="0" fontId="0" fillId="0" borderId="0" xfId="0" applyAlignment="1">
      <alignment horizontal="left"/>
    </xf>
    <xf numFmtId="0" fontId="4" fillId="3" borderId="2" xfId="3" applyFont="1" applyBorder="1" applyAlignment="1">
      <alignment horizontal="center"/>
    </xf>
    <xf numFmtId="0" fontId="4" fillId="3" borderId="4" xfId="3" applyFont="1" applyBorder="1" applyAlignment="1">
      <alignment horizontal="center"/>
    </xf>
    <xf numFmtId="0" fontId="4" fillId="3" borderId="3" xfId="3" applyFont="1" applyBorder="1" applyAlignment="1">
      <alignment horizontal="center"/>
    </xf>
    <xf numFmtId="0" fontId="5" fillId="2" borderId="2" xfId="2" applyFont="1" applyBorder="1" applyAlignment="1" applyProtection="1">
      <alignment horizontal="center"/>
      <protection hidden="1"/>
    </xf>
    <xf numFmtId="0" fontId="5" fillId="2" borderId="3" xfId="2" applyFont="1" applyBorder="1" applyAlignment="1" applyProtection="1">
      <alignment horizontal="center"/>
      <protection hidden="1"/>
    </xf>
    <xf numFmtId="0" fontId="4" fillId="0" borderId="2" xfId="0" applyFont="1" applyBorder="1" applyAlignment="1">
      <alignment horizontal="left"/>
    </xf>
    <xf numFmtId="0" fontId="4" fillId="0" borderId="3" xfId="0" applyFont="1" applyBorder="1" applyAlignment="1">
      <alignment horizontal="left"/>
    </xf>
    <xf numFmtId="0" fontId="4" fillId="4" borderId="1" xfId="4" applyFont="1" applyBorder="1" applyAlignment="1">
      <alignment horizontal="center"/>
    </xf>
    <xf numFmtId="0" fontId="0" fillId="0" borderId="1" xfId="4" applyFont="1" applyFill="1" applyBorder="1" applyAlignment="1">
      <alignment horizontal="center" wrapText="1"/>
    </xf>
    <xf numFmtId="0" fontId="1" fillId="0" borderId="1" xfId="4" applyFont="1" applyFill="1" applyBorder="1" applyAlignment="1">
      <alignment horizontal="center" wrapText="1"/>
    </xf>
    <xf numFmtId="0" fontId="0" fillId="0" borderId="1" xfId="0" applyFill="1" applyBorder="1" applyAlignment="1">
      <alignment horizontal="center"/>
    </xf>
    <xf numFmtId="0" fontId="5" fillId="2" borderId="2" xfId="2" applyFont="1" applyBorder="1" applyAlignment="1">
      <alignment horizontal="center"/>
    </xf>
    <xf numFmtId="0" fontId="5" fillId="2" borderId="3" xfId="2" applyFont="1" applyBorder="1" applyAlignment="1">
      <alignment horizontal="center"/>
    </xf>
    <xf numFmtId="0" fontId="0" fillId="0" borderId="1" xfId="0" applyBorder="1" applyAlignment="1">
      <alignment horizontal="center"/>
    </xf>
  </cellXfs>
  <cellStyles count="7">
    <cellStyle name="40% - Accent1" xfId="3" builtinId="31"/>
    <cellStyle name="40% - Accent6" xfId="4" builtinId="51"/>
    <cellStyle name="Bad" xfId="2" builtinId="27"/>
    <cellStyle name="Comma" xfId="1" builtinId="3"/>
    <cellStyle name="Neutral" xfId="5" builtinId="28"/>
    <cellStyle name="Normal" xfId="0" builtinId="0"/>
    <cellStyle name="Total" xfId="6" builtinId="25"/>
  </cellStyles>
  <dxfs count="16">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3"/>
  <sheetViews>
    <sheetView showGridLines="0" tabSelected="1" view="pageBreakPreview" zoomScaleNormal="100" zoomScaleSheetLayoutView="100" workbookViewId="0">
      <selection activeCell="B1" sqref="B1"/>
    </sheetView>
  </sheetViews>
  <sheetFormatPr defaultRowHeight="15" x14ac:dyDescent="0.25"/>
  <cols>
    <col min="1" max="1" width="2.42578125" customWidth="1"/>
    <col min="2" max="2" width="59.7109375" customWidth="1"/>
  </cols>
  <sheetData>
    <row r="2" spans="1:3" ht="15.75" thickBot="1" x14ac:dyDescent="0.3">
      <c r="A2" s="20" t="s">
        <v>40</v>
      </c>
      <c r="B2" s="20"/>
      <c r="C2" s="20"/>
    </row>
    <row r="3" spans="1:3" ht="45.75" customHeight="1" thickTop="1" x14ac:dyDescent="0.25">
      <c r="A3" s="18">
        <v>1</v>
      </c>
      <c r="B3" s="21" t="s">
        <v>46</v>
      </c>
      <c r="C3" s="21"/>
    </row>
    <row r="4" spans="1:3" x14ac:dyDescent="0.25">
      <c r="A4" s="18">
        <v>2</v>
      </c>
      <c r="B4" s="22" t="s">
        <v>48</v>
      </c>
      <c r="C4" s="22"/>
    </row>
    <row r="5" spans="1:3" x14ac:dyDescent="0.25">
      <c r="A5" s="18">
        <v>3</v>
      </c>
      <c r="B5" s="19" t="s">
        <v>47</v>
      </c>
      <c r="C5" s="19"/>
    </row>
    <row r="6" spans="1:3" x14ac:dyDescent="0.25">
      <c r="A6" s="18"/>
    </row>
    <row r="7" spans="1:3" ht="15.75" thickBot="1" x14ac:dyDescent="0.3">
      <c r="A7" s="20" t="s">
        <v>42</v>
      </c>
      <c r="B7" s="20"/>
      <c r="C7" s="20"/>
    </row>
    <row r="8" spans="1:3" ht="15.75" thickTop="1" x14ac:dyDescent="0.25">
      <c r="A8" s="13"/>
      <c r="B8" t="s">
        <v>43</v>
      </c>
    </row>
    <row r="9" spans="1:3" x14ac:dyDescent="0.25">
      <c r="A9" s="17" t="s">
        <v>39</v>
      </c>
      <c r="B9" t="s">
        <v>44</v>
      </c>
    </row>
    <row r="11" spans="1:3" ht="15.75" thickBot="1" x14ac:dyDescent="0.3">
      <c r="A11" s="20" t="s">
        <v>41</v>
      </c>
      <c r="B11" s="20"/>
      <c r="C11" s="20"/>
    </row>
    <row r="12" spans="1:3" ht="105.75" customHeight="1" thickTop="1" x14ac:dyDescent="0.25">
      <c r="B12" s="21" t="s">
        <v>45</v>
      </c>
      <c r="C12" s="21"/>
    </row>
    <row r="13" spans="1:3" x14ac:dyDescent="0.25">
      <c r="A13" s="18"/>
    </row>
  </sheetData>
  <sheetProtection algorithmName="SHA-512" hashValue="HKyOAYqtaVVcVubkeSwWoh3W1udukZU76MSXMQht9rWGVlhHErP2wBh6JPzsYpMnoEWijon9pzeCmxiwTETXHA==" saltValue="CJ8pvQNMdbv/MwTQFfZ0EA==" spinCount="100000" sheet="1" objects="1" scenarios="1"/>
  <mergeCells count="6">
    <mergeCell ref="B12:C12"/>
    <mergeCell ref="A2:C2"/>
    <mergeCell ref="A11:C11"/>
    <mergeCell ref="A7:C7"/>
    <mergeCell ref="B3:C3"/>
    <mergeCell ref="B4:C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31"/>
  <sheetViews>
    <sheetView showGridLines="0" workbookViewId="0">
      <selection activeCell="C1" sqref="C1"/>
    </sheetView>
  </sheetViews>
  <sheetFormatPr defaultRowHeight="15" x14ac:dyDescent="0.25"/>
  <cols>
    <col min="1" max="1" width="2.5703125" customWidth="1"/>
    <col min="2" max="2" width="60.7109375" customWidth="1"/>
    <col min="3" max="3" width="14.85546875" bestFit="1" customWidth="1"/>
    <col min="4" max="4" width="90.140625" bestFit="1" customWidth="1"/>
    <col min="7" max="7" width="10.42578125" hidden="1" customWidth="1"/>
    <col min="8" max="8" width="12.5703125" bestFit="1" customWidth="1"/>
  </cols>
  <sheetData>
    <row r="2" spans="2:8" x14ac:dyDescent="0.25">
      <c r="B2" s="30" t="s">
        <v>5</v>
      </c>
      <c r="C2" s="30"/>
      <c r="D2" s="30"/>
      <c r="G2" t="s">
        <v>23</v>
      </c>
    </row>
    <row r="3" spans="2:8" s="8" customFormat="1" x14ac:dyDescent="0.25">
      <c r="B3" s="7"/>
      <c r="C3" s="7"/>
      <c r="D3" s="7"/>
      <c r="G3" s="8" t="s">
        <v>20</v>
      </c>
    </row>
    <row r="4" spans="2:8" s="8" customFormat="1" x14ac:dyDescent="0.25">
      <c r="B4" s="11" t="s">
        <v>26</v>
      </c>
      <c r="C4" s="31" t="s">
        <v>25</v>
      </c>
      <c r="D4" s="32"/>
      <c r="G4" s="8" t="s">
        <v>25</v>
      </c>
    </row>
    <row r="5" spans="2:8" s="8" customFormat="1" x14ac:dyDescent="0.25">
      <c r="B5" s="12" t="s">
        <v>32</v>
      </c>
      <c r="C5" s="33" t="s">
        <v>25</v>
      </c>
      <c r="D5" s="33"/>
    </row>
    <row r="6" spans="2:8" s="8" customFormat="1" x14ac:dyDescent="0.25">
      <c r="B6" s="12" t="s">
        <v>33</v>
      </c>
      <c r="C6" s="31" t="s">
        <v>25</v>
      </c>
      <c r="D6" s="32"/>
    </row>
    <row r="7" spans="2:8" s="8" customFormat="1" x14ac:dyDescent="0.25">
      <c r="B7" s="9"/>
      <c r="C7" s="10"/>
      <c r="D7" s="10"/>
    </row>
    <row r="8" spans="2:8" x14ac:dyDescent="0.25">
      <c r="B8" s="23" t="s">
        <v>0</v>
      </c>
      <c r="C8" s="24"/>
      <c r="D8" s="25"/>
    </row>
    <row r="9" spans="2:8" x14ac:dyDescent="0.25">
      <c r="B9" s="1" t="s">
        <v>34</v>
      </c>
      <c r="C9" s="2" t="s">
        <v>25</v>
      </c>
      <c r="D9" s="1" t="s">
        <v>27</v>
      </c>
    </row>
    <row r="10" spans="2:8" x14ac:dyDescent="0.25">
      <c r="B10" s="1" t="s">
        <v>35</v>
      </c>
      <c r="C10" s="2" t="s">
        <v>25</v>
      </c>
      <c r="D10" s="1" t="s">
        <v>28</v>
      </c>
    </row>
    <row r="11" spans="2:8" x14ac:dyDescent="0.25">
      <c r="B11" s="1" t="s">
        <v>2</v>
      </c>
      <c r="C11" s="14">
        <f>SUM(C9:C10)</f>
        <v>0</v>
      </c>
      <c r="D11" s="1"/>
    </row>
    <row r="12" spans="2:8" x14ac:dyDescent="0.25">
      <c r="B12" s="1" t="s">
        <v>36</v>
      </c>
      <c r="C12" s="2"/>
      <c r="D12" s="1" t="s">
        <v>31</v>
      </c>
      <c r="H12" s="16"/>
    </row>
    <row r="13" spans="2:8" x14ac:dyDescent="0.25">
      <c r="B13" s="1" t="s">
        <v>4</v>
      </c>
      <c r="C13" s="14">
        <f>C11-C12</f>
        <v>0</v>
      </c>
      <c r="D13" s="1"/>
      <c r="F13" s="6"/>
      <c r="H13" s="16"/>
    </row>
    <row r="14" spans="2:8" x14ac:dyDescent="0.25">
      <c r="B14" s="1"/>
      <c r="C14" s="2"/>
      <c r="D14" s="1"/>
    </row>
    <row r="15" spans="2:8" x14ac:dyDescent="0.25">
      <c r="B15" s="1" t="s">
        <v>8</v>
      </c>
      <c r="C15" s="14" t="str">
        <f>C10</f>
        <v xml:space="preserve"> </v>
      </c>
      <c r="D15" s="1"/>
    </row>
    <row r="16" spans="2:8" x14ac:dyDescent="0.25">
      <c r="B16" s="1"/>
      <c r="C16" s="1"/>
      <c r="D16" s="1"/>
    </row>
    <row r="17" spans="2:4" x14ac:dyDescent="0.25">
      <c r="B17" s="4" t="s">
        <v>15</v>
      </c>
      <c r="C17" s="26" t="str">
        <f>IF($C$5&lt;&gt;"Profession",IF(AND($C$6&lt;=50000000,$C$6&gt;=10000000),IF(C15&lt;=(C13*0.05),"Not applicable","Applicable"),"Turnover below/above threshold limit"),"Tax Audit Applicable")</f>
        <v>Turnover below/above threshold limit</v>
      </c>
      <c r="D17" s="27"/>
    </row>
    <row r="18" spans="2:4" x14ac:dyDescent="0.25">
      <c r="B18" s="3"/>
      <c r="C18" s="1"/>
      <c r="D18" s="1"/>
    </row>
    <row r="19" spans="2:4" x14ac:dyDescent="0.25">
      <c r="B19" s="23" t="s">
        <v>9</v>
      </c>
      <c r="C19" s="24"/>
      <c r="D19" s="25"/>
    </row>
    <row r="20" spans="2:4" x14ac:dyDescent="0.25">
      <c r="B20" s="1" t="s">
        <v>37</v>
      </c>
      <c r="C20" s="2" t="s">
        <v>25</v>
      </c>
      <c r="D20" s="1" t="s">
        <v>29</v>
      </c>
    </row>
    <row r="21" spans="2:4" x14ac:dyDescent="0.25">
      <c r="B21" s="1" t="s">
        <v>38</v>
      </c>
      <c r="C21" s="2" t="s">
        <v>25</v>
      </c>
      <c r="D21" s="1" t="s">
        <v>30</v>
      </c>
    </row>
    <row r="22" spans="2:4" x14ac:dyDescent="0.25">
      <c r="B22" s="1" t="s">
        <v>9</v>
      </c>
      <c r="C22" s="14">
        <f>SUM(C20:C21)</f>
        <v>0</v>
      </c>
      <c r="D22" s="1"/>
    </row>
    <row r="23" spans="2:4" x14ac:dyDescent="0.25">
      <c r="B23" s="1" t="s">
        <v>3</v>
      </c>
      <c r="C23" s="14">
        <f>C12</f>
        <v>0</v>
      </c>
      <c r="D23" s="1"/>
    </row>
    <row r="24" spans="2:4" x14ac:dyDescent="0.25">
      <c r="B24" s="1" t="s">
        <v>13</v>
      </c>
      <c r="C24" s="14">
        <f>C22-C23</f>
        <v>0</v>
      </c>
      <c r="D24" s="1"/>
    </row>
    <row r="25" spans="2:4" x14ac:dyDescent="0.25">
      <c r="B25" s="1"/>
      <c r="C25" s="2"/>
      <c r="D25" s="1"/>
    </row>
    <row r="26" spans="2:4" x14ac:dyDescent="0.25">
      <c r="B26" s="1" t="s">
        <v>14</v>
      </c>
      <c r="C26" s="14" t="str">
        <f>C21</f>
        <v xml:space="preserve"> </v>
      </c>
      <c r="D26" s="1"/>
    </row>
    <row r="27" spans="2:4" x14ac:dyDescent="0.25">
      <c r="B27" s="1"/>
      <c r="C27" s="1"/>
      <c r="D27" s="1"/>
    </row>
    <row r="28" spans="2:4" x14ac:dyDescent="0.25">
      <c r="B28" s="4" t="s">
        <v>16</v>
      </c>
      <c r="C28" s="26" t="str">
        <f>IF($C$5&lt;&gt;"Profession",IF(AND($C$6&lt;=50000000,$C$6&gt;=10000000),IF(C26&lt;=(C24*0.05),"Not applicable","Applicable"),"Turnover below/above threshold limit"),"Tax Audit Applicable")</f>
        <v>Turnover below/above threshold limit</v>
      </c>
      <c r="D28" s="27"/>
    </row>
    <row r="30" spans="2:4" x14ac:dyDescent="0.25">
      <c r="B30" s="28" t="s">
        <v>17</v>
      </c>
      <c r="C30" s="29"/>
    </row>
    <row r="31" spans="2:4" x14ac:dyDescent="0.25">
      <c r="B31" s="1" t="s">
        <v>18</v>
      </c>
      <c r="C31" s="15" t="str">
        <f>IF(($C$28="Not applicable")*($C$17="Not applicable"),"Not applicable","Applicable")</f>
        <v>Applicable</v>
      </c>
    </row>
  </sheetData>
  <sheetProtection algorithmName="SHA-512" hashValue="KsDZgP0akgtD/6yaIpg4Kv6B2s5hPI6ajPN8bLn2kluNdktl32AqqMa9R5qzI5r8YYsxaJQjdBEB3MT4Z59vew==" saltValue="OhbBV9A0rieswwbZoQhZ2A==" spinCount="100000" sheet="1" objects="1" scenarios="1"/>
  <protectedRanges>
    <protectedRange sqref="C20:C21" name="Range5"/>
    <protectedRange sqref="C9:C10" name="Range4"/>
    <protectedRange sqref="C4:D6" name="Range2"/>
    <protectedRange sqref="C12" name="Range3"/>
  </protectedRanges>
  <mergeCells count="9">
    <mergeCell ref="B19:D19"/>
    <mergeCell ref="C28:D28"/>
    <mergeCell ref="B30:C30"/>
    <mergeCell ref="B2:D2"/>
    <mergeCell ref="C4:D4"/>
    <mergeCell ref="C5:D5"/>
    <mergeCell ref="C6:D6"/>
    <mergeCell ref="B8:D8"/>
    <mergeCell ref="C17:D17"/>
  </mergeCells>
  <conditionalFormatting sqref="C17:D17">
    <cfRule type="containsText" dxfId="15" priority="15" operator="containsText" text="not">
      <formula>NOT(ISERROR(SEARCH("not",C17)))</formula>
    </cfRule>
  </conditionalFormatting>
  <conditionalFormatting sqref="C31">
    <cfRule type="containsText" dxfId="14" priority="14" operator="containsText" text="not">
      <formula>NOT(ISERROR(SEARCH("not",C31)))</formula>
    </cfRule>
  </conditionalFormatting>
  <conditionalFormatting sqref="C28:D28">
    <cfRule type="containsText" dxfId="13" priority="13" operator="containsText" text="not">
      <formula>NOT(ISERROR(SEARCH("not",C28)))</formula>
    </cfRule>
  </conditionalFormatting>
  <conditionalFormatting sqref="C4:D4">
    <cfRule type="containsText" dxfId="12" priority="10" operator="containsText" text=" ">
      <formula>NOT(ISERROR(SEARCH(" ",C4)))</formula>
    </cfRule>
    <cfRule type="containsText" dxfId="11" priority="11" operator="containsText" text=" ">
      <formula>NOT(ISERROR(SEARCH(" ",C4)))</formula>
    </cfRule>
  </conditionalFormatting>
  <conditionalFormatting sqref="C5:D5">
    <cfRule type="containsText" dxfId="10" priority="9" operator="containsText" text=" ">
      <formula>NOT(ISERROR(SEARCH(" ",C5)))</formula>
    </cfRule>
  </conditionalFormatting>
  <conditionalFormatting sqref="C6:D6">
    <cfRule type="containsText" dxfId="9" priority="7" operator="containsText" text=" ">
      <formula>NOT(ISERROR(SEARCH(" ",C6)))</formula>
    </cfRule>
    <cfRule type="containsText" dxfId="8" priority="8" operator="containsText" text=" ">
      <formula>NOT(ISERROR(SEARCH(" ",C6)))</formula>
    </cfRule>
  </conditionalFormatting>
  <conditionalFormatting sqref="C9">
    <cfRule type="containsText" dxfId="7" priority="6" operator="containsText" text=" ">
      <formula>NOT(ISERROR(SEARCH(" ",C9)))</formula>
    </cfRule>
  </conditionalFormatting>
  <conditionalFormatting sqref="C10">
    <cfRule type="containsText" dxfId="6" priority="5" operator="containsText" text=" ">
      <formula>NOT(ISERROR(SEARCH(" ",C10)))</formula>
    </cfRule>
  </conditionalFormatting>
  <conditionalFormatting sqref="C20">
    <cfRule type="containsText" dxfId="5" priority="4" operator="containsText" text=" ">
      <formula>NOT(ISERROR(SEARCH(" ",C20)))</formula>
    </cfRule>
  </conditionalFormatting>
  <conditionalFormatting sqref="C21">
    <cfRule type="containsText" dxfId="4" priority="3" operator="containsText" text=" ">
      <formula>NOT(ISERROR(SEARCH(" ",C21)))</formula>
    </cfRule>
  </conditionalFormatting>
  <conditionalFormatting sqref="C12">
    <cfRule type="cellIs" dxfId="3" priority="2" operator="equal">
      <formula>0</formula>
    </cfRule>
  </conditionalFormatting>
  <dataValidations count="2">
    <dataValidation type="list" allowBlank="1" showInputMessage="1" showErrorMessage="1" sqref="D7">
      <formula1>$G$2:$G$3</formula1>
    </dataValidation>
    <dataValidation type="list" allowBlank="1" showInputMessage="1" showErrorMessage="1" sqref="C5:D5">
      <formula1>$G$2:$G$4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1"/>
  <sheetViews>
    <sheetView showGridLines="0" workbookViewId="0">
      <selection activeCell="C35" sqref="C35"/>
    </sheetView>
  </sheetViews>
  <sheetFormatPr defaultRowHeight="15" x14ac:dyDescent="0.25"/>
  <cols>
    <col min="1" max="1" width="2.5703125" customWidth="1"/>
    <col min="2" max="2" width="60.7109375" customWidth="1"/>
    <col min="3" max="3" width="14.85546875" bestFit="1" customWidth="1"/>
    <col min="4" max="4" width="72.7109375" bestFit="1" customWidth="1"/>
    <col min="7" max="7" width="10.42578125" hidden="1" customWidth="1"/>
  </cols>
  <sheetData>
    <row r="2" spans="2:7" x14ac:dyDescent="0.25">
      <c r="B2" s="30" t="s">
        <v>5</v>
      </c>
      <c r="C2" s="30"/>
      <c r="D2" s="30"/>
      <c r="G2" t="s">
        <v>23</v>
      </c>
    </row>
    <row r="3" spans="2:7" s="8" customFormat="1" x14ac:dyDescent="0.25">
      <c r="B3" s="7"/>
      <c r="C3" s="7"/>
      <c r="D3" s="7"/>
      <c r="G3" s="8" t="s">
        <v>20</v>
      </c>
    </row>
    <row r="4" spans="2:7" s="8" customFormat="1" x14ac:dyDescent="0.25">
      <c r="B4" s="11" t="s">
        <v>19</v>
      </c>
      <c r="C4" s="31" t="s">
        <v>24</v>
      </c>
      <c r="D4" s="32"/>
    </row>
    <row r="5" spans="2:7" s="8" customFormat="1" x14ac:dyDescent="0.25">
      <c r="B5" s="12" t="s">
        <v>21</v>
      </c>
      <c r="C5" s="33" t="s">
        <v>23</v>
      </c>
      <c r="D5" s="33"/>
    </row>
    <row r="6" spans="2:7" s="8" customFormat="1" x14ac:dyDescent="0.25">
      <c r="B6" s="12" t="s">
        <v>22</v>
      </c>
      <c r="C6" s="36">
        <v>30000000</v>
      </c>
      <c r="D6" s="36"/>
    </row>
    <row r="7" spans="2:7" s="8" customFormat="1" x14ac:dyDescent="0.25">
      <c r="B7" s="9"/>
      <c r="C7" s="10"/>
      <c r="D7" s="10"/>
    </row>
    <row r="8" spans="2:7" x14ac:dyDescent="0.25">
      <c r="B8" s="23" t="s">
        <v>0</v>
      </c>
      <c r="C8" s="24"/>
      <c r="D8" s="25"/>
    </row>
    <row r="9" spans="2:7" x14ac:dyDescent="0.25">
      <c r="B9" s="1" t="s">
        <v>1</v>
      </c>
      <c r="C9" s="2"/>
      <c r="D9" s="1" t="s">
        <v>6</v>
      </c>
    </row>
    <row r="10" spans="2:7" x14ac:dyDescent="0.25">
      <c r="B10" s="1" t="s">
        <v>12</v>
      </c>
      <c r="C10" s="2"/>
      <c r="D10" s="1" t="s">
        <v>7</v>
      </c>
    </row>
    <row r="11" spans="2:7" x14ac:dyDescent="0.25">
      <c r="B11" s="1" t="s">
        <v>2</v>
      </c>
      <c r="C11" s="2">
        <f>SUM(C9:C10)</f>
        <v>0</v>
      </c>
      <c r="D11" s="1"/>
    </row>
    <row r="12" spans="2:7" x14ac:dyDescent="0.25">
      <c r="B12" s="1" t="s">
        <v>3</v>
      </c>
      <c r="C12" s="2">
        <v>0</v>
      </c>
      <c r="D12" s="1"/>
    </row>
    <row r="13" spans="2:7" x14ac:dyDescent="0.25">
      <c r="B13" s="1" t="s">
        <v>4</v>
      </c>
      <c r="C13" s="2">
        <f>C11-C12</f>
        <v>0</v>
      </c>
      <c r="D13" s="1"/>
      <c r="F13" s="6"/>
    </row>
    <row r="14" spans="2:7" x14ac:dyDescent="0.25">
      <c r="B14" s="1"/>
      <c r="C14" s="2"/>
      <c r="D14" s="1"/>
    </row>
    <row r="15" spans="2:7" x14ac:dyDescent="0.25">
      <c r="B15" s="1" t="s">
        <v>8</v>
      </c>
      <c r="C15" s="2">
        <f>C10</f>
        <v>0</v>
      </c>
      <c r="D15" s="1"/>
    </row>
    <row r="16" spans="2:7" x14ac:dyDescent="0.25">
      <c r="B16" s="1"/>
      <c r="C16" s="1"/>
      <c r="D16" s="1"/>
    </row>
    <row r="17" spans="2:4" x14ac:dyDescent="0.25">
      <c r="B17" s="4" t="s">
        <v>15</v>
      </c>
      <c r="C17" s="34" t="str">
        <f>IF($C$5&lt;&gt;"Profession",IF(AND($C$6&lt;=50000000,$C$6&gt;=10000000),IF(C15&lt;=(C13*0.05),"Not applicable","Applicable"),"Turnover below threshold limit"),"Tax Audit Applicable")</f>
        <v>Not applicable</v>
      </c>
      <c r="D17" s="35"/>
    </row>
    <row r="18" spans="2:4" x14ac:dyDescent="0.25">
      <c r="B18" s="3"/>
      <c r="C18" s="1"/>
      <c r="D18" s="1"/>
    </row>
    <row r="19" spans="2:4" x14ac:dyDescent="0.25">
      <c r="B19" s="23" t="s">
        <v>9</v>
      </c>
      <c r="C19" s="24"/>
      <c r="D19" s="25"/>
    </row>
    <row r="20" spans="2:4" x14ac:dyDescent="0.25">
      <c r="B20" s="1" t="s">
        <v>10</v>
      </c>
      <c r="C20" s="2"/>
      <c r="D20" s="1" t="s">
        <v>6</v>
      </c>
    </row>
    <row r="21" spans="2:4" x14ac:dyDescent="0.25">
      <c r="B21" s="1" t="s">
        <v>11</v>
      </c>
      <c r="C21" s="2"/>
      <c r="D21" s="1" t="s">
        <v>7</v>
      </c>
    </row>
    <row r="22" spans="2:4" x14ac:dyDescent="0.25">
      <c r="B22" s="1" t="s">
        <v>9</v>
      </c>
      <c r="C22" s="2">
        <f>SUM(C20:C21)</f>
        <v>0</v>
      </c>
      <c r="D22" s="1"/>
    </row>
    <row r="23" spans="2:4" x14ac:dyDescent="0.25">
      <c r="B23" s="1" t="s">
        <v>3</v>
      </c>
      <c r="C23" s="2">
        <f>C12</f>
        <v>0</v>
      </c>
      <c r="D23" s="1"/>
    </row>
    <row r="24" spans="2:4" x14ac:dyDescent="0.25">
      <c r="B24" s="1" t="s">
        <v>13</v>
      </c>
      <c r="C24" s="2">
        <f>C22-C23</f>
        <v>0</v>
      </c>
      <c r="D24" s="1"/>
    </row>
    <row r="25" spans="2:4" x14ac:dyDescent="0.25">
      <c r="B25" s="1"/>
      <c r="C25" s="2"/>
      <c r="D25" s="1"/>
    </row>
    <row r="26" spans="2:4" x14ac:dyDescent="0.25">
      <c r="B26" s="1" t="s">
        <v>14</v>
      </c>
      <c r="C26" s="2">
        <f>C21</f>
        <v>0</v>
      </c>
      <c r="D26" s="1"/>
    </row>
    <row r="27" spans="2:4" x14ac:dyDescent="0.25">
      <c r="B27" s="1"/>
      <c r="C27" s="1"/>
      <c r="D27" s="1"/>
    </row>
    <row r="28" spans="2:4" x14ac:dyDescent="0.25">
      <c r="B28" s="4" t="s">
        <v>16</v>
      </c>
      <c r="C28" s="34" t="str">
        <f>IF($C$5&lt;&gt;"Profession",IF(AND($C$6&lt;=50000000,$C$6&gt;=10000000),IF(C26&lt;=(C24*0.05),"Not applicable","Applicable"),"Turnover below threshold limit"),"Tax Audit Applicable")</f>
        <v>Not applicable</v>
      </c>
      <c r="D28" s="35"/>
    </row>
    <row r="30" spans="2:4" x14ac:dyDescent="0.25">
      <c r="B30" s="28" t="s">
        <v>17</v>
      </c>
      <c r="C30" s="29"/>
    </row>
    <row r="31" spans="2:4" x14ac:dyDescent="0.25">
      <c r="B31" s="1" t="s">
        <v>18</v>
      </c>
      <c r="C31" s="5" t="str">
        <f>IF((C28="Not applicable")*(C17="Not applicable"),"Not applicable","Applicable")</f>
        <v>Not applicable</v>
      </c>
    </row>
  </sheetData>
  <mergeCells count="9">
    <mergeCell ref="B19:D19"/>
    <mergeCell ref="C28:D28"/>
    <mergeCell ref="B30:C30"/>
    <mergeCell ref="B2:D2"/>
    <mergeCell ref="C4:D4"/>
    <mergeCell ref="C5:D5"/>
    <mergeCell ref="C6:D6"/>
    <mergeCell ref="B8:D8"/>
    <mergeCell ref="C17:D17"/>
  </mergeCells>
  <conditionalFormatting sqref="C17:D17">
    <cfRule type="containsText" dxfId="2" priority="3" operator="containsText" text="not">
      <formula>NOT(ISERROR(SEARCH("not",C17)))</formula>
    </cfRule>
  </conditionalFormatting>
  <conditionalFormatting sqref="C31">
    <cfRule type="containsText" dxfId="1" priority="2" operator="containsText" text="not">
      <formula>NOT(ISERROR(SEARCH("not",C31)))</formula>
    </cfRule>
  </conditionalFormatting>
  <conditionalFormatting sqref="C28:D28">
    <cfRule type="containsText" dxfId="0" priority="1" operator="containsText" text="not">
      <formula>NOT(ISERROR(SEARCH("not",C28)))</formula>
    </cfRule>
  </conditionalFormatting>
  <dataValidations count="1">
    <dataValidation type="list" allowBlank="1" showInputMessage="1" showErrorMessage="1" sqref="C5:D5 C7:D7">
      <formula1>$G$2:$G$3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vt:lpstr>
      <vt:lpstr>Calculator</vt: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Dell11</dc:creator>
  <cp:lastModifiedBy>Girdharilal Jat</cp:lastModifiedBy>
  <dcterms:created xsi:type="dcterms:W3CDTF">2015-06-05T18:17:20Z</dcterms:created>
  <dcterms:modified xsi:type="dcterms:W3CDTF">2020-09-06T16:07:03Z</dcterms:modified>
</cp:coreProperties>
</file>