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2019-20" sheetId="17" r:id="rId1"/>
  </sheets>
  <definedNames>
    <definedName name="_xlnm.Print_Area" localSheetId="0">'2019-20'!$A$1:$E$38</definedName>
  </definedNames>
  <calcPr calcId="124519"/>
</workbook>
</file>

<file path=xl/calcChain.xml><?xml version="1.0" encoding="utf-8"?>
<calcChain xmlns="http://schemas.openxmlformats.org/spreadsheetml/2006/main">
  <c r="E21" i="17"/>
  <c r="D28"/>
  <c r="E24"/>
  <c r="E19"/>
  <c r="B15"/>
  <c r="D14"/>
  <c r="D15" s="1"/>
  <c r="E15" s="1"/>
  <c r="D12"/>
  <c r="D11"/>
  <c r="E10" l="1"/>
  <c r="E13" s="1"/>
  <c r="E16" s="1"/>
  <c r="E20" s="1"/>
</calcChain>
</file>

<file path=xl/sharedStrings.xml><?xml version="1.0" encoding="utf-8"?>
<sst xmlns="http://schemas.openxmlformats.org/spreadsheetml/2006/main" count="54" uniqueCount="51">
  <si>
    <r>
      <rPr>
        <b/>
        <i/>
        <u/>
        <sz val="13.5"/>
        <rFont val="Arial"/>
        <family val="2"/>
      </rPr>
      <t>Computation of Income</t>
    </r>
  </si>
  <si>
    <r>
      <rPr>
        <b/>
        <sz val="10"/>
        <rFont val="Arial"/>
        <family val="2"/>
      </rPr>
      <t>Description</t>
    </r>
  </si>
  <si>
    <r>
      <rPr>
        <b/>
        <sz val="10"/>
        <rFont val="Arial"/>
        <family val="2"/>
      </rPr>
      <t>Gross</t>
    </r>
  </si>
  <si>
    <r>
      <rPr>
        <b/>
        <sz val="10"/>
        <rFont val="Arial"/>
        <family val="2"/>
      </rPr>
      <t>Ded./Exmp.</t>
    </r>
  </si>
  <si>
    <r>
      <rPr>
        <b/>
        <sz val="10"/>
        <rFont val="Arial"/>
        <family val="2"/>
      </rPr>
      <t>Taxable</t>
    </r>
  </si>
  <si>
    <r>
      <rPr>
        <b/>
        <sz val="10"/>
        <rFont val="Arial"/>
        <family val="2"/>
      </rPr>
      <t>Total</t>
    </r>
  </si>
  <si>
    <r>
      <rPr>
        <b/>
        <sz val="10"/>
        <rFont val="Arial"/>
        <family val="2"/>
      </rPr>
      <t>INCOME FROM SALARY</t>
    </r>
  </si>
  <si>
    <r>
      <rPr>
        <sz val="10"/>
        <rFont val="Arial"/>
        <family val="2"/>
      </rPr>
      <t>Standard Deduction u/s 16(ia)</t>
    </r>
  </si>
  <si>
    <r>
      <rPr>
        <sz val="10"/>
        <rFont val="Arial"/>
        <family val="2"/>
      </rPr>
      <t>Interest</t>
    </r>
  </si>
  <si>
    <r>
      <rPr>
        <b/>
        <i/>
        <u/>
        <sz val="12.5"/>
        <rFont val="Arial"/>
        <family val="2"/>
      </rPr>
      <t>Deductions under Chapter VI-A</t>
    </r>
  </si>
  <si>
    <r>
      <rPr>
        <b/>
        <sz val="10"/>
        <rFont val="Arial"/>
        <family val="2"/>
      </rPr>
      <t>Sec.</t>
    </r>
  </si>
  <si>
    <r>
      <rPr>
        <b/>
        <sz val="10"/>
        <rFont val="Arial"/>
        <family val="2"/>
      </rPr>
      <t>Particulars</t>
    </r>
  </si>
  <si>
    <r>
      <rPr>
        <b/>
        <sz val="10"/>
        <rFont val="Arial"/>
        <family val="2"/>
      </rPr>
      <t>Deduction</t>
    </r>
  </si>
  <si>
    <r>
      <rPr>
        <sz val="10"/>
        <rFont val="Arial"/>
        <family val="2"/>
      </rPr>
      <t>80TTA</t>
    </r>
  </si>
  <si>
    <r>
      <rPr>
        <sz val="10"/>
        <rFont val="Arial"/>
        <family val="2"/>
      </rPr>
      <t>Interest on Savings Account</t>
    </r>
  </si>
  <si>
    <r>
      <rPr>
        <b/>
        <sz val="10"/>
        <rFont val="Arial"/>
        <family val="2"/>
      </rPr>
      <t>Total Tax</t>
    </r>
  </si>
  <si>
    <r>
      <rPr>
        <b/>
        <sz val="10"/>
        <rFont val="Arial"/>
        <family val="2"/>
      </rPr>
      <t>NET TAX PAYABLE</t>
    </r>
  </si>
  <si>
    <t>SALARY</t>
  </si>
  <si>
    <r>
      <rPr>
        <b/>
        <sz val="10"/>
        <rFont val="Arial"/>
        <family val="2"/>
      </rPr>
      <t xml:space="preserve">INCOME FROM OTHER SOURCES
</t>
    </r>
    <r>
      <rPr>
        <sz val="10"/>
        <rFont val="Arial"/>
        <family val="2"/>
      </rPr>
      <t>Intt-SB:</t>
    </r>
  </si>
  <si>
    <t>GROSS TOTAL INCOME</t>
  </si>
  <si>
    <t>TOTAL INCOME</t>
  </si>
  <si>
    <t xml:space="preserve">Tax on 296700 (Normal Income) </t>
  </si>
  <si>
    <t>Rebate u/s 87A</t>
  </si>
  <si>
    <t xml:space="preserve">Details of all Bank Accounts held in India at any time during the previous year (excluding dormant accounts) </t>
  </si>
  <si>
    <t xml:space="preserve">S.No. </t>
  </si>
  <si>
    <t xml:space="preserve">IFS Code of the Bank </t>
  </si>
  <si>
    <t xml:space="preserve">Name of the Bank </t>
  </si>
  <si>
    <t xml:space="preserve">Account Number </t>
  </si>
  <si>
    <t xml:space="preserve">Signature
</t>
  </si>
  <si>
    <t>Name</t>
  </si>
  <si>
    <t>Pan</t>
  </si>
  <si>
    <t>Father Name</t>
  </si>
  <si>
    <t>Asst. Year:</t>
  </si>
  <si>
    <t>2020-21</t>
  </si>
  <si>
    <t>Address</t>
  </si>
  <si>
    <t>Status:</t>
  </si>
  <si>
    <t>Individual</t>
  </si>
  <si>
    <t>Res. Status</t>
  </si>
  <si>
    <t>Resident</t>
  </si>
  <si>
    <t>DOB:</t>
  </si>
  <si>
    <t>ITR:</t>
  </si>
  <si>
    <t>City</t>
  </si>
  <si>
    <t>Pin Code:</t>
  </si>
  <si>
    <t>Aadhar Number:</t>
  </si>
  <si>
    <t>CALCULATION OF TAX</t>
  </si>
  <si>
    <t>UPTO 250000 NIL</t>
  </si>
  <si>
    <t>250001 TO 500000 5%</t>
  </si>
  <si>
    <t>INCOME</t>
  </si>
  <si>
    <t>DEDCUTION</t>
  </si>
  <si>
    <t>TAX</t>
  </si>
  <si>
    <t>Assessee: XXXXXX                                                                                                                Asst. Year: 2020-21</t>
  </si>
</sst>
</file>

<file path=xl/styles.xml><?xml version="1.0" encoding="utf-8"?>
<styleSheet xmlns="http://schemas.openxmlformats.org/spreadsheetml/2006/main">
  <fonts count="18">
    <font>
      <sz val="10"/>
      <color rgb="FF000000"/>
      <name val="Times New Roman"/>
      <charset val="204"/>
    </font>
    <font>
      <b/>
      <i/>
      <u/>
      <sz val="13.5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u/>
      <sz val="12.5"/>
      <name val="Arial"/>
    </font>
    <font>
      <sz val="9"/>
      <name val="Arial"/>
    </font>
    <font>
      <sz val="10"/>
      <name val="Arial"/>
      <family val="2"/>
    </font>
    <font>
      <b/>
      <sz val="9"/>
      <name val="Arial"/>
      <family val="2"/>
    </font>
    <font>
      <b/>
      <i/>
      <u/>
      <sz val="13.5"/>
      <name val="Arial"/>
      <family val="2"/>
    </font>
    <font>
      <b/>
      <sz val="10"/>
      <name val="Arial"/>
      <family val="2"/>
    </font>
    <font>
      <b/>
      <i/>
      <u/>
      <sz val="12.5"/>
      <name val="Arial"/>
      <family val="2"/>
    </font>
    <font>
      <b/>
      <i/>
      <sz val="11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 applyFill="1" applyBorder="1" applyAlignment="1">
      <alignment horizontal="left" vertical="top"/>
    </xf>
    <xf numFmtId="0" fontId="16" fillId="2" borderId="13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16" fillId="2" borderId="15" xfId="0" applyFont="1" applyFill="1" applyBorder="1" applyAlignment="1">
      <alignment horizontal="left" vertical="top"/>
    </xf>
    <xf numFmtId="0" fontId="16" fillId="2" borderId="18" xfId="0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left" vertical="top"/>
    </xf>
    <xf numFmtId="0" fontId="0" fillId="2" borderId="21" xfId="0" applyFill="1" applyBorder="1" applyAlignment="1">
      <alignment horizontal="left" vertical="top"/>
    </xf>
    <xf numFmtId="0" fontId="0" fillId="2" borderId="22" xfId="0" applyFill="1" applyBorder="1" applyAlignment="1">
      <alignment horizontal="left" vertical="top"/>
    </xf>
    <xf numFmtId="0" fontId="2" fillId="2" borderId="2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top" wrapText="1" indent="1"/>
    </xf>
    <xf numFmtId="0" fontId="2" fillId="2" borderId="24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wrapText="1"/>
    </xf>
    <xf numFmtId="3" fontId="2" fillId="2" borderId="26" xfId="0" applyNumberFormat="1" applyFont="1" applyFill="1" applyBorder="1" applyAlignment="1">
      <alignment horizontal="right" vertical="top" wrapText="1"/>
    </xf>
    <xf numFmtId="0" fontId="2" fillId="2" borderId="27" xfId="0" applyFont="1" applyFill="1" applyBorder="1" applyAlignment="1">
      <alignment horizontal="left" vertical="top" wrapText="1" indent="1"/>
    </xf>
    <xf numFmtId="0" fontId="2" fillId="2" borderId="3" xfId="0" applyFont="1" applyFill="1" applyBorder="1" applyAlignment="1">
      <alignment horizontal="right" vertical="top" wrapText="1"/>
    </xf>
    <xf numFmtId="0" fontId="0" fillId="2" borderId="3" xfId="0" applyFill="1" applyBorder="1" applyAlignment="1">
      <alignment horizontal="left" wrapText="1"/>
    </xf>
    <xf numFmtId="0" fontId="0" fillId="2" borderId="28" xfId="0" applyFill="1" applyBorder="1" applyAlignment="1">
      <alignment horizontal="left" wrapText="1"/>
    </xf>
    <xf numFmtId="0" fontId="3" fillId="2" borderId="29" xfId="0" applyFont="1" applyFill="1" applyBorder="1" applyAlignment="1">
      <alignment horizontal="left" vertical="top" wrapText="1" indent="1"/>
    </xf>
    <xf numFmtId="0" fontId="0" fillId="2" borderId="4" xfId="0" applyFill="1" applyBorder="1" applyAlignment="1">
      <alignment horizontal="left" wrapText="1"/>
    </xf>
    <xf numFmtId="3" fontId="4" fillId="2" borderId="4" xfId="0" applyNumberFormat="1" applyFont="1" applyFill="1" applyBorder="1" applyAlignment="1">
      <alignment horizontal="right" vertical="top" shrinkToFit="1"/>
    </xf>
    <xf numFmtId="0" fontId="0" fillId="2" borderId="30" xfId="0" applyFill="1" applyBorder="1" applyAlignment="1">
      <alignment horizontal="left" wrapText="1"/>
    </xf>
    <xf numFmtId="0" fontId="8" fillId="2" borderId="23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 indent="2"/>
    </xf>
    <xf numFmtId="0" fontId="2" fillId="2" borderId="27" xfId="0" applyFont="1" applyFill="1" applyBorder="1" applyAlignment="1">
      <alignment horizontal="left" vertical="top" wrapText="1" indent="2"/>
    </xf>
    <xf numFmtId="3" fontId="5" fillId="2" borderId="1" xfId="0" applyNumberFormat="1" applyFont="1" applyFill="1" applyBorder="1" applyAlignment="1">
      <alignment horizontal="right" vertical="top" shrinkToFit="1"/>
    </xf>
    <xf numFmtId="3" fontId="14" fillId="2" borderId="28" xfId="0" applyNumberFormat="1" applyFont="1" applyFill="1" applyBorder="1" applyAlignment="1">
      <alignment horizontal="right" wrapText="1"/>
    </xf>
    <xf numFmtId="0" fontId="11" fillId="2" borderId="23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wrapText="1"/>
    </xf>
    <xf numFmtId="3" fontId="2" fillId="2" borderId="24" xfId="0" applyNumberFormat="1" applyFont="1" applyFill="1" applyBorder="1" applyAlignment="1">
      <alignment horizontal="right" vertical="top" wrapText="1"/>
    </xf>
    <xf numFmtId="0" fontId="0" fillId="2" borderId="32" xfId="0" applyFill="1" applyBorder="1" applyAlignment="1">
      <alignment horizontal="left" vertical="top"/>
    </xf>
    <xf numFmtId="0" fontId="2" fillId="2" borderId="2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 indent="1"/>
    </xf>
    <xf numFmtId="0" fontId="3" fillId="2" borderId="2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left" vertical="top" indent="4" shrinkToFit="1"/>
    </xf>
    <xf numFmtId="3" fontId="14" fillId="2" borderId="28" xfId="0" applyNumberFormat="1" applyFont="1" applyFill="1" applyBorder="1" applyAlignment="1">
      <alignment horizontal="right" vertical="top" wrapText="1"/>
    </xf>
    <xf numFmtId="0" fontId="2" fillId="2" borderId="31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right" vertical="top" wrapText="1"/>
    </xf>
    <xf numFmtId="0" fontId="8" fillId="2" borderId="33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26" xfId="0" applyFill="1" applyBorder="1" applyAlignment="1">
      <alignment horizontal="right" vertical="center" wrapText="1"/>
    </xf>
    <xf numFmtId="0" fontId="15" fillId="2" borderId="34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right" vertical="center" wrapText="1"/>
    </xf>
    <xf numFmtId="0" fontId="2" fillId="2" borderId="31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wrapText="1"/>
    </xf>
    <xf numFmtId="0" fontId="2" fillId="2" borderId="33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right" vertical="top" wrapText="1"/>
    </xf>
    <xf numFmtId="0" fontId="11" fillId="2" borderId="33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right" vertical="top" wrapText="1"/>
    </xf>
    <xf numFmtId="0" fontId="2" fillId="2" borderId="36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0" fillId="2" borderId="36" xfId="0" applyFill="1" applyBorder="1" applyAlignment="1">
      <alignment horizontal="left" vertical="top" wrapText="1"/>
    </xf>
    <xf numFmtId="0" fontId="0" fillId="2" borderId="32" xfId="0" applyFill="1" applyBorder="1" applyAlignment="1">
      <alignment horizontal="left" vertical="top" wrapText="1"/>
    </xf>
    <xf numFmtId="0" fontId="15" fillId="2" borderId="14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7" fillId="2" borderId="36" xfId="0" applyFont="1" applyFill="1" applyBorder="1" applyAlignment="1">
      <alignment horizontal="right" vertical="center" wrapText="1" indent="6"/>
    </xf>
    <xf numFmtId="0" fontId="9" fillId="2" borderId="38" xfId="0" applyFont="1" applyFill="1" applyBorder="1" applyAlignment="1">
      <alignment horizontal="left" vertical="top" wrapText="1" indent="1"/>
    </xf>
    <xf numFmtId="0" fontId="0" fillId="2" borderId="39" xfId="0" applyFill="1" applyBorder="1" applyAlignment="1">
      <alignment horizontal="left" vertical="top"/>
    </xf>
    <xf numFmtId="0" fontId="3" fillId="2" borderId="39" xfId="0" applyFont="1" applyFill="1" applyBorder="1" applyAlignment="1">
      <alignment horizontal="left" vertical="top" wrapText="1"/>
    </xf>
    <xf numFmtId="0" fontId="13" fillId="2" borderId="40" xfId="0" applyFont="1" applyFill="1" applyBorder="1" applyAlignment="1">
      <alignment horizontal="left" vertical="top" wrapText="1"/>
    </xf>
    <xf numFmtId="0" fontId="17" fillId="2" borderId="11" xfId="0" applyFont="1" applyFill="1" applyBorder="1" applyAlignment="1">
      <alignment horizontal="left" vertical="top"/>
    </xf>
    <xf numFmtId="0" fontId="17" fillId="2" borderId="14" xfId="0" applyFont="1" applyFill="1" applyBorder="1" applyAlignment="1">
      <alignment horizontal="left" vertical="top"/>
    </xf>
    <xf numFmtId="0" fontId="17" fillId="2" borderId="16" xfId="0" applyFont="1" applyFill="1" applyBorder="1" applyAlignment="1">
      <alignment horizontal="left" vertical="top"/>
    </xf>
    <xf numFmtId="0" fontId="17" fillId="2" borderId="12" xfId="0" applyFont="1" applyFill="1" applyBorder="1" applyAlignment="1">
      <alignment horizontal="left" vertical="top"/>
    </xf>
    <xf numFmtId="0" fontId="17" fillId="2" borderId="9" xfId="0" applyFont="1" applyFill="1" applyBorder="1" applyAlignment="1">
      <alignment horizontal="left" vertical="top"/>
    </xf>
    <xf numFmtId="0" fontId="17" fillId="2" borderId="17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left" wrapText="1"/>
    </xf>
    <xf numFmtId="0" fontId="14" fillId="2" borderId="36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top"/>
    </xf>
    <xf numFmtId="0" fontId="14" fillId="2" borderId="32" xfId="0" applyFont="1" applyFill="1" applyBorder="1" applyAlignment="1">
      <alignment horizontal="left" vertical="top"/>
    </xf>
    <xf numFmtId="0" fontId="16" fillId="2" borderId="12" xfId="0" applyFont="1" applyFill="1" applyBorder="1" applyAlignment="1">
      <alignment horizontal="center" vertical="top"/>
    </xf>
    <xf numFmtId="0" fontId="16" fillId="2" borderId="9" xfId="0" applyFont="1" applyFill="1" applyBorder="1" applyAlignment="1">
      <alignment horizontal="center" vertical="top"/>
    </xf>
    <xf numFmtId="0" fontId="16" fillId="2" borderId="17" xfId="0" applyFont="1" applyFill="1" applyBorder="1" applyAlignment="1">
      <alignment horizontal="center" vertical="top"/>
    </xf>
    <xf numFmtId="0" fontId="1" fillId="2" borderId="19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0" fontId="8" fillId="2" borderId="37" xfId="0" applyFont="1" applyFill="1" applyBorder="1" applyAlignment="1">
      <alignment horizontal="center" vertical="top" wrapText="1"/>
    </xf>
    <xf numFmtId="1" fontId="3" fillId="2" borderId="10" xfId="0" applyNumberFormat="1" applyFont="1" applyFill="1" applyBorder="1" applyAlignment="1">
      <alignment horizontal="center" vertical="top" wrapText="1"/>
    </xf>
    <xf numFmtId="1" fontId="3" fillId="2" borderId="37" xfId="0" applyNumberFormat="1" applyFont="1" applyFill="1" applyBorder="1" applyAlignment="1">
      <alignment horizontal="center" vertical="top" wrapText="1"/>
    </xf>
    <xf numFmtId="0" fontId="6" fillId="2" borderId="31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right" vertical="top" wrapText="1" indent="1"/>
    </xf>
    <xf numFmtId="0" fontId="0" fillId="2" borderId="7" xfId="0" applyFill="1" applyBorder="1" applyAlignment="1">
      <alignment horizontal="right" vertical="top" wrapText="1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view="pageBreakPreview" zoomScaleSheetLayoutView="100" workbookViewId="0">
      <selection activeCell="B1" sqref="B1:C1"/>
    </sheetView>
  </sheetViews>
  <sheetFormatPr defaultRowHeight="12.75"/>
  <cols>
    <col min="1" max="1" width="32.6640625" style="2" bestFit="1" customWidth="1"/>
    <col min="2" max="2" width="15.6640625" style="2" customWidth="1"/>
    <col min="3" max="3" width="15" style="2" customWidth="1"/>
    <col min="4" max="4" width="17.6640625" style="2" bestFit="1" customWidth="1"/>
    <col min="5" max="5" width="22.83203125" style="2" bestFit="1" customWidth="1"/>
    <col min="6" max="16384" width="9.33203125" style="2"/>
  </cols>
  <sheetData>
    <row r="1" spans="1:5" ht="15.75">
      <c r="A1" s="71" t="s">
        <v>29</v>
      </c>
      <c r="B1" s="81"/>
      <c r="C1" s="81"/>
      <c r="D1" s="74" t="s">
        <v>30</v>
      </c>
      <c r="E1" s="1"/>
    </row>
    <row r="2" spans="1:5" ht="15.75">
      <c r="A2" s="72" t="s">
        <v>31</v>
      </c>
      <c r="B2" s="82"/>
      <c r="C2" s="82"/>
      <c r="D2" s="75" t="s">
        <v>32</v>
      </c>
      <c r="E2" s="3"/>
    </row>
    <row r="3" spans="1:5" ht="15.75">
      <c r="A3" s="72" t="s">
        <v>34</v>
      </c>
      <c r="B3" s="82"/>
      <c r="C3" s="82"/>
      <c r="D3" s="75" t="s">
        <v>35</v>
      </c>
      <c r="E3" s="3" t="s">
        <v>36</v>
      </c>
    </row>
    <row r="4" spans="1:5" ht="15.75">
      <c r="A4" s="72" t="s">
        <v>41</v>
      </c>
      <c r="B4" s="82"/>
      <c r="C4" s="82"/>
      <c r="D4" s="75" t="s">
        <v>37</v>
      </c>
      <c r="E4" s="3" t="s">
        <v>38</v>
      </c>
    </row>
    <row r="5" spans="1:5" ht="15.75">
      <c r="A5" s="72" t="s">
        <v>42</v>
      </c>
      <c r="B5" s="82"/>
      <c r="C5" s="82"/>
      <c r="D5" s="75" t="s">
        <v>39</v>
      </c>
      <c r="E5" s="3"/>
    </row>
    <row r="6" spans="1:5" ht="16.5" thickBot="1">
      <c r="A6" s="73" t="s">
        <v>43</v>
      </c>
      <c r="B6" s="83"/>
      <c r="C6" s="83"/>
      <c r="D6" s="76" t="s">
        <v>40</v>
      </c>
      <c r="E6" s="4" t="s">
        <v>33</v>
      </c>
    </row>
    <row r="7" spans="1:5" ht="13.5" thickBot="1">
      <c r="A7" s="5"/>
      <c r="B7" s="5"/>
    </row>
    <row r="8" spans="1:5" ht="34.5" customHeight="1">
      <c r="A8" s="84" t="s">
        <v>0</v>
      </c>
      <c r="B8" s="85"/>
      <c r="C8" s="6"/>
      <c r="D8" s="6"/>
      <c r="E8" s="7"/>
    </row>
    <row r="9" spans="1:5">
      <c r="A9" s="8" t="s">
        <v>1</v>
      </c>
      <c r="B9" s="9" t="s">
        <v>2</v>
      </c>
      <c r="C9" s="10" t="s">
        <v>3</v>
      </c>
      <c r="D9" s="9" t="s">
        <v>4</v>
      </c>
      <c r="E9" s="11" t="s">
        <v>5</v>
      </c>
    </row>
    <row r="10" spans="1:5">
      <c r="A10" s="12" t="s">
        <v>6</v>
      </c>
      <c r="B10" s="13"/>
      <c r="C10" s="13"/>
      <c r="D10" s="13"/>
      <c r="E10" s="14">
        <f>+D11+D12</f>
        <v>296700</v>
      </c>
    </row>
    <row r="11" spans="1:5">
      <c r="A11" s="15" t="s">
        <v>17</v>
      </c>
      <c r="B11" s="16">
        <v>346700</v>
      </c>
      <c r="C11" s="17"/>
      <c r="D11" s="16">
        <f>+B11</f>
        <v>346700</v>
      </c>
      <c r="E11" s="18"/>
    </row>
    <row r="12" spans="1:5">
      <c r="A12" s="19" t="s">
        <v>7</v>
      </c>
      <c r="B12" s="20"/>
      <c r="C12" s="21">
        <v>-50000</v>
      </c>
      <c r="D12" s="21">
        <f>+C12</f>
        <v>-50000</v>
      </c>
      <c r="E12" s="22"/>
    </row>
    <row r="13" spans="1:5" ht="38.25">
      <c r="A13" s="23" t="s">
        <v>18</v>
      </c>
      <c r="B13" s="13"/>
      <c r="C13" s="13"/>
      <c r="D13" s="13"/>
      <c r="E13" s="14">
        <f>+E10</f>
        <v>296700</v>
      </c>
    </row>
    <row r="14" spans="1:5">
      <c r="A14" s="24" t="s">
        <v>8</v>
      </c>
      <c r="B14" s="21">
        <v>1445</v>
      </c>
      <c r="C14" s="20"/>
      <c r="D14" s="21">
        <f>+B14</f>
        <v>1445</v>
      </c>
      <c r="E14" s="18"/>
    </row>
    <row r="15" spans="1:5">
      <c r="A15" s="25" t="s">
        <v>5</v>
      </c>
      <c r="B15" s="26">
        <f>SUM(B14)</f>
        <v>1445</v>
      </c>
      <c r="C15" s="26"/>
      <c r="D15" s="26">
        <f t="shared" ref="D15" si="0">SUM(D14)</f>
        <v>1445</v>
      </c>
      <c r="E15" s="27">
        <f>+D15</f>
        <v>1445</v>
      </c>
    </row>
    <row r="16" spans="1:5">
      <c r="A16" s="28" t="s">
        <v>19</v>
      </c>
      <c r="B16" s="29"/>
      <c r="C16" s="29"/>
      <c r="D16" s="29"/>
      <c r="E16" s="30">
        <f>+E13+E15</f>
        <v>298145</v>
      </c>
    </row>
    <row r="17" spans="1:11" ht="16.5">
      <c r="A17" s="90" t="s">
        <v>9</v>
      </c>
      <c r="B17" s="91"/>
      <c r="C17" s="91"/>
      <c r="E17" s="31"/>
    </row>
    <row r="18" spans="1:11">
      <c r="A18" s="32" t="s">
        <v>10</v>
      </c>
      <c r="B18" s="33" t="s">
        <v>1</v>
      </c>
      <c r="C18" s="33" t="s">
        <v>11</v>
      </c>
      <c r="D18" s="9" t="s">
        <v>2</v>
      </c>
      <c r="E18" s="34" t="s">
        <v>12</v>
      </c>
    </row>
    <row r="19" spans="1:11" ht="38.25">
      <c r="A19" s="35" t="s">
        <v>13</v>
      </c>
      <c r="B19" s="36" t="s">
        <v>14</v>
      </c>
      <c r="C19" s="29"/>
      <c r="D19" s="37">
        <v>1445</v>
      </c>
      <c r="E19" s="38">
        <f>+D19</f>
        <v>1445</v>
      </c>
    </row>
    <row r="20" spans="1:11">
      <c r="A20" s="28" t="s">
        <v>20</v>
      </c>
      <c r="E20" s="30">
        <f>+E16-E19</f>
        <v>296700</v>
      </c>
    </row>
    <row r="21" spans="1:11">
      <c r="A21" s="39" t="s">
        <v>15</v>
      </c>
      <c r="B21" s="40"/>
      <c r="C21" s="40"/>
      <c r="D21" s="41"/>
      <c r="E21" s="42">
        <f>+D28</f>
        <v>2335</v>
      </c>
    </row>
    <row r="22" spans="1:11">
      <c r="A22" s="43" t="s">
        <v>21</v>
      </c>
      <c r="B22" s="44"/>
      <c r="C22" s="92"/>
      <c r="D22" s="93"/>
      <c r="E22" s="45"/>
    </row>
    <row r="23" spans="1:11">
      <c r="A23" s="46" t="s">
        <v>22</v>
      </c>
      <c r="B23" s="47"/>
      <c r="C23" s="47"/>
      <c r="D23" s="47"/>
      <c r="E23" s="42">
        <v>2335</v>
      </c>
      <c r="F23" s="48"/>
      <c r="H23" s="77"/>
      <c r="I23" s="77"/>
      <c r="J23" s="49"/>
      <c r="K23" s="48"/>
    </row>
    <row r="24" spans="1:11">
      <c r="A24" s="50" t="s">
        <v>16</v>
      </c>
      <c r="B24" s="47"/>
      <c r="C24" s="47"/>
      <c r="D24" s="47"/>
      <c r="E24" s="42">
        <f>+E21-E23</f>
        <v>0</v>
      </c>
      <c r="F24" s="48"/>
      <c r="H24" s="51"/>
      <c r="I24" s="51"/>
      <c r="J24" s="49"/>
      <c r="K24" s="48"/>
    </row>
    <row r="25" spans="1:11" ht="12.75" customHeight="1">
      <c r="A25" s="52"/>
      <c r="B25" s="53"/>
      <c r="C25" s="53"/>
      <c r="D25" s="53"/>
      <c r="E25" s="54"/>
      <c r="F25" s="48"/>
      <c r="H25" s="51"/>
      <c r="I25" s="51"/>
      <c r="J25" s="49"/>
      <c r="K25" s="48"/>
    </row>
    <row r="26" spans="1:11">
      <c r="A26" s="55" t="s">
        <v>44</v>
      </c>
      <c r="B26" s="56" t="s">
        <v>47</v>
      </c>
      <c r="C26" s="56" t="s">
        <v>48</v>
      </c>
      <c r="D26" s="56" t="s">
        <v>49</v>
      </c>
      <c r="E26" s="57"/>
      <c r="F26" s="48"/>
      <c r="G26" s="48"/>
      <c r="H26" s="51"/>
      <c r="I26" s="51"/>
      <c r="J26" s="49"/>
      <c r="K26" s="48"/>
    </row>
    <row r="27" spans="1:11">
      <c r="A27" s="55" t="s">
        <v>45</v>
      </c>
      <c r="B27" s="56">
        <v>296700</v>
      </c>
      <c r="C27" s="56">
        <v>250000</v>
      </c>
      <c r="D27" s="56">
        <v>0</v>
      </c>
      <c r="E27" s="57"/>
      <c r="F27" s="48"/>
      <c r="G27" s="48"/>
      <c r="H27" s="51"/>
      <c r="I27" s="51"/>
      <c r="J27" s="49"/>
      <c r="K27" s="48"/>
    </row>
    <row r="28" spans="1:11">
      <c r="A28" s="55" t="s">
        <v>46</v>
      </c>
      <c r="B28" s="56">
        <v>46700</v>
      </c>
      <c r="C28" s="56">
        <v>0</v>
      </c>
      <c r="D28" s="56">
        <f>+B28*5/100</f>
        <v>2335</v>
      </c>
      <c r="E28" s="57"/>
      <c r="F28" s="48"/>
      <c r="G28" s="48"/>
      <c r="H28" s="51"/>
      <c r="I28" s="51"/>
      <c r="J28" s="49"/>
      <c r="K28" s="48"/>
    </row>
    <row r="29" spans="1:11">
      <c r="A29" s="52"/>
      <c r="B29" s="53"/>
      <c r="C29" s="53"/>
      <c r="D29" s="53"/>
      <c r="E29" s="57"/>
      <c r="F29" s="48"/>
      <c r="G29" s="48"/>
      <c r="H29" s="51"/>
      <c r="I29" s="51"/>
      <c r="J29" s="49"/>
      <c r="K29" s="48"/>
    </row>
    <row r="30" spans="1:11">
      <c r="A30" s="58"/>
      <c r="B30" s="59"/>
      <c r="C30" s="59"/>
      <c r="D30" s="59"/>
      <c r="E30" s="57"/>
      <c r="F30" s="48"/>
      <c r="G30" s="48"/>
      <c r="H30" s="51"/>
      <c r="I30" s="51"/>
      <c r="J30" s="49"/>
      <c r="K30" s="48"/>
    </row>
    <row r="31" spans="1:11">
      <c r="A31" s="58"/>
      <c r="B31" s="59"/>
      <c r="C31" s="59"/>
      <c r="D31" s="59"/>
      <c r="E31" s="57"/>
      <c r="F31" s="48"/>
      <c r="G31" s="48"/>
      <c r="H31" s="51"/>
      <c r="I31" s="51"/>
      <c r="J31" s="49"/>
      <c r="K31" s="48"/>
    </row>
    <row r="32" spans="1:11">
      <c r="A32" s="78" t="s">
        <v>23</v>
      </c>
      <c r="B32" s="79"/>
      <c r="C32" s="79"/>
      <c r="D32" s="79"/>
      <c r="E32" s="80"/>
      <c r="F32" s="48"/>
      <c r="G32" s="48"/>
    </row>
    <row r="33" spans="1:7">
      <c r="A33" s="60"/>
      <c r="B33" s="53"/>
      <c r="C33" s="53"/>
      <c r="D33" s="53"/>
      <c r="E33" s="61"/>
      <c r="G33" s="48"/>
    </row>
    <row r="34" spans="1:7" ht="25.5">
      <c r="A34" s="62" t="s">
        <v>24</v>
      </c>
      <c r="B34" s="63" t="s">
        <v>25</v>
      </c>
      <c r="C34" s="63" t="s">
        <v>26</v>
      </c>
      <c r="D34" s="86" t="s">
        <v>27</v>
      </c>
      <c r="E34" s="87"/>
      <c r="G34" s="48"/>
    </row>
    <row r="35" spans="1:7">
      <c r="A35" s="64">
        <v>1</v>
      </c>
      <c r="B35" s="65"/>
      <c r="C35" s="65"/>
      <c r="D35" s="88"/>
      <c r="E35" s="89"/>
    </row>
    <row r="36" spans="1:7">
      <c r="A36" s="60"/>
      <c r="B36" s="59"/>
      <c r="C36" s="59"/>
      <c r="D36" s="59"/>
      <c r="E36" s="61"/>
    </row>
    <row r="37" spans="1:7">
      <c r="A37" s="66"/>
      <c r="C37" s="59"/>
      <c r="D37" s="59"/>
      <c r="E37" s="61"/>
    </row>
    <row r="38" spans="1:7" ht="29.25" thickBot="1">
      <c r="A38" s="67" t="s">
        <v>50</v>
      </c>
      <c r="B38" s="68"/>
      <c r="C38" s="69"/>
      <c r="D38" s="68"/>
      <c r="E38" s="70" t="s">
        <v>28</v>
      </c>
    </row>
  </sheetData>
  <mergeCells count="13">
    <mergeCell ref="D34:E34"/>
    <mergeCell ref="D35:E35"/>
    <mergeCell ref="A17:C17"/>
    <mergeCell ref="C22:D22"/>
    <mergeCell ref="H23:I23"/>
    <mergeCell ref="A32:E32"/>
    <mergeCell ref="B1:C1"/>
    <mergeCell ref="B2:C2"/>
    <mergeCell ref="B3:C3"/>
    <mergeCell ref="B4:C4"/>
    <mergeCell ref="B5:C5"/>
    <mergeCell ref="B6:C6"/>
    <mergeCell ref="A8:B8"/>
  </mergeCells>
  <pageMargins left="0.7" right="0.7" top="0.75" bottom="0.75" header="0.3" footer="0.3"/>
  <pageSetup scale="97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2019-20</vt:lpstr>
      <vt:lpstr>'2019-20'!Print_Area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abc</cp:lastModifiedBy>
  <dcterms:created xsi:type="dcterms:W3CDTF">2020-07-19T07:50:25Z</dcterms:created>
  <dcterms:modified xsi:type="dcterms:W3CDTF">2020-07-19T08:59:33Z</dcterms:modified>
</cp:coreProperties>
</file>