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filterPrivacy="1" codeName="ThisWorkbook" defaultThemeVersion="124226"/>
  <bookViews>
    <workbookView xWindow="240" yWindow="105" windowWidth="14805" windowHeight="8010" firstSheet="1" activeTab="4"/>
  </bookViews>
  <sheets>
    <sheet name="Basic" sheetId="2" state="hidden" r:id="rId1"/>
    <sheet name="Instructions" sheetId="7" r:id="rId2"/>
    <sheet name="Tax under Slab Rates" sheetId="6" r:id="rId3"/>
    <sheet name="DISPUTED TAX" sheetId="3" r:id="rId4"/>
    <sheet name="DISPUTED INTEREST-PENALTY-FEE" sheetId="5" r:id="rId5"/>
  </sheets>
  <definedNames>
    <definedName name="_xlnm.Print_Area" localSheetId="0">Basic!$A$1:$F$56</definedName>
    <definedName name="_xlnm.Print_Area" localSheetId="4">'DISPUTED INTEREST-PENALTY-FEE'!$A$1:$H$78</definedName>
    <definedName name="_xlnm.Print_Area" localSheetId="3">'DISPUTED TAX'!$A$1:$H$175</definedName>
    <definedName name="_xlnm.Print_Area" localSheetId="1">Instructions!$A$1:$C$17</definedName>
    <definedName name="_xlnm.Print_Area" localSheetId="2">'Tax under Slab Rates'!$A$1:$H$49</definedName>
    <definedName name="_xlnm.Print_Titles" localSheetId="4">'DISPUTED INTEREST-PENALTY-FEE'!$1:$1</definedName>
    <definedName name="_xlnm.Print_Titles" localSheetId="3">'DISPUTED TAX'!$1:$1</definedName>
  </definedNames>
  <calcPr calcId="124519"/>
</workbook>
</file>

<file path=xl/calcChain.xml><?xml version="1.0" encoding="utf-8"?>
<calcChain xmlns="http://schemas.openxmlformats.org/spreadsheetml/2006/main">
  <c r="F90" i="3"/>
  <c r="F136" l="1"/>
  <c r="F97" l="1"/>
  <c r="F99" l="1"/>
  <c r="C31" i="6" l="1"/>
  <c r="C30"/>
  <c r="C29"/>
  <c r="F20"/>
  <c r="F19"/>
  <c r="C90" i="3"/>
  <c r="C91"/>
  <c r="D119"/>
  <c r="D69"/>
  <c r="D118" s="1"/>
  <c r="F63" i="5"/>
  <c r="F57"/>
  <c r="F61"/>
  <c r="F55"/>
  <c r="G44"/>
  <c r="B9"/>
  <c r="B10" s="1"/>
  <c r="B11" s="1"/>
  <c r="B12" s="1"/>
  <c r="B13" s="1"/>
  <c r="B14" s="1"/>
  <c r="B15" s="1"/>
  <c r="B16" s="1"/>
  <c r="B17" s="1"/>
  <c r="B18" s="1"/>
  <c r="B19" s="1"/>
  <c r="B20" s="1"/>
  <c r="B21" s="1"/>
  <c r="B22" s="1"/>
  <c r="B23" s="1"/>
  <c r="B24" s="1"/>
  <c r="B25" s="1"/>
  <c r="B26" s="1"/>
  <c r="B27" s="1"/>
  <c r="B28" s="1"/>
  <c r="B29" s="1"/>
  <c r="B30" s="1"/>
  <c r="B31" s="1"/>
  <c r="B32" s="1"/>
  <c r="F56" l="1"/>
  <c r="G59" s="1"/>
  <c r="G71" s="1"/>
  <c r="G77" s="1"/>
  <c r="F62"/>
  <c r="G65" s="1"/>
  <c r="G46"/>
  <c r="G50" s="1"/>
  <c r="C99" i="3" l="1"/>
  <c r="C98"/>
  <c r="C89"/>
  <c r="C97" s="1"/>
  <c r="D72"/>
  <c r="D110"/>
  <c r="D109"/>
  <c r="G63"/>
  <c r="G58"/>
  <c r="C58"/>
  <c r="D112" l="1"/>
  <c r="D121"/>
  <c r="G65"/>
  <c r="F70" l="1"/>
  <c r="F71" s="1"/>
  <c r="F72" s="1"/>
  <c r="F42"/>
  <c r="F158"/>
  <c r="F150"/>
  <c r="G93" l="1"/>
  <c r="G101"/>
  <c r="F119" l="1"/>
  <c r="F120" s="1"/>
  <c r="F121" s="1"/>
  <c r="F110"/>
  <c r="F111" s="1"/>
  <c r="F112" s="1"/>
  <c r="G74"/>
  <c r="G78" s="1"/>
  <c r="G103"/>
  <c r="I103" s="1"/>
  <c r="F43"/>
  <c r="F44" s="1"/>
  <c r="B9"/>
  <c r="B10" s="1"/>
  <c r="B11" s="1"/>
  <c r="B12" s="1"/>
  <c r="B13" s="1"/>
  <c r="B14" s="1"/>
  <c r="B15" s="1"/>
  <c r="B16" s="1"/>
  <c r="B17" s="1"/>
  <c r="B18" s="1"/>
  <c r="B19" s="1"/>
  <c r="B20" s="1"/>
  <c r="B21" s="1"/>
  <c r="B22" s="1"/>
  <c r="B23" s="1"/>
  <c r="B24" s="1"/>
  <c r="B25" s="1"/>
  <c r="B26" s="1"/>
  <c r="B27" s="1"/>
  <c r="B28" s="1"/>
  <c r="B29" s="1"/>
  <c r="B30" s="1"/>
  <c r="B31" s="1"/>
  <c r="B32" s="1"/>
  <c r="B15" i="2"/>
  <c r="B14"/>
  <c r="B11"/>
  <c r="B12" s="1"/>
  <c r="B13" s="1"/>
  <c r="B10"/>
  <c r="E26"/>
  <c r="E25"/>
  <c r="G123" i="3" l="1"/>
  <c r="G46"/>
  <c r="G50" s="1"/>
  <c r="E32" i="2"/>
  <c r="F34" s="1"/>
  <c r="F149" i="3" l="1"/>
  <c r="F157"/>
  <c r="G114"/>
  <c r="E39" i="2"/>
  <c r="F41" s="1"/>
  <c r="E37"/>
  <c r="E38" s="1"/>
  <c r="E27"/>
  <c r="E44"/>
  <c r="F46" s="1"/>
  <c r="E49" s="1"/>
  <c r="E50" s="1"/>
  <c r="F148" i="3" l="1"/>
  <c r="G152" s="1"/>
  <c r="F156"/>
  <c r="G160" s="1"/>
  <c r="G127"/>
  <c r="I127" s="1"/>
  <c r="F29" i="2"/>
  <c r="G168" i="3" l="1"/>
  <c r="G174" s="1"/>
  <c r="F135"/>
  <c r="F137" s="1"/>
  <c r="G140" s="1"/>
  <c r="E51" i="2"/>
  <c r="F53" l="1"/>
  <c r="F55" s="1"/>
  <c r="G9" i="6" l="1"/>
  <c r="G11" s="1"/>
  <c r="F31" l="1"/>
  <c r="F28"/>
  <c r="F29"/>
  <c r="F30"/>
  <c r="F21"/>
  <c r="G22" s="1"/>
  <c r="G32" l="1"/>
  <c r="G37" s="1"/>
  <c r="G35" l="1"/>
  <c r="G39" l="1"/>
  <c r="F44" s="1"/>
  <c r="F45" l="1"/>
  <c r="G46" s="1"/>
  <c r="G48" s="1"/>
</calcChain>
</file>

<file path=xl/sharedStrings.xml><?xml version="1.0" encoding="utf-8"?>
<sst xmlns="http://schemas.openxmlformats.org/spreadsheetml/2006/main" count="441" uniqueCount="223">
  <si>
    <t>PARTICULARS</t>
  </si>
  <si>
    <t>AMOUNT (in Rs.)</t>
  </si>
  <si>
    <t>Income as per the return of income</t>
  </si>
  <si>
    <t>A.</t>
  </si>
  <si>
    <t>Tax on Income as per Return of Income</t>
  </si>
  <si>
    <t>Total Tax as per Returned Income</t>
  </si>
  <si>
    <t>Working of Final Assessed Income</t>
  </si>
  <si>
    <t>Returned Income</t>
  </si>
  <si>
    <t>Assessed Income as per Assessment Order</t>
  </si>
  <si>
    <t>Less: Relief Granted by the CIT(A)</t>
  </si>
  <si>
    <t>Final Assessed Income…</t>
  </si>
  <si>
    <t xml:space="preserve">Tax on Final Assessed Income </t>
  </si>
  <si>
    <t>B.</t>
  </si>
  <si>
    <t>C.</t>
  </si>
  <si>
    <t>Assessed Income as per the Assesing Officer</t>
  </si>
  <si>
    <t>Tax on Assessed Income as per Assessing Officer</t>
  </si>
  <si>
    <t>Total Tax as per Assessed Income</t>
  </si>
  <si>
    <t>D.</t>
  </si>
  <si>
    <t>E.</t>
  </si>
  <si>
    <t>Tax Effect… (D-B)</t>
  </si>
  <si>
    <t>Total Tax on Final Assessed Income</t>
  </si>
  <si>
    <t>Tax @ 35%</t>
  </si>
  <si>
    <t>Add: Surcharge @ 5%</t>
  </si>
  <si>
    <t xml:space="preserve">Add: Education Cess </t>
  </si>
  <si>
    <t xml:space="preserve">Add: Disallowance of deduction u/s. 10A </t>
  </si>
  <si>
    <t>Add: Education Cess</t>
  </si>
  <si>
    <t>Vivad Se Vishwas Scheme (VSVS), 2020</t>
  </si>
  <si>
    <t>Name of the Assessee</t>
  </si>
  <si>
    <t>Assessment Year</t>
  </si>
  <si>
    <t>Date of Filing of Return of Income</t>
  </si>
  <si>
    <t xml:space="preserve">Assessment Proceedings carried out u/s. </t>
  </si>
  <si>
    <t>Date of Assessment Order</t>
  </si>
  <si>
    <t>Status of Assessee</t>
  </si>
  <si>
    <t>BASIC INFORMATION:</t>
  </si>
  <si>
    <t>:</t>
  </si>
  <si>
    <r>
      <rPr>
        <b/>
        <sz val="18"/>
        <color theme="1"/>
        <rFont val="Calibri"/>
        <family val="2"/>
        <scheme val="minor"/>
      </rPr>
      <t xml:space="preserve">:: </t>
    </r>
    <r>
      <rPr>
        <b/>
        <u/>
        <sz val="18"/>
        <color theme="1"/>
        <rFont val="Calibri"/>
        <family val="2"/>
        <scheme val="minor"/>
      </rPr>
      <t>WORKING OF TAX UNDER THE SCHEME</t>
    </r>
    <r>
      <rPr>
        <b/>
        <sz val="18"/>
        <color theme="1"/>
        <rFont val="Calibri"/>
        <family val="2"/>
        <scheme val="minor"/>
      </rPr>
      <t xml:space="preserve"> ::</t>
    </r>
  </si>
  <si>
    <t>[A]</t>
  </si>
  <si>
    <t>Demand raised by the A.O.</t>
  </si>
  <si>
    <t>Section of Order under appeal</t>
  </si>
  <si>
    <t>[B]</t>
  </si>
  <si>
    <t>DETAILS OF RETURN OF INCOME:</t>
  </si>
  <si>
    <t>Date of Such Order under appeal</t>
  </si>
  <si>
    <t>Details of Assessing Authority</t>
  </si>
  <si>
    <t>Date of Filing of Appeal</t>
  </si>
  <si>
    <t>Details of Appellate Authority</t>
  </si>
  <si>
    <t>Tax on Income as per Return of Income:</t>
  </si>
  <si>
    <t>Mobile Number</t>
  </si>
  <si>
    <t>E-mail Address</t>
  </si>
  <si>
    <t>[C]</t>
  </si>
  <si>
    <t>Total Tax on Returned Income…</t>
  </si>
  <si>
    <t>Total Income as per Return of Income</t>
  </si>
  <si>
    <r>
      <rPr>
        <b/>
        <sz val="14"/>
        <color theme="1"/>
        <rFont val="Calibri"/>
        <family val="2"/>
        <scheme val="minor"/>
      </rPr>
      <t xml:space="preserve">b.  </t>
    </r>
    <r>
      <rPr>
        <b/>
        <u/>
        <sz val="14"/>
        <color theme="1"/>
        <rFont val="Calibri"/>
        <family val="2"/>
        <scheme val="minor"/>
      </rPr>
      <t>Other Additions (not covered):</t>
    </r>
  </si>
  <si>
    <r>
      <rPr>
        <b/>
        <sz val="14"/>
        <color theme="1"/>
        <rFont val="Calibri"/>
        <family val="2"/>
        <scheme val="minor"/>
      </rPr>
      <t xml:space="preserve">a.  </t>
    </r>
    <r>
      <rPr>
        <b/>
        <u/>
        <sz val="14"/>
        <color theme="1"/>
        <rFont val="Calibri"/>
        <family val="2"/>
        <scheme val="minor"/>
      </rPr>
      <t>Additions Covered in own case of Appellant:</t>
    </r>
  </si>
  <si>
    <t>DISPUTED INCOME:</t>
  </si>
  <si>
    <t>Total…</t>
  </si>
  <si>
    <t>DISPUTED TAX:</t>
  </si>
  <si>
    <r>
      <rPr>
        <b/>
        <sz val="14"/>
        <color theme="1"/>
        <rFont val="Calibri"/>
        <family val="2"/>
        <scheme val="minor"/>
      </rPr>
      <t xml:space="preserve">a.  </t>
    </r>
    <r>
      <rPr>
        <b/>
        <u/>
        <sz val="14"/>
        <color theme="1"/>
        <rFont val="Calibri"/>
        <family val="2"/>
        <scheme val="minor"/>
      </rPr>
      <t>Tax on Covered Additions:</t>
    </r>
  </si>
  <si>
    <t>TOTAL TAX ON ASSESSED INCOME:</t>
  </si>
  <si>
    <t>Total Tax on Assessed Income…</t>
  </si>
  <si>
    <t>Direct Tax Vivad Se Vishwas (DTVSV), 2020</t>
  </si>
  <si>
    <t>Disputed Tax</t>
  </si>
  <si>
    <t>Whether Search Case?</t>
  </si>
  <si>
    <t>No</t>
  </si>
  <si>
    <t>Yes</t>
  </si>
  <si>
    <t>Disputed Interest</t>
  </si>
  <si>
    <t>Disputed Penalty</t>
  </si>
  <si>
    <t>Disputed Fee</t>
  </si>
  <si>
    <t>Individual</t>
  </si>
  <si>
    <t>Hindu Undivided Family</t>
  </si>
  <si>
    <t>AOP/BOI/Trust</t>
  </si>
  <si>
    <t>Partnership Firm / LLP</t>
  </si>
  <si>
    <t>Demestic Company</t>
  </si>
  <si>
    <t>Foreign Company</t>
  </si>
  <si>
    <t>Co-operative Society</t>
  </si>
  <si>
    <t>Local Authority</t>
  </si>
  <si>
    <t>Appellate Forum</t>
  </si>
  <si>
    <t>Appeal</t>
  </si>
  <si>
    <t>Objection</t>
  </si>
  <si>
    <t>Revision</t>
  </si>
  <si>
    <t>Writ</t>
  </si>
  <si>
    <t>SLP</t>
  </si>
  <si>
    <t>Arbitration</t>
  </si>
  <si>
    <t>Conciliation</t>
  </si>
  <si>
    <t>Mediation</t>
  </si>
  <si>
    <t>CIT(A)</t>
  </si>
  <si>
    <t>DRP</t>
  </si>
  <si>
    <t>CIT/PCIT</t>
  </si>
  <si>
    <t>ITAT</t>
  </si>
  <si>
    <t>High Court</t>
  </si>
  <si>
    <t>Supreme Court</t>
  </si>
  <si>
    <t>PAN of Authorised Signatory</t>
  </si>
  <si>
    <t>PAN of Assessee</t>
  </si>
  <si>
    <t>Capacity of Authorised Signatory</t>
  </si>
  <si>
    <t>Self</t>
  </si>
  <si>
    <t>Karta</t>
  </si>
  <si>
    <t>Partner</t>
  </si>
  <si>
    <t>Director/MD</t>
  </si>
  <si>
    <t>Trustee</t>
  </si>
  <si>
    <t>Executor</t>
  </si>
  <si>
    <t>Principal Officer</t>
  </si>
  <si>
    <t>Representative Assessee</t>
  </si>
  <si>
    <t>Appeal Reference Number</t>
  </si>
  <si>
    <t>Name of Authorised Signatory</t>
  </si>
  <si>
    <t>Whether Return of Income is filed?</t>
  </si>
  <si>
    <t xml:space="preserve">Total Income as per Return </t>
  </si>
  <si>
    <t>Assessed Income</t>
  </si>
  <si>
    <r>
      <rPr>
        <b/>
        <sz val="14"/>
        <color theme="1"/>
        <rFont val="Calibri"/>
        <family val="2"/>
        <scheme val="minor"/>
      </rPr>
      <t>Add:</t>
    </r>
    <r>
      <rPr>
        <sz val="14"/>
        <color theme="1"/>
        <rFont val="Calibri"/>
        <family val="2"/>
        <scheme val="minor"/>
      </rPr>
      <t xml:space="preserve"> Interest u/s. 234A/234B/234C as per Return</t>
    </r>
  </si>
  <si>
    <t>Total Tax and Interest as per Return of Income…</t>
  </si>
  <si>
    <t>Pending Litigation</t>
  </si>
  <si>
    <t>TOTAL INCOME AS PER ORDER UNDER LITIGATION:</t>
  </si>
  <si>
    <t>DETAILS OF ORDER AGAINST WHICH LITIGATION IS PENDING:</t>
  </si>
  <si>
    <t>Total Assessed Income as per the Order…</t>
  </si>
  <si>
    <r>
      <rPr>
        <b/>
        <sz val="14"/>
        <color theme="1"/>
        <rFont val="Calibri"/>
        <family val="2"/>
        <scheme val="minor"/>
      </rPr>
      <t>Add:</t>
    </r>
    <r>
      <rPr>
        <sz val="14"/>
        <color theme="1"/>
        <rFont val="Calibri"/>
        <family val="2"/>
        <scheme val="minor"/>
      </rPr>
      <t xml:space="preserve"> Interest u/s. 234A/234B/234C as per Order</t>
    </r>
  </si>
  <si>
    <t>Total Tax and Interest as per Order…</t>
  </si>
  <si>
    <r>
      <rPr>
        <b/>
        <sz val="14"/>
        <color theme="1"/>
        <rFont val="Calibri"/>
        <family val="2"/>
        <scheme val="minor"/>
      </rPr>
      <t xml:space="preserve">b.  </t>
    </r>
    <r>
      <rPr>
        <b/>
        <u/>
        <sz val="14"/>
        <color theme="1"/>
        <rFont val="Calibri"/>
        <family val="2"/>
        <scheme val="minor"/>
      </rPr>
      <t>Tax on Other Additions (Not Covered):</t>
    </r>
  </si>
  <si>
    <t>Total Disputed Tax…</t>
  </si>
  <si>
    <t>[D]</t>
  </si>
  <si>
    <t>Total Disputed Income (a+b)…</t>
  </si>
  <si>
    <t>c.  Tax Effect of enhancement, if any, by CIT(A)</t>
  </si>
  <si>
    <t>WORKING OF TAX ARREARS:</t>
  </si>
  <si>
    <t>[E]</t>
  </si>
  <si>
    <t>Total Disputed Tax</t>
  </si>
  <si>
    <r>
      <rPr>
        <b/>
        <sz val="14"/>
        <color theme="1"/>
        <rFont val="Calibri"/>
        <family val="2"/>
        <scheme val="minor"/>
      </rPr>
      <t>Add:</t>
    </r>
    <r>
      <rPr>
        <sz val="14"/>
        <color theme="1"/>
        <rFont val="Calibri"/>
        <family val="2"/>
        <scheme val="minor"/>
      </rPr>
      <t xml:space="preserve"> Interest charged on Disputed Tax</t>
    </r>
  </si>
  <si>
    <r>
      <rPr>
        <b/>
        <sz val="14"/>
        <color theme="1"/>
        <rFont val="Calibri"/>
        <family val="2"/>
        <scheme val="minor"/>
      </rPr>
      <t>Add:</t>
    </r>
    <r>
      <rPr>
        <sz val="14"/>
        <color theme="1"/>
        <rFont val="Calibri"/>
        <family val="2"/>
        <scheme val="minor"/>
      </rPr>
      <t xml:space="preserve"> Penalty levied on Disputed Tax</t>
    </r>
  </si>
  <si>
    <t>[F]</t>
  </si>
  <si>
    <t>Amount payable under DTVSV on or before 31.03.2020:</t>
  </si>
  <si>
    <t>Disputed Tax on Covered Additions</t>
  </si>
  <si>
    <r>
      <rPr>
        <b/>
        <sz val="14"/>
        <color theme="1"/>
        <rFont val="Calibri"/>
        <family val="2"/>
        <scheme val="minor"/>
      </rPr>
      <t>Add:</t>
    </r>
    <r>
      <rPr>
        <sz val="14"/>
        <color theme="1"/>
        <rFont val="Calibri"/>
        <family val="2"/>
        <scheme val="minor"/>
      </rPr>
      <t xml:space="preserve"> Disputed Tax on Other Additions</t>
    </r>
  </si>
  <si>
    <r>
      <rPr>
        <b/>
        <sz val="14"/>
        <color theme="1"/>
        <rFont val="Calibri"/>
        <family val="2"/>
        <scheme val="minor"/>
      </rPr>
      <t>Add:</t>
    </r>
    <r>
      <rPr>
        <sz val="14"/>
        <color theme="1"/>
        <rFont val="Calibri"/>
        <family val="2"/>
        <scheme val="minor"/>
      </rPr>
      <t xml:space="preserve"> Tax Effect on Enhancement</t>
    </r>
  </si>
  <si>
    <t>Total Tax Arrears…</t>
  </si>
  <si>
    <t>Amount payable under DTVSV after 31.03.2020:</t>
  </si>
  <si>
    <t>AMOUNT PAYABLE UNDER DTVSV, 2020:</t>
  </si>
  <si>
    <t>[G]</t>
  </si>
  <si>
    <t>Amount Payable under DTVSV, as applicable</t>
  </si>
  <si>
    <t>NET AMOUNT PAYABLE OR REFUNDABLE UNDER DTVSV:</t>
  </si>
  <si>
    <t>NET AMOUNT PAYABLE OR REFUNDABLE…</t>
  </si>
  <si>
    <t>Aadhar No. (as applicable)</t>
  </si>
  <si>
    <t>COMPUTATION DISPUTED INCOME AND DISPUTED TAX:</t>
  </si>
  <si>
    <t>Total Amount of Interest/Penalty/Fee as per order under litigation before the appellate authority</t>
  </si>
  <si>
    <t>Disputed Amount of Interest/Penalty/Fee:</t>
  </si>
  <si>
    <t xml:space="preserve">a.  Interest/Penalty/Fee relating to issues which have </t>
  </si>
  <si>
    <t>been decided in favour of the assessee</t>
  </si>
  <si>
    <t xml:space="preserve">b.  Interest/Penalty/Fee relating to other issues </t>
  </si>
  <si>
    <t>Total Disputed Amount of Interest/Penalty/Fee (a+b)…</t>
  </si>
  <si>
    <t>c.  Interest/Penalty/Fee enhanced by the CIT(A)</t>
  </si>
  <si>
    <t>Total Arrears (a+b+c) …</t>
  </si>
  <si>
    <t>Amount Payable under DTVSV, 2020</t>
  </si>
  <si>
    <r>
      <rPr>
        <b/>
        <sz val="14"/>
        <color theme="1"/>
        <rFont val="Calibri"/>
        <family val="2"/>
        <scheme val="minor"/>
      </rPr>
      <t xml:space="preserve">a.  </t>
    </r>
    <r>
      <rPr>
        <b/>
        <u/>
        <sz val="14"/>
        <color theme="1"/>
        <rFont val="Calibri"/>
        <family val="2"/>
        <scheme val="minor"/>
      </rPr>
      <t>On or before 31.03.2020:</t>
    </r>
  </si>
  <si>
    <t>Covered Issues</t>
  </si>
  <si>
    <r>
      <rPr>
        <b/>
        <sz val="14"/>
        <color theme="1"/>
        <rFont val="Calibri"/>
        <family val="2"/>
        <scheme val="minor"/>
      </rPr>
      <t>Add:</t>
    </r>
    <r>
      <rPr>
        <sz val="14"/>
        <color theme="1"/>
        <rFont val="Calibri"/>
        <family val="2"/>
        <scheme val="minor"/>
      </rPr>
      <t xml:space="preserve"> Other Issues</t>
    </r>
  </si>
  <si>
    <r>
      <rPr>
        <b/>
        <sz val="14"/>
        <color theme="1"/>
        <rFont val="Calibri"/>
        <family val="2"/>
        <scheme val="minor"/>
      </rPr>
      <t>Add:</t>
    </r>
    <r>
      <rPr>
        <sz val="14"/>
        <color theme="1"/>
        <rFont val="Calibri"/>
        <family val="2"/>
        <scheme val="minor"/>
      </rPr>
      <t xml:space="preserve"> Enhancement by CIT(A)</t>
    </r>
  </si>
  <si>
    <r>
      <rPr>
        <b/>
        <sz val="14"/>
        <color theme="1"/>
        <rFont val="Calibri"/>
        <family val="2"/>
        <scheme val="minor"/>
      </rPr>
      <t xml:space="preserve">b.  </t>
    </r>
    <r>
      <rPr>
        <b/>
        <u/>
        <sz val="14"/>
        <color theme="1"/>
        <rFont val="Calibri"/>
        <family val="2"/>
        <scheme val="minor"/>
      </rPr>
      <t>After 31.03.2020:</t>
    </r>
  </si>
  <si>
    <t>DETAILS OF AMOUNT PAYABLE OR REFUNDABLE UNDER DTVSV:</t>
  </si>
  <si>
    <t>Net a,punt Payable or Refundable under DTVSV:</t>
  </si>
  <si>
    <t>Select</t>
  </si>
  <si>
    <t>=</t>
  </si>
  <si>
    <r>
      <rPr>
        <b/>
        <sz val="14"/>
        <color theme="1"/>
        <rFont val="Calibri"/>
        <family val="2"/>
        <scheme val="minor"/>
      </rPr>
      <t>Add:</t>
    </r>
    <r>
      <rPr>
        <sz val="14"/>
        <color theme="1"/>
        <rFont val="Calibri"/>
        <family val="2"/>
        <scheme val="minor"/>
      </rPr>
      <t xml:space="preserve"> Surcharge</t>
    </r>
  </si>
  <si>
    <r>
      <rPr>
        <b/>
        <sz val="14"/>
        <color theme="1"/>
        <rFont val="Calibri"/>
        <family val="2"/>
        <scheme val="minor"/>
      </rPr>
      <t>Add:</t>
    </r>
    <r>
      <rPr>
        <sz val="14"/>
        <color theme="1"/>
        <rFont val="Calibri"/>
        <family val="2"/>
        <scheme val="minor"/>
      </rPr>
      <t xml:space="preserve"> Education Cess</t>
    </r>
  </si>
  <si>
    <t>Tax as per Rate / Slab</t>
  </si>
  <si>
    <r>
      <rPr>
        <b/>
        <sz val="18"/>
        <color theme="1"/>
        <rFont val="Calibri"/>
        <family val="2"/>
        <scheme val="minor"/>
      </rPr>
      <t xml:space="preserve">:: </t>
    </r>
    <r>
      <rPr>
        <b/>
        <u/>
        <sz val="18"/>
        <color theme="1"/>
        <rFont val="Calibri"/>
        <family val="2"/>
        <scheme val="minor"/>
      </rPr>
      <t>WORKING OF DISPUTED TAX PAYABLE UNDER THE SCHEME</t>
    </r>
    <r>
      <rPr>
        <b/>
        <sz val="18"/>
        <color theme="1"/>
        <rFont val="Calibri"/>
        <family val="2"/>
        <scheme val="minor"/>
      </rPr>
      <t xml:space="preserve"> ::</t>
    </r>
  </si>
  <si>
    <t>Whether Tax will be paid on or before 31.03.2020</t>
  </si>
  <si>
    <r>
      <rPr>
        <b/>
        <sz val="14"/>
        <color theme="1"/>
        <rFont val="Calibri"/>
        <family val="2"/>
        <scheme val="minor"/>
      </rPr>
      <t>Less:</t>
    </r>
    <r>
      <rPr>
        <sz val="14"/>
        <color theme="1"/>
        <rFont val="Calibri"/>
        <family val="2"/>
        <scheme val="minor"/>
      </rPr>
      <t xml:space="preserve"> Amount of Payments against tax arrears</t>
    </r>
  </si>
  <si>
    <r>
      <rPr>
        <b/>
        <sz val="14"/>
        <color theme="1"/>
        <rFont val="Calibri"/>
        <family val="2"/>
        <scheme val="minor"/>
      </rPr>
      <t>Less:</t>
    </r>
    <r>
      <rPr>
        <sz val="14"/>
        <color theme="1"/>
        <rFont val="Calibri"/>
        <family val="2"/>
        <scheme val="minor"/>
      </rPr>
      <t xml:space="preserve"> Refund adjusted against tax arrears</t>
    </r>
  </si>
  <si>
    <r>
      <rPr>
        <b/>
        <sz val="15"/>
        <color theme="1"/>
        <rFont val="Calibri"/>
        <family val="2"/>
        <scheme val="minor"/>
      </rPr>
      <t xml:space="preserve">:: </t>
    </r>
    <r>
      <rPr>
        <b/>
        <u/>
        <sz val="15"/>
        <color theme="1"/>
        <rFont val="Calibri"/>
        <family val="2"/>
        <scheme val="minor"/>
      </rPr>
      <t>WORKING OF DISPUTED INTEREST/PENALTY/FEE</t>
    </r>
    <r>
      <rPr>
        <b/>
        <sz val="15"/>
        <color theme="1"/>
        <rFont val="Calibri"/>
        <family val="2"/>
        <scheme val="minor"/>
      </rPr>
      <t xml:space="preserve"> ::</t>
    </r>
    <r>
      <rPr>
        <b/>
        <u/>
        <sz val="15"/>
        <color theme="1"/>
        <rFont val="Calibri"/>
        <family val="2"/>
        <scheme val="minor"/>
      </rPr>
      <t xml:space="preserve">
</t>
    </r>
    <r>
      <rPr>
        <b/>
        <sz val="15"/>
        <color theme="1"/>
        <rFont val="Calibri"/>
        <family val="2"/>
        <scheme val="minor"/>
      </rPr>
      <t xml:space="preserve">:: </t>
    </r>
    <r>
      <rPr>
        <b/>
        <u/>
        <sz val="15"/>
        <color theme="1"/>
        <rFont val="Calibri"/>
        <family val="2"/>
        <scheme val="minor"/>
      </rPr>
      <t>PAYABLE UNDER THE SCHEME</t>
    </r>
    <r>
      <rPr>
        <b/>
        <sz val="15"/>
        <color theme="1"/>
        <rFont val="Calibri"/>
        <family val="2"/>
        <scheme val="minor"/>
      </rPr>
      <t xml:space="preserve"> ::</t>
    </r>
  </si>
  <si>
    <t>Nature of Dispute</t>
  </si>
  <si>
    <t>Disputed Interest/Penalty/Fees</t>
  </si>
  <si>
    <t>Interest/Penalty/Fee levied by A.O.</t>
  </si>
  <si>
    <r>
      <rPr>
        <b/>
        <sz val="14"/>
        <color theme="1"/>
        <rFont val="Calibri"/>
        <family val="2"/>
        <scheme val="minor"/>
      </rPr>
      <t>Less:</t>
    </r>
    <r>
      <rPr>
        <sz val="14"/>
        <color theme="1"/>
        <rFont val="Calibri"/>
        <family val="2"/>
        <scheme val="minor"/>
      </rPr>
      <t xml:space="preserve"> Amount of Payments against Interest/Penalty/Fee</t>
    </r>
  </si>
  <si>
    <r>
      <rPr>
        <b/>
        <sz val="14"/>
        <color theme="1"/>
        <rFont val="Calibri"/>
        <family val="2"/>
        <scheme val="minor"/>
      </rPr>
      <t>Less:</t>
    </r>
    <r>
      <rPr>
        <sz val="14"/>
        <color theme="1"/>
        <rFont val="Calibri"/>
        <family val="2"/>
        <scheme val="minor"/>
      </rPr>
      <t xml:space="preserve"> Refund adjusted against Interest/Penalty/Fee</t>
    </r>
  </si>
  <si>
    <t>(i)</t>
  </si>
  <si>
    <t>Income Chargeable at Normal Rates</t>
  </si>
  <si>
    <t>(ii)</t>
  </si>
  <si>
    <t>WORKING OF TOTAL INCOME:</t>
  </si>
  <si>
    <t>WORKING OF TAX ON TOTAL INCOME:</t>
  </si>
  <si>
    <t>Tax on Income chargeable at Special Rate:</t>
  </si>
  <si>
    <t>Applicable Slab Rate</t>
  </si>
  <si>
    <t>Tax on Income chargeable at Normal Rates:</t>
  </si>
  <si>
    <t>Income Chargeable at Special Rate</t>
  </si>
  <si>
    <t>Nature of Income</t>
  </si>
  <si>
    <t>Rates</t>
  </si>
  <si>
    <t>Taxable Income</t>
  </si>
  <si>
    <t>Tax Rates</t>
  </si>
  <si>
    <t>Total Income including Agricultural Income…</t>
  </si>
  <si>
    <t>Total Income…</t>
  </si>
  <si>
    <t>(iii)</t>
  </si>
  <si>
    <t>(iv)</t>
  </si>
  <si>
    <t>Net Agricultural Income</t>
  </si>
  <si>
    <t>Rebate on account Net Agricultural Income</t>
  </si>
  <si>
    <t>(v)</t>
  </si>
  <si>
    <t>Tax on Special Rate Income</t>
  </si>
  <si>
    <t>Tax on Normal Rate Income</t>
  </si>
  <si>
    <t>Net Tax on Total Taxable Income [(iii)-(iv)] …</t>
  </si>
  <si>
    <t>Total Tax on Total Income [(i)+(ii)] …</t>
  </si>
  <si>
    <t>(vi)</t>
  </si>
  <si>
    <t>Surcharge &amp; Education Cess:</t>
  </si>
  <si>
    <t>Nature of Levy</t>
  </si>
  <si>
    <t>Amount</t>
  </si>
  <si>
    <t>(vii)</t>
  </si>
  <si>
    <t>Total Tax on Total Income [(v)+(vi)] …</t>
  </si>
  <si>
    <t>Start Amt.</t>
  </si>
  <si>
    <t>End Amt.</t>
  </si>
  <si>
    <t>Surcharge on Tax</t>
  </si>
  <si>
    <t>Upto</t>
  </si>
  <si>
    <t>Above</t>
  </si>
  <si>
    <t>Edu. Cess on Tax &amp; Surcharge</t>
  </si>
  <si>
    <r>
      <rPr>
        <b/>
        <sz val="20"/>
        <rFont val="Calibri"/>
        <family val="2"/>
        <scheme val="minor"/>
      </rPr>
      <t xml:space="preserve">:: </t>
    </r>
    <r>
      <rPr>
        <b/>
        <u/>
        <sz val="20"/>
        <rFont val="Calibri"/>
        <family val="2"/>
        <scheme val="minor"/>
      </rPr>
      <t>INSTRUCTIONS</t>
    </r>
    <r>
      <rPr>
        <b/>
        <sz val="20"/>
        <rFont val="Calibri"/>
        <family val="2"/>
        <scheme val="minor"/>
      </rPr>
      <t xml:space="preserve"> ::</t>
    </r>
  </si>
  <si>
    <t>Add: Variations made by the A.O. in the Order:</t>
  </si>
  <si>
    <t>This utility is useful for working the amount payable under the recent amnesty scheme "VIVAD SE VISHWAS" pronounced by the Government.</t>
  </si>
  <si>
    <t xml:space="preserve">This utility is macro enabled excel utility and therefore, the user is FIRST required to "ENABLE THE MACRO" immediately after opening the file. The user is requested to please FILL-UP ONLY WHITE CELLS and not to make any changes in other part of the sheets to get the desired result. </t>
  </si>
  <si>
    <r>
      <rPr>
        <b/>
        <sz val="16"/>
        <rFont val="Calibri"/>
        <family val="2"/>
        <scheme val="minor"/>
      </rPr>
      <t xml:space="preserve">:: </t>
    </r>
    <r>
      <rPr>
        <b/>
        <u/>
        <sz val="16"/>
        <rFont val="Calibri"/>
        <family val="2"/>
        <scheme val="minor"/>
      </rPr>
      <t>WORKING OF TAX WHERE SLAB RATES ARE APPLICABLE</t>
    </r>
    <r>
      <rPr>
        <b/>
        <sz val="16"/>
        <rFont val="Calibri"/>
        <family val="2"/>
        <scheme val="minor"/>
      </rPr>
      <t xml:space="preserve"> ::</t>
    </r>
  </si>
  <si>
    <t xml:space="preserve">The user is expected to PROVIDE ONLY few information such as;
    -  returned income, 
    -  applicable tax rates, 
    -  total amount of interest, 
    -  variations/penalty as per the relevant Order; 
    -  bifurcation of above in covered and independent issues; and
    -  taxes paid against the tax arrears, if any. 
and as a result, the utility will provide the amount payable or refundable while opting for the scheme. </t>
  </si>
  <si>
    <t xml:space="preserve">(i)  In case where FLAT TAX RATE is applicable, specify the applicable rate of tax and give multiplication reference thereof with the income in the relevant cells. </t>
  </si>
  <si>
    <t>HOW TO COMPUTE TAX:</t>
  </si>
  <si>
    <t>1. Addition/Disallowance - 1</t>
  </si>
  <si>
    <t>3. Addition/Disallowance - 3</t>
  </si>
  <si>
    <t>2. Addition/Disallowance - 2</t>
  </si>
  <si>
    <t>SRI-1</t>
  </si>
  <si>
    <t>SRI-2</t>
  </si>
  <si>
    <t>SRI-3</t>
  </si>
  <si>
    <t>Slab</t>
  </si>
  <si>
    <t>(ii)  In case where SLAB RATES OF TAXES are applicable, the user is advised to use the "TAX UNDER SLAB RATES" sheet for calculation of tax on the total returned income / assessed income / relevant disputed incomes and then directly input the amount of such tax in the relevant cells in the "DISPUTED TAX" sheet.</t>
  </si>
  <si>
    <r>
      <t xml:space="preserve">At first, it may please be appreciated that the calculation </t>
    </r>
    <r>
      <rPr>
        <b/>
        <u/>
        <sz val="14"/>
        <color theme="1"/>
        <rFont val="Candara"/>
        <family val="2"/>
      </rPr>
      <t xml:space="preserve">may seems little lengthy </t>
    </r>
    <r>
      <rPr>
        <b/>
        <sz val="14"/>
        <color theme="1"/>
        <rFont val="Candara"/>
        <family val="2"/>
      </rPr>
      <t>BUT at the same time, the attempt is made to cover the CHECK LIST of various information required for filling the relevant Forms under the scheme and DETAILED WORKING of the amount payable under the scheme. With this detailed working, the user will also be able to notice the error in calculation committed at any earlier stage.</t>
    </r>
  </si>
  <si>
    <t># Calculator By: CA BiMaL M. Bhadarka</t>
  </si>
</sst>
</file>

<file path=xl/styles.xml><?xml version="1.0" encoding="utf-8"?>
<styleSheet xmlns="http://schemas.openxmlformats.org/spreadsheetml/2006/main">
  <numFmts count="5">
    <numFmt numFmtId="43" formatCode="_ * #,##0.00_ ;_ * \-#,##0.00_ ;_ * &quot;-&quot;??_ ;_ @_ "/>
    <numFmt numFmtId="164" formatCode="_-* #,##0.00_-;\-* #,##0.00_-;_-* &quot;-&quot;??_-;_-@_-"/>
    <numFmt numFmtId="165" formatCode="_-* #,##0_-;\-* #,##0_-;_-* &quot;-&quot;??_-;_-@_-"/>
    <numFmt numFmtId="166" formatCode="_(* #,##0_);_(* \(#,##0\);_(* &quot;-&quot;??_);_(@_)"/>
    <numFmt numFmtId="167" formatCode="0.0%"/>
  </numFmts>
  <fonts count="32">
    <font>
      <sz val="11"/>
      <color theme="1"/>
      <name val="Calibri"/>
      <family val="2"/>
      <scheme val="minor"/>
    </font>
    <font>
      <sz val="11"/>
      <color theme="1"/>
      <name val="Calibri"/>
      <family val="2"/>
      <scheme val="minor"/>
    </font>
    <font>
      <sz val="14"/>
      <color theme="1"/>
      <name val="Calibri"/>
      <family val="2"/>
      <scheme val="minor"/>
    </font>
    <font>
      <b/>
      <sz val="14"/>
      <color theme="1"/>
      <name val="Calibri"/>
      <family val="2"/>
      <scheme val="minor"/>
    </font>
    <font>
      <b/>
      <u/>
      <sz val="14"/>
      <color theme="1"/>
      <name val="Calibri"/>
      <family val="2"/>
      <scheme val="minor"/>
    </font>
    <font>
      <b/>
      <u/>
      <sz val="18"/>
      <color theme="1"/>
      <name val="Calibri"/>
      <family val="2"/>
      <scheme val="minor"/>
    </font>
    <font>
      <b/>
      <u/>
      <sz val="15"/>
      <color theme="1"/>
      <name val="Calibri"/>
      <family val="2"/>
      <scheme val="minor"/>
    </font>
    <font>
      <b/>
      <sz val="15"/>
      <color theme="1"/>
      <name val="Calibri"/>
      <family val="2"/>
      <scheme val="minor"/>
    </font>
    <font>
      <sz val="15"/>
      <color theme="1"/>
      <name val="Calibri"/>
      <family val="2"/>
      <scheme val="minor"/>
    </font>
    <font>
      <b/>
      <u/>
      <sz val="22"/>
      <color theme="1"/>
      <name val="Book Antiqua"/>
      <family val="1"/>
    </font>
    <font>
      <b/>
      <sz val="18"/>
      <color theme="1"/>
      <name val="Calibri"/>
      <family val="2"/>
      <scheme val="minor"/>
    </font>
    <font>
      <u/>
      <sz val="11"/>
      <color theme="10"/>
      <name val="Calibri"/>
      <family val="2"/>
    </font>
    <font>
      <b/>
      <sz val="14"/>
      <name val="Calibri"/>
      <family val="2"/>
      <scheme val="minor"/>
    </font>
    <font>
      <b/>
      <u/>
      <sz val="14"/>
      <name val="Calibri"/>
      <family val="2"/>
    </font>
    <font>
      <b/>
      <sz val="16"/>
      <name val="Calibri"/>
      <family val="2"/>
      <scheme val="minor"/>
    </font>
    <font>
      <b/>
      <u/>
      <sz val="16"/>
      <name val="Calibri"/>
      <family val="2"/>
      <scheme val="minor"/>
    </font>
    <font>
      <sz val="16"/>
      <color theme="1"/>
      <name val="Calibri"/>
      <family val="2"/>
      <scheme val="minor"/>
    </font>
    <font>
      <b/>
      <sz val="14"/>
      <name val="Calibri"/>
      <family val="2"/>
    </font>
    <font>
      <b/>
      <sz val="14"/>
      <color rgb="FFFF0000"/>
      <name val="Calibri"/>
      <family val="2"/>
      <scheme val="minor"/>
    </font>
    <font>
      <sz val="14"/>
      <name val="Calibri"/>
      <family val="2"/>
      <scheme val="minor"/>
    </font>
    <font>
      <sz val="16"/>
      <name val="Calibri"/>
      <family val="2"/>
      <scheme val="minor"/>
    </font>
    <font>
      <b/>
      <sz val="15"/>
      <name val="Calibri"/>
      <family val="2"/>
      <scheme val="minor"/>
    </font>
    <font>
      <b/>
      <u/>
      <sz val="15"/>
      <name val="Calibri"/>
      <family val="2"/>
      <scheme val="minor"/>
    </font>
    <font>
      <b/>
      <u/>
      <sz val="14"/>
      <name val="Calibri"/>
      <family val="2"/>
      <scheme val="minor"/>
    </font>
    <font>
      <b/>
      <i/>
      <sz val="11"/>
      <name val="Calibri"/>
      <family val="2"/>
      <scheme val="minor"/>
    </font>
    <font>
      <b/>
      <i/>
      <sz val="11"/>
      <color theme="1"/>
      <name val="Calibri"/>
      <family val="2"/>
      <scheme val="minor"/>
    </font>
    <font>
      <sz val="14"/>
      <color theme="1"/>
      <name val="Candara"/>
      <family val="2"/>
    </font>
    <font>
      <b/>
      <u/>
      <sz val="20"/>
      <name val="Calibri"/>
      <family val="2"/>
      <scheme val="minor"/>
    </font>
    <font>
      <b/>
      <sz val="20"/>
      <name val="Calibri"/>
      <family val="2"/>
      <scheme val="minor"/>
    </font>
    <font>
      <b/>
      <sz val="14"/>
      <color theme="1"/>
      <name val="Candara"/>
      <family val="2"/>
    </font>
    <font>
      <b/>
      <u/>
      <sz val="14"/>
      <color theme="1"/>
      <name val="Candara"/>
      <family val="2"/>
    </font>
    <font>
      <b/>
      <u/>
      <sz val="22"/>
      <name val="Book Antiqua"/>
      <family val="1"/>
    </font>
  </fonts>
  <fills count="7">
    <fill>
      <patternFill patternType="none"/>
    </fill>
    <fill>
      <patternFill patternType="gray125"/>
    </fill>
    <fill>
      <patternFill patternType="solid">
        <fgColor theme="0" tint="-0.14999847407452621"/>
        <bgColor indexed="64"/>
      </patternFill>
    </fill>
    <fill>
      <patternFill patternType="solid">
        <fgColor theme="3" tint="0.59999389629810485"/>
        <bgColor indexed="64"/>
      </patternFill>
    </fill>
    <fill>
      <patternFill patternType="solid">
        <fgColor theme="9"/>
        <bgColor indexed="64"/>
      </patternFill>
    </fill>
    <fill>
      <patternFill patternType="solid">
        <fgColor rgb="FF00B050"/>
        <bgColor indexed="64"/>
      </patternFill>
    </fill>
    <fill>
      <patternFill patternType="solid">
        <fgColor rgb="FF92D05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style="dashed">
        <color indexed="64"/>
      </left>
      <right style="thin">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s>
  <cellStyleXfs count="4">
    <xf numFmtId="0" fontId="0" fillId="0" borderId="0"/>
    <xf numFmtId="164" fontId="1" fillId="0" borderId="0" applyFont="0" applyFill="0" applyBorder="0" applyAlignment="0" applyProtection="0"/>
    <xf numFmtId="0" fontId="11" fillId="0" borderId="0" applyNumberFormat="0" applyFill="0" applyBorder="0" applyAlignment="0" applyProtection="0">
      <alignment vertical="top"/>
      <protection locked="0"/>
    </xf>
    <xf numFmtId="9" fontId="1" fillId="0" borderId="0" applyFont="0" applyFill="0" applyBorder="0" applyAlignment="0" applyProtection="0"/>
  </cellStyleXfs>
  <cellXfs count="376">
    <xf numFmtId="0" fontId="0" fillId="0" borderId="0" xfId="0"/>
    <xf numFmtId="0" fontId="2" fillId="0" borderId="0" xfId="0" applyFont="1" applyAlignment="1">
      <alignment vertical="center"/>
    </xf>
    <xf numFmtId="0" fontId="2" fillId="0" borderId="0" xfId="0" applyFont="1" applyAlignment="1">
      <alignment horizontal="center" vertical="center"/>
    </xf>
    <xf numFmtId="165" fontId="2" fillId="0" borderId="0" xfId="1" applyNumberFormat="1" applyFont="1" applyAlignment="1">
      <alignment vertical="center"/>
    </xf>
    <xf numFmtId="0" fontId="3" fillId="0" borderId="0" xfId="0" applyFont="1" applyAlignment="1">
      <alignment horizontal="center" vertical="center" wrapText="1"/>
    </xf>
    <xf numFmtId="0" fontId="2" fillId="0" borderId="0" xfId="0" applyFont="1" applyBorder="1" applyAlignment="1">
      <alignment horizontal="left" vertical="center" indent="4"/>
    </xf>
    <xf numFmtId="0" fontId="3" fillId="0" borderId="8" xfId="0" applyFont="1" applyBorder="1" applyAlignment="1">
      <alignment horizontal="center" vertical="center" wrapText="1"/>
    </xf>
    <xf numFmtId="0" fontId="3" fillId="0" borderId="7" xfId="0" applyFont="1" applyBorder="1" applyAlignment="1">
      <alignment horizontal="center" vertical="center" wrapText="1"/>
    </xf>
    <xf numFmtId="165" fontId="3" fillId="0" borderId="4" xfId="1" applyNumberFormat="1" applyFont="1" applyBorder="1" applyAlignment="1">
      <alignment horizontal="center" vertical="center" wrapText="1"/>
    </xf>
    <xf numFmtId="0" fontId="3" fillId="0" borderId="9" xfId="0" applyFont="1" applyBorder="1" applyAlignment="1">
      <alignment horizontal="center" vertical="center" wrapText="1"/>
    </xf>
    <xf numFmtId="0" fontId="3" fillId="0" borderId="0" xfId="0" applyFont="1" applyBorder="1" applyAlignment="1">
      <alignment horizontal="center" vertical="center" wrapText="1"/>
    </xf>
    <xf numFmtId="165" fontId="3" fillId="0" borderId="5" xfId="1" applyNumberFormat="1" applyFont="1" applyBorder="1" applyAlignment="1">
      <alignment horizontal="center" vertical="center" wrapText="1"/>
    </xf>
    <xf numFmtId="0" fontId="3" fillId="0" borderId="0" xfId="0" applyFont="1" applyBorder="1" applyAlignment="1">
      <alignment horizontal="left" vertical="center" wrapText="1" indent="2"/>
    </xf>
    <xf numFmtId="0" fontId="3" fillId="0" borderId="2" xfId="0" applyFont="1" applyBorder="1" applyAlignment="1">
      <alignment horizontal="center" vertical="center" wrapText="1"/>
    </xf>
    <xf numFmtId="166" fontId="3" fillId="0" borderId="1" xfId="1" applyNumberFormat="1" applyFont="1" applyBorder="1" applyAlignment="1">
      <alignment vertical="center"/>
    </xf>
    <xf numFmtId="166" fontId="3" fillId="0" borderId="5" xfId="1" applyNumberFormat="1" applyFont="1" applyBorder="1" applyAlignment="1">
      <alignment vertical="center"/>
    </xf>
    <xf numFmtId="166" fontId="2" fillId="0" borderId="5" xfId="1" applyNumberFormat="1" applyFont="1" applyBorder="1" applyAlignment="1">
      <alignment vertical="center"/>
    </xf>
    <xf numFmtId="166" fontId="2" fillId="0" borderId="6" xfId="1" applyNumberFormat="1" applyFont="1" applyBorder="1" applyAlignment="1">
      <alignment vertical="center"/>
    </xf>
    <xf numFmtId="0" fontId="4" fillId="0" borderId="0" xfId="0" applyFont="1" applyBorder="1" applyAlignment="1">
      <alignment horizontal="left" vertical="center" wrapText="1" indent="2"/>
    </xf>
    <xf numFmtId="0" fontId="2" fillId="0" borderId="0" xfId="0" applyFont="1" applyBorder="1" applyAlignment="1">
      <alignment horizontal="left" vertical="center" indent="2"/>
    </xf>
    <xf numFmtId="0" fontId="2" fillId="0" borderId="0" xfId="0" applyFont="1" applyBorder="1" applyAlignment="1">
      <alignment horizontal="left" vertical="center" indent="7"/>
    </xf>
    <xf numFmtId="166" fontId="3" fillId="0" borderId="6" xfId="1" applyNumberFormat="1" applyFont="1" applyBorder="1" applyAlignment="1">
      <alignment vertical="center"/>
    </xf>
    <xf numFmtId="0" fontId="3" fillId="0" borderId="0" xfId="0" applyFont="1" applyBorder="1" applyAlignment="1">
      <alignment horizontal="left" vertical="center" indent="7"/>
    </xf>
    <xf numFmtId="166" fontId="2" fillId="0" borderId="1" xfId="1" applyNumberFormat="1" applyFont="1" applyBorder="1" applyAlignment="1">
      <alignment vertical="center"/>
    </xf>
    <xf numFmtId="0" fontId="3" fillId="0" borderId="3" xfId="0" applyFont="1" applyBorder="1" applyAlignment="1">
      <alignment horizontal="center" vertical="center"/>
    </xf>
    <xf numFmtId="165" fontId="3" fillId="0" borderId="0" xfId="1" applyNumberFormat="1" applyFont="1" applyAlignment="1">
      <alignment horizontal="center" vertical="center" wrapText="1"/>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6" fillId="0" borderId="0" xfId="0" applyFont="1" applyAlignment="1">
      <alignment horizontal="left" vertical="center" indent="1"/>
    </xf>
    <xf numFmtId="165" fontId="2" fillId="0" borderId="0" xfId="1" applyNumberFormat="1" applyFont="1" applyAlignment="1">
      <alignment vertical="center"/>
    </xf>
    <xf numFmtId="165" fontId="2" fillId="0" borderId="0" xfId="1" applyNumberFormat="1" applyFont="1" applyAlignment="1">
      <alignment vertical="center"/>
    </xf>
    <xf numFmtId="0" fontId="7" fillId="0" borderId="0" xfId="0" applyFont="1" applyAlignment="1">
      <alignment horizontal="center" vertical="center"/>
    </xf>
    <xf numFmtId="165" fontId="8" fillId="0" borderId="0" xfId="1" applyNumberFormat="1" applyFont="1" applyAlignment="1">
      <alignment vertical="center"/>
    </xf>
    <xf numFmtId="0" fontId="8" fillId="0" borderId="0" xfId="0" applyFont="1" applyAlignment="1">
      <alignment vertical="center"/>
    </xf>
    <xf numFmtId="0" fontId="2" fillId="0" borderId="0" xfId="0" applyFont="1" applyAlignment="1">
      <alignment horizontal="left" vertical="center" indent="1"/>
    </xf>
    <xf numFmtId="165" fontId="2" fillId="0" borderId="0" xfId="1" applyNumberFormat="1" applyFont="1" applyAlignment="1">
      <alignment vertical="center"/>
    </xf>
    <xf numFmtId="165" fontId="2" fillId="0" borderId="0" xfId="1" applyNumberFormat="1" applyFont="1" applyAlignment="1">
      <alignment vertical="center"/>
    </xf>
    <xf numFmtId="0" fontId="2" fillId="2" borderId="1" xfId="0" applyFont="1" applyFill="1" applyBorder="1" applyAlignment="1">
      <alignment horizontal="center" vertical="center"/>
    </xf>
    <xf numFmtId="165" fontId="2" fillId="0" borderId="0" xfId="1" applyNumberFormat="1" applyFont="1" applyAlignment="1">
      <alignment vertical="center"/>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2" fillId="3" borderId="1" xfId="0" applyFont="1" applyFill="1" applyBorder="1" applyAlignment="1">
      <alignment horizontal="center" vertical="center"/>
    </xf>
    <xf numFmtId="0" fontId="2" fillId="0" borderId="11" xfId="0" applyFont="1" applyBorder="1" applyAlignment="1">
      <alignment horizontal="center" vertical="center"/>
    </xf>
    <xf numFmtId="0" fontId="2" fillId="5" borderId="0" xfId="0" applyFont="1" applyFill="1" applyAlignment="1">
      <alignment vertical="center"/>
    </xf>
    <xf numFmtId="165" fontId="2" fillId="5" borderId="0" xfId="1" applyNumberFormat="1" applyFont="1" applyFill="1" applyAlignment="1">
      <alignment vertical="center"/>
    </xf>
    <xf numFmtId="0" fontId="2" fillId="5" borderId="1"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0" xfId="0" applyFont="1" applyFill="1" applyAlignment="1">
      <alignment horizontal="center" vertical="center"/>
    </xf>
    <xf numFmtId="165" fontId="2" fillId="0" borderId="0" xfId="0" applyNumberFormat="1" applyFont="1" applyAlignment="1">
      <alignment vertical="center"/>
    </xf>
    <xf numFmtId="43" fontId="2" fillId="0" borderId="0" xfId="0" applyNumberFormat="1" applyFont="1" applyAlignment="1">
      <alignment vertical="center"/>
    </xf>
    <xf numFmtId="0" fontId="3" fillId="2" borderId="4" xfId="0" applyFont="1" applyFill="1" applyBorder="1" applyAlignment="1">
      <alignment horizontal="center" vertical="center" wrapText="1"/>
    </xf>
    <xf numFmtId="165" fontId="3" fillId="2" borderId="4" xfId="1" applyNumberFormat="1" applyFont="1" applyFill="1" applyBorder="1" applyAlignment="1">
      <alignment horizontal="center" vertical="center" wrapText="1"/>
    </xf>
    <xf numFmtId="0" fontId="3" fillId="2" borderId="5" xfId="0" applyFont="1" applyFill="1" applyBorder="1" applyAlignment="1">
      <alignment horizontal="center" vertical="center" wrapText="1"/>
    </xf>
    <xf numFmtId="165" fontId="3" fillId="2" borderId="1" xfId="1" applyNumberFormat="1" applyFont="1" applyFill="1" applyBorder="1" applyAlignment="1">
      <alignment horizontal="right" vertical="center" wrapText="1" indent="2"/>
    </xf>
    <xf numFmtId="165" fontId="3" fillId="2" borderId="11" xfId="1" applyNumberFormat="1" applyFont="1" applyFill="1" applyBorder="1" applyAlignment="1">
      <alignment horizontal="center" vertical="center" wrapText="1"/>
    </xf>
    <xf numFmtId="165" fontId="3" fillId="2" borderId="5" xfId="1" applyNumberFormat="1" applyFont="1" applyFill="1" applyBorder="1" applyAlignment="1">
      <alignment horizontal="center" vertical="center" wrapText="1"/>
    </xf>
    <xf numFmtId="165" fontId="2" fillId="2" borderId="11" xfId="1" applyNumberFormat="1" applyFont="1" applyFill="1" applyBorder="1" applyAlignment="1">
      <alignment horizontal="right" vertical="center" wrapText="1" indent="2"/>
    </xf>
    <xf numFmtId="165" fontId="2" fillId="2" borderId="13" xfId="1" applyNumberFormat="1" applyFont="1" applyFill="1" applyBorder="1" applyAlignment="1">
      <alignment horizontal="right" vertical="center" wrapText="1" indent="2"/>
    </xf>
    <xf numFmtId="165" fontId="3" fillId="2" borderId="11" xfId="1" applyNumberFormat="1" applyFont="1" applyFill="1" applyBorder="1" applyAlignment="1">
      <alignment horizontal="right" vertical="center" wrapText="1" indent="2"/>
    </xf>
    <xf numFmtId="0" fontId="2" fillId="2" borderId="9" xfId="0" applyFont="1" applyFill="1" applyBorder="1" applyAlignment="1">
      <alignment vertical="center" wrapText="1"/>
    </xf>
    <xf numFmtId="0" fontId="2" fillId="2" borderId="0" xfId="0" applyFont="1" applyFill="1" applyBorder="1" applyAlignment="1">
      <alignment vertical="center" wrapText="1"/>
    </xf>
    <xf numFmtId="165" fontId="2" fillId="2" borderId="11" xfId="1" applyNumberFormat="1" applyFont="1" applyFill="1" applyBorder="1" applyAlignment="1">
      <alignment horizontal="center" vertical="center" wrapText="1"/>
    </xf>
    <xf numFmtId="0" fontId="2" fillId="2" borderId="5" xfId="0" applyFont="1" applyFill="1" applyBorder="1" applyAlignment="1">
      <alignment horizontal="center" vertical="center"/>
    </xf>
    <xf numFmtId="165" fontId="3" fillId="2" borderId="5" xfId="1" applyNumberFormat="1" applyFont="1" applyFill="1" applyBorder="1" applyAlignment="1">
      <alignment horizontal="right" vertical="center" wrapText="1" indent="2"/>
    </xf>
    <xf numFmtId="165" fontId="3" fillId="2" borderId="6" xfId="1" applyNumberFormat="1" applyFont="1" applyFill="1" applyBorder="1" applyAlignment="1">
      <alignment horizontal="center" vertical="center" wrapText="1"/>
    </xf>
    <xf numFmtId="165" fontId="3" fillId="2" borderId="6" xfId="1" applyNumberFormat="1" applyFont="1" applyFill="1" applyBorder="1" applyAlignment="1">
      <alignment horizontal="right" vertical="center" wrapText="1" indent="2"/>
    </xf>
    <xf numFmtId="0" fontId="2" fillId="2" borderId="6" xfId="0" applyFont="1" applyFill="1" applyBorder="1" applyAlignment="1">
      <alignment horizontal="center" vertical="center"/>
    </xf>
    <xf numFmtId="165" fontId="2" fillId="2" borderId="13" xfId="1" applyNumberFormat="1" applyFont="1" applyFill="1" applyBorder="1" applyAlignment="1">
      <alignment vertical="center"/>
    </xf>
    <xf numFmtId="165" fontId="2" fillId="2" borderId="6" xfId="1" applyNumberFormat="1" applyFont="1" applyFill="1" applyBorder="1" applyAlignment="1">
      <alignment vertical="center"/>
    </xf>
    <xf numFmtId="0" fontId="3" fillId="2" borderId="9" xfId="0" applyFont="1" applyFill="1" applyBorder="1" applyAlignment="1">
      <alignment vertical="center" wrapText="1"/>
    </xf>
    <xf numFmtId="0" fontId="3" fillId="2" borderId="0" xfId="0" applyFont="1" applyFill="1" applyBorder="1" applyAlignment="1">
      <alignment vertical="center" wrapText="1"/>
    </xf>
    <xf numFmtId="0" fontId="2" fillId="2" borderId="12" xfId="0" applyFont="1" applyFill="1" applyBorder="1" applyAlignment="1">
      <alignment vertical="center"/>
    </xf>
    <xf numFmtId="0" fontId="2" fillId="2" borderId="14" xfId="0" applyFont="1" applyFill="1" applyBorder="1" applyAlignment="1">
      <alignment vertical="center"/>
    </xf>
    <xf numFmtId="0" fontId="3" fillId="2" borderId="8" xfId="0" applyFont="1" applyFill="1" applyBorder="1" applyAlignment="1">
      <alignment vertical="center" wrapText="1"/>
    </xf>
    <xf numFmtId="0" fontId="3" fillId="2" borderId="7" xfId="0" applyFont="1" applyFill="1" applyBorder="1" applyAlignment="1">
      <alignment vertical="center" wrapText="1"/>
    </xf>
    <xf numFmtId="0" fontId="3" fillId="2" borderId="15" xfId="0" applyFont="1" applyFill="1" applyBorder="1" applyAlignment="1">
      <alignment vertical="center" wrapText="1"/>
    </xf>
    <xf numFmtId="0" fontId="3" fillId="2" borderId="9"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2" fillId="2" borderId="0" xfId="0" applyFont="1" applyFill="1" applyAlignment="1">
      <alignment horizontal="center" vertical="center"/>
    </xf>
    <xf numFmtId="0" fontId="0" fillId="2" borderId="0" xfId="0" applyFill="1" applyBorder="1" applyAlignment="1"/>
    <xf numFmtId="0" fontId="2" fillId="2" borderId="0"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9" xfId="0" applyFont="1" applyFill="1" applyBorder="1" applyAlignment="1">
      <alignment horizontal="left" vertical="center" wrapText="1" indent="1"/>
    </xf>
    <xf numFmtId="0" fontId="2" fillId="2" borderId="9" xfId="0" applyFont="1" applyFill="1" applyBorder="1" applyAlignment="1">
      <alignment horizontal="left" vertical="center" wrapText="1" indent="2"/>
    </xf>
    <xf numFmtId="167" fontId="3" fillId="2" borderId="0" xfId="0" applyNumberFormat="1" applyFont="1" applyFill="1" applyBorder="1" applyAlignment="1">
      <alignment horizontal="center" vertical="center" wrapText="1"/>
    </xf>
    <xf numFmtId="0" fontId="3" fillId="2" borderId="9" xfId="0" applyFont="1" applyFill="1" applyBorder="1" applyAlignment="1">
      <alignment horizontal="right" vertical="center"/>
    </xf>
    <xf numFmtId="0" fontId="3" fillId="2" borderId="0" xfId="0" applyFont="1" applyFill="1" applyBorder="1" applyAlignment="1">
      <alignment horizontal="right" vertical="center"/>
    </xf>
    <xf numFmtId="165" fontId="2" fillId="2" borderId="11" xfId="1" applyNumberFormat="1" applyFont="1" applyFill="1" applyBorder="1" applyAlignment="1">
      <alignment vertical="center"/>
    </xf>
    <xf numFmtId="165" fontId="3" fillId="2" borderId="5" xfId="1" applyNumberFormat="1" applyFont="1" applyFill="1" applyBorder="1" applyAlignment="1">
      <alignment vertical="center"/>
    </xf>
    <xf numFmtId="165" fontId="12" fillId="2" borderId="1" xfId="1" applyNumberFormat="1" applyFont="1" applyFill="1" applyBorder="1" applyAlignment="1">
      <alignment horizontal="right" vertical="center" wrapText="1" indent="2"/>
    </xf>
    <xf numFmtId="0" fontId="2" fillId="2" borderId="0" xfId="0" applyFont="1" applyFill="1" applyBorder="1" applyAlignment="1">
      <alignment horizontal="left" vertical="center" wrapText="1" indent="2"/>
    </xf>
    <xf numFmtId="0" fontId="2" fillId="0" borderId="14" xfId="0" applyFont="1" applyBorder="1" applyAlignment="1">
      <alignment horizontal="center" vertical="center"/>
    </xf>
    <xf numFmtId="0" fontId="2" fillId="0" borderId="0" xfId="0" applyFont="1" applyFill="1" applyAlignment="1">
      <alignment horizontal="center" vertical="center"/>
    </xf>
    <xf numFmtId="0" fontId="2" fillId="0" borderId="0" xfId="0" applyFont="1" applyFill="1" applyBorder="1" applyAlignment="1">
      <alignment horizontal="center" vertical="center"/>
    </xf>
    <xf numFmtId="0" fontId="3" fillId="0" borderId="0" xfId="0" applyFont="1" applyFill="1" applyBorder="1" applyAlignment="1">
      <alignment horizontal="right" vertical="center"/>
    </xf>
    <xf numFmtId="165" fontId="2" fillId="0" borderId="0" xfId="1" applyNumberFormat="1" applyFont="1" applyFill="1" applyBorder="1" applyAlignment="1">
      <alignment vertical="center"/>
    </xf>
    <xf numFmtId="165" fontId="3" fillId="0" borderId="0" xfId="1" applyNumberFormat="1" applyFont="1" applyFill="1" applyBorder="1" applyAlignment="1">
      <alignment vertical="center"/>
    </xf>
    <xf numFmtId="0" fontId="2" fillId="0" borderId="0" xfId="0" applyFont="1" applyFill="1" applyAlignment="1">
      <alignment vertical="center"/>
    </xf>
    <xf numFmtId="165" fontId="2" fillId="0" borderId="0" xfId="1" applyNumberFormat="1" applyFont="1" applyFill="1" applyAlignment="1">
      <alignment vertical="center"/>
    </xf>
    <xf numFmtId="0" fontId="16" fillId="2" borderId="0" xfId="0" applyFont="1" applyFill="1" applyAlignment="1">
      <alignment vertical="center"/>
    </xf>
    <xf numFmtId="165" fontId="16" fillId="2" borderId="0" xfId="1" applyNumberFormat="1" applyFont="1" applyFill="1" applyAlignment="1">
      <alignment vertical="center"/>
    </xf>
    <xf numFmtId="0" fontId="2" fillId="2" borderId="3" xfId="0" applyFont="1" applyFill="1" applyBorder="1" applyAlignment="1">
      <alignment horizontal="center" vertical="center"/>
    </xf>
    <xf numFmtId="0" fontId="8" fillId="2" borderId="0" xfId="0" applyFont="1" applyFill="1" applyAlignment="1">
      <alignment vertical="center"/>
    </xf>
    <xf numFmtId="165" fontId="8" fillId="2" borderId="0" xfId="1" applyNumberFormat="1" applyFont="1" applyFill="1" applyAlignment="1">
      <alignment vertical="center"/>
    </xf>
    <xf numFmtId="165" fontId="19" fillId="2" borderId="5" xfId="1" applyNumberFormat="1" applyFont="1" applyFill="1" applyBorder="1" applyAlignment="1">
      <alignment horizontal="right" vertical="center" wrapText="1" indent="2"/>
    </xf>
    <xf numFmtId="0" fontId="8" fillId="6" borderId="0" xfId="0" applyFont="1" applyFill="1" applyAlignment="1">
      <alignment vertical="center"/>
    </xf>
    <xf numFmtId="165" fontId="8" fillId="6" borderId="0" xfId="1" applyNumberFormat="1" applyFont="1" applyFill="1" applyAlignment="1">
      <alignment vertical="center"/>
    </xf>
    <xf numFmtId="0" fontId="2" fillId="6" borderId="0" xfId="0" applyFont="1" applyFill="1" applyAlignment="1">
      <alignment horizontal="center" vertical="center"/>
    </xf>
    <xf numFmtId="0" fontId="3" fillId="2" borderId="8" xfId="0" applyFont="1" applyFill="1" applyBorder="1" applyAlignment="1">
      <alignment horizontal="right" vertical="center"/>
    </xf>
    <xf numFmtId="0" fontId="2" fillId="2" borderId="7" xfId="0" applyFont="1" applyFill="1" applyBorder="1" applyAlignment="1">
      <alignment horizontal="center" vertical="center"/>
    </xf>
    <xf numFmtId="0" fontId="3" fillId="2" borderId="7" xfId="0" applyFont="1" applyFill="1" applyBorder="1" applyAlignment="1">
      <alignment horizontal="right" vertical="center"/>
    </xf>
    <xf numFmtId="165" fontId="2" fillId="2" borderId="15" xfId="1" applyNumberFormat="1" applyFont="1" applyFill="1" applyBorder="1" applyAlignment="1">
      <alignment vertical="center"/>
    </xf>
    <xf numFmtId="165" fontId="3" fillId="2" borderId="4" xfId="1" applyNumberFormat="1" applyFont="1" applyFill="1" applyBorder="1" applyAlignment="1">
      <alignment vertical="center"/>
    </xf>
    <xf numFmtId="165" fontId="3" fillId="2" borderId="15" xfId="1" applyNumberFormat="1" applyFont="1" applyFill="1" applyBorder="1" applyAlignment="1">
      <alignment horizontal="center" vertical="center" wrapText="1"/>
    </xf>
    <xf numFmtId="0" fontId="2" fillId="2" borderId="9" xfId="0" quotePrefix="1" applyFont="1" applyFill="1" applyBorder="1" applyAlignment="1">
      <alignment horizontal="left" vertical="center" wrapText="1" indent="5"/>
    </xf>
    <xf numFmtId="0" fontId="2" fillId="2" borderId="0" xfId="0" applyFont="1" applyFill="1" applyBorder="1" applyAlignment="1">
      <alignment horizontal="left" vertical="center" wrapText="1" indent="5"/>
    </xf>
    <xf numFmtId="0" fontId="3" fillId="2" borderId="12" xfId="0" applyFont="1" applyFill="1" applyBorder="1" applyAlignment="1">
      <alignment horizontal="right" vertical="center"/>
    </xf>
    <xf numFmtId="0" fontId="3" fillId="2" borderId="14" xfId="0" applyFont="1" applyFill="1" applyBorder="1" applyAlignment="1">
      <alignment horizontal="right" vertical="center"/>
    </xf>
    <xf numFmtId="165" fontId="3" fillId="2" borderId="6" xfId="1" applyNumberFormat="1" applyFont="1" applyFill="1" applyBorder="1" applyAlignment="1">
      <alignment vertical="center"/>
    </xf>
    <xf numFmtId="0" fontId="2" fillId="2" borderId="4" xfId="0" applyFont="1" applyFill="1" applyBorder="1" applyAlignment="1">
      <alignment horizontal="center" vertical="center"/>
    </xf>
    <xf numFmtId="0" fontId="0" fillId="2" borderId="14" xfId="0" applyFill="1" applyBorder="1" applyAlignment="1"/>
    <xf numFmtId="0" fontId="2" fillId="6" borderId="0" xfId="0" applyFont="1" applyFill="1" applyAlignment="1">
      <alignment vertical="center"/>
    </xf>
    <xf numFmtId="165" fontId="2" fillId="6" borderId="0" xfId="1" applyNumberFormat="1" applyFont="1" applyFill="1" applyAlignment="1">
      <alignment vertical="center"/>
    </xf>
    <xf numFmtId="0" fontId="2" fillId="6" borderId="1" xfId="0" applyFont="1" applyFill="1" applyBorder="1" applyAlignment="1">
      <alignment horizontal="center" vertical="center"/>
    </xf>
    <xf numFmtId="0" fontId="2" fillId="6" borderId="3" xfId="0" applyFont="1" applyFill="1" applyBorder="1" applyAlignment="1">
      <alignment horizontal="center" vertical="center"/>
    </xf>
    <xf numFmtId="0" fontId="14" fillId="6" borderId="12" xfId="0" applyFont="1" applyFill="1" applyBorder="1" applyAlignment="1">
      <alignment horizontal="center" vertical="center"/>
    </xf>
    <xf numFmtId="0" fontId="7" fillId="6" borderId="2" xfId="0" applyFont="1" applyFill="1" applyBorder="1" applyAlignment="1">
      <alignment horizontal="center" vertical="center"/>
    </xf>
    <xf numFmtId="0" fontId="2" fillId="0" borderId="14" xfId="0" applyFont="1" applyBorder="1" applyAlignment="1">
      <alignment vertical="center"/>
    </xf>
    <xf numFmtId="165" fontId="2" fillId="0" borderId="14" xfId="1" applyNumberFormat="1" applyFont="1" applyBorder="1" applyAlignment="1">
      <alignment vertical="center"/>
    </xf>
    <xf numFmtId="0" fontId="2" fillId="5" borderId="0" xfId="0" applyFont="1" applyFill="1" applyAlignment="1">
      <alignment horizontal="left" vertical="center" indent="1"/>
    </xf>
    <xf numFmtId="0" fontId="2" fillId="6" borderId="0" xfId="0" applyFont="1" applyFill="1" applyAlignment="1">
      <alignment horizontal="left" vertical="center" indent="1"/>
    </xf>
    <xf numFmtId="0" fontId="16" fillId="2" borderId="0" xfId="0" applyFont="1" applyFill="1" applyAlignment="1">
      <alignment horizontal="left" vertical="center" indent="1"/>
    </xf>
    <xf numFmtId="0" fontId="8" fillId="2" borderId="0" xfId="0" applyFont="1" applyFill="1" applyAlignment="1">
      <alignment horizontal="left" vertical="center" indent="1"/>
    </xf>
    <xf numFmtId="0" fontId="3" fillId="0" borderId="0" xfId="0" applyFont="1" applyAlignment="1">
      <alignment horizontal="left" vertical="center" wrapText="1" indent="1"/>
    </xf>
    <xf numFmtId="0" fontId="8" fillId="6" borderId="0" xfId="0" applyFont="1" applyFill="1" applyAlignment="1">
      <alignment horizontal="left" vertical="center" indent="1"/>
    </xf>
    <xf numFmtId="165" fontId="3" fillId="0" borderId="0" xfId="0" applyNumberFormat="1" applyFont="1" applyAlignment="1">
      <alignment horizontal="left" vertical="center" wrapText="1" indent="1"/>
    </xf>
    <xf numFmtId="165" fontId="18" fillId="0" borderId="0" xfId="0" applyNumberFormat="1" applyFont="1" applyAlignment="1">
      <alignment horizontal="left" vertical="center" indent="1"/>
    </xf>
    <xf numFmtId="0" fontId="2" fillId="0" borderId="0" xfId="0" applyFont="1" applyFill="1" applyAlignment="1">
      <alignment horizontal="left" vertical="center" indent="1"/>
    </xf>
    <xf numFmtId="165" fontId="3" fillId="0" borderId="1" xfId="1" applyNumberFormat="1" applyFont="1" applyFill="1" applyBorder="1" applyAlignment="1" applyProtection="1">
      <alignment horizontal="right" vertical="center" wrapText="1" indent="2"/>
      <protection locked="0"/>
    </xf>
    <xf numFmtId="165" fontId="2" fillId="0" borderId="11" xfId="1" applyNumberFormat="1" applyFont="1" applyFill="1" applyBorder="1" applyAlignment="1" applyProtection="1">
      <alignment horizontal="right" vertical="center" wrapText="1" indent="2"/>
      <protection locked="0"/>
    </xf>
    <xf numFmtId="10" fontId="2" fillId="0" borderId="0" xfId="3" applyNumberFormat="1" applyFont="1" applyFill="1" applyBorder="1" applyAlignment="1" applyProtection="1">
      <alignment horizontal="center" vertical="center" wrapText="1"/>
      <protection locked="0"/>
    </xf>
    <xf numFmtId="165" fontId="3" fillId="0" borderId="5" xfId="1" applyNumberFormat="1" applyFont="1" applyFill="1" applyBorder="1" applyAlignment="1" applyProtection="1">
      <alignment horizontal="right" vertical="center" wrapText="1" indent="2"/>
      <protection locked="0"/>
    </xf>
    <xf numFmtId="0" fontId="19" fillId="0" borderId="0" xfId="0" applyFont="1" applyFill="1" applyBorder="1" applyAlignment="1" applyProtection="1">
      <alignment horizontal="center" vertical="center" wrapText="1"/>
      <protection locked="0"/>
    </xf>
    <xf numFmtId="165" fontId="2" fillId="0" borderId="13" xfId="1" applyNumberFormat="1" applyFont="1" applyFill="1" applyBorder="1" applyAlignment="1" applyProtection="1">
      <alignment horizontal="right" vertical="center" wrapText="1" indent="2"/>
      <protection locked="0"/>
    </xf>
    <xf numFmtId="165" fontId="3" fillId="0" borderId="5" xfId="1" applyNumberFormat="1" applyFont="1" applyFill="1" applyBorder="1" applyAlignment="1" applyProtection="1">
      <alignment vertical="center"/>
      <protection locked="0"/>
    </xf>
    <xf numFmtId="165" fontId="3" fillId="0" borderId="5" xfId="1" applyNumberFormat="1" applyFont="1" applyFill="1" applyBorder="1" applyAlignment="1" applyProtection="1">
      <alignment horizontal="center" vertical="center" wrapText="1"/>
      <protection locked="0"/>
    </xf>
    <xf numFmtId="165" fontId="12" fillId="2" borderId="4" xfId="1" applyNumberFormat="1" applyFont="1" applyFill="1" applyBorder="1" applyAlignment="1">
      <alignment horizontal="right" vertical="center" wrapText="1" indent="2"/>
    </xf>
    <xf numFmtId="165" fontId="2" fillId="2" borderId="5" xfId="1" applyNumberFormat="1" applyFont="1" applyFill="1" applyBorder="1" applyAlignment="1">
      <alignment vertical="center"/>
    </xf>
    <xf numFmtId="165" fontId="2" fillId="2" borderId="7" xfId="1" applyNumberFormat="1" applyFont="1" applyFill="1" applyBorder="1" applyAlignment="1">
      <alignment vertical="center"/>
    </xf>
    <xf numFmtId="0" fontId="2" fillId="2" borderId="15" xfId="0" applyFont="1" applyFill="1" applyBorder="1" applyAlignment="1">
      <alignment horizontal="center" vertical="center"/>
    </xf>
    <xf numFmtId="165" fontId="3" fillId="2" borderId="0" xfId="1" applyNumberFormat="1" applyFont="1" applyFill="1" applyBorder="1" applyAlignment="1">
      <alignment horizontal="center" vertical="center" wrapText="1"/>
    </xf>
    <xf numFmtId="165" fontId="2" fillId="2" borderId="0" xfId="1" applyNumberFormat="1" applyFont="1" applyFill="1" applyBorder="1" applyAlignment="1">
      <alignment horizontal="center" vertical="center" wrapText="1"/>
    </xf>
    <xf numFmtId="165" fontId="2" fillId="2" borderId="0" xfId="1" applyNumberFormat="1" applyFont="1" applyFill="1" applyBorder="1" applyAlignment="1">
      <alignment vertical="center"/>
    </xf>
    <xf numFmtId="165" fontId="2" fillId="2" borderId="0" xfId="1" applyNumberFormat="1" applyFont="1" applyFill="1" applyBorder="1" applyAlignment="1">
      <alignment horizontal="right" vertical="center" wrapText="1" indent="2"/>
    </xf>
    <xf numFmtId="0" fontId="3" fillId="2" borderId="11" xfId="0" applyFont="1" applyFill="1" applyBorder="1" applyAlignment="1">
      <alignment horizontal="center" vertical="center" wrapText="1"/>
    </xf>
    <xf numFmtId="0" fontId="2" fillId="2" borderId="11" xfId="0" applyFont="1" applyFill="1" applyBorder="1" applyAlignment="1">
      <alignment horizontal="center" vertical="center"/>
    </xf>
    <xf numFmtId="165" fontId="12" fillId="0" borderId="1" xfId="1" applyNumberFormat="1" applyFont="1" applyFill="1" applyBorder="1" applyAlignment="1" applyProtection="1">
      <alignment horizontal="right" vertical="center" wrapText="1" indent="2"/>
      <protection locked="0"/>
    </xf>
    <xf numFmtId="165" fontId="12" fillId="0" borderId="5" xfId="1" applyNumberFormat="1" applyFont="1" applyFill="1" applyBorder="1" applyAlignment="1" applyProtection="1">
      <alignment horizontal="right" vertical="center" wrapText="1" indent="2"/>
      <protection locked="0"/>
    </xf>
    <xf numFmtId="166" fontId="3" fillId="2" borderId="1" xfId="1" applyNumberFormat="1" applyFont="1" applyFill="1" applyBorder="1" applyAlignment="1">
      <alignment horizontal="right" vertical="center" indent="2"/>
    </xf>
    <xf numFmtId="0" fontId="19" fillId="0" borderId="0" xfId="0" applyFont="1" applyFill="1" applyAlignment="1">
      <alignment horizontal="center" vertical="center"/>
    </xf>
    <xf numFmtId="0" fontId="20" fillId="0" borderId="0" xfId="0" applyFont="1" applyFill="1" applyAlignment="1">
      <alignment vertical="center"/>
    </xf>
    <xf numFmtId="0" fontId="19" fillId="0" borderId="0" xfId="0" applyFont="1" applyAlignment="1">
      <alignment vertical="center"/>
    </xf>
    <xf numFmtId="0" fontId="19" fillId="0" borderId="0" xfId="0" applyFont="1" applyFill="1" applyAlignment="1">
      <alignment vertical="center"/>
    </xf>
    <xf numFmtId="0" fontId="12" fillId="0" borderId="0" xfId="0" applyFont="1" applyAlignment="1">
      <alignment horizontal="center" vertical="center" wrapText="1"/>
    </xf>
    <xf numFmtId="0" fontId="12" fillId="0" borderId="0" xfId="0" applyFont="1" applyFill="1" applyAlignment="1">
      <alignment horizontal="center" vertical="center" wrapText="1"/>
    </xf>
    <xf numFmtId="0" fontId="19" fillId="0" borderId="0" xfId="0" applyFont="1" applyAlignment="1">
      <alignment horizontal="center" vertical="center" wrapText="1"/>
    </xf>
    <xf numFmtId="0" fontId="19" fillId="0" borderId="0" xfId="0" applyFont="1" applyFill="1" applyAlignment="1">
      <alignment horizontal="center" vertical="center" wrapText="1"/>
    </xf>
    <xf numFmtId="0" fontId="19" fillId="0" borderId="0" xfId="0" applyFont="1" applyAlignment="1">
      <alignment horizontal="center" vertical="center"/>
    </xf>
    <xf numFmtId="165" fontId="19" fillId="0" borderId="0" xfId="1" applyNumberFormat="1" applyFont="1" applyAlignment="1">
      <alignment vertical="center"/>
    </xf>
    <xf numFmtId="49" fontId="19" fillId="2" borderId="8" xfId="0" applyNumberFormat="1" applyFont="1" applyFill="1" applyBorder="1" applyAlignment="1">
      <alignment horizontal="center" vertical="center"/>
    </xf>
    <xf numFmtId="0" fontId="19" fillId="2" borderId="8" xfId="0" applyFont="1" applyFill="1" applyBorder="1" applyAlignment="1">
      <alignment horizontal="left" vertical="center" indent="1"/>
    </xf>
    <xf numFmtId="0" fontId="19" fillId="2" borderId="7" xfId="0" applyFont="1" applyFill="1" applyBorder="1" applyAlignment="1">
      <alignment horizontal="left" vertical="center" indent="1"/>
    </xf>
    <xf numFmtId="0" fontId="19" fillId="2" borderId="4" xfId="0" applyFont="1" applyFill="1" applyBorder="1" applyAlignment="1">
      <alignment vertical="center"/>
    </xf>
    <xf numFmtId="49" fontId="19" fillId="2" borderId="9" xfId="0" applyNumberFormat="1" applyFont="1" applyFill="1" applyBorder="1" applyAlignment="1">
      <alignment horizontal="center" vertical="center"/>
    </xf>
    <xf numFmtId="0" fontId="19" fillId="2" borderId="9" xfId="0" applyFont="1" applyFill="1" applyBorder="1" applyAlignment="1">
      <alignment horizontal="left" vertical="center" indent="1"/>
    </xf>
    <xf numFmtId="0" fontId="19" fillId="2" borderId="0" xfId="0" applyFont="1" applyFill="1" applyBorder="1" applyAlignment="1">
      <alignment horizontal="left" vertical="center" indent="1"/>
    </xf>
    <xf numFmtId="0" fontId="19" fillId="2" borderId="5" xfId="0" applyFont="1" applyFill="1" applyBorder="1" applyAlignment="1">
      <alignment vertical="center"/>
    </xf>
    <xf numFmtId="49" fontId="12" fillId="2" borderId="9" xfId="0" applyNumberFormat="1" applyFont="1" applyFill="1" applyBorder="1" applyAlignment="1">
      <alignment vertical="center"/>
    </xf>
    <xf numFmtId="165" fontId="12" fillId="2" borderId="5" xfId="1" applyNumberFormat="1" applyFont="1" applyFill="1" applyBorder="1" applyAlignment="1">
      <alignment vertical="center"/>
    </xf>
    <xf numFmtId="49" fontId="12" fillId="2" borderId="12" xfId="0" applyNumberFormat="1" applyFont="1" applyFill="1" applyBorder="1" applyAlignment="1">
      <alignment vertical="center"/>
    </xf>
    <xf numFmtId="165" fontId="12" fillId="2" borderId="1" xfId="0" applyNumberFormat="1" applyFont="1" applyFill="1" applyBorder="1" applyAlignment="1">
      <alignment vertical="center"/>
    </xf>
    <xf numFmtId="0" fontId="21" fillId="2" borderId="0" xfId="0" applyFont="1" applyFill="1" applyAlignment="1">
      <alignment horizontal="center" vertical="center"/>
    </xf>
    <xf numFmtId="0" fontId="21" fillId="2" borderId="0" xfId="0" applyFont="1" applyFill="1" applyAlignment="1">
      <alignment vertical="center"/>
    </xf>
    <xf numFmtId="165" fontId="12" fillId="2" borderId="16" xfId="0" applyNumberFormat="1" applyFont="1" applyFill="1" applyBorder="1" applyAlignment="1">
      <alignment vertical="center"/>
    </xf>
    <xf numFmtId="49" fontId="12" fillId="2" borderId="8" xfId="0" applyNumberFormat="1" applyFont="1" applyFill="1" applyBorder="1" applyAlignment="1">
      <alignment horizontal="center" vertical="center"/>
    </xf>
    <xf numFmtId="0" fontId="19" fillId="2" borderId="9" xfId="0" applyFont="1" applyFill="1" applyBorder="1" applyAlignment="1">
      <alignment horizontal="center" vertical="center"/>
    </xf>
    <xf numFmtId="0" fontId="19" fillId="2" borderId="0" xfId="0" applyFont="1" applyFill="1" applyBorder="1" applyAlignment="1">
      <alignment vertical="center"/>
    </xf>
    <xf numFmtId="165" fontId="19" fillId="2" borderId="0" xfId="1" applyNumberFormat="1" applyFont="1" applyFill="1" applyBorder="1" applyAlignment="1">
      <alignment vertical="center"/>
    </xf>
    <xf numFmtId="0" fontId="12" fillId="2" borderId="9" xfId="0" applyFont="1" applyFill="1" applyBorder="1" applyAlignment="1">
      <alignment horizontal="center" vertical="center" wrapText="1"/>
    </xf>
    <xf numFmtId="49" fontId="12" fillId="2" borderId="9" xfId="0" applyNumberFormat="1" applyFont="1" applyFill="1" applyBorder="1" applyAlignment="1">
      <alignment horizontal="center" vertical="center"/>
    </xf>
    <xf numFmtId="0" fontId="19" fillId="2" borderId="9" xfId="0" applyFont="1" applyFill="1" applyBorder="1" applyAlignment="1">
      <alignment horizontal="center" vertical="center" wrapText="1"/>
    </xf>
    <xf numFmtId="0" fontId="19" fillId="2" borderId="12" xfId="0" applyFont="1" applyFill="1" applyBorder="1" applyAlignment="1">
      <alignment horizontal="center" vertical="center"/>
    </xf>
    <xf numFmtId="0" fontId="19" fillId="2" borderId="14" xfId="0" applyFont="1" applyFill="1" applyBorder="1" applyAlignment="1">
      <alignment vertical="center"/>
    </xf>
    <xf numFmtId="0" fontId="22" fillId="2" borderId="0" xfId="0" applyFont="1" applyFill="1" applyAlignment="1">
      <alignment horizontal="left" vertical="center" indent="1"/>
    </xf>
    <xf numFmtId="0" fontId="19" fillId="0" borderId="0" xfId="0" applyFont="1" applyFill="1" applyBorder="1" applyAlignment="1">
      <alignment vertical="center"/>
    </xf>
    <xf numFmtId="165" fontId="12" fillId="0" borderId="0" xfId="1" applyNumberFormat="1" applyFont="1" applyFill="1" applyBorder="1" applyAlignment="1">
      <alignment vertical="center"/>
    </xf>
    <xf numFmtId="165" fontId="12" fillId="0" borderId="0" xfId="0" applyNumberFormat="1" applyFont="1" applyFill="1" applyBorder="1" applyAlignment="1">
      <alignment vertical="center"/>
    </xf>
    <xf numFmtId="0" fontId="12" fillId="0" borderId="0" xfId="0" applyFont="1" applyFill="1" applyBorder="1" applyAlignment="1">
      <alignment horizontal="center" vertical="center" wrapText="1"/>
    </xf>
    <xf numFmtId="0" fontId="19" fillId="0" borderId="0" xfId="0" applyFont="1" applyFill="1" applyBorder="1" applyAlignment="1">
      <alignment horizontal="center" vertical="center" wrapText="1"/>
    </xf>
    <xf numFmtId="165" fontId="19" fillId="0" borderId="0" xfId="0" applyNumberFormat="1" applyFont="1" applyFill="1" applyBorder="1" applyAlignment="1">
      <alignment vertical="center"/>
    </xf>
    <xf numFmtId="0" fontId="12" fillId="2" borderId="5" xfId="0" applyFont="1" applyFill="1" applyBorder="1" applyAlignment="1">
      <alignment horizontal="center" vertical="center" wrapText="1"/>
    </xf>
    <xf numFmtId="165" fontId="12" fillId="2" borderId="5" xfId="0" applyNumberFormat="1" applyFont="1" applyFill="1" applyBorder="1" applyAlignment="1">
      <alignment vertical="center"/>
    </xf>
    <xf numFmtId="0" fontId="19" fillId="2" borderId="5" xfId="0" applyFont="1" applyFill="1" applyBorder="1" applyAlignment="1">
      <alignment horizontal="center" vertical="center" wrapText="1"/>
    </xf>
    <xf numFmtId="165" fontId="19" fillId="2" borderId="5" xfId="0" applyNumberFormat="1" applyFont="1" applyFill="1" applyBorder="1" applyAlignment="1">
      <alignment vertical="center"/>
    </xf>
    <xf numFmtId="0" fontId="19" fillId="2" borderId="6" xfId="0" applyFont="1" applyFill="1" applyBorder="1" applyAlignment="1">
      <alignment vertical="center"/>
    </xf>
    <xf numFmtId="0" fontId="12" fillId="2" borderId="18" xfId="0" applyFont="1" applyFill="1" applyBorder="1" applyAlignment="1">
      <alignment horizontal="center" vertical="center" wrapText="1"/>
    </xf>
    <xf numFmtId="165" fontId="12" fillId="2" borderId="18" xfId="1" applyNumberFormat="1" applyFont="1" applyFill="1" applyBorder="1" applyAlignment="1">
      <alignment horizontal="center" vertical="center" wrapText="1"/>
    </xf>
    <xf numFmtId="165" fontId="12" fillId="2" borderId="17" xfId="1" applyNumberFormat="1" applyFont="1" applyFill="1" applyBorder="1" applyAlignment="1">
      <alignment horizontal="center" vertical="center" wrapText="1"/>
    </xf>
    <xf numFmtId="165" fontId="19" fillId="2" borderId="17" xfId="0" applyNumberFormat="1" applyFont="1" applyFill="1" applyBorder="1" applyAlignment="1">
      <alignment vertical="center"/>
    </xf>
    <xf numFmtId="165" fontId="19" fillId="2" borderId="17" xfId="1" applyNumberFormat="1" applyFont="1" applyFill="1" applyBorder="1" applyAlignment="1">
      <alignment vertical="center"/>
    </xf>
    <xf numFmtId="165" fontId="19" fillId="2" borderId="18" xfId="1" applyNumberFormat="1" applyFont="1" applyFill="1" applyBorder="1" applyAlignment="1">
      <alignment horizontal="center" vertical="center"/>
    </xf>
    <xf numFmtId="165" fontId="19" fillId="0" borderId="15" xfId="1" applyNumberFormat="1" applyFont="1" applyFill="1" applyBorder="1" applyAlignment="1" applyProtection="1">
      <alignment vertical="center"/>
      <protection locked="0"/>
    </xf>
    <xf numFmtId="165" fontId="19" fillId="0" borderId="13" xfId="1" applyNumberFormat="1" applyFont="1" applyFill="1" applyBorder="1" applyAlignment="1" applyProtection="1">
      <alignment vertical="center"/>
      <protection locked="0"/>
    </xf>
    <xf numFmtId="165" fontId="19" fillId="0" borderId="18" xfId="0" applyNumberFormat="1" applyFont="1" applyFill="1" applyBorder="1" applyAlignment="1" applyProtection="1">
      <alignment vertical="center"/>
      <protection locked="0"/>
    </xf>
    <xf numFmtId="10" fontId="19" fillId="0" borderId="18" xfId="3" applyNumberFormat="1" applyFont="1" applyFill="1" applyBorder="1" applyAlignment="1" applyProtection="1">
      <alignment horizontal="center" vertical="center"/>
      <protection locked="0"/>
    </xf>
    <xf numFmtId="165" fontId="19" fillId="0" borderId="18" xfId="1" applyNumberFormat="1" applyFont="1" applyFill="1" applyBorder="1" applyAlignment="1" applyProtection="1">
      <alignment vertical="center"/>
      <protection locked="0"/>
    </xf>
    <xf numFmtId="165" fontId="12" fillId="6" borderId="1" xfId="0" applyNumberFormat="1" applyFont="1" applyFill="1" applyBorder="1" applyAlignment="1">
      <alignment vertical="center"/>
    </xf>
    <xf numFmtId="165" fontId="12" fillId="6" borderId="1" xfId="1" applyNumberFormat="1" applyFont="1" applyFill="1" applyBorder="1" applyAlignment="1">
      <alignment horizontal="right" vertical="center" wrapText="1" indent="2"/>
    </xf>
    <xf numFmtId="165" fontId="3" fillId="6" borderId="1" xfId="1" applyNumberFormat="1" applyFont="1" applyFill="1" applyBorder="1" applyAlignment="1">
      <alignment horizontal="right" vertical="center" wrapText="1" indent="2"/>
    </xf>
    <xf numFmtId="0" fontId="26" fillId="0" borderId="0" xfId="0" applyFont="1" applyAlignment="1">
      <alignment horizontal="center" vertical="center"/>
    </xf>
    <xf numFmtId="0" fontId="26" fillId="0" borderId="0" xfId="0" applyFont="1" applyAlignment="1">
      <alignment vertical="center"/>
    </xf>
    <xf numFmtId="0" fontId="26" fillId="0" borderId="0" xfId="0" applyFont="1" applyAlignment="1">
      <alignment horizontal="left" vertical="center"/>
    </xf>
    <xf numFmtId="0" fontId="26" fillId="0" borderId="8" xfId="0" applyFont="1" applyFill="1" applyBorder="1" applyAlignment="1">
      <alignment horizontal="center" vertical="center"/>
    </xf>
    <xf numFmtId="0" fontId="26" fillId="0" borderId="7" xfId="0" applyFont="1" applyFill="1" applyBorder="1" applyAlignment="1">
      <alignment horizontal="left" vertical="center"/>
    </xf>
    <xf numFmtId="0" fontId="26" fillId="0" borderId="15" xfId="0" applyFont="1" applyFill="1" applyBorder="1" applyAlignment="1">
      <alignment vertical="center"/>
    </xf>
    <xf numFmtId="0" fontId="29" fillId="0" borderId="9" xfId="0" applyFont="1" applyFill="1" applyBorder="1" applyAlignment="1">
      <alignment horizontal="center" vertical="top"/>
    </xf>
    <xf numFmtId="0" fontId="29" fillId="0" borderId="0" xfId="0" applyFont="1" applyFill="1" applyBorder="1" applyAlignment="1">
      <alignment horizontal="left" vertical="top"/>
    </xf>
    <xf numFmtId="0" fontId="29" fillId="0" borderId="11" xfId="0" applyFont="1" applyFill="1" applyBorder="1" applyAlignment="1">
      <alignment horizontal="justify" vertical="top" wrapText="1"/>
    </xf>
    <xf numFmtId="0" fontId="29" fillId="0" borderId="9" xfId="0" applyFont="1" applyFill="1" applyBorder="1" applyAlignment="1">
      <alignment horizontal="center" vertical="center"/>
    </xf>
    <xf numFmtId="0" fontId="29" fillId="0" borderId="0" xfId="0" applyFont="1" applyFill="1" applyBorder="1" applyAlignment="1">
      <alignment horizontal="left" vertical="center"/>
    </xf>
    <xf numFmtId="0" fontId="29" fillId="0" borderId="11" xfId="0" applyFont="1" applyFill="1" applyBorder="1" applyAlignment="1">
      <alignment horizontal="justify" vertical="top"/>
    </xf>
    <xf numFmtId="0" fontId="26" fillId="0" borderId="9" xfId="0" applyFont="1" applyFill="1" applyBorder="1" applyAlignment="1">
      <alignment horizontal="center" vertical="center"/>
    </xf>
    <xf numFmtId="0" fontId="26" fillId="0" borderId="0" xfId="0" applyFont="1" applyFill="1" applyBorder="1" applyAlignment="1">
      <alignment horizontal="left" vertical="center"/>
    </xf>
    <xf numFmtId="0" fontId="26" fillId="0" borderId="11" xfId="0" applyFont="1" applyFill="1" applyBorder="1" applyAlignment="1">
      <alignment horizontal="justify" vertical="top"/>
    </xf>
    <xf numFmtId="0" fontId="30" fillId="0" borderId="11" xfId="0" applyFont="1" applyFill="1" applyBorder="1" applyAlignment="1">
      <alignment horizontal="justify" vertical="top" wrapText="1"/>
    </xf>
    <xf numFmtId="165" fontId="12" fillId="2" borderId="5" xfId="0" applyNumberFormat="1" applyFont="1" applyFill="1" applyBorder="1" applyAlignment="1">
      <alignment horizontal="center" vertical="center"/>
    </xf>
    <xf numFmtId="0" fontId="12" fillId="2" borderId="0" xfId="0" applyFont="1" applyFill="1" applyBorder="1" applyAlignment="1">
      <alignment horizontal="right" vertical="center" indent="2"/>
    </xf>
    <xf numFmtId="49" fontId="12" fillId="2" borderId="9" xfId="0" applyNumberFormat="1" applyFont="1" applyFill="1" applyBorder="1" applyAlignment="1">
      <alignment horizontal="center" vertical="center"/>
    </xf>
    <xf numFmtId="0" fontId="29" fillId="0" borderId="12" xfId="0" applyFont="1" applyFill="1" applyBorder="1" applyAlignment="1">
      <alignment horizontal="center" vertical="center"/>
    </xf>
    <xf numFmtId="0" fontId="29" fillId="0" borderId="14" xfId="0" applyFont="1" applyFill="1" applyBorder="1" applyAlignment="1">
      <alignment horizontal="left" vertical="center"/>
    </xf>
    <xf numFmtId="0" fontId="29" fillId="0" borderId="13" xfId="0" applyFont="1" applyFill="1" applyBorder="1" applyAlignment="1">
      <alignment horizontal="justify" vertical="top"/>
    </xf>
    <xf numFmtId="0" fontId="19" fillId="0" borderId="18" xfId="0" applyFont="1" applyFill="1" applyBorder="1" applyAlignment="1" applyProtection="1">
      <alignment horizontal="center" vertical="center"/>
      <protection locked="0"/>
    </xf>
    <xf numFmtId="165" fontId="19" fillId="2" borderId="18" xfId="1" applyNumberFormat="1" applyFont="1" applyFill="1" applyBorder="1" applyAlignment="1" applyProtection="1">
      <alignment vertical="center"/>
    </xf>
    <xf numFmtId="0" fontId="9" fillId="0" borderId="0" xfId="0" applyFont="1" applyAlignment="1">
      <alignment horizontal="center" vertical="center"/>
    </xf>
    <xf numFmtId="0" fontId="5" fillId="0" borderId="0" xfId="0" applyFont="1" applyAlignment="1">
      <alignment horizontal="center" vertical="center"/>
    </xf>
    <xf numFmtId="0" fontId="3" fillId="0" borderId="2"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165" fontId="3" fillId="0" borderId="1" xfId="1" applyNumberFormat="1" applyFont="1" applyBorder="1" applyAlignment="1">
      <alignment horizontal="center" vertical="center" wrapText="1"/>
    </xf>
    <xf numFmtId="0" fontId="6" fillId="0" borderId="0" xfId="0" applyFont="1" applyAlignment="1">
      <alignment horizontal="left" vertical="center" indent="1"/>
    </xf>
    <xf numFmtId="165" fontId="2" fillId="0" borderId="0" xfId="1" applyNumberFormat="1" applyFont="1" applyAlignment="1">
      <alignment vertical="center"/>
    </xf>
    <xf numFmtId="165" fontId="2" fillId="0" borderId="0" xfId="1" applyNumberFormat="1" applyFont="1" applyAlignment="1">
      <alignment horizontal="center" vertical="center"/>
    </xf>
    <xf numFmtId="0" fontId="31" fillId="4" borderId="1" xfId="0" applyFont="1" applyFill="1" applyBorder="1" applyAlignment="1">
      <alignment horizontal="center" vertical="center"/>
    </xf>
    <xf numFmtId="0" fontId="27" fillId="0" borderId="1" xfId="0" applyFont="1" applyFill="1" applyBorder="1" applyAlignment="1">
      <alignment horizontal="center" vertical="center"/>
    </xf>
    <xf numFmtId="0" fontId="24" fillId="6" borderId="2" xfId="0" applyFont="1" applyFill="1" applyBorder="1" applyAlignment="1">
      <alignment horizontal="right" vertical="center"/>
    </xf>
    <xf numFmtId="0" fontId="24" fillId="6" borderId="10" xfId="0" applyFont="1" applyFill="1" applyBorder="1" applyAlignment="1">
      <alignment horizontal="right" vertical="center"/>
    </xf>
    <xf numFmtId="0" fontId="22" fillId="2" borderId="0" xfId="0" applyFont="1" applyFill="1" applyAlignment="1">
      <alignment horizontal="left" vertical="center" indent="1"/>
    </xf>
    <xf numFmtId="0" fontId="23" fillId="2" borderId="0" xfId="0" applyFont="1" applyFill="1" applyBorder="1" applyAlignment="1">
      <alignment vertical="center"/>
    </xf>
    <xf numFmtId="0" fontId="12" fillId="2" borderId="18" xfId="0" applyFont="1" applyFill="1" applyBorder="1" applyAlignment="1">
      <alignment horizontal="center" vertical="center"/>
    </xf>
    <xf numFmtId="0" fontId="12" fillId="2" borderId="18" xfId="0" applyFont="1" applyFill="1" applyBorder="1" applyAlignment="1">
      <alignment horizontal="center" vertical="center" wrapText="1"/>
    </xf>
    <xf numFmtId="0" fontId="12" fillId="2" borderId="17" xfId="0" applyFont="1" applyFill="1" applyBorder="1" applyAlignment="1">
      <alignment horizontal="center" vertical="center" wrapText="1"/>
    </xf>
    <xf numFmtId="0" fontId="12" fillId="2" borderId="0" xfId="0" applyFont="1" applyFill="1" applyBorder="1" applyAlignment="1">
      <alignment horizontal="right" vertical="center" indent="2"/>
    </xf>
    <xf numFmtId="0" fontId="12" fillId="2" borderId="0" xfId="0" applyFont="1" applyFill="1" applyBorder="1" applyAlignment="1">
      <alignment horizontal="center" vertical="center"/>
    </xf>
    <xf numFmtId="0" fontId="15" fillId="0" borderId="1" xfId="0" applyFont="1" applyFill="1" applyBorder="1" applyAlignment="1">
      <alignment horizontal="center" vertical="center"/>
    </xf>
    <xf numFmtId="0" fontId="24" fillId="6" borderId="3" xfId="0" applyFont="1" applyFill="1" applyBorder="1" applyAlignment="1">
      <alignment horizontal="right" vertical="center"/>
    </xf>
    <xf numFmtId="165" fontId="19" fillId="2" borderId="18" xfId="0" applyNumberFormat="1" applyFont="1" applyFill="1" applyBorder="1" applyAlignment="1">
      <alignment horizontal="center" vertical="center"/>
    </xf>
    <xf numFmtId="49" fontId="12" fillId="2" borderId="9" xfId="0" applyNumberFormat="1" applyFont="1" applyFill="1" applyBorder="1" applyAlignment="1">
      <alignment horizontal="center" vertical="center"/>
    </xf>
    <xf numFmtId="49" fontId="12" fillId="2" borderId="0" xfId="0" applyNumberFormat="1" applyFont="1" applyFill="1" applyBorder="1" applyAlignment="1">
      <alignment horizontal="center" vertical="center"/>
    </xf>
    <xf numFmtId="49" fontId="12" fillId="2" borderId="11" xfId="0" applyNumberFormat="1" applyFont="1" applyFill="1" applyBorder="1" applyAlignment="1">
      <alignment horizontal="center" vertical="center"/>
    </xf>
    <xf numFmtId="49" fontId="12" fillId="2" borderId="12" xfId="0" applyNumberFormat="1" applyFont="1" applyFill="1" applyBorder="1" applyAlignment="1">
      <alignment horizontal="center" vertical="center"/>
    </xf>
    <xf numFmtId="49" fontId="12" fillId="2" borderId="14" xfId="0" applyNumberFormat="1" applyFont="1" applyFill="1" applyBorder="1" applyAlignment="1">
      <alignment horizontal="center" vertical="center"/>
    </xf>
    <xf numFmtId="49" fontId="12" fillId="2" borderId="13" xfId="0" applyNumberFormat="1" applyFont="1" applyFill="1" applyBorder="1" applyAlignment="1">
      <alignment horizontal="center" vertical="center"/>
    </xf>
    <xf numFmtId="0" fontId="19" fillId="2" borderId="0" xfId="0" applyFont="1" applyFill="1" applyBorder="1" applyAlignment="1">
      <alignment vertical="center"/>
    </xf>
    <xf numFmtId="0" fontId="23" fillId="2" borderId="7" xfId="0" applyFont="1" applyFill="1" applyBorder="1" applyAlignment="1">
      <alignment vertical="center"/>
    </xf>
    <xf numFmtId="0" fontId="23" fillId="2" borderId="15" xfId="0" applyFont="1" applyFill="1" applyBorder="1" applyAlignment="1">
      <alignment vertical="center"/>
    </xf>
    <xf numFmtId="0" fontId="25" fillId="6" borderId="8" xfId="0" applyFont="1" applyFill="1" applyBorder="1" applyAlignment="1">
      <alignment horizontal="right" vertical="center"/>
    </xf>
    <xf numFmtId="0" fontId="25" fillId="6" borderId="7" xfId="0" applyFont="1" applyFill="1" applyBorder="1" applyAlignment="1">
      <alignment horizontal="right" vertical="center"/>
    </xf>
    <xf numFmtId="0" fontId="25" fillId="6" borderId="15" xfId="0" applyFont="1" applyFill="1" applyBorder="1" applyAlignment="1">
      <alignment horizontal="right" vertical="center"/>
    </xf>
    <xf numFmtId="0" fontId="2" fillId="2" borderId="9" xfId="0" applyFont="1" applyFill="1" applyBorder="1" applyAlignment="1">
      <alignment horizontal="left" vertical="center" wrapText="1" indent="1"/>
    </xf>
    <xf numFmtId="0" fontId="2" fillId="2" borderId="0" xfId="0" applyFont="1" applyFill="1" applyBorder="1" applyAlignment="1">
      <alignment horizontal="left" vertical="center" wrapText="1" indent="1"/>
    </xf>
    <xf numFmtId="0" fontId="3" fillId="2" borderId="9" xfId="0" applyFont="1" applyFill="1" applyBorder="1" applyAlignment="1">
      <alignment horizontal="right" vertical="center" indent="2"/>
    </xf>
    <xf numFmtId="0" fontId="3" fillId="2" borderId="0" xfId="0" applyFont="1" applyFill="1" applyBorder="1" applyAlignment="1">
      <alignment horizontal="right" vertical="center" indent="2"/>
    </xf>
    <xf numFmtId="0" fontId="3" fillId="2" borderId="11" xfId="0" applyFont="1" applyFill="1" applyBorder="1" applyAlignment="1">
      <alignment horizontal="right" vertical="center" indent="2"/>
    </xf>
    <xf numFmtId="0" fontId="2" fillId="2" borderId="11" xfId="0" applyFont="1" applyFill="1" applyBorder="1" applyAlignment="1">
      <alignment horizontal="left" vertical="center" wrapText="1" indent="1"/>
    </xf>
    <xf numFmtId="0" fontId="3" fillId="2" borderId="2"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9" xfId="0" applyFont="1" applyFill="1" applyBorder="1" applyAlignment="1">
      <alignment horizontal="left" vertical="center" wrapText="1" indent="2"/>
    </xf>
    <xf numFmtId="0" fontId="3" fillId="2" borderId="0" xfId="0" applyFont="1" applyFill="1" applyBorder="1" applyAlignment="1">
      <alignment horizontal="left" vertical="center" wrapText="1" indent="2"/>
    </xf>
    <xf numFmtId="0" fontId="3" fillId="2" borderId="11" xfId="0" applyFont="1" applyFill="1" applyBorder="1" applyAlignment="1">
      <alignment horizontal="left" vertical="center" wrapText="1" indent="2"/>
    </xf>
    <xf numFmtId="0" fontId="3" fillId="2" borderId="9"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11" xfId="0" applyFont="1" applyFill="1" applyBorder="1" applyAlignment="1">
      <alignment horizontal="center" vertical="center"/>
    </xf>
    <xf numFmtId="0" fontId="4" fillId="2" borderId="9" xfId="0" applyFont="1" applyFill="1" applyBorder="1" applyAlignment="1">
      <alignment horizontal="left" vertical="center" wrapText="1" indent="1"/>
    </xf>
    <xf numFmtId="0" fontId="4" fillId="2" borderId="0" xfId="0" applyFont="1" applyFill="1" applyBorder="1" applyAlignment="1">
      <alignment horizontal="left" vertical="center" wrapText="1" indent="1"/>
    </xf>
    <xf numFmtId="0" fontId="4" fillId="2" borderId="11" xfId="0" applyFont="1" applyFill="1" applyBorder="1" applyAlignment="1">
      <alignment horizontal="left" vertical="center" wrapText="1" indent="1"/>
    </xf>
    <xf numFmtId="0" fontId="2" fillId="2" borderId="9" xfId="0" applyFont="1" applyFill="1" applyBorder="1" applyAlignment="1">
      <alignment horizontal="left" vertical="center" wrapText="1" indent="6"/>
    </xf>
    <xf numFmtId="0" fontId="2" fillId="2" borderId="0" xfId="0" applyFont="1" applyFill="1" applyBorder="1" applyAlignment="1">
      <alignment horizontal="left" vertical="center" wrapText="1" indent="6"/>
    </xf>
    <xf numFmtId="0" fontId="2" fillId="2" borderId="9" xfId="0" applyFont="1" applyFill="1" applyBorder="1" applyAlignment="1">
      <alignment horizontal="left" vertical="center" wrapText="1" indent="2"/>
    </xf>
    <xf numFmtId="0" fontId="2" fillId="2" borderId="0" xfId="0" applyFont="1" applyFill="1" applyBorder="1" applyAlignment="1">
      <alignment horizontal="left" vertical="center" wrapText="1" indent="2"/>
    </xf>
    <xf numFmtId="0" fontId="6" fillId="6" borderId="10" xfId="0" applyFont="1" applyFill="1" applyBorder="1" applyAlignment="1">
      <alignment horizontal="left" vertical="center" indent="1"/>
    </xf>
    <xf numFmtId="0" fontId="6" fillId="6" borderId="3" xfId="0" applyFont="1" applyFill="1" applyBorder="1" applyAlignment="1">
      <alignment horizontal="left" vertical="center" indent="1"/>
    </xf>
    <xf numFmtId="0" fontId="2" fillId="0" borderId="9" xfId="0" quotePrefix="1" applyFont="1" applyFill="1" applyBorder="1" applyAlignment="1" applyProtection="1">
      <alignment horizontal="left" vertical="center" wrapText="1" indent="2"/>
      <protection locked="0"/>
    </xf>
    <xf numFmtId="0" fontId="2" fillId="0" borderId="0" xfId="0" quotePrefix="1" applyFont="1" applyFill="1" applyBorder="1" applyAlignment="1" applyProtection="1">
      <alignment horizontal="left" vertical="center" wrapText="1" indent="2"/>
      <protection locked="0"/>
    </xf>
    <xf numFmtId="0" fontId="4" fillId="2" borderId="9" xfId="0" applyFont="1" applyFill="1" applyBorder="1" applyAlignment="1">
      <alignment horizontal="left" vertical="center" wrapText="1" indent="2"/>
    </xf>
    <xf numFmtId="0" fontId="4" fillId="2" borderId="0" xfId="0" applyFont="1" applyFill="1" applyBorder="1" applyAlignment="1">
      <alignment horizontal="left" vertical="center" wrapText="1" indent="2"/>
    </xf>
    <xf numFmtId="0" fontId="4" fillId="2" borderId="11" xfId="0" applyFont="1" applyFill="1" applyBorder="1" applyAlignment="1">
      <alignment horizontal="left" vertical="center" wrapText="1" indent="2"/>
    </xf>
    <xf numFmtId="0" fontId="9" fillId="4" borderId="2" xfId="0" applyFont="1" applyFill="1" applyBorder="1" applyAlignment="1">
      <alignment horizontal="center" vertical="center"/>
    </xf>
    <xf numFmtId="0" fontId="9" fillId="4" borderId="10" xfId="0" applyFont="1" applyFill="1" applyBorder="1" applyAlignment="1">
      <alignment horizontal="center" vertical="center"/>
    </xf>
    <xf numFmtId="0" fontId="9" fillId="4" borderId="3" xfId="0" applyFont="1" applyFill="1" applyBorder="1" applyAlignment="1">
      <alignment horizontal="center" vertical="center"/>
    </xf>
    <xf numFmtId="0" fontId="15" fillId="6" borderId="14" xfId="0" applyFont="1" applyFill="1" applyBorder="1" applyAlignment="1">
      <alignment horizontal="left" vertical="center" indent="1"/>
    </xf>
    <xf numFmtId="0" fontId="15" fillId="6" borderId="13" xfId="0" applyFont="1" applyFill="1" applyBorder="1" applyAlignment="1">
      <alignment horizontal="left" vertical="center" indent="1"/>
    </xf>
    <xf numFmtId="0" fontId="5" fillId="0" borderId="8"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2"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3" xfId="0" applyFont="1" applyFill="1" applyBorder="1" applyAlignment="1">
      <alignment horizontal="center" vertical="center"/>
    </xf>
    <xf numFmtId="165" fontId="3" fillId="0" borderId="2" xfId="1" applyNumberFormat="1" applyFont="1" applyFill="1" applyBorder="1" applyAlignment="1" applyProtection="1">
      <alignment horizontal="center" vertical="center"/>
      <protection locked="0"/>
    </xf>
    <xf numFmtId="165" fontId="3" fillId="0" borderId="3" xfId="1" applyNumberFormat="1" applyFont="1" applyFill="1" applyBorder="1" applyAlignment="1" applyProtection="1">
      <alignment horizontal="center" vertical="center"/>
      <protection locked="0"/>
    </xf>
    <xf numFmtId="0" fontId="3" fillId="2" borderId="9" xfId="0" applyFont="1" applyFill="1" applyBorder="1" applyAlignment="1">
      <alignment horizontal="left" vertical="center" wrapText="1" indent="1"/>
    </xf>
    <xf numFmtId="0" fontId="3" fillId="2" borderId="0" xfId="0" applyFont="1" applyFill="1" applyBorder="1" applyAlignment="1">
      <alignment horizontal="left" vertical="center" wrapText="1" indent="1"/>
    </xf>
    <xf numFmtId="0" fontId="3" fillId="2" borderId="11" xfId="0" applyFont="1" applyFill="1" applyBorder="1" applyAlignment="1">
      <alignment horizontal="left" vertical="center" wrapText="1" indent="1"/>
    </xf>
    <xf numFmtId="0" fontId="2" fillId="2" borderId="9"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11" xfId="0" applyFont="1" applyFill="1" applyBorder="1" applyAlignment="1">
      <alignment horizontal="center" vertical="center" wrapText="1"/>
    </xf>
    <xf numFmtId="14" fontId="3" fillId="0" borderId="2" xfId="1" applyNumberFormat="1" applyFont="1" applyFill="1" applyBorder="1" applyAlignment="1" applyProtection="1">
      <alignment horizontal="center" vertical="center"/>
      <protection locked="0"/>
    </xf>
    <xf numFmtId="14" fontId="3" fillId="0" borderId="3" xfId="1" applyNumberFormat="1" applyFont="1" applyFill="1" applyBorder="1" applyAlignment="1" applyProtection="1">
      <alignment horizontal="center" vertical="center"/>
      <protection locked="0"/>
    </xf>
    <xf numFmtId="165" fontId="3" fillId="0" borderId="2" xfId="1" applyNumberFormat="1" applyFont="1" applyFill="1" applyBorder="1" applyAlignment="1" applyProtection="1">
      <alignment horizontal="right" vertical="center" wrapText="1" indent="10"/>
      <protection locked="0"/>
    </xf>
    <xf numFmtId="165" fontId="3" fillId="0" borderId="3" xfId="1" applyNumberFormat="1" applyFont="1" applyFill="1" applyBorder="1" applyAlignment="1" applyProtection="1">
      <alignment horizontal="right" vertical="center" wrapText="1" indent="10"/>
      <protection locked="0"/>
    </xf>
    <xf numFmtId="1" fontId="3" fillId="0" borderId="2" xfId="1" applyNumberFormat="1" applyFont="1" applyFill="1" applyBorder="1" applyAlignment="1" applyProtection="1">
      <alignment horizontal="center" vertical="center"/>
      <protection locked="0"/>
    </xf>
    <xf numFmtId="1" fontId="3" fillId="0" borderId="3" xfId="1" applyNumberFormat="1" applyFont="1" applyFill="1" applyBorder="1" applyAlignment="1" applyProtection="1">
      <alignment horizontal="center" vertical="center"/>
      <protection locked="0"/>
    </xf>
    <xf numFmtId="165" fontId="17" fillId="0" borderId="2" xfId="2" applyNumberFormat="1" applyFont="1" applyFill="1" applyBorder="1" applyAlignment="1" applyProtection="1">
      <alignment horizontal="center" vertical="center"/>
      <protection locked="0"/>
    </xf>
    <xf numFmtId="165" fontId="17" fillId="0" borderId="3" xfId="2" applyNumberFormat="1" applyFont="1" applyFill="1" applyBorder="1" applyAlignment="1" applyProtection="1">
      <alignment horizontal="center" vertical="center"/>
      <protection locked="0"/>
    </xf>
    <xf numFmtId="0" fontId="2" fillId="2" borderId="1" xfId="0" applyFont="1" applyFill="1" applyBorder="1" applyAlignment="1">
      <alignment horizontal="left" vertical="center" indent="1"/>
    </xf>
    <xf numFmtId="0" fontId="2" fillId="2" borderId="2" xfId="0" applyFont="1" applyFill="1" applyBorder="1" applyAlignment="1">
      <alignment horizontal="left" vertical="center" indent="1"/>
    </xf>
    <xf numFmtId="0" fontId="2" fillId="2" borderId="3" xfId="0" applyFont="1" applyFill="1" applyBorder="1" applyAlignment="1">
      <alignment horizontal="left" vertical="center" indent="1"/>
    </xf>
    <xf numFmtId="0" fontId="2" fillId="0" borderId="9" xfId="0" quotePrefix="1" applyFont="1" applyFill="1" applyBorder="1" applyAlignment="1" applyProtection="1">
      <alignment horizontal="left" vertical="center" wrapText="1" indent="1"/>
      <protection locked="0"/>
    </xf>
    <xf numFmtId="0" fontId="2" fillId="0" borderId="0" xfId="0" quotePrefix="1" applyFont="1" applyFill="1" applyBorder="1" applyAlignment="1" applyProtection="1">
      <alignment horizontal="left" vertical="center" wrapText="1" indent="1"/>
      <protection locked="0"/>
    </xf>
    <xf numFmtId="0" fontId="2" fillId="2" borderId="11" xfId="0" applyFont="1" applyFill="1" applyBorder="1" applyAlignment="1">
      <alignment horizontal="left" vertical="center" wrapText="1" indent="2"/>
    </xf>
    <xf numFmtId="165" fontId="13" fillId="0" borderId="2" xfId="2" applyNumberFormat="1" applyFont="1" applyFill="1" applyBorder="1" applyAlignment="1" applyProtection="1">
      <alignment horizontal="center" vertical="center"/>
      <protection locked="0"/>
    </xf>
    <xf numFmtId="165" fontId="13" fillId="0" borderId="3" xfId="2" applyNumberFormat="1" applyFont="1" applyFill="1" applyBorder="1" applyAlignment="1" applyProtection="1">
      <alignment horizontal="center" vertical="center"/>
      <protection locked="0"/>
    </xf>
    <xf numFmtId="49" fontId="3" fillId="0" borderId="2" xfId="1" applyNumberFormat="1" applyFont="1" applyFill="1" applyBorder="1" applyAlignment="1" applyProtection="1">
      <alignment horizontal="center" vertical="center"/>
      <protection locked="0"/>
    </xf>
    <xf numFmtId="49" fontId="3" fillId="0" borderId="3" xfId="1" applyNumberFormat="1" applyFont="1" applyFill="1" applyBorder="1" applyAlignment="1" applyProtection="1">
      <alignment horizontal="center" vertical="center"/>
      <protection locked="0"/>
    </xf>
    <xf numFmtId="0" fontId="3" fillId="0" borderId="2" xfId="1" applyNumberFormat="1" applyFont="1" applyFill="1" applyBorder="1" applyAlignment="1" applyProtection="1">
      <alignment horizontal="center" vertical="center"/>
      <protection locked="0"/>
    </xf>
    <xf numFmtId="0" fontId="3" fillId="0" borderId="3" xfId="1" applyNumberFormat="1" applyFont="1" applyFill="1" applyBorder="1" applyAlignment="1" applyProtection="1">
      <alignment horizontal="center" vertical="center"/>
      <protection locked="0"/>
    </xf>
    <xf numFmtId="0" fontId="2" fillId="2" borderId="9" xfId="0" applyFont="1" applyFill="1" applyBorder="1" applyAlignment="1">
      <alignment horizontal="left" vertical="center" wrapText="1" indent="5"/>
    </xf>
    <xf numFmtId="0" fontId="2" fillId="2" borderId="0" xfId="0" applyFont="1" applyFill="1" applyBorder="1" applyAlignment="1">
      <alignment horizontal="left" vertical="center" wrapText="1" indent="5"/>
    </xf>
    <xf numFmtId="0" fontId="2" fillId="2" borderId="11" xfId="0" applyFont="1" applyFill="1" applyBorder="1" applyAlignment="1">
      <alignment horizontal="left" vertical="center" wrapText="1" indent="5"/>
    </xf>
    <xf numFmtId="0" fontId="3" fillId="2" borderId="5"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4" fillId="2" borderId="5" xfId="0" applyFont="1" applyFill="1" applyBorder="1" applyAlignment="1">
      <alignment horizontal="left" vertical="center" wrapText="1" indent="1"/>
    </xf>
    <xf numFmtId="165" fontId="12" fillId="0" borderId="5" xfId="1" applyNumberFormat="1" applyFont="1" applyFill="1" applyBorder="1" applyAlignment="1" applyProtection="1">
      <alignment horizontal="right" vertical="center" wrapText="1" indent="2"/>
      <protection locked="0"/>
    </xf>
    <xf numFmtId="0" fontId="2" fillId="2" borderId="5" xfId="0" applyFont="1" applyFill="1" applyBorder="1" applyAlignment="1">
      <alignment vertical="center"/>
    </xf>
    <xf numFmtId="0" fontId="2" fillId="2" borderId="9" xfId="0" applyFont="1" applyFill="1" applyBorder="1" applyAlignment="1">
      <alignment vertical="center"/>
    </xf>
    <xf numFmtId="0" fontId="4" fillId="2" borderId="5" xfId="0" applyFont="1" applyFill="1" applyBorder="1" applyAlignment="1">
      <alignment horizontal="left" vertical="center" wrapText="1" indent="2"/>
    </xf>
    <xf numFmtId="0" fontId="2" fillId="2" borderId="9" xfId="0" applyFont="1" applyFill="1" applyBorder="1" applyAlignment="1">
      <alignment horizontal="left" vertical="center" wrapText="1" indent="8"/>
    </xf>
    <xf numFmtId="0" fontId="2" fillId="2" borderId="0" xfId="0" applyFont="1" applyFill="1" applyBorder="1" applyAlignment="1">
      <alignment horizontal="left" vertical="center" wrapText="1" indent="8"/>
    </xf>
    <xf numFmtId="0" fontId="2" fillId="2" borderId="9" xfId="0" applyFont="1" applyFill="1" applyBorder="1" applyAlignment="1">
      <alignment horizontal="left" vertical="center" wrapText="1" indent="4"/>
    </xf>
    <xf numFmtId="0" fontId="2" fillId="2" borderId="0" xfId="0" applyFont="1" applyFill="1" applyBorder="1" applyAlignment="1">
      <alignment horizontal="left" vertical="center" wrapText="1" indent="4"/>
    </xf>
    <xf numFmtId="0" fontId="3" fillId="2" borderId="5" xfId="0" applyFont="1" applyFill="1" applyBorder="1" applyAlignment="1">
      <alignment horizontal="right" vertical="center" indent="2"/>
    </xf>
    <xf numFmtId="165" fontId="3" fillId="0" borderId="2" xfId="1" applyNumberFormat="1" applyFont="1" applyFill="1" applyBorder="1" applyAlignment="1" applyProtection="1">
      <alignment horizontal="center" vertical="center" wrapText="1"/>
      <protection locked="0"/>
    </xf>
    <xf numFmtId="165" fontId="3" fillId="0" borderId="3" xfId="1" applyNumberFormat="1" applyFont="1" applyFill="1" applyBorder="1" applyAlignment="1" applyProtection="1">
      <alignment horizontal="center" vertical="center" wrapText="1"/>
      <protection locked="0"/>
    </xf>
    <xf numFmtId="0" fontId="6" fillId="0" borderId="8" xfId="0" applyFont="1" applyFill="1" applyBorder="1" applyAlignment="1">
      <alignment horizontal="center" vertical="center" wrapText="1"/>
    </xf>
    <xf numFmtId="0" fontId="6" fillId="0" borderId="7"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12" xfId="0" applyFont="1" applyFill="1" applyBorder="1" applyAlignment="1">
      <alignment horizontal="center" vertical="center"/>
    </xf>
    <xf numFmtId="0" fontId="6" fillId="0" borderId="14" xfId="0" applyFont="1" applyFill="1" applyBorder="1" applyAlignment="1">
      <alignment horizontal="center" vertical="center"/>
    </xf>
    <xf numFmtId="0" fontId="6" fillId="0" borderId="13" xfId="0" applyFont="1" applyFill="1" applyBorder="1" applyAlignment="1">
      <alignment horizontal="center" vertical="center"/>
    </xf>
  </cellXfs>
  <cellStyles count="4">
    <cellStyle name="Comma" xfId="1" builtinId="3"/>
    <cellStyle name="Hyperlink" xfId="2" builtinId="8"/>
    <cellStyle name="Normal" xfId="0" builtinId="0"/>
    <cellStyle name="Percent" xfId="3" builtin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codeName="Sheet1"/>
  <dimension ref="A1:J56"/>
  <sheetViews>
    <sheetView view="pageBreakPreview" topLeftCell="A46" zoomScaleSheetLayoutView="100" workbookViewId="0">
      <selection activeCell="E46" sqref="E46"/>
    </sheetView>
  </sheetViews>
  <sheetFormatPr defaultColWidth="9.140625" defaultRowHeight="18.75"/>
  <cols>
    <col min="1" max="2" width="5.7109375" style="2" customWidth="1"/>
    <col min="3" max="3" width="60.42578125" style="1" bestFit="1" customWidth="1"/>
    <col min="4" max="4" width="2" style="1" customWidth="1"/>
    <col min="5" max="5" width="17.7109375" style="3" bestFit="1" customWidth="1"/>
    <col min="6" max="6" width="16.7109375" style="3" bestFit="1" customWidth="1"/>
    <col min="7" max="9" width="9.140625" style="1"/>
    <col min="10" max="10" width="14" style="3" bestFit="1" customWidth="1"/>
    <col min="11" max="16384" width="9.140625" style="1"/>
  </cols>
  <sheetData>
    <row r="1" spans="1:10" ht="53.25" customHeight="1">
      <c r="A1" s="244" t="s">
        <v>26</v>
      </c>
      <c r="B1" s="244"/>
      <c r="C1" s="244"/>
      <c r="D1" s="244"/>
      <c r="E1" s="244"/>
      <c r="F1" s="244"/>
    </row>
    <row r="3" spans="1:10">
      <c r="E3" s="29"/>
      <c r="F3" s="29"/>
      <c r="J3" s="29"/>
    </row>
    <row r="4" spans="1:10" ht="23.25">
      <c r="A4" s="245" t="s">
        <v>35</v>
      </c>
      <c r="B4" s="245"/>
      <c r="C4" s="245"/>
      <c r="D4" s="245"/>
      <c r="E4" s="245"/>
      <c r="F4" s="245"/>
    </row>
    <row r="6" spans="1:10">
      <c r="E6" s="29"/>
      <c r="F6" s="29"/>
      <c r="J6" s="29"/>
    </row>
    <row r="7" spans="1:10" s="33" customFormat="1" ht="19.5">
      <c r="A7" s="31" t="s">
        <v>36</v>
      </c>
      <c r="B7" s="250" t="s">
        <v>33</v>
      </c>
      <c r="C7" s="250"/>
      <c r="D7" s="28"/>
      <c r="E7" s="32"/>
      <c r="F7" s="32"/>
      <c r="J7" s="32"/>
    </row>
    <row r="9" spans="1:10" ht="24.75" customHeight="1">
      <c r="B9" s="2">
        <v>1</v>
      </c>
      <c r="C9" s="34" t="s">
        <v>27</v>
      </c>
      <c r="D9" s="1" t="s">
        <v>34</v>
      </c>
      <c r="E9" s="251"/>
      <c r="F9" s="251"/>
    </row>
    <row r="10" spans="1:10" ht="24.75" customHeight="1">
      <c r="B10" s="2">
        <f>+B9+1</f>
        <v>2</v>
      </c>
      <c r="C10" s="34" t="s">
        <v>32</v>
      </c>
      <c r="D10" s="1" t="s">
        <v>34</v>
      </c>
      <c r="E10" s="252"/>
      <c r="F10" s="252"/>
    </row>
    <row r="11" spans="1:10" ht="24.75" customHeight="1">
      <c r="B11" s="2">
        <f t="shared" ref="B11:B15" si="0">+B10+1</f>
        <v>3</v>
      </c>
      <c r="C11" s="34" t="s">
        <v>28</v>
      </c>
      <c r="D11" s="1" t="s">
        <v>34</v>
      </c>
      <c r="E11" s="252"/>
      <c r="F11" s="252"/>
    </row>
    <row r="12" spans="1:10" ht="24.75" customHeight="1">
      <c r="B12" s="2">
        <f t="shared" si="0"/>
        <v>4</v>
      </c>
      <c r="C12" s="34" t="s">
        <v>29</v>
      </c>
      <c r="D12" s="1" t="s">
        <v>34</v>
      </c>
      <c r="E12" s="252"/>
      <c r="F12" s="252"/>
    </row>
    <row r="13" spans="1:10" ht="24.75" customHeight="1">
      <c r="B13" s="2">
        <f t="shared" si="0"/>
        <v>5</v>
      </c>
      <c r="C13" s="34" t="s">
        <v>30</v>
      </c>
      <c r="D13" s="1" t="s">
        <v>34</v>
      </c>
      <c r="E13" s="252"/>
      <c r="F13" s="252"/>
    </row>
    <row r="14" spans="1:10" ht="24.75" customHeight="1">
      <c r="B14" s="2">
        <f t="shared" si="0"/>
        <v>6</v>
      </c>
      <c r="C14" s="34" t="s">
        <v>31</v>
      </c>
      <c r="D14" s="1" t="s">
        <v>34</v>
      </c>
      <c r="E14" s="252"/>
      <c r="F14" s="252"/>
    </row>
    <row r="15" spans="1:10">
      <c r="B15" s="2">
        <f t="shared" si="0"/>
        <v>7</v>
      </c>
      <c r="C15" s="34" t="s">
        <v>37</v>
      </c>
      <c r="D15" s="1" t="s">
        <v>34</v>
      </c>
    </row>
    <row r="20" spans="1:10" s="4" customFormat="1">
      <c r="A20" s="246" t="s">
        <v>0</v>
      </c>
      <c r="B20" s="247"/>
      <c r="C20" s="248"/>
      <c r="D20" s="26"/>
      <c r="E20" s="249" t="s">
        <v>1</v>
      </c>
      <c r="F20" s="249"/>
      <c r="J20" s="25"/>
    </row>
    <row r="21" spans="1:10" s="4" customFormat="1">
      <c r="A21" s="6"/>
      <c r="B21" s="7"/>
      <c r="C21" s="7"/>
      <c r="D21" s="7"/>
      <c r="E21" s="8"/>
      <c r="F21" s="8"/>
      <c r="J21" s="25"/>
    </row>
    <row r="22" spans="1:10" s="4" customFormat="1">
      <c r="A22" s="9" t="s">
        <v>3</v>
      </c>
      <c r="B22" s="10"/>
      <c r="C22" s="12" t="s">
        <v>2</v>
      </c>
      <c r="D22" s="12"/>
      <c r="E22" s="11"/>
      <c r="F22" s="14">
        <v>608776</v>
      </c>
      <c r="J22" s="25"/>
    </row>
    <row r="23" spans="1:10" s="4" customFormat="1">
      <c r="A23" s="9"/>
      <c r="B23" s="10"/>
      <c r="C23" s="10"/>
      <c r="D23" s="10"/>
      <c r="E23" s="11"/>
      <c r="F23" s="11"/>
      <c r="J23" s="25"/>
    </row>
    <row r="24" spans="1:10" s="4" customFormat="1">
      <c r="A24" s="9" t="s">
        <v>12</v>
      </c>
      <c r="B24" s="10"/>
      <c r="C24" s="18" t="s">
        <v>4</v>
      </c>
      <c r="D24" s="18"/>
      <c r="E24" s="11"/>
      <c r="F24" s="11"/>
      <c r="J24" s="25"/>
    </row>
    <row r="25" spans="1:10" s="4" customFormat="1">
      <c r="A25" s="9"/>
      <c r="B25" s="10"/>
      <c r="C25" s="20" t="s">
        <v>21</v>
      </c>
      <c r="D25" s="20"/>
      <c r="E25" s="16">
        <f>+F22*35%</f>
        <v>213071.59999999998</v>
      </c>
      <c r="F25" s="11"/>
      <c r="J25" s="25"/>
    </row>
    <row r="26" spans="1:10" s="4" customFormat="1">
      <c r="A26" s="9"/>
      <c r="B26" s="10"/>
      <c r="C26" s="19" t="s">
        <v>22</v>
      </c>
      <c r="D26" s="19"/>
      <c r="E26" s="17">
        <f>+E25*5%</f>
        <v>10653.58</v>
      </c>
      <c r="F26" s="16"/>
      <c r="J26" s="25"/>
    </row>
    <row r="27" spans="1:10" s="4" customFormat="1">
      <c r="A27" s="9"/>
      <c r="B27" s="10"/>
      <c r="C27" s="5"/>
      <c r="D27" s="5"/>
      <c r="E27" s="15">
        <f>SUM(E25:E26)</f>
        <v>223725.17999999996</v>
      </c>
      <c r="F27" s="16"/>
      <c r="J27" s="25"/>
    </row>
    <row r="28" spans="1:10" s="4" customFormat="1">
      <c r="A28" s="9"/>
      <c r="B28" s="10"/>
      <c r="C28" s="19" t="s">
        <v>23</v>
      </c>
      <c r="D28" s="19"/>
      <c r="E28" s="17">
        <v>0</v>
      </c>
      <c r="F28" s="17"/>
      <c r="J28" s="25"/>
    </row>
    <row r="29" spans="1:10" s="4" customFormat="1">
      <c r="A29" s="9"/>
      <c r="B29" s="10"/>
      <c r="C29" s="10" t="s">
        <v>5</v>
      </c>
      <c r="D29" s="10"/>
      <c r="E29" s="16"/>
      <c r="F29" s="21">
        <f>SUM(E27:E28)</f>
        <v>223725.17999999996</v>
      </c>
      <c r="J29" s="25"/>
    </row>
    <row r="30" spans="1:10" s="4" customFormat="1">
      <c r="A30" s="9"/>
      <c r="B30" s="10"/>
      <c r="C30" s="10"/>
      <c r="D30" s="10"/>
      <c r="E30" s="16"/>
      <c r="F30" s="16"/>
      <c r="J30" s="25"/>
    </row>
    <row r="31" spans="1:10" s="4" customFormat="1">
      <c r="A31" s="9"/>
      <c r="B31" s="10"/>
      <c r="C31" s="18" t="s">
        <v>14</v>
      </c>
      <c r="D31" s="18"/>
      <c r="E31" s="16"/>
      <c r="F31" s="16"/>
      <c r="J31" s="25"/>
    </row>
    <row r="32" spans="1:10" s="4" customFormat="1">
      <c r="A32" s="9"/>
      <c r="B32" s="10"/>
      <c r="C32" s="20" t="s">
        <v>7</v>
      </c>
      <c r="D32" s="20"/>
      <c r="E32" s="16">
        <f>+F22</f>
        <v>608776</v>
      </c>
      <c r="F32" s="16"/>
      <c r="J32" s="25"/>
    </row>
    <row r="33" spans="1:10" s="4" customFormat="1">
      <c r="A33" s="9"/>
      <c r="B33" s="10"/>
      <c r="C33" s="19" t="s">
        <v>24</v>
      </c>
      <c r="D33" s="19"/>
      <c r="E33" s="17">
        <v>5478984</v>
      </c>
      <c r="F33" s="16"/>
      <c r="J33" s="25"/>
    </row>
    <row r="34" spans="1:10" s="4" customFormat="1">
      <c r="A34" s="9"/>
      <c r="B34" s="10"/>
      <c r="C34" s="22" t="s">
        <v>8</v>
      </c>
      <c r="D34" s="22"/>
      <c r="E34" s="16"/>
      <c r="F34" s="14">
        <f>ROUND((SUM(E32:E33)),-1)</f>
        <v>6087760</v>
      </c>
      <c r="J34" s="25"/>
    </row>
    <row r="35" spans="1:10" s="4" customFormat="1">
      <c r="A35" s="9"/>
      <c r="B35" s="10"/>
      <c r="C35" s="19"/>
      <c r="D35" s="19"/>
      <c r="E35" s="16"/>
      <c r="F35" s="16"/>
      <c r="J35" s="25"/>
    </row>
    <row r="36" spans="1:10" s="4" customFormat="1">
      <c r="A36" s="9"/>
      <c r="B36" s="10"/>
      <c r="C36" s="18" t="s">
        <v>15</v>
      </c>
      <c r="D36" s="18"/>
      <c r="E36" s="11"/>
      <c r="F36" s="11"/>
      <c r="J36" s="25"/>
    </row>
    <row r="37" spans="1:10" s="4" customFormat="1">
      <c r="A37" s="9"/>
      <c r="B37" s="10"/>
      <c r="C37" s="20" t="s">
        <v>21</v>
      </c>
      <c r="D37" s="20"/>
      <c r="E37" s="16">
        <f>+F34*35%</f>
        <v>2130716</v>
      </c>
      <c r="F37" s="11"/>
      <c r="J37" s="25"/>
    </row>
    <row r="38" spans="1:10" s="4" customFormat="1">
      <c r="A38" s="9"/>
      <c r="B38" s="10"/>
      <c r="C38" s="19" t="s">
        <v>22</v>
      </c>
      <c r="D38" s="19"/>
      <c r="E38" s="17">
        <f>+E37*5%</f>
        <v>106535.8</v>
      </c>
      <c r="F38" s="16"/>
      <c r="J38" s="25"/>
    </row>
    <row r="39" spans="1:10" s="4" customFormat="1">
      <c r="A39" s="9"/>
      <c r="B39" s="10"/>
      <c r="C39" s="5"/>
      <c r="D39" s="5"/>
      <c r="E39" s="15">
        <f>SUM(E37:E38)</f>
        <v>2237251.7999999998</v>
      </c>
      <c r="F39" s="16"/>
      <c r="J39" s="25"/>
    </row>
    <row r="40" spans="1:10" s="4" customFormat="1">
      <c r="A40" s="9"/>
      <c r="B40" s="10"/>
      <c r="C40" s="19" t="s">
        <v>25</v>
      </c>
      <c r="D40" s="19"/>
      <c r="E40" s="17">
        <v>0</v>
      </c>
      <c r="F40" s="17"/>
      <c r="J40" s="25"/>
    </row>
    <row r="41" spans="1:10" s="4" customFormat="1">
      <c r="A41" s="9"/>
      <c r="B41" s="10"/>
      <c r="C41" s="10" t="s">
        <v>16</v>
      </c>
      <c r="D41" s="10"/>
      <c r="E41" s="16"/>
      <c r="F41" s="21">
        <f>SUM(E39:E40)</f>
        <v>2237251.7999999998</v>
      </c>
      <c r="J41" s="25"/>
    </row>
    <row r="42" spans="1:10" s="4" customFormat="1">
      <c r="A42" s="9"/>
      <c r="B42" s="10"/>
      <c r="C42" s="19"/>
      <c r="D42" s="19"/>
      <c r="E42" s="16"/>
      <c r="F42" s="16"/>
      <c r="J42" s="25"/>
    </row>
    <row r="43" spans="1:10" s="4" customFormat="1">
      <c r="A43" s="9" t="s">
        <v>13</v>
      </c>
      <c r="B43" s="10"/>
      <c r="C43" s="18" t="s">
        <v>6</v>
      </c>
      <c r="D43" s="18"/>
      <c r="E43" s="16"/>
      <c r="F43" s="16"/>
      <c r="J43" s="25"/>
    </row>
    <row r="44" spans="1:10" s="4" customFormat="1">
      <c r="A44" s="9"/>
      <c r="B44" s="10"/>
      <c r="C44" s="22" t="s">
        <v>8</v>
      </c>
      <c r="D44" s="22"/>
      <c r="E44" s="15">
        <f>+F34</f>
        <v>6087760</v>
      </c>
      <c r="F44" s="16"/>
      <c r="J44" s="25"/>
    </row>
    <row r="45" spans="1:10" s="4" customFormat="1">
      <c r="A45" s="9"/>
      <c r="B45" s="10"/>
      <c r="C45" s="19" t="s">
        <v>9</v>
      </c>
      <c r="D45" s="19"/>
      <c r="E45" s="17">
        <v>0</v>
      </c>
      <c r="F45" s="16"/>
      <c r="J45" s="25"/>
    </row>
    <row r="46" spans="1:10" s="4" customFormat="1">
      <c r="A46" s="9"/>
      <c r="B46" s="10"/>
      <c r="C46" s="10" t="s">
        <v>10</v>
      </c>
      <c r="D46" s="10"/>
      <c r="E46" s="16"/>
      <c r="F46" s="14">
        <f>SUM(E44:E45)</f>
        <v>6087760</v>
      </c>
      <c r="J46" s="25"/>
    </row>
    <row r="47" spans="1:10" s="4" customFormat="1">
      <c r="A47" s="9"/>
      <c r="B47" s="10"/>
      <c r="C47" s="19"/>
      <c r="D47" s="19"/>
      <c r="E47" s="16"/>
      <c r="F47" s="16"/>
      <c r="J47" s="25"/>
    </row>
    <row r="48" spans="1:10" s="4" customFormat="1">
      <c r="A48" s="9" t="s">
        <v>17</v>
      </c>
      <c r="B48" s="10"/>
      <c r="C48" s="18" t="s">
        <v>11</v>
      </c>
      <c r="D48" s="18"/>
      <c r="E48" s="11"/>
      <c r="F48" s="11"/>
      <c r="J48" s="25"/>
    </row>
    <row r="49" spans="1:10" s="4" customFormat="1">
      <c r="A49" s="9"/>
      <c r="B49" s="10"/>
      <c r="C49" s="20" t="s">
        <v>21</v>
      </c>
      <c r="D49" s="20"/>
      <c r="E49" s="16">
        <f>+F46*35%</f>
        <v>2130716</v>
      </c>
      <c r="F49" s="11"/>
      <c r="J49" s="25"/>
    </row>
    <row r="50" spans="1:10" s="4" customFormat="1">
      <c r="A50" s="9"/>
      <c r="B50" s="10"/>
      <c r="C50" s="19" t="s">
        <v>22</v>
      </c>
      <c r="D50" s="19"/>
      <c r="E50" s="17">
        <f>+E49*5%</f>
        <v>106535.8</v>
      </c>
      <c r="F50" s="16"/>
      <c r="J50" s="25"/>
    </row>
    <row r="51" spans="1:10" s="4" customFormat="1">
      <c r="A51" s="9"/>
      <c r="B51" s="10"/>
      <c r="C51" s="5"/>
      <c r="D51" s="5"/>
      <c r="E51" s="15">
        <f>SUM(E49:E50)</f>
        <v>2237251.7999999998</v>
      </c>
      <c r="F51" s="16"/>
      <c r="J51" s="25"/>
    </row>
    <row r="52" spans="1:10" s="4" customFormat="1">
      <c r="A52" s="9"/>
      <c r="B52" s="10"/>
      <c r="C52" s="19" t="s">
        <v>23</v>
      </c>
      <c r="D52" s="19"/>
      <c r="E52" s="17">
        <v>0</v>
      </c>
      <c r="F52" s="17"/>
      <c r="J52" s="25"/>
    </row>
    <row r="53" spans="1:10" s="4" customFormat="1">
      <c r="A53" s="9"/>
      <c r="B53" s="10"/>
      <c r="C53" s="10" t="s">
        <v>20</v>
      </c>
      <c r="D53" s="10"/>
      <c r="E53" s="16"/>
      <c r="F53" s="21">
        <f>SUM(E51:E52)</f>
        <v>2237251.7999999998</v>
      </c>
      <c r="J53" s="25"/>
    </row>
    <row r="54" spans="1:10" s="4" customFormat="1">
      <c r="A54" s="9"/>
      <c r="B54" s="10"/>
      <c r="C54" s="19"/>
      <c r="D54" s="19"/>
      <c r="E54" s="16"/>
      <c r="F54" s="16"/>
      <c r="J54" s="25"/>
    </row>
    <row r="55" spans="1:10" s="4" customFormat="1">
      <c r="A55" s="13" t="s">
        <v>18</v>
      </c>
      <c r="B55" s="27"/>
      <c r="C55" s="24" t="s">
        <v>19</v>
      </c>
      <c r="D55" s="24"/>
      <c r="E55" s="23"/>
      <c r="F55" s="14">
        <f>+F53-F29</f>
        <v>2013526.6199999999</v>
      </c>
      <c r="J55" s="25"/>
    </row>
    <row r="56" spans="1:10" ht="8.25" customHeight="1"/>
  </sheetData>
  <mergeCells count="11">
    <mergeCell ref="A1:F1"/>
    <mergeCell ref="A4:F4"/>
    <mergeCell ref="A20:C20"/>
    <mergeCell ref="E20:F20"/>
    <mergeCell ref="B7:C7"/>
    <mergeCell ref="E9:F9"/>
    <mergeCell ref="E10:F10"/>
    <mergeCell ref="E11:F11"/>
    <mergeCell ref="E12:F12"/>
    <mergeCell ref="E13:F13"/>
    <mergeCell ref="E14:F14"/>
  </mergeCells>
  <printOptions horizontalCentered="1"/>
  <pageMargins left="0.59055118110236227" right="0.19685039370078741" top="0.59055118110236227" bottom="0.19685039370078741" header="0.31496062992125984" footer="0.31496062992125984"/>
  <pageSetup scale="94" orientation="portrait" r:id="rId1"/>
</worksheet>
</file>

<file path=xl/worksheets/sheet2.xml><?xml version="1.0" encoding="utf-8"?>
<worksheet xmlns="http://schemas.openxmlformats.org/spreadsheetml/2006/main" xmlns:r="http://schemas.openxmlformats.org/officeDocument/2006/relationships">
  <sheetPr codeName="Sheet4">
    <tabColor rgb="FF0070C0"/>
  </sheetPr>
  <dimension ref="A1:C17"/>
  <sheetViews>
    <sheetView showGridLines="0" view="pageBreakPreview" topLeftCell="A31" zoomScaleSheetLayoutView="100" workbookViewId="0">
      <selection activeCell="C7" sqref="C7"/>
    </sheetView>
  </sheetViews>
  <sheetFormatPr defaultRowHeight="18.75"/>
  <cols>
    <col min="1" max="1" width="3.5703125" style="220" customWidth="1"/>
    <col min="2" max="2" width="2.5703125" style="222" customWidth="1"/>
    <col min="3" max="3" width="85.28515625" style="221" customWidth="1"/>
    <col min="4" max="16384" width="9.140625" style="221"/>
  </cols>
  <sheetData>
    <row r="1" spans="1:3" s="160" customFormat="1" ht="39.75" customHeight="1">
      <c r="A1" s="253" t="s">
        <v>59</v>
      </c>
      <c r="B1" s="253"/>
      <c r="C1" s="253"/>
    </row>
    <row r="2" spans="1:3" s="160" customFormat="1" ht="28.5" customHeight="1">
      <c r="A2" s="254" t="s">
        <v>205</v>
      </c>
      <c r="B2" s="254"/>
      <c r="C2" s="254"/>
    </row>
    <row r="3" spans="1:3" s="161" customFormat="1" ht="28.5" customHeight="1">
      <c r="A3" s="255" t="s">
        <v>222</v>
      </c>
      <c r="B3" s="256"/>
      <c r="C3" s="256"/>
    </row>
    <row r="4" spans="1:3" ht="6" customHeight="1">
      <c r="A4" s="223"/>
      <c r="B4" s="224"/>
      <c r="C4" s="225"/>
    </row>
    <row r="5" spans="1:3" ht="38.25" customHeight="1">
      <c r="A5" s="226">
        <v>1</v>
      </c>
      <c r="B5" s="227" t="s">
        <v>34</v>
      </c>
      <c r="C5" s="228" t="s">
        <v>207</v>
      </c>
    </row>
    <row r="6" spans="1:3" ht="6" customHeight="1">
      <c r="A6" s="229"/>
      <c r="B6" s="230"/>
      <c r="C6" s="231"/>
    </row>
    <row r="7" spans="1:3" ht="77.25" customHeight="1">
      <c r="A7" s="226">
        <v>2</v>
      </c>
      <c r="B7" s="227" t="s">
        <v>34</v>
      </c>
      <c r="C7" s="228" t="s">
        <v>208</v>
      </c>
    </row>
    <row r="8" spans="1:3" ht="6" customHeight="1">
      <c r="A8" s="229"/>
      <c r="B8" s="230"/>
      <c r="C8" s="231"/>
    </row>
    <row r="9" spans="1:3" ht="114.75" customHeight="1">
      <c r="A9" s="226">
        <v>3</v>
      </c>
      <c r="B9" s="227" t="s">
        <v>34</v>
      </c>
      <c r="C9" s="228" t="s">
        <v>221</v>
      </c>
    </row>
    <row r="10" spans="1:3" ht="6" customHeight="1">
      <c r="A10" s="229"/>
      <c r="B10" s="230"/>
      <c r="C10" s="231"/>
    </row>
    <row r="11" spans="1:3" ht="168.75">
      <c r="A11" s="226">
        <v>4</v>
      </c>
      <c r="B11" s="227" t="s">
        <v>34</v>
      </c>
      <c r="C11" s="228" t="s">
        <v>210</v>
      </c>
    </row>
    <row r="12" spans="1:3" ht="6" customHeight="1">
      <c r="A12" s="232"/>
      <c r="B12" s="233"/>
      <c r="C12" s="234"/>
    </row>
    <row r="13" spans="1:3">
      <c r="A13" s="226">
        <v>5</v>
      </c>
      <c r="B13" s="227" t="s">
        <v>34</v>
      </c>
      <c r="C13" s="235" t="s">
        <v>212</v>
      </c>
    </row>
    <row r="14" spans="1:3" ht="56.25">
      <c r="A14" s="226"/>
      <c r="B14" s="227"/>
      <c r="C14" s="228" t="s">
        <v>211</v>
      </c>
    </row>
    <row r="15" spans="1:3" ht="5.25" customHeight="1">
      <c r="A15" s="226"/>
      <c r="B15" s="227"/>
      <c r="C15" s="235"/>
    </row>
    <row r="16" spans="1:3" ht="93.75">
      <c r="A16" s="226"/>
      <c r="B16" s="227"/>
      <c r="C16" s="228" t="s">
        <v>220</v>
      </c>
    </row>
    <row r="17" spans="1:3" ht="6" customHeight="1">
      <c r="A17" s="239"/>
      <c r="B17" s="240"/>
      <c r="C17" s="241"/>
    </row>
  </sheetData>
  <sheetProtection password="F164" sheet="1" objects="1" scenarios="1" selectLockedCells="1" selectUnlockedCells="1"/>
  <mergeCells count="3">
    <mergeCell ref="A1:C1"/>
    <mergeCell ref="A2:C2"/>
    <mergeCell ref="A3:C3"/>
  </mergeCells>
  <printOptions horizontalCentered="1"/>
  <pageMargins left="0.59055118110236227" right="0.39370078740157483" top="0.78740157480314965" bottom="0.4" header="0.31496062992125984" footer="0.18"/>
  <pageSetup orientation="portrait" r:id="rId1"/>
  <headerFooter>
    <oddHeader>&amp;LCalculator Formulated by: CA BiMaL M. Bhadarka</oddHeader>
    <oddFooter>&amp;C# Please fill only the white cells and don't change other part of the sheet.</oddFooter>
  </headerFooter>
</worksheet>
</file>

<file path=xl/worksheets/sheet3.xml><?xml version="1.0" encoding="utf-8"?>
<worksheet xmlns="http://schemas.openxmlformats.org/spreadsheetml/2006/main" xmlns:r="http://schemas.openxmlformats.org/officeDocument/2006/relationships">
  <sheetPr codeName="Sheet5">
    <tabColor theme="9"/>
  </sheetPr>
  <dimension ref="A1:H52"/>
  <sheetViews>
    <sheetView showGridLines="0" view="pageBreakPreview" topLeftCell="A25" zoomScaleSheetLayoutView="100" workbookViewId="0">
      <selection activeCell="D19" sqref="D19"/>
    </sheetView>
  </sheetViews>
  <sheetFormatPr defaultRowHeight="18.75"/>
  <cols>
    <col min="1" max="1" width="5.140625" style="168" customWidth="1"/>
    <col min="2" max="2" width="5.7109375" style="168" customWidth="1"/>
    <col min="3" max="4" width="16.5703125" style="162" customWidth="1"/>
    <col min="5" max="5" width="12.7109375" style="162" bestFit="1" customWidth="1"/>
    <col min="6" max="7" width="18.28515625" style="162" customWidth="1"/>
    <col min="8" max="8" width="5.140625" style="162" customWidth="1"/>
    <col min="9" max="16384" width="9.140625" style="163"/>
  </cols>
  <sheetData>
    <row r="1" spans="1:8" s="160" customFormat="1" ht="27.75">
      <c r="A1" s="253" t="s">
        <v>59</v>
      </c>
      <c r="B1" s="253"/>
      <c r="C1" s="253"/>
      <c r="D1" s="253"/>
      <c r="E1" s="253"/>
      <c r="F1" s="253"/>
      <c r="G1" s="253"/>
      <c r="H1" s="253"/>
    </row>
    <row r="2" spans="1:8" s="160" customFormat="1" ht="31.5" customHeight="1">
      <c r="A2" s="264" t="s">
        <v>209</v>
      </c>
      <c r="B2" s="264"/>
      <c r="C2" s="264"/>
      <c r="D2" s="264"/>
      <c r="E2" s="264"/>
      <c r="F2" s="264"/>
      <c r="G2" s="264"/>
      <c r="H2" s="264"/>
    </row>
    <row r="3" spans="1:8" s="161" customFormat="1" ht="21">
      <c r="A3" s="255" t="s">
        <v>222</v>
      </c>
      <c r="B3" s="256"/>
      <c r="C3" s="256"/>
      <c r="D3" s="256"/>
      <c r="E3" s="256"/>
      <c r="F3" s="256"/>
      <c r="G3" s="256"/>
      <c r="H3" s="265"/>
    </row>
    <row r="4" spans="1:8" s="160" customFormat="1">
      <c r="A4" s="168"/>
      <c r="B4" s="168"/>
      <c r="C4" s="162"/>
      <c r="D4" s="168"/>
      <c r="E4" s="168"/>
      <c r="F4" s="169"/>
      <c r="G4" s="162"/>
      <c r="H4" s="163"/>
    </row>
    <row r="5" spans="1:8" s="183" customFormat="1" ht="19.5">
      <c r="A5" s="182" t="s">
        <v>36</v>
      </c>
      <c r="B5" s="257" t="s">
        <v>172</v>
      </c>
      <c r="C5" s="257"/>
      <c r="D5" s="257"/>
      <c r="E5" s="257"/>
      <c r="F5" s="257"/>
      <c r="G5" s="257"/>
      <c r="H5" s="194"/>
    </row>
    <row r="6" spans="1:8">
      <c r="H6" s="163"/>
    </row>
    <row r="7" spans="1:8" ht="21" customHeight="1">
      <c r="B7" s="170" t="s">
        <v>169</v>
      </c>
      <c r="C7" s="171" t="s">
        <v>177</v>
      </c>
      <c r="D7" s="172"/>
      <c r="E7" s="172"/>
      <c r="F7" s="212">
        <v>100000</v>
      </c>
      <c r="G7" s="173"/>
      <c r="H7" s="195"/>
    </row>
    <row r="8" spans="1:8" ht="21" customHeight="1">
      <c r="B8" s="174" t="s">
        <v>171</v>
      </c>
      <c r="C8" s="175" t="s">
        <v>170</v>
      </c>
      <c r="D8" s="176"/>
      <c r="E8" s="176"/>
      <c r="F8" s="213">
        <v>1300000</v>
      </c>
      <c r="G8" s="177"/>
      <c r="H8" s="195"/>
    </row>
    <row r="9" spans="1:8" ht="21" customHeight="1">
      <c r="B9" s="178"/>
      <c r="C9" s="267" t="s">
        <v>183</v>
      </c>
      <c r="D9" s="268"/>
      <c r="E9" s="268"/>
      <c r="F9" s="269"/>
      <c r="G9" s="179">
        <f>SUM(F7:F8)</f>
        <v>1400000</v>
      </c>
      <c r="H9" s="196"/>
    </row>
    <row r="10" spans="1:8" ht="21" customHeight="1">
      <c r="B10" s="174" t="s">
        <v>171</v>
      </c>
      <c r="C10" s="175" t="s">
        <v>186</v>
      </c>
      <c r="D10" s="176"/>
      <c r="E10" s="176"/>
      <c r="F10" s="213">
        <v>100000</v>
      </c>
      <c r="G10" s="177"/>
      <c r="H10" s="195"/>
    </row>
    <row r="11" spans="1:8" ht="21" customHeight="1" thickBot="1">
      <c r="B11" s="180"/>
      <c r="C11" s="270" t="s">
        <v>182</v>
      </c>
      <c r="D11" s="271"/>
      <c r="E11" s="271"/>
      <c r="F11" s="272"/>
      <c r="G11" s="184">
        <f>+G9+F10</f>
        <v>1500000</v>
      </c>
      <c r="H11" s="197"/>
    </row>
    <row r="12" spans="1:8" ht="19.5" thickTop="1">
      <c r="H12" s="163"/>
    </row>
    <row r="13" spans="1:8" s="183" customFormat="1" ht="19.5">
      <c r="A13" s="182" t="s">
        <v>39</v>
      </c>
      <c r="B13" s="257" t="s">
        <v>173</v>
      </c>
      <c r="C13" s="257"/>
      <c r="D13" s="257"/>
      <c r="E13" s="257"/>
      <c r="F13" s="257"/>
      <c r="G13" s="257"/>
      <c r="H13" s="194"/>
    </row>
    <row r="14" spans="1:8">
      <c r="H14" s="163"/>
    </row>
    <row r="15" spans="1:8" ht="7.5" customHeight="1">
      <c r="B15" s="185"/>
      <c r="C15" s="274"/>
      <c r="D15" s="274"/>
      <c r="E15" s="274"/>
      <c r="F15" s="275"/>
      <c r="G15" s="173"/>
      <c r="H15" s="195"/>
    </row>
    <row r="16" spans="1:8">
      <c r="B16" s="238" t="s">
        <v>169</v>
      </c>
      <c r="C16" s="258" t="s">
        <v>174</v>
      </c>
      <c r="D16" s="258"/>
      <c r="E16" s="258"/>
      <c r="F16" s="258"/>
      <c r="G16" s="177"/>
      <c r="H16" s="195"/>
    </row>
    <row r="17" spans="1:8" ht="2.25" customHeight="1">
      <c r="B17" s="186"/>
      <c r="C17" s="187"/>
      <c r="D17" s="188"/>
      <c r="E17" s="187"/>
      <c r="F17" s="187"/>
      <c r="G17" s="177"/>
      <c r="H17" s="195"/>
    </row>
    <row r="18" spans="1:8" s="165" customFormat="1" ht="37.5">
      <c r="A18" s="164"/>
      <c r="B18" s="189"/>
      <c r="C18" s="206" t="s">
        <v>178</v>
      </c>
      <c r="D18" s="206" t="s">
        <v>180</v>
      </c>
      <c r="E18" s="207" t="s">
        <v>181</v>
      </c>
      <c r="F18" s="208" t="s">
        <v>189</v>
      </c>
      <c r="G18" s="201"/>
      <c r="H18" s="198"/>
    </row>
    <row r="19" spans="1:8">
      <c r="B19" s="186"/>
      <c r="C19" s="242" t="s">
        <v>216</v>
      </c>
      <c r="D19" s="214">
        <v>50000</v>
      </c>
      <c r="E19" s="215">
        <v>0.15</v>
      </c>
      <c r="F19" s="209">
        <f>+E19*D19</f>
        <v>7500</v>
      </c>
      <c r="G19" s="177"/>
      <c r="H19" s="195"/>
    </row>
    <row r="20" spans="1:8">
      <c r="B20" s="186"/>
      <c r="C20" s="242" t="s">
        <v>217</v>
      </c>
      <c r="D20" s="214">
        <v>50000</v>
      </c>
      <c r="E20" s="215">
        <v>0.2</v>
      </c>
      <c r="F20" s="209">
        <f t="shared" ref="F20:F21" si="0">+E20*D20</f>
        <v>10000</v>
      </c>
      <c r="G20" s="177"/>
      <c r="H20" s="195"/>
    </row>
    <row r="21" spans="1:8">
      <c r="B21" s="186"/>
      <c r="C21" s="242" t="s">
        <v>218</v>
      </c>
      <c r="D21" s="214">
        <v>0</v>
      </c>
      <c r="E21" s="215">
        <v>0.3</v>
      </c>
      <c r="F21" s="209">
        <f t="shared" si="0"/>
        <v>0</v>
      </c>
      <c r="G21" s="177"/>
      <c r="H21" s="195"/>
    </row>
    <row r="22" spans="1:8">
      <c r="B22" s="186"/>
      <c r="C22" s="262" t="s">
        <v>54</v>
      </c>
      <c r="D22" s="262"/>
      <c r="E22" s="262"/>
      <c r="F22" s="262"/>
      <c r="G22" s="236">
        <f>IF((SUM(D19:D21))&lt;&gt;F7,"ERROR",SUM(F19:F21))</f>
        <v>17500</v>
      </c>
      <c r="H22" s="197"/>
    </row>
    <row r="23" spans="1:8" ht="7.5" customHeight="1">
      <c r="B23" s="186"/>
      <c r="C23" s="237"/>
      <c r="D23" s="237"/>
      <c r="E23" s="237"/>
      <c r="F23" s="237"/>
      <c r="G23" s="236"/>
      <c r="H23" s="197"/>
    </row>
    <row r="24" spans="1:8">
      <c r="B24" s="190" t="s">
        <v>171</v>
      </c>
      <c r="C24" s="258" t="s">
        <v>176</v>
      </c>
      <c r="D24" s="258"/>
      <c r="E24" s="258"/>
      <c r="F24" s="258"/>
      <c r="G24" s="177"/>
      <c r="H24" s="195"/>
    </row>
    <row r="25" spans="1:8" ht="2.25" customHeight="1">
      <c r="B25" s="186"/>
      <c r="C25" s="187"/>
      <c r="D25" s="187"/>
      <c r="E25" s="187"/>
      <c r="F25" s="187"/>
      <c r="G25" s="177"/>
      <c r="H25" s="195"/>
    </row>
    <row r="26" spans="1:8">
      <c r="B26" s="186"/>
      <c r="C26" s="259" t="s">
        <v>175</v>
      </c>
      <c r="D26" s="259"/>
      <c r="E26" s="260" t="s">
        <v>181</v>
      </c>
      <c r="F26" s="261" t="s">
        <v>190</v>
      </c>
      <c r="G26" s="177"/>
      <c r="H26" s="195"/>
    </row>
    <row r="27" spans="1:8" s="167" customFormat="1">
      <c r="A27" s="166"/>
      <c r="B27" s="191"/>
      <c r="C27" s="206" t="s">
        <v>199</v>
      </c>
      <c r="D27" s="206" t="s">
        <v>200</v>
      </c>
      <c r="E27" s="260"/>
      <c r="F27" s="261"/>
      <c r="G27" s="203"/>
      <c r="H27" s="199"/>
    </row>
    <row r="28" spans="1:8">
      <c r="B28" s="186"/>
      <c r="C28" s="211" t="s">
        <v>202</v>
      </c>
      <c r="D28" s="216">
        <v>250000</v>
      </c>
      <c r="E28" s="215">
        <v>0</v>
      </c>
      <c r="F28" s="210">
        <f>((IF((G11-F7)&lt;D28,0,0))*E28)</f>
        <v>0</v>
      </c>
      <c r="G28" s="204"/>
      <c r="H28" s="200"/>
    </row>
    <row r="29" spans="1:8">
      <c r="B29" s="186"/>
      <c r="C29" s="243">
        <f>+D28+1</f>
        <v>250001</v>
      </c>
      <c r="D29" s="216">
        <v>500000</v>
      </c>
      <c r="E29" s="215">
        <v>0.1</v>
      </c>
      <c r="F29" s="210">
        <f>((IF(((G11-F7)&lt;=D28),0,(IF(((G11-F7)&gt;D29),(D29-D28),((G11-F7)-D28)))))*E29)</f>
        <v>25000</v>
      </c>
      <c r="G29" s="204"/>
      <c r="H29" s="200"/>
    </row>
    <row r="30" spans="1:8">
      <c r="B30" s="186"/>
      <c r="C30" s="243">
        <f>+D29+1</f>
        <v>500001</v>
      </c>
      <c r="D30" s="216">
        <v>1000000</v>
      </c>
      <c r="E30" s="215">
        <v>0.2</v>
      </c>
      <c r="F30" s="210">
        <f>((IF(((G11-F7)&lt;=D29), 0, (IF(((G11-F7)&lt;D30), ((G11-F7)-D29), (D30-D29)))))*E30)</f>
        <v>100000</v>
      </c>
      <c r="G30" s="204"/>
      <c r="H30" s="200"/>
    </row>
    <row r="31" spans="1:8">
      <c r="B31" s="186"/>
      <c r="C31" s="243">
        <f>+D30</f>
        <v>1000000</v>
      </c>
      <c r="D31" s="211" t="s">
        <v>203</v>
      </c>
      <c r="E31" s="215">
        <v>0.3</v>
      </c>
      <c r="F31" s="210">
        <f>((IF(((G11-F7)&lt;=D30), 0, ((G11-F7)-D30)))*E31)</f>
        <v>120000</v>
      </c>
      <c r="G31" s="204"/>
      <c r="H31" s="200"/>
    </row>
    <row r="32" spans="1:8">
      <c r="B32" s="186"/>
      <c r="C32" s="262" t="s">
        <v>54</v>
      </c>
      <c r="D32" s="262"/>
      <c r="E32" s="262"/>
      <c r="F32" s="262"/>
      <c r="G32" s="202">
        <f>SUM(F28:F31)</f>
        <v>245000</v>
      </c>
      <c r="H32" s="197"/>
    </row>
    <row r="33" spans="1:8" ht="9.75" customHeight="1">
      <c r="B33" s="186"/>
      <c r="C33" s="187"/>
      <c r="D33" s="187"/>
      <c r="E33" s="187"/>
      <c r="F33" s="187"/>
      <c r="G33" s="205"/>
      <c r="H33" s="195"/>
    </row>
    <row r="34" spans="1:8" ht="9" customHeight="1">
      <c r="B34" s="186"/>
      <c r="C34" s="187"/>
      <c r="D34" s="187"/>
      <c r="E34" s="187"/>
      <c r="F34" s="187"/>
      <c r="G34" s="177"/>
      <c r="H34" s="195"/>
    </row>
    <row r="35" spans="1:8">
      <c r="B35" s="190" t="s">
        <v>184</v>
      </c>
      <c r="C35" s="263" t="s">
        <v>192</v>
      </c>
      <c r="D35" s="263"/>
      <c r="E35" s="263"/>
      <c r="F35" s="263"/>
      <c r="G35" s="202">
        <f>+G32+G22</f>
        <v>262500</v>
      </c>
      <c r="H35" s="197"/>
    </row>
    <row r="36" spans="1:8" ht="9" customHeight="1">
      <c r="B36" s="186"/>
      <c r="C36" s="187"/>
      <c r="D36" s="187"/>
      <c r="E36" s="187"/>
      <c r="F36" s="187"/>
      <c r="G36" s="177"/>
      <c r="H36" s="195"/>
    </row>
    <row r="37" spans="1:8">
      <c r="B37" s="190" t="s">
        <v>185</v>
      </c>
      <c r="C37" s="273" t="s">
        <v>187</v>
      </c>
      <c r="D37" s="273"/>
      <c r="E37" s="273"/>
      <c r="F37" s="273"/>
      <c r="G37" s="204">
        <f>IF(((IF(F8&lt;=0,G32,((((IF((F10+D28)&lt;D28,0,0))*E28))+(((IF(((F10+D28)&lt;=D28),0,(IF(((F10+D28)&gt;D29),(D29-D28),((F10+D28)-D28)))))*E29))+(((IF(((F10+D28)&lt;=D29),0,(IF(((F10+D28)&lt;D30),((F10+D28)-D29),(D30-D29)))))*E30))+(((IF(((F10+D28)&lt;=D30),0,((F10+D28)-D30)))*E31)))))&gt;G32), (G32), (IF(F8&lt;=0,G32,((((IF((F10+D28)&lt;D28,0,0))*E28))+(((IF(((F10+D28)&lt;=D28),0,(IF(((F10+D28)&gt;D29),(D29-D28),((F10+D28)-D28)))))*E29))+(((IF(((F10+D28)&lt;=D29),0,(IF(((F10+D28)&lt;D30),((F10+D28)-D29),(D30-D29)))))*E30))+(((IF(((F10+D28)&lt;=D30),0,((F10+D28)-D30)))*E31))))))</f>
        <v>10000</v>
      </c>
      <c r="H37" s="200"/>
    </row>
    <row r="38" spans="1:8" ht="9" customHeight="1">
      <c r="B38" s="186"/>
      <c r="C38" s="187"/>
      <c r="D38" s="187"/>
      <c r="E38" s="187"/>
      <c r="F38" s="187"/>
      <c r="G38" s="177"/>
      <c r="H38" s="195"/>
    </row>
    <row r="39" spans="1:8" ht="23.25" customHeight="1">
      <c r="B39" s="190" t="s">
        <v>188</v>
      </c>
      <c r="C39" s="263" t="s">
        <v>191</v>
      </c>
      <c r="D39" s="263"/>
      <c r="E39" s="263"/>
      <c r="F39" s="263"/>
      <c r="G39" s="217">
        <f>+G35-G37</f>
        <v>252500</v>
      </c>
      <c r="H39" s="197"/>
    </row>
    <row r="40" spans="1:8" ht="7.5" customHeight="1">
      <c r="B40" s="186"/>
      <c r="C40" s="187"/>
      <c r="D40" s="187"/>
      <c r="E40" s="187"/>
      <c r="F40" s="187"/>
      <c r="G40" s="177"/>
      <c r="H40" s="195"/>
    </row>
    <row r="41" spans="1:8" hidden="1">
      <c r="B41" s="190" t="s">
        <v>193</v>
      </c>
      <c r="C41" s="258" t="s">
        <v>194</v>
      </c>
      <c r="D41" s="258"/>
      <c r="E41" s="258"/>
      <c r="F41" s="258"/>
      <c r="G41" s="177"/>
      <c r="H41" s="195"/>
    </row>
    <row r="42" spans="1:8" ht="2.25" hidden="1" customHeight="1">
      <c r="B42" s="186"/>
      <c r="C42" s="187"/>
      <c r="D42" s="188"/>
      <c r="E42" s="187"/>
      <c r="F42" s="187"/>
      <c r="G42" s="177"/>
      <c r="H42" s="195"/>
    </row>
    <row r="43" spans="1:8" s="165" customFormat="1" hidden="1">
      <c r="A43" s="164"/>
      <c r="B43" s="189"/>
      <c r="C43" s="260" t="s">
        <v>195</v>
      </c>
      <c r="D43" s="260"/>
      <c r="E43" s="207" t="s">
        <v>179</v>
      </c>
      <c r="F43" s="208" t="s">
        <v>196</v>
      </c>
      <c r="G43" s="201"/>
      <c r="H43" s="198"/>
    </row>
    <row r="44" spans="1:8" hidden="1">
      <c r="B44" s="186"/>
      <c r="C44" s="266" t="s">
        <v>201</v>
      </c>
      <c r="D44" s="266"/>
      <c r="E44" s="215">
        <v>0</v>
      </c>
      <c r="F44" s="209">
        <f>+G39*E44</f>
        <v>0</v>
      </c>
      <c r="G44" s="177"/>
      <c r="H44" s="195"/>
    </row>
    <row r="45" spans="1:8" hidden="1">
      <c r="B45" s="186"/>
      <c r="C45" s="266" t="s">
        <v>204</v>
      </c>
      <c r="D45" s="266"/>
      <c r="E45" s="215">
        <v>0.03</v>
      </c>
      <c r="F45" s="209">
        <f>(G39+F44)*E45</f>
        <v>7575</v>
      </c>
      <c r="G45" s="177"/>
      <c r="H45" s="195"/>
    </row>
    <row r="46" spans="1:8" hidden="1">
      <c r="B46" s="186"/>
      <c r="C46" s="262" t="s">
        <v>54</v>
      </c>
      <c r="D46" s="262"/>
      <c r="E46" s="262"/>
      <c r="F46" s="262"/>
      <c r="G46" s="202">
        <f>SUM(F44:F45)</f>
        <v>7575</v>
      </c>
      <c r="H46" s="197"/>
    </row>
    <row r="47" spans="1:8" ht="7.5" hidden="1" customHeight="1">
      <c r="B47" s="186"/>
      <c r="C47" s="187"/>
      <c r="D47" s="187"/>
      <c r="E47" s="187"/>
      <c r="F47" s="187"/>
      <c r="G47" s="177"/>
      <c r="H47" s="195"/>
    </row>
    <row r="48" spans="1:8" hidden="1">
      <c r="B48" s="190" t="s">
        <v>197</v>
      </c>
      <c r="C48" s="263" t="s">
        <v>198</v>
      </c>
      <c r="D48" s="263"/>
      <c r="E48" s="263"/>
      <c r="F48" s="263"/>
      <c r="G48" s="181">
        <f>+G39+G46</f>
        <v>260075</v>
      </c>
      <c r="H48" s="197"/>
    </row>
    <row r="49" spans="2:8" ht="7.5" customHeight="1">
      <c r="B49" s="192"/>
      <c r="C49" s="193"/>
      <c r="D49" s="193"/>
      <c r="E49" s="193"/>
      <c r="F49" s="193"/>
      <c r="G49" s="205"/>
      <c r="H49" s="195"/>
    </row>
    <row r="50" spans="2:8">
      <c r="H50" s="163"/>
    </row>
    <row r="52" spans="2:8">
      <c r="G52" s="169"/>
    </row>
  </sheetData>
  <sheetProtection password="F164" sheet="1" objects="1" scenarios="1" selectLockedCells="1"/>
  <mergeCells count="24">
    <mergeCell ref="C41:F41"/>
    <mergeCell ref="C46:F46"/>
    <mergeCell ref="C43:D43"/>
    <mergeCell ref="C48:F48"/>
    <mergeCell ref="A1:H1"/>
    <mergeCell ref="A2:H2"/>
    <mergeCell ref="A3:H3"/>
    <mergeCell ref="C44:D44"/>
    <mergeCell ref="C45:D45"/>
    <mergeCell ref="C9:F9"/>
    <mergeCell ref="C11:F11"/>
    <mergeCell ref="C32:F32"/>
    <mergeCell ref="C35:F35"/>
    <mergeCell ref="C37:F37"/>
    <mergeCell ref="C39:F39"/>
    <mergeCell ref="C15:F15"/>
    <mergeCell ref="B13:G13"/>
    <mergeCell ref="B5:G5"/>
    <mergeCell ref="C24:F24"/>
    <mergeCell ref="C26:D26"/>
    <mergeCell ref="E26:E27"/>
    <mergeCell ref="F26:F27"/>
    <mergeCell ref="C22:F22"/>
    <mergeCell ref="C16:F16"/>
  </mergeCells>
  <printOptions horizontalCentered="1"/>
  <pageMargins left="0.39370078740157483" right="0.19685039370078741" top="0.59055118110236227" bottom="0.39370078740157483" header="0.31496062992125984" footer="0.14000000000000001"/>
  <pageSetup orientation="portrait" r:id="rId1"/>
  <headerFooter>
    <oddHeader>&amp;LCalculator Formulated by: CA BiMaL M. Bhadarka</oddHeader>
    <oddFooter>&amp;C# Please fill only the white cells and don't change other part of the sheet.</oddFooter>
  </headerFooter>
</worksheet>
</file>

<file path=xl/worksheets/sheet4.xml><?xml version="1.0" encoding="utf-8"?>
<worksheet xmlns="http://schemas.openxmlformats.org/spreadsheetml/2006/main" xmlns:r="http://schemas.openxmlformats.org/officeDocument/2006/relationships">
  <sheetPr codeName="Sheet2">
    <tabColor theme="0"/>
  </sheetPr>
  <dimension ref="A1:XFD175"/>
  <sheetViews>
    <sheetView showGridLines="0" view="pageBreakPreview" topLeftCell="A160" zoomScaleSheetLayoutView="100" workbookViewId="0">
      <selection activeCell="G171" sqref="G171"/>
    </sheetView>
  </sheetViews>
  <sheetFormatPr defaultColWidth="9.140625" defaultRowHeight="18.75"/>
  <cols>
    <col min="1" max="1" width="4.28515625" style="2" customWidth="1"/>
    <col min="2" max="2" width="5.7109375" style="2" customWidth="1"/>
    <col min="3" max="3" width="31.85546875" style="1" customWidth="1"/>
    <col min="4" max="4" width="9.85546875" style="2" customWidth="1"/>
    <col min="5" max="5" width="2.140625" style="29" customWidth="1"/>
    <col min="6" max="6" width="21.85546875" style="29" customWidth="1"/>
    <col min="7" max="7" width="20.28515625" style="1" customWidth="1"/>
    <col min="8" max="8" width="4.28515625" style="1" customWidth="1"/>
    <col min="9" max="9" width="25.85546875" style="34" customWidth="1"/>
    <col min="10" max="10" width="14" style="29" bestFit="1" customWidth="1"/>
    <col min="11" max="16376" width="9.140625" style="1"/>
    <col min="16377" max="16377" width="0" style="1" hidden="1" customWidth="1"/>
    <col min="16378" max="16378" width="28.5703125" style="2" hidden="1" customWidth="1"/>
    <col min="16379" max="16379" width="17.85546875" style="1" hidden="1" customWidth="1"/>
    <col min="16380" max="16380" width="34" style="2" hidden="1" customWidth="1"/>
    <col min="16381" max="16381" width="27.5703125" style="2" hidden="1" customWidth="1"/>
    <col min="16382" max="16382" width="20.5703125" style="2" hidden="1" customWidth="1"/>
    <col min="16383" max="16383" width="7.7109375" style="2" hidden="1" customWidth="1"/>
    <col min="16384" max="16384" width="9.140625" style="2" customWidth="1"/>
  </cols>
  <sheetData>
    <row r="1" spans="1:16384" ht="36" customHeight="1">
      <c r="A1" s="308" t="s">
        <v>59</v>
      </c>
      <c r="B1" s="309"/>
      <c r="C1" s="309"/>
      <c r="D1" s="309"/>
      <c r="E1" s="309"/>
      <c r="F1" s="309"/>
      <c r="G1" s="309"/>
      <c r="H1" s="310"/>
      <c r="XEX1" s="39" t="s">
        <v>154</v>
      </c>
      <c r="XEY1" s="39" t="s">
        <v>154</v>
      </c>
      <c r="XEZ1" s="39" t="s">
        <v>154</v>
      </c>
      <c r="XFA1" s="39" t="s">
        <v>154</v>
      </c>
      <c r="XFB1" s="39" t="s">
        <v>154</v>
      </c>
      <c r="XFC1" s="39" t="s">
        <v>63</v>
      </c>
    </row>
    <row r="2" spans="1:16384" ht="22.5" customHeight="1">
      <c r="A2" s="313" t="s">
        <v>159</v>
      </c>
      <c r="B2" s="314"/>
      <c r="C2" s="314"/>
      <c r="D2" s="314"/>
      <c r="E2" s="314"/>
      <c r="F2" s="314"/>
      <c r="G2" s="314"/>
      <c r="H2" s="315"/>
      <c r="J2" s="38"/>
      <c r="XEX2" s="39" t="s">
        <v>93</v>
      </c>
      <c r="XEY2" s="40" t="s">
        <v>84</v>
      </c>
      <c r="XEZ2" s="39" t="s">
        <v>76</v>
      </c>
      <c r="XFA2" s="39" t="s">
        <v>67</v>
      </c>
      <c r="XFB2" s="40" t="s">
        <v>60</v>
      </c>
      <c r="XFC2" s="40" t="s">
        <v>62</v>
      </c>
    </row>
    <row r="3" spans="1:16384" ht="18.75" hidden="1" customHeight="1">
      <c r="A3" s="316"/>
      <c r="B3" s="317"/>
      <c r="C3" s="317"/>
      <c r="D3" s="317"/>
      <c r="E3" s="317"/>
      <c r="F3" s="317"/>
      <c r="G3" s="317"/>
      <c r="H3" s="318"/>
      <c r="XEX3" s="39" t="s">
        <v>94</v>
      </c>
      <c r="XEY3" s="40" t="s">
        <v>85</v>
      </c>
      <c r="XEZ3" s="39" t="s">
        <v>77</v>
      </c>
      <c r="XFA3" s="39" t="s">
        <v>68</v>
      </c>
      <c r="XFB3" s="40"/>
      <c r="XFC3" s="40"/>
    </row>
    <row r="4" spans="1:16384" s="43" customFormat="1">
      <c r="A4" s="319"/>
      <c r="B4" s="320"/>
      <c r="C4" s="320"/>
      <c r="D4" s="320"/>
      <c r="E4" s="320"/>
      <c r="F4" s="320"/>
      <c r="G4" s="320"/>
      <c r="H4" s="321"/>
      <c r="I4" s="130"/>
      <c r="J4" s="44"/>
      <c r="XEX4" s="45" t="s">
        <v>95</v>
      </c>
      <c r="XEY4" s="46" t="s">
        <v>86</v>
      </c>
      <c r="XEZ4" s="45" t="s">
        <v>78</v>
      </c>
      <c r="XFA4" s="45" t="s">
        <v>69</v>
      </c>
      <c r="XFB4" s="46"/>
      <c r="XFC4" s="47"/>
      <c r="XFD4" s="47"/>
    </row>
    <row r="5" spans="1:16384" s="108" customFormat="1">
      <c r="A5" s="276" t="s">
        <v>222</v>
      </c>
      <c r="B5" s="277"/>
      <c r="C5" s="277"/>
      <c r="D5" s="277"/>
      <c r="E5" s="277"/>
      <c r="F5" s="277"/>
      <c r="G5" s="277"/>
      <c r="H5" s="278"/>
      <c r="I5" s="131"/>
      <c r="J5" s="123"/>
      <c r="K5" s="122"/>
      <c r="L5" s="122"/>
      <c r="M5" s="122"/>
      <c r="N5" s="122"/>
      <c r="O5" s="122"/>
      <c r="P5" s="122"/>
      <c r="Q5" s="122"/>
      <c r="R5" s="122"/>
      <c r="S5" s="122"/>
      <c r="T5" s="122"/>
      <c r="U5" s="122"/>
      <c r="V5" s="122"/>
      <c r="W5" s="122"/>
      <c r="X5" s="122"/>
      <c r="Y5" s="122"/>
      <c r="Z5" s="122"/>
      <c r="AA5" s="122"/>
      <c r="AB5" s="122"/>
      <c r="AC5" s="122"/>
      <c r="AD5" s="122"/>
      <c r="AE5" s="122"/>
      <c r="AF5" s="122"/>
      <c r="AG5" s="122"/>
      <c r="AH5" s="122"/>
      <c r="AI5" s="122"/>
      <c r="AJ5" s="122"/>
      <c r="AK5" s="122"/>
      <c r="AL5" s="122"/>
      <c r="AM5" s="122"/>
      <c r="AN5" s="122"/>
      <c r="AO5" s="122"/>
      <c r="AP5" s="122"/>
      <c r="AQ5" s="122"/>
      <c r="AR5" s="122"/>
      <c r="AS5" s="122"/>
      <c r="AT5" s="122"/>
      <c r="AU5" s="122"/>
      <c r="AV5" s="122"/>
      <c r="AW5" s="122"/>
      <c r="AX5" s="122"/>
      <c r="AY5" s="122"/>
      <c r="AZ5" s="122"/>
      <c r="BA5" s="122"/>
      <c r="BB5" s="122"/>
      <c r="BC5" s="122"/>
      <c r="BD5" s="122"/>
      <c r="BE5" s="122"/>
      <c r="BF5" s="122"/>
      <c r="BG5" s="122"/>
      <c r="BH5" s="122"/>
      <c r="BI5" s="122"/>
      <c r="BJ5" s="122"/>
      <c r="BK5" s="122"/>
      <c r="BL5" s="122"/>
      <c r="BM5" s="122"/>
      <c r="BN5" s="122"/>
      <c r="BO5" s="122"/>
      <c r="BP5" s="122"/>
      <c r="BQ5" s="122"/>
      <c r="BR5" s="122"/>
      <c r="BS5" s="122"/>
      <c r="BT5" s="122"/>
      <c r="BU5" s="122"/>
      <c r="BV5" s="122"/>
      <c r="BW5" s="122"/>
      <c r="BX5" s="122"/>
      <c r="BY5" s="122"/>
      <c r="BZ5" s="122"/>
      <c r="CA5" s="122"/>
      <c r="CB5" s="122"/>
      <c r="CC5" s="122"/>
      <c r="CD5" s="122"/>
      <c r="CE5" s="122"/>
      <c r="CF5" s="122"/>
      <c r="CG5" s="122"/>
      <c r="CH5" s="122"/>
      <c r="CI5" s="122"/>
      <c r="CJ5" s="122"/>
      <c r="CK5" s="122"/>
      <c r="CL5" s="122"/>
      <c r="CM5" s="122"/>
      <c r="CN5" s="122"/>
      <c r="CO5" s="122"/>
      <c r="CP5" s="122"/>
      <c r="CQ5" s="122"/>
      <c r="CR5" s="122"/>
      <c r="CS5" s="122"/>
      <c r="CT5" s="122"/>
      <c r="CU5" s="122"/>
      <c r="CV5" s="122"/>
      <c r="CW5" s="122"/>
      <c r="CX5" s="122"/>
      <c r="CY5" s="122"/>
      <c r="CZ5" s="122"/>
      <c r="DA5" s="122"/>
      <c r="DB5" s="122"/>
      <c r="DC5" s="122"/>
      <c r="DD5" s="122"/>
      <c r="DE5" s="122"/>
      <c r="DF5" s="122"/>
      <c r="DG5" s="122"/>
      <c r="DH5" s="122"/>
      <c r="DI5" s="122"/>
      <c r="DJ5" s="122"/>
      <c r="DK5" s="122"/>
      <c r="DL5" s="122"/>
      <c r="DM5" s="122"/>
      <c r="DN5" s="122"/>
      <c r="DO5" s="122"/>
      <c r="DP5" s="122"/>
      <c r="DQ5" s="122"/>
      <c r="DR5" s="122"/>
      <c r="DS5" s="122"/>
      <c r="DT5" s="122"/>
      <c r="DU5" s="122"/>
      <c r="DV5" s="122"/>
      <c r="DW5" s="122"/>
      <c r="DX5" s="122"/>
      <c r="DY5" s="122"/>
      <c r="DZ5" s="122"/>
      <c r="EA5" s="122"/>
      <c r="EB5" s="122"/>
      <c r="EC5" s="122"/>
      <c r="ED5" s="122"/>
      <c r="EE5" s="122"/>
      <c r="EF5" s="122"/>
      <c r="EG5" s="122"/>
      <c r="EH5" s="122"/>
      <c r="EI5" s="122"/>
      <c r="EJ5" s="122"/>
      <c r="EK5" s="122"/>
      <c r="EL5" s="122"/>
      <c r="EM5" s="122"/>
      <c r="EN5" s="122"/>
      <c r="EO5" s="122"/>
      <c r="EP5" s="122"/>
      <c r="EQ5" s="122"/>
      <c r="ER5" s="122"/>
      <c r="ES5" s="122"/>
      <c r="ET5" s="122"/>
      <c r="EU5" s="122"/>
      <c r="EV5" s="122"/>
      <c r="EW5" s="122"/>
      <c r="EX5" s="122"/>
      <c r="EY5" s="122"/>
      <c r="EZ5" s="122"/>
      <c r="FA5" s="122"/>
      <c r="FB5" s="122"/>
      <c r="FC5" s="122"/>
      <c r="FD5" s="122"/>
      <c r="FE5" s="122"/>
      <c r="FF5" s="122"/>
      <c r="FG5" s="122"/>
      <c r="FH5" s="122"/>
      <c r="FI5" s="122"/>
      <c r="FJ5" s="122"/>
      <c r="FK5" s="122"/>
      <c r="FL5" s="122"/>
      <c r="FM5" s="122"/>
      <c r="FN5" s="122"/>
      <c r="FO5" s="122"/>
      <c r="FP5" s="122"/>
      <c r="FQ5" s="122"/>
      <c r="FR5" s="122"/>
      <c r="FS5" s="122"/>
      <c r="FT5" s="122"/>
      <c r="FU5" s="122"/>
      <c r="FV5" s="122"/>
      <c r="FW5" s="122"/>
      <c r="FX5" s="122"/>
      <c r="FY5" s="122"/>
      <c r="FZ5" s="122"/>
      <c r="GA5" s="122"/>
      <c r="GB5" s="122"/>
      <c r="GC5" s="122"/>
      <c r="GD5" s="122"/>
      <c r="GE5" s="122"/>
      <c r="GF5" s="122"/>
      <c r="GG5" s="122"/>
      <c r="GH5" s="122"/>
      <c r="GI5" s="122"/>
      <c r="GJ5" s="122"/>
      <c r="GK5" s="122"/>
      <c r="GL5" s="122"/>
      <c r="GM5" s="122"/>
      <c r="GN5" s="122"/>
      <c r="GO5" s="122"/>
      <c r="GP5" s="122"/>
      <c r="GQ5" s="122"/>
      <c r="GR5" s="122"/>
      <c r="GS5" s="122"/>
      <c r="GT5" s="122"/>
      <c r="GU5" s="122"/>
      <c r="GV5" s="122"/>
      <c r="GW5" s="122"/>
      <c r="GX5" s="122"/>
      <c r="GY5" s="122"/>
      <c r="GZ5" s="122"/>
      <c r="HA5" s="122"/>
      <c r="HB5" s="122"/>
      <c r="HC5" s="122"/>
      <c r="HD5" s="122"/>
      <c r="HE5" s="122"/>
      <c r="HF5" s="122"/>
      <c r="HG5" s="122"/>
      <c r="HH5" s="122"/>
      <c r="HI5" s="122"/>
      <c r="HJ5" s="122"/>
      <c r="HK5" s="122"/>
      <c r="HL5" s="122"/>
      <c r="HM5" s="122"/>
      <c r="HN5" s="122"/>
      <c r="HO5" s="122"/>
      <c r="HP5" s="122"/>
      <c r="HQ5" s="122"/>
      <c r="HR5" s="122"/>
      <c r="HS5" s="122"/>
      <c r="HT5" s="122"/>
      <c r="HU5" s="122"/>
      <c r="HV5" s="122"/>
      <c r="HW5" s="122"/>
      <c r="HX5" s="122"/>
      <c r="HY5" s="122"/>
      <c r="HZ5" s="122"/>
      <c r="IA5" s="122"/>
      <c r="IB5" s="122"/>
      <c r="IC5" s="122"/>
      <c r="ID5" s="122"/>
      <c r="IE5" s="122"/>
      <c r="IF5" s="122"/>
      <c r="IG5" s="122"/>
      <c r="IH5" s="122"/>
      <c r="II5" s="122"/>
      <c r="IJ5" s="122"/>
      <c r="IK5" s="122"/>
      <c r="IL5" s="122"/>
      <c r="IM5" s="122"/>
      <c r="IN5" s="122"/>
      <c r="IO5" s="122"/>
      <c r="IP5" s="122"/>
      <c r="IQ5" s="122"/>
      <c r="IR5" s="122"/>
      <c r="IS5" s="122"/>
      <c r="IT5" s="122"/>
      <c r="IU5" s="122"/>
      <c r="IV5" s="122"/>
      <c r="IW5" s="122"/>
      <c r="IX5" s="122"/>
      <c r="IY5" s="122"/>
      <c r="IZ5" s="122"/>
      <c r="JA5" s="122"/>
      <c r="JB5" s="122"/>
      <c r="JC5" s="122"/>
      <c r="JD5" s="122"/>
      <c r="JE5" s="122"/>
      <c r="JF5" s="122"/>
      <c r="JG5" s="122"/>
      <c r="JH5" s="122"/>
      <c r="JI5" s="122"/>
      <c r="JJ5" s="122"/>
      <c r="JK5" s="122"/>
      <c r="JL5" s="122"/>
      <c r="JM5" s="122"/>
      <c r="JN5" s="122"/>
      <c r="JO5" s="122"/>
      <c r="JP5" s="122"/>
      <c r="JQ5" s="122"/>
      <c r="JR5" s="122"/>
      <c r="JS5" s="122"/>
      <c r="JT5" s="122"/>
      <c r="JU5" s="122"/>
      <c r="JV5" s="122"/>
      <c r="JW5" s="122"/>
      <c r="JX5" s="122"/>
      <c r="JY5" s="122"/>
      <c r="JZ5" s="122"/>
      <c r="KA5" s="122"/>
      <c r="KB5" s="122"/>
      <c r="KC5" s="122"/>
      <c r="KD5" s="122"/>
      <c r="KE5" s="122"/>
      <c r="KF5" s="122"/>
      <c r="KG5" s="122"/>
      <c r="KH5" s="122"/>
      <c r="KI5" s="122"/>
      <c r="KJ5" s="122"/>
      <c r="KK5" s="122"/>
      <c r="KL5" s="122"/>
      <c r="KM5" s="122"/>
      <c r="KN5" s="122"/>
      <c r="KO5" s="122"/>
      <c r="KP5" s="122"/>
      <c r="KQ5" s="122"/>
      <c r="KR5" s="122"/>
      <c r="KS5" s="122"/>
      <c r="KT5" s="122"/>
      <c r="KU5" s="122"/>
      <c r="KV5" s="122"/>
      <c r="KW5" s="122"/>
      <c r="KX5" s="122"/>
      <c r="KY5" s="122"/>
      <c r="KZ5" s="122"/>
      <c r="LA5" s="122"/>
      <c r="LB5" s="122"/>
      <c r="LC5" s="122"/>
      <c r="LD5" s="122"/>
      <c r="LE5" s="122"/>
      <c r="LF5" s="122"/>
      <c r="LG5" s="122"/>
      <c r="LH5" s="122"/>
      <c r="LI5" s="122"/>
      <c r="LJ5" s="122"/>
      <c r="LK5" s="122"/>
      <c r="LL5" s="122"/>
      <c r="LM5" s="122"/>
      <c r="LN5" s="122"/>
      <c r="LO5" s="122"/>
      <c r="LP5" s="122"/>
      <c r="LQ5" s="122"/>
      <c r="LR5" s="122"/>
      <c r="LS5" s="122"/>
      <c r="LT5" s="122"/>
      <c r="LU5" s="122"/>
      <c r="LV5" s="122"/>
      <c r="LW5" s="122"/>
      <c r="LX5" s="122"/>
      <c r="LY5" s="122"/>
      <c r="LZ5" s="122"/>
      <c r="MA5" s="122"/>
      <c r="MB5" s="122"/>
      <c r="MC5" s="122"/>
      <c r="MD5" s="122"/>
      <c r="ME5" s="122"/>
      <c r="MF5" s="122"/>
      <c r="MG5" s="122"/>
      <c r="MH5" s="122"/>
      <c r="MI5" s="122"/>
      <c r="MJ5" s="122"/>
      <c r="MK5" s="122"/>
      <c r="ML5" s="122"/>
      <c r="MM5" s="122"/>
      <c r="MN5" s="122"/>
      <c r="MO5" s="122"/>
      <c r="MP5" s="122"/>
      <c r="MQ5" s="122"/>
      <c r="MR5" s="122"/>
      <c r="MS5" s="122"/>
      <c r="MT5" s="122"/>
      <c r="MU5" s="122"/>
      <c r="MV5" s="122"/>
      <c r="MW5" s="122"/>
      <c r="MX5" s="122"/>
      <c r="MY5" s="122"/>
      <c r="MZ5" s="122"/>
      <c r="NA5" s="122"/>
      <c r="NB5" s="122"/>
      <c r="NC5" s="122"/>
      <c r="ND5" s="122"/>
      <c r="NE5" s="122"/>
      <c r="NF5" s="122"/>
      <c r="NG5" s="122"/>
      <c r="NH5" s="122"/>
      <c r="NI5" s="122"/>
      <c r="NJ5" s="122"/>
      <c r="NK5" s="122"/>
      <c r="NL5" s="122"/>
      <c r="NM5" s="122"/>
      <c r="NN5" s="122"/>
      <c r="NO5" s="122"/>
      <c r="NP5" s="122"/>
      <c r="NQ5" s="122"/>
      <c r="NR5" s="122"/>
      <c r="NS5" s="122"/>
      <c r="NT5" s="122"/>
      <c r="NU5" s="122"/>
      <c r="NV5" s="122"/>
      <c r="NW5" s="122"/>
      <c r="NX5" s="122"/>
      <c r="NY5" s="122"/>
      <c r="NZ5" s="122"/>
      <c r="OA5" s="122"/>
      <c r="OB5" s="122"/>
      <c r="OC5" s="122"/>
      <c r="OD5" s="122"/>
      <c r="OE5" s="122"/>
      <c r="OF5" s="122"/>
      <c r="OG5" s="122"/>
      <c r="OH5" s="122"/>
      <c r="OI5" s="122"/>
      <c r="OJ5" s="122"/>
      <c r="OK5" s="122"/>
      <c r="OL5" s="122"/>
      <c r="OM5" s="122"/>
      <c r="ON5" s="122"/>
      <c r="OO5" s="122"/>
      <c r="OP5" s="122"/>
      <c r="OQ5" s="122"/>
      <c r="OR5" s="122"/>
      <c r="OS5" s="122"/>
      <c r="OT5" s="122"/>
      <c r="OU5" s="122"/>
      <c r="OV5" s="122"/>
      <c r="OW5" s="122"/>
      <c r="OX5" s="122"/>
      <c r="OY5" s="122"/>
      <c r="OZ5" s="122"/>
      <c r="PA5" s="122"/>
      <c r="PB5" s="122"/>
      <c r="PC5" s="122"/>
      <c r="PD5" s="122"/>
      <c r="PE5" s="122"/>
      <c r="PF5" s="122"/>
      <c r="PG5" s="122"/>
      <c r="PH5" s="122"/>
      <c r="PI5" s="122"/>
      <c r="PJ5" s="122"/>
      <c r="PK5" s="122"/>
      <c r="PL5" s="122"/>
      <c r="PM5" s="122"/>
      <c r="PN5" s="122"/>
      <c r="PO5" s="122"/>
      <c r="PP5" s="122"/>
      <c r="PQ5" s="122"/>
      <c r="PR5" s="122"/>
      <c r="PS5" s="122"/>
      <c r="PT5" s="122"/>
      <c r="PU5" s="122"/>
      <c r="PV5" s="122"/>
      <c r="PW5" s="122"/>
      <c r="PX5" s="122"/>
      <c r="PY5" s="122"/>
      <c r="PZ5" s="122"/>
      <c r="QA5" s="122"/>
      <c r="QB5" s="122"/>
      <c r="QC5" s="122"/>
      <c r="QD5" s="122"/>
      <c r="QE5" s="122"/>
      <c r="QF5" s="122"/>
      <c r="QG5" s="122"/>
      <c r="QH5" s="122"/>
      <c r="QI5" s="122"/>
      <c r="QJ5" s="122"/>
      <c r="QK5" s="122"/>
      <c r="QL5" s="122"/>
      <c r="QM5" s="122"/>
      <c r="QN5" s="122"/>
      <c r="QO5" s="122"/>
      <c r="QP5" s="122"/>
      <c r="QQ5" s="122"/>
      <c r="QR5" s="122"/>
      <c r="QS5" s="122"/>
      <c r="QT5" s="122"/>
      <c r="QU5" s="122"/>
      <c r="QV5" s="122"/>
      <c r="QW5" s="122"/>
      <c r="QX5" s="122"/>
      <c r="QY5" s="122"/>
      <c r="QZ5" s="122"/>
      <c r="RA5" s="122"/>
      <c r="RB5" s="122"/>
      <c r="RC5" s="122"/>
      <c r="RD5" s="122"/>
      <c r="RE5" s="122"/>
      <c r="RF5" s="122"/>
      <c r="RG5" s="122"/>
      <c r="RH5" s="122"/>
      <c r="RI5" s="122"/>
      <c r="RJ5" s="122"/>
      <c r="RK5" s="122"/>
      <c r="RL5" s="122"/>
      <c r="RM5" s="122"/>
      <c r="RN5" s="122"/>
      <c r="RO5" s="122"/>
      <c r="RP5" s="122"/>
      <c r="RQ5" s="122"/>
      <c r="RR5" s="122"/>
      <c r="RS5" s="122"/>
      <c r="RT5" s="122"/>
      <c r="RU5" s="122"/>
      <c r="RV5" s="122"/>
      <c r="RW5" s="122"/>
      <c r="RX5" s="122"/>
      <c r="RY5" s="122"/>
      <c r="RZ5" s="122"/>
      <c r="SA5" s="122"/>
      <c r="SB5" s="122"/>
      <c r="SC5" s="122"/>
      <c r="SD5" s="122"/>
      <c r="SE5" s="122"/>
      <c r="SF5" s="122"/>
      <c r="SG5" s="122"/>
      <c r="SH5" s="122"/>
      <c r="SI5" s="122"/>
      <c r="SJ5" s="122"/>
      <c r="SK5" s="122"/>
      <c r="SL5" s="122"/>
      <c r="SM5" s="122"/>
      <c r="SN5" s="122"/>
      <c r="SO5" s="122"/>
      <c r="SP5" s="122"/>
      <c r="SQ5" s="122"/>
      <c r="SR5" s="122"/>
      <c r="SS5" s="122"/>
      <c r="ST5" s="122"/>
      <c r="SU5" s="122"/>
      <c r="SV5" s="122"/>
      <c r="SW5" s="122"/>
      <c r="SX5" s="122"/>
      <c r="SY5" s="122"/>
      <c r="SZ5" s="122"/>
      <c r="TA5" s="122"/>
      <c r="TB5" s="122"/>
      <c r="TC5" s="122"/>
      <c r="TD5" s="122"/>
      <c r="TE5" s="122"/>
      <c r="TF5" s="122"/>
      <c r="TG5" s="122"/>
      <c r="TH5" s="122"/>
      <c r="TI5" s="122"/>
      <c r="TJ5" s="122"/>
      <c r="TK5" s="122"/>
      <c r="TL5" s="122"/>
      <c r="TM5" s="122"/>
      <c r="TN5" s="122"/>
      <c r="TO5" s="122"/>
      <c r="TP5" s="122"/>
      <c r="TQ5" s="122"/>
      <c r="TR5" s="122"/>
      <c r="TS5" s="122"/>
      <c r="TT5" s="122"/>
      <c r="TU5" s="122"/>
      <c r="TV5" s="122"/>
      <c r="TW5" s="122"/>
      <c r="TX5" s="122"/>
      <c r="TY5" s="122"/>
      <c r="TZ5" s="122"/>
      <c r="UA5" s="122"/>
      <c r="UB5" s="122"/>
      <c r="UC5" s="122"/>
      <c r="UD5" s="122"/>
      <c r="UE5" s="122"/>
      <c r="UF5" s="122"/>
      <c r="UG5" s="122"/>
      <c r="UH5" s="122"/>
      <c r="UI5" s="122"/>
      <c r="UJ5" s="122"/>
      <c r="UK5" s="122"/>
      <c r="UL5" s="122"/>
      <c r="UM5" s="122"/>
      <c r="UN5" s="122"/>
      <c r="UO5" s="122"/>
      <c r="UP5" s="122"/>
      <c r="UQ5" s="122"/>
      <c r="UR5" s="122"/>
      <c r="US5" s="122"/>
      <c r="UT5" s="122"/>
      <c r="UU5" s="122"/>
      <c r="UV5" s="122"/>
      <c r="UW5" s="122"/>
      <c r="UX5" s="122"/>
      <c r="UY5" s="122"/>
      <c r="UZ5" s="122"/>
      <c r="VA5" s="122"/>
      <c r="VB5" s="122"/>
      <c r="VC5" s="122"/>
      <c r="VD5" s="122"/>
      <c r="VE5" s="122"/>
      <c r="VF5" s="122"/>
      <c r="VG5" s="122"/>
      <c r="VH5" s="122"/>
      <c r="VI5" s="122"/>
      <c r="VJ5" s="122"/>
      <c r="VK5" s="122"/>
      <c r="VL5" s="122"/>
      <c r="VM5" s="122"/>
      <c r="VN5" s="122"/>
      <c r="VO5" s="122"/>
      <c r="VP5" s="122"/>
      <c r="VQ5" s="122"/>
      <c r="VR5" s="122"/>
      <c r="VS5" s="122"/>
      <c r="VT5" s="122"/>
      <c r="VU5" s="122"/>
      <c r="VV5" s="122"/>
      <c r="VW5" s="122"/>
      <c r="VX5" s="122"/>
      <c r="VY5" s="122"/>
      <c r="VZ5" s="122"/>
      <c r="WA5" s="122"/>
      <c r="WB5" s="122"/>
      <c r="WC5" s="122"/>
      <c r="WD5" s="122"/>
      <c r="WE5" s="122"/>
      <c r="WF5" s="122"/>
      <c r="WG5" s="122"/>
      <c r="WH5" s="122"/>
      <c r="WI5" s="122"/>
      <c r="WJ5" s="122"/>
      <c r="WK5" s="122"/>
      <c r="WL5" s="122"/>
      <c r="WM5" s="122"/>
      <c r="WN5" s="122"/>
      <c r="WO5" s="122"/>
      <c r="WP5" s="122"/>
      <c r="WQ5" s="122"/>
      <c r="WR5" s="122"/>
      <c r="WS5" s="122"/>
      <c r="WT5" s="122"/>
      <c r="WU5" s="122"/>
      <c r="WV5" s="122"/>
      <c r="WW5" s="122"/>
      <c r="WX5" s="122"/>
      <c r="WY5" s="122"/>
      <c r="WZ5" s="122"/>
      <c r="XA5" s="122"/>
      <c r="XB5" s="122"/>
      <c r="XC5" s="122"/>
      <c r="XD5" s="122"/>
      <c r="XE5" s="122"/>
      <c r="XF5" s="122"/>
      <c r="XG5" s="122"/>
      <c r="XH5" s="122"/>
      <c r="XI5" s="122"/>
      <c r="XJ5" s="122"/>
      <c r="XK5" s="122"/>
      <c r="XL5" s="122"/>
      <c r="XM5" s="122"/>
      <c r="XN5" s="122"/>
      <c r="XO5" s="122"/>
      <c r="XP5" s="122"/>
      <c r="XQ5" s="122"/>
      <c r="XR5" s="122"/>
      <c r="XS5" s="122"/>
      <c r="XT5" s="122"/>
      <c r="XU5" s="122"/>
      <c r="XV5" s="122"/>
      <c r="XW5" s="122"/>
      <c r="XX5" s="122"/>
      <c r="XY5" s="122"/>
      <c r="XZ5" s="122"/>
      <c r="YA5" s="122"/>
      <c r="YB5" s="122"/>
      <c r="YC5" s="122"/>
      <c r="YD5" s="122"/>
      <c r="YE5" s="122"/>
      <c r="YF5" s="122"/>
      <c r="YG5" s="122"/>
      <c r="YH5" s="122"/>
      <c r="YI5" s="122"/>
      <c r="YJ5" s="122"/>
      <c r="YK5" s="122"/>
      <c r="YL5" s="122"/>
      <c r="YM5" s="122"/>
      <c r="YN5" s="122"/>
      <c r="YO5" s="122"/>
      <c r="YP5" s="122"/>
      <c r="YQ5" s="122"/>
      <c r="YR5" s="122"/>
      <c r="YS5" s="122"/>
      <c r="YT5" s="122"/>
      <c r="YU5" s="122"/>
      <c r="YV5" s="122"/>
      <c r="YW5" s="122"/>
      <c r="YX5" s="122"/>
      <c r="YY5" s="122"/>
      <c r="YZ5" s="122"/>
      <c r="ZA5" s="122"/>
      <c r="ZB5" s="122"/>
      <c r="ZC5" s="122"/>
      <c r="ZD5" s="122"/>
      <c r="ZE5" s="122"/>
      <c r="ZF5" s="122"/>
      <c r="ZG5" s="122"/>
      <c r="ZH5" s="122"/>
      <c r="ZI5" s="122"/>
      <c r="ZJ5" s="122"/>
      <c r="ZK5" s="122"/>
      <c r="ZL5" s="122"/>
      <c r="ZM5" s="122"/>
      <c r="ZN5" s="122"/>
      <c r="ZO5" s="122"/>
      <c r="ZP5" s="122"/>
      <c r="ZQ5" s="122"/>
      <c r="ZR5" s="122"/>
      <c r="ZS5" s="122"/>
      <c r="ZT5" s="122"/>
      <c r="ZU5" s="122"/>
      <c r="ZV5" s="122"/>
      <c r="ZW5" s="122"/>
      <c r="ZX5" s="122"/>
      <c r="ZY5" s="122"/>
      <c r="ZZ5" s="122"/>
      <c r="AAA5" s="122"/>
      <c r="AAB5" s="122"/>
      <c r="AAC5" s="122"/>
      <c r="AAD5" s="122"/>
      <c r="AAE5" s="122"/>
      <c r="AAF5" s="122"/>
      <c r="AAG5" s="122"/>
      <c r="AAH5" s="122"/>
      <c r="AAI5" s="122"/>
      <c r="AAJ5" s="122"/>
      <c r="AAK5" s="122"/>
      <c r="AAL5" s="122"/>
      <c r="AAM5" s="122"/>
      <c r="AAN5" s="122"/>
      <c r="AAO5" s="122"/>
      <c r="AAP5" s="122"/>
      <c r="AAQ5" s="122"/>
      <c r="AAR5" s="122"/>
      <c r="AAS5" s="122"/>
      <c r="AAT5" s="122"/>
      <c r="AAU5" s="122"/>
      <c r="AAV5" s="122"/>
      <c r="AAW5" s="122"/>
      <c r="AAX5" s="122"/>
      <c r="AAY5" s="122"/>
      <c r="AAZ5" s="122"/>
      <c r="ABA5" s="122"/>
      <c r="ABB5" s="122"/>
      <c r="ABC5" s="122"/>
      <c r="ABD5" s="122"/>
      <c r="ABE5" s="122"/>
      <c r="ABF5" s="122"/>
      <c r="ABG5" s="122"/>
      <c r="ABH5" s="122"/>
      <c r="ABI5" s="122"/>
      <c r="ABJ5" s="122"/>
      <c r="ABK5" s="122"/>
      <c r="ABL5" s="122"/>
      <c r="ABM5" s="122"/>
      <c r="ABN5" s="122"/>
      <c r="ABO5" s="122"/>
      <c r="ABP5" s="122"/>
      <c r="ABQ5" s="122"/>
      <c r="ABR5" s="122"/>
      <c r="ABS5" s="122"/>
      <c r="ABT5" s="122"/>
      <c r="ABU5" s="122"/>
      <c r="ABV5" s="122"/>
      <c r="ABW5" s="122"/>
      <c r="ABX5" s="122"/>
      <c r="ABY5" s="122"/>
      <c r="ABZ5" s="122"/>
      <c r="ACA5" s="122"/>
      <c r="ACB5" s="122"/>
      <c r="ACC5" s="122"/>
      <c r="ACD5" s="122"/>
      <c r="ACE5" s="122"/>
      <c r="ACF5" s="122"/>
      <c r="ACG5" s="122"/>
      <c r="ACH5" s="122"/>
      <c r="ACI5" s="122"/>
      <c r="ACJ5" s="122"/>
      <c r="ACK5" s="122"/>
      <c r="ACL5" s="122"/>
      <c r="ACM5" s="122"/>
      <c r="ACN5" s="122"/>
      <c r="ACO5" s="122"/>
      <c r="ACP5" s="122"/>
      <c r="ACQ5" s="122"/>
      <c r="ACR5" s="122"/>
      <c r="ACS5" s="122"/>
      <c r="ACT5" s="122"/>
      <c r="ACU5" s="122"/>
      <c r="ACV5" s="122"/>
      <c r="ACW5" s="122"/>
      <c r="ACX5" s="122"/>
      <c r="ACY5" s="122"/>
      <c r="ACZ5" s="122"/>
      <c r="ADA5" s="122"/>
      <c r="ADB5" s="122"/>
      <c r="ADC5" s="122"/>
      <c r="ADD5" s="122"/>
      <c r="ADE5" s="122"/>
      <c r="ADF5" s="122"/>
      <c r="ADG5" s="122"/>
      <c r="ADH5" s="122"/>
      <c r="ADI5" s="122"/>
      <c r="ADJ5" s="122"/>
      <c r="ADK5" s="122"/>
      <c r="ADL5" s="122"/>
      <c r="ADM5" s="122"/>
      <c r="ADN5" s="122"/>
      <c r="ADO5" s="122"/>
      <c r="ADP5" s="122"/>
      <c r="ADQ5" s="122"/>
      <c r="ADR5" s="122"/>
      <c r="ADS5" s="122"/>
      <c r="ADT5" s="122"/>
      <c r="ADU5" s="122"/>
      <c r="ADV5" s="122"/>
      <c r="ADW5" s="122"/>
      <c r="ADX5" s="122"/>
      <c r="ADY5" s="122"/>
      <c r="ADZ5" s="122"/>
      <c r="AEA5" s="122"/>
      <c r="AEB5" s="122"/>
      <c r="AEC5" s="122"/>
      <c r="AED5" s="122"/>
      <c r="AEE5" s="122"/>
      <c r="AEF5" s="122"/>
      <c r="AEG5" s="122"/>
      <c r="AEH5" s="122"/>
      <c r="AEI5" s="122"/>
      <c r="AEJ5" s="122"/>
      <c r="AEK5" s="122"/>
      <c r="AEL5" s="122"/>
      <c r="AEM5" s="122"/>
      <c r="AEN5" s="122"/>
      <c r="AEO5" s="122"/>
      <c r="AEP5" s="122"/>
      <c r="AEQ5" s="122"/>
      <c r="AER5" s="122"/>
      <c r="AES5" s="122"/>
      <c r="AET5" s="122"/>
      <c r="AEU5" s="122"/>
      <c r="AEV5" s="122"/>
      <c r="AEW5" s="122"/>
      <c r="AEX5" s="122"/>
      <c r="AEY5" s="122"/>
      <c r="AEZ5" s="122"/>
      <c r="AFA5" s="122"/>
      <c r="AFB5" s="122"/>
      <c r="AFC5" s="122"/>
      <c r="AFD5" s="122"/>
      <c r="AFE5" s="122"/>
      <c r="AFF5" s="122"/>
      <c r="AFG5" s="122"/>
      <c r="AFH5" s="122"/>
      <c r="AFI5" s="122"/>
      <c r="AFJ5" s="122"/>
      <c r="AFK5" s="122"/>
      <c r="AFL5" s="122"/>
      <c r="AFM5" s="122"/>
      <c r="AFN5" s="122"/>
      <c r="AFO5" s="122"/>
      <c r="AFP5" s="122"/>
      <c r="AFQ5" s="122"/>
      <c r="AFR5" s="122"/>
      <c r="AFS5" s="122"/>
      <c r="AFT5" s="122"/>
      <c r="AFU5" s="122"/>
      <c r="AFV5" s="122"/>
      <c r="AFW5" s="122"/>
      <c r="AFX5" s="122"/>
      <c r="AFY5" s="122"/>
      <c r="AFZ5" s="122"/>
      <c r="AGA5" s="122"/>
      <c r="AGB5" s="122"/>
      <c r="AGC5" s="122"/>
      <c r="AGD5" s="122"/>
      <c r="AGE5" s="122"/>
      <c r="AGF5" s="122"/>
      <c r="AGG5" s="122"/>
      <c r="AGH5" s="122"/>
      <c r="AGI5" s="122"/>
      <c r="AGJ5" s="122"/>
      <c r="AGK5" s="122"/>
      <c r="AGL5" s="122"/>
      <c r="AGM5" s="122"/>
      <c r="AGN5" s="122"/>
      <c r="AGO5" s="122"/>
      <c r="AGP5" s="122"/>
      <c r="AGQ5" s="122"/>
      <c r="AGR5" s="122"/>
      <c r="AGS5" s="122"/>
      <c r="AGT5" s="122"/>
      <c r="AGU5" s="122"/>
      <c r="AGV5" s="122"/>
      <c r="AGW5" s="122"/>
      <c r="AGX5" s="122"/>
      <c r="AGY5" s="122"/>
      <c r="AGZ5" s="122"/>
      <c r="AHA5" s="122"/>
      <c r="AHB5" s="122"/>
      <c r="AHC5" s="122"/>
      <c r="AHD5" s="122"/>
      <c r="AHE5" s="122"/>
      <c r="AHF5" s="122"/>
      <c r="AHG5" s="122"/>
      <c r="AHH5" s="122"/>
      <c r="AHI5" s="122"/>
      <c r="AHJ5" s="122"/>
      <c r="AHK5" s="122"/>
      <c r="AHL5" s="122"/>
      <c r="AHM5" s="122"/>
      <c r="AHN5" s="122"/>
      <c r="AHO5" s="122"/>
      <c r="AHP5" s="122"/>
      <c r="AHQ5" s="122"/>
      <c r="AHR5" s="122"/>
      <c r="AHS5" s="122"/>
      <c r="AHT5" s="122"/>
      <c r="AHU5" s="122"/>
      <c r="AHV5" s="122"/>
      <c r="AHW5" s="122"/>
      <c r="AHX5" s="122"/>
      <c r="AHY5" s="122"/>
      <c r="AHZ5" s="122"/>
      <c r="AIA5" s="122"/>
      <c r="AIB5" s="122"/>
      <c r="AIC5" s="122"/>
      <c r="AID5" s="122"/>
      <c r="AIE5" s="122"/>
      <c r="AIF5" s="122"/>
      <c r="AIG5" s="122"/>
      <c r="AIH5" s="122"/>
      <c r="AII5" s="122"/>
      <c r="AIJ5" s="122"/>
      <c r="AIK5" s="122"/>
      <c r="AIL5" s="122"/>
      <c r="AIM5" s="122"/>
      <c r="AIN5" s="122"/>
      <c r="AIO5" s="122"/>
      <c r="AIP5" s="122"/>
      <c r="AIQ5" s="122"/>
      <c r="AIR5" s="122"/>
      <c r="AIS5" s="122"/>
      <c r="AIT5" s="122"/>
      <c r="AIU5" s="122"/>
      <c r="AIV5" s="122"/>
      <c r="AIW5" s="122"/>
      <c r="AIX5" s="122"/>
      <c r="AIY5" s="122"/>
      <c r="AIZ5" s="122"/>
      <c r="AJA5" s="122"/>
      <c r="AJB5" s="122"/>
      <c r="AJC5" s="122"/>
      <c r="AJD5" s="122"/>
      <c r="AJE5" s="122"/>
      <c r="AJF5" s="122"/>
      <c r="AJG5" s="122"/>
      <c r="AJH5" s="122"/>
      <c r="AJI5" s="122"/>
      <c r="AJJ5" s="122"/>
      <c r="AJK5" s="122"/>
      <c r="AJL5" s="122"/>
      <c r="AJM5" s="122"/>
      <c r="AJN5" s="122"/>
      <c r="AJO5" s="122"/>
      <c r="AJP5" s="122"/>
      <c r="AJQ5" s="122"/>
      <c r="AJR5" s="122"/>
      <c r="AJS5" s="122"/>
      <c r="AJT5" s="122"/>
      <c r="AJU5" s="122"/>
      <c r="AJV5" s="122"/>
      <c r="AJW5" s="122"/>
      <c r="AJX5" s="122"/>
      <c r="AJY5" s="122"/>
      <c r="AJZ5" s="122"/>
      <c r="AKA5" s="122"/>
      <c r="AKB5" s="122"/>
      <c r="AKC5" s="122"/>
      <c r="AKD5" s="122"/>
      <c r="AKE5" s="122"/>
      <c r="AKF5" s="122"/>
      <c r="AKG5" s="122"/>
      <c r="AKH5" s="122"/>
      <c r="AKI5" s="122"/>
      <c r="AKJ5" s="122"/>
      <c r="AKK5" s="122"/>
      <c r="AKL5" s="122"/>
      <c r="AKM5" s="122"/>
      <c r="AKN5" s="122"/>
      <c r="AKO5" s="122"/>
      <c r="AKP5" s="122"/>
      <c r="AKQ5" s="122"/>
      <c r="AKR5" s="122"/>
      <c r="AKS5" s="122"/>
      <c r="AKT5" s="122"/>
      <c r="AKU5" s="122"/>
      <c r="AKV5" s="122"/>
      <c r="AKW5" s="122"/>
      <c r="AKX5" s="122"/>
      <c r="AKY5" s="122"/>
      <c r="AKZ5" s="122"/>
      <c r="ALA5" s="122"/>
      <c r="ALB5" s="122"/>
      <c r="ALC5" s="122"/>
      <c r="ALD5" s="122"/>
      <c r="ALE5" s="122"/>
      <c r="ALF5" s="122"/>
      <c r="ALG5" s="122"/>
      <c r="ALH5" s="122"/>
      <c r="ALI5" s="122"/>
      <c r="ALJ5" s="122"/>
      <c r="ALK5" s="122"/>
      <c r="ALL5" s="122"/>
      <c r="ALM5" s="122"/>
      <c r="ALN5" s="122"/>
      <c r="ALO5" s="122"/>
      <c r="ALP5" s="122"/>
      <c r="ALQ5" s="122"/>
      <c r="ALR5" s="122"/>
      <c r="ALS5" s="122"/>
      <c r="ALT5" s="122"/>
      <c r="ALU5" s="122"/>
      <c r="ALV5" s="122"/>
      <c r="ALW5" s="122"/>
      <c r="ALX5" s="122"/>
      <c r="ALY5" s="122"/>
      <c r="ALZ5" s="122"/>
      <c r="AMA5" s="122"/>
      <c r="AMB5" s="122"/>
      <c r="AMC5" s="122"/>
      <c r="AMD5" s="122"/>
      <c r="AME5" s="122"/>
      <c r="AMF5" s="122"/>
      <c r="AMG5" s="122"/>
      <c r="AMH5" s="122"/>
      <c r="AMI5" s="122"/>
      <c r="AMJ5" s="122"/>
      <c r="AMK5" s="122"/>
      <c r="AML5" s="122"/>
      <c r="AMM5" s="122"/>
      <c r="AMN5" s="122"/>
      <c r="AMO5" s="122"/>
      <c r="AMP5" s="122"/>
      <c r="AMQ5" s="122"/>
      <c r="AMR5" s="122"/>
      <c r="AMS5" s="122"/>
      <c r="AMT5" s="122"/>
      <c r="AMU5" s="122"/>
      <c r="AMV5" s="122"/>
      <c r="AMW5" s="122"/>
      <c r="AMX5" s="122"/>
      <c r="AMY5" s="122"/>
      <c r="AMZ5" s="122"/>
      <c r="ANA5" s="122"/>
      <c r="ANB5" s="122"/>
      <c r="ANC5" s="122"/>
      <c r="AND5" s="122"/>
      <c r="ANE5" s="122"/>
      <c r="ANF5" s="122"/>
      <c r="ANG5" s="122"/>
      <c r="ANH5" s="122"/>
      <c r="ANI5" s="122"/>
      <c r="ANJ5" s="122"/>
      <c r="ANK5" s="122"/>
      <c r="ANL5" s="122"/>
      <c r="ANM5" s="122"/>
      <c r="ANN5" s="122"/>
      <c r="ANO5" s="122"/>
      <c r="ANP5" s="122"/>
      <c r="ANQ5" s="122"/>
      <c r="ANR5" s="122"/>
      <c r="ANS5" s="122"/>
      <c r="ANT5" s="122"/>
      <c r="ANU5" s="122"/>
      <c r="ANV5" s="122"/>
      <c r="ANW5" s="122"/>
      <c r="ANX5" s="122"/>
      <c r="ANY5" s="122"/>
      <c r="ANZ5" s="122"/>
      <c r="AOA5" s="122"/>
      <c r="AOB5" s="122"/>
      <c r="AOC5" s="122"/>
      <c r="AOD5" s="122"/>
      <c r="AOE5" s="122"/>
      <c r="AOF5" s="122"/>
      <c r="AOG5" s="122"/>
      <c r="AOH5" s="122"/>
      <c r="AOI5" s="122"/>
      <c r="AOJ5" s="122"/>
      <c r="AOK5" s="122"/>
      <c r="AOL5" s="122"/>
      <c r="AOM5" s="122"/>
      <c r="AON5" s="122"/>
      <c r="AOO5" s="122"/>
      <c r="AOP5" s="122"/>
      <c r="AOQ5" s="122"/>
      <c r="AOR5" s="122"/>
      <c r="AOS5" s="122"/>
      <c r="AOT5" s="122"/>
      <c r="AOU5" s="122"/>
      <c r="AOV5" s="122"/>
      <c r="AOW5" s="122"/>
      <c r="AOX5" s="122"/>
      <c r="AOY5" s="122"/>
      <c r="AOZ5" s="122"/>
      <c r="APA5" s="122"/>
      <c r="APB5" s="122"/>
      <c r="APC5" s="122"/>
      <c r="APD5" s="122"/>
      <c r="APE5" s="122"/>
      <c r="APF5" s="122"/>
      <c r="APG5" s="122"/>
      <c r="APH5" s="122"/>
      <c r="API5" s="122"/>
      <c r="APJ5" s="122"/>
      <c r="APK5" s="122"/>
      <c r="APL5" s="122"/>
      <c r="APM5" s="122"/>
      <c r="APN5" s="122"/>
      <c r="APO5" s="122"/>
      <c r="APP5" s="122"/>
      <c r="APQ5" s="122"/>
      <c r="APR5" s="122"/>
      <c r="APS5" s="122"/>
      <c r="APT5" s="122"/>
      <c r="APU5" s="122"/>
      <c r="APV5" s="122"/>
      <c r="APW5" s="122"/>
      <c r="APX5" s="122"/>
      <c r="APY5" s="122"/>
      <c r="APZ5" s="122"/>
      <c r="AQA5" s="122"/>
      <c r="AQB5" s="122"/>
      <c r="AQC5" s="122"/>
      <c r="AQD5" s="122"/>
      <c r="AQE5" s="122"/>
      <c r="AQF5" s="122"/>
      <c r="AQG5" s="122"/>
      <c r="AQH5" s="122"/>
      <c r="AQI5" s="122"/>
      <c r="AQJ5" s="122"/>
      <c r="AQK5" s="122"/>
      <c r="AQL5" s="122"/>
      <c r="AQM5" s="122"/>
      <c r="AQN5" s="122"/>
      <c r="AQO5" s="122"/>
      <c r="AQP5" s="122"/>
      <c r="AQQ5" s="122"/>
      <c r="AQR5" s="122"/>
      <c r="AQS5" s="122"/>
      <c r="AQT5" s="122"/>
      <c r="AQU5" s="122"/>
      <c r="AQV5" s="122"/>
      <c r="AQW5" s="122"/>
      <c r="AQX5" s="122"/>
      <c r="AQY5" s="122"/>
      <c r="AQZ5" s="122"/>
      <c r="ARA5" s="122"/>
      <c r="ARB5" s="122"/>
      <c r="ARC5" s="122"/>
      <c r="ARD5" s="122"/>
      <c r="ARE5" s="122"/>
      <c r="ARF5" s="122"/>
      <c r="ARG5" s="122"/>
      <c r="ARH5" s="122"/>
      <c r="ARI5" s="122"/>
      <c r="ARJ5" s="122"/>
      <c r="ARK5" s="122"/>
      <c r="ARL5" s="122"/>
      <c r="ARM5" s="122"/>
      <c r="ARN5" s="122"/>
      <c r="ARO5" s="122"/>
      <c r="ARP5" s="122"/>
      <c r="ARQ5" s="122"/>
      <c r="ARR5" s="122"/>
      <c r="ARS5" s="122"/>
      <c r="ART5" s="122"/>
      <c r="ARU5" s="122"/>
      <c r="ARV5" s="122"/>
      <c r="ARW5" s="122"/>
      <c r="ARX5" s="122"/>
      <c r="ARY5" s="122"/>
      <c r="ARZ5" s="122"/>
      <c r="ASA5" s="122"/>
      <c r="ASB5" s="122"/>
      <c r="ASC5" s="122"/>
      <c r="ASD5" s="122"/>
      <c r="ASE5" s="122"/>
      <c r="ASF5" s="122"/>
      <c r="ASG5" s="122"/>
      <c r="ASH5" s="122"/>
      <c r="ASI5" s="122"/>
      <c r="ASJ5" s="122"/>
      <c r="ASK5" s="122"/>
      <c r="ASL5" s="122"/>
      <c r="ASM5" s="122"/>
      <c r="ASN5" s="122"/>
      <c r="ASO5" s="122"/>
      <c r="ASP5" s="122"/>
      <c r="ASQ5" s="122"/>
      <c r="ASR5" s="122"/>
      <c r="ASS5" s="122"/>
      <c r="AST5" s="122"/>
      <c r="ASU5" s="122"/>
      <c r="ASV5" s="122"/>
      <c r="ASW5" s="122"/>
      <c r="ASX5" s="122"/>
      <c r="ASY5" s="122"/>
      <c r="ASZ5" s="122"/>
      <c r="ATA5" s="122"/>
      <c r="ATB5" s="122"/>
      <c r="ATC5" s="122"/>
      <c r="ATD5" s="122"/>
      <c r="ATE5" s="122"/>
      <c r="ATF5" s="122"/>
      <c r="ATG5" s="122"/>
      <c r="ATH5" s="122"/>
      <c r="ATI5" s="122"/>
      <c r="ATJ5" s="122"/>
      <c r="ATK5" s="122"/>
      <c r="ATL5" s="122"/>
      <c r="ATM5" s="122"/>
      <c r="ATN5" s="122"/>
      <c r="ATO5" s="122"/>
      <c r="ATP5" s="122"/>
      <c r="ATQ5" s="122"/>
      <c r="ATR5" s="122"/>
      <c r="ATS5" s="122"/>
      <c r="ATT5" s="122"/>
      <c r="ATU5" s="122"/>
      <c r="ATV5" s="122"/>
      <c r="ATW5" s="122"/>
      <c r="ATX5" s="122"/>
      <c r="ATY5" s="122"/>
      <c r="ATZ5" s="122"/>
      <c r="AUA5" s="122"/>
      <c r="AUB5" s="122"/>
      <c r="AUC5" s="122"/>
      <c r="AUD5" s="122"/>
      <c r="AUE5" s="122"/>
      <c r="AUF5" s="122"/>
      <c r="AUG5" s="122"/>
      <c r="AUH5" s="122"/>
      <c r="AUI5" s="122"/>
      <c r="AUJ5" s="122"/>
      <c r="AUK5" s="122"/>
      <c r="AUL5" s="122"/>
      <c r="AUM5" s="122"/>
      <c r="AUN5" s="122"/>
      <c r="AUO5" s="122"/>
      <c r="AUP5" s="122"/>
      <c r="AUQ5" s="122"/>
      <c r="AUR5" s="122"/>
      <c r="AUS5" s="122"/>
      <c r="AUT5" s="122"/>
      <c r="AUU5" s="122"/>
      <c r="AUV5" s="122"/>
      <c r="AUW5" s="122"/>
      <c r="AUX5" s="122"/>
      <c r="AUY5" s="122"/>
      <c r="AUZ5" s="122"/>
      <c r="AVA5" s="122"/>
      <c r="AVB5" s="122"/>
      <c r="AVC5" s="122"/>
      <c r="AVD5" s="122"/>
      <c r="AVE5" s="122"/>
      <c r="AVF5" s="122"/>
      <c r="AVG5" s="122"/>
      <c r="AVH5" s="122"/>
      <c r="AVI5" s="122"/>
      <c r="AVJ5" s="122"/>
      <c r="AVK5" s="122"/>
      <c r="AVL5" s="122"/>
      <c r="AVM5" s="122"/>
      <c r="AVN5" s="122"/>
      <c r="AVO5" s="122"/>
      <c r="AVP5" s="122"/>
      <c r="AVQ5" s="122"/>
      <c r="AVR5" s="122"/>
      <c r="AVS5" s="122"/>
      <c r="AVT5" s="122"/>
      <c r="AVU5" s="122"/>
      <c r="AVV5" s="122"/>
      <c r="AVW5" s="122"/>
      <c r="AVX5" s="122"/>
      <c r="AVY5" s="122"/>
      <c r="AVZ5" s="122"/>
      <c r="AWA5" s="122"/>
      <c r="AWB5" s="122"/>
      <c r="AWC5" s="122"/>
      <c r="AWD5" s="122"/>
      <c r="AWE5" s="122"/>
      <c r="AWF5" s="122"/>
      <c r="AWG5" s="122"/>
      <c r="AWH5" s="122"/>
      <c r="AWI5" s="122"/>
      <c r="AWJ5" s="122"/>
      <c r="AWK5" s="122"/>
      <c r="AWL5" s="122"/>
      <c r="AWM5" s="122"/>
      <c r="AWN5" s="122"/>
      <c r="AWO5" s="122"/>
      <c r="AWP5" s="122"/>
      <c r="AWQ5" s="122"/>
      <c r="AWR5" s="122"/>
      <c r="AWS5" s="122"/>
      <c r="AWT5" s="122"/>
      <c r="AWU5" s="122"/>
      <c r="AWV5" s="122"/>
      <c r="AWW5" s="122"/>
      <c r="AWX5" s="122"/>
      <c r="AWY5" s="122"/>
      <c r="AWZ5" s="122"/>
      <c r="AXA5" s="122"/>
      <c r="AXB5" s="122"/>
      <c r="AXC5" s="122"/>
      <c r="AXD5" s="122"/>
      <c r="AXE5" s="122"/>
      <c r="AXF5" s="122"/>
      <c r="AXG5" s="122"/>
      <c r="AXH5" s="122"/>
      <c r="AXI5" s="122"/>
      <c r="AXJ5" s="122"/>
      <c r="AXK5" s="122"/>
      <c r="AXL5" s="122"/>
      <c r="AXM5" s="122"/>
      <c r="AXN5" s="122"/>
      <c r="AXO5" s="122"/>
      <c r="AXP5" s="122"/>
      <c r="AXQ5" s="122"/>
      <c r="AXR5" s="122"/>
      <c r="AXS5" s="122"/>
      <c r="AXT5" s="122"/>
      <c r="AXU5" s="122"/>
      <c r="AXV5" s="122"/>
      <c r="AXW5" s="122"/>
      <c r="AXX5" s="122"/>
      <c r="AXY5" s="122"/>
      <c r="AXZ5" s="122"/>
      <c r="AYA5" s="122"/>
      <c r="AYB5" s="122"/>
      <c r="AYC5" s="122"/>
      <c r="AYD5" s="122"/>
      <c r="AYE5" s="122"/>
      <c r="AYF5" s="122"/>
      <c r="AYG5" s="122"/>
      <c r="AYH5" s="122"/>
      <c r="AYI5" s="122"/>
      <c r="AYJ5" s="122"/>
      <c r="AYK5" s="122"/>
      <c r="AYL5" s="122"/>
      <c r="AYM5" s="122"/>
      <c r="AYN5" s="122"/>
      <c r="AYO5" s="122"/>
      <c r="AYP5" s="122"/>
      <c r="AYQ5" s="122"/>
      <c r="AYR5" s="122"/>
      <c r="AYS5" s="122"/>
      <c r="AYT5" s="122"/>
      <c r="AYU5" s="122"/>
      <c r="AYV5" s="122"/>
      <c r="AYW5" s="122"/>
      <c r="AYX5" s="122"/>
      <c r="AYY5" s="122"/>
      <c r="AYZ5" s="122"/>
      <c r="AZA5" s="122"/>
      <c r="AZB5" s="122"/>
      <c r="AZC5" s="122"/>
      <c r="AZD5" s="122"/>
      <c r="AZE5" s="122"/>
      <c r="AZF5" s="122"/>
      <c r="AZG5" s="122"/>
      <c r="AZH5" s="122"/>
      <c r="AZI5" s="122"/>
      <c r="AZJ5" s="122"/>
      <c r="AZK5" s="122"/>
      <c r="AZL5" s="122"/>
      <c r="AZM5" s="122"/>
      <c r="AZN5" s="122"/>
      <c r="AZO5" s="122"/>
      <c r="AZP5" s="122"/>
      <c r="AZQ5" s="122"/>
      <c r="AZR5" s="122"/>
      <c r="AZS5" s="122"/>
      <c r="AZT5" s="122"/>
      <c r="AZU5" s="122"/>
      <c r="AZV5" s="122"/>
      <c r="AZW5" s="122"/>
      <c r="AZX5" s="122"/>
      <c r="AZY5" s="122"/>
      <c r="AZZ5" s="122"/>
      <c r="BAA5" s="122"/>
      <c r="BAB5" s="122"/>
      <c r="BAC5" s="122"/>
      <c r="BAD5" s="122"/>
      <c r="BAE5" s="122"/>
      <c r="BAF5" s="122"/>
      <c r="BAG5" s="122"/>
      <c r="BAH5" s="122"/>
      <c r="BAI5" s="122"/>
      <c r="BAJ5" s="122"/>
      <c r="BAK5" s="122"/>
      <c r="BAL5" s="122"/>
      <c r="BAM5" s="122"/>
      <c r="BAN5" s="122"/>
      <c r="BAO5" s="122"/>
      <c r="BAP5" s="122"/>
      <c r="BAQ5" s="122"/>
      <c r="BAR5" s="122"/>
      <c r="BAS5" s="122"/>
      <c r="BAT5" s="122"/>
      <c r="BAU5" s="122"/>
      <c r="BAV5" s="122"/>
      <c r="BAW5" s="122"/>
      <c r="BAX5" s="122"/>
      <c r="BAY5" s="122"/>
      <c r="BAZ5" s="122"/>
      <c r="BBA5" s="122"/>
      <c r="BBB5" s="122"/>
      <c r="BBC5" s="122"/>
      <c r="BBD5" s="122"/>
      <c r="BBE5" s="122"/>
      <c r="BBF5" s="122"/>
      <c r="BBG5" s="122"/>
      <c r="BBH5" s="122"/>
      <c r="BBI5" s="122"/>
      <c r="BBJ5" s="122"/>
      <c r="BBK5" s="122"/>
      <c r="BBL5" s="122"/>
      <c r="BBM5" s="122"/>
      <c r="BBN5" s="122"/>
      <c r="BBO5" s="122"/>
      <c r="BBP5" s="122"/>
      <c r="BBQ5" s="122"/>
      <c r="BBR5" s="122"/>
      <c r="BBS5" s="122"/>
      <c r="BBT5" s="122"/>
      <c r="BBU5" s="122"/>
      <c r="BBV5" s="122"/>
      <c r="BBW5" s="122"/>
      <c r="BBX5" s="122"/>
      <c r="BBY5" s="122"/>
      <c r="BBZ5" s="122"/>
      <c r="BCA5" s="122"/>
      <c r="BCB5" s="122"/>
      <c r="BCC5" s="122"/>
      <c r="BCD5" s="122"/>
      <c r="BCE5" s="122"/>
      <c r="BCF5" s="122"/>
      <c r="BCG5" s="122"/>
      <c r="BCH5" s="122"/>
      <c r="BCI5" s="122"/>
      <c r="BCJ5" s="122"/>
      <c r="BCK5" s="122"/>
      <c r="BCL5" s="122"/>
      <c r="BCM5" s="122"/>
      <c r="BCN5" s="122"/>
      <c r="BCO5" s="122"/>
      <c r="BCP5" s="122"/>
      <c r="BCQ5" s="122"/>
      <c r="BCR5" s="122"/>
      <c r="BCS5" s="122"/>
      <c r="BCT5" s="122"/>
      <c r="BCU5" s="122"/>
      <c r="BCV5" s="122"/>
      <c r="BCW5" s="122"/>
      <c r="BCX5" s="122"/>
      <c r="BCY5" s="122"/>
      <c r="BCZ5" s="122"/>
      <c r="BDA5" s="122"/>
      <c r="BDB5" s="122"/>
      <c r="BDC5" s="122"/>
      <c r="BDD5" s="122"/>
      <c r="BDE5" s="122"/>
      <c r="BDF5" s="122"/>
      <c r="BDG5" s="122"/>
      <c r="BDH5" s="122"/>
      <c r="BDI5" s="122"/>
      <c r="BDJ5" s="122"/>
      <c r="BDK5" s="122"/>
      <c r="BDL5" s="122"/>
      <c r="BDM5" s="122"/>
      <c r="BDN5" s="122"/>
      <c r="BDO5" s="122"/>
      <c r="BDP5" s="122"/>
      <c r="BDQ5" s="122"/>
      <c r="BDR5" s="122"/>
      <c r="BDS5" s="122"/>
      <c r="BDT5" s="122"/>
      <c r="BDU5" s="122"/>
      <c r="BDV5" s="122"/>
      <c r="BDW5" s="122"/>
      <c r="BDX5" s="122"/>
      <c r="BDY5" s="122"/>
      <c r="BDZ5" s="122"/>
      <c r="BEA5" s="122"/>
      <c r="BEB5" s="122"/>
      <c r="BEC5" s="122"/>
      <c r="BED5" s="122"/>
      <c r="BEE5" s="122"/>
      <c r="BEF5" s="122"/>
      <c r="BEG5" s="122"/>
      <c r="BEH5" s="122"/>
      <c r="BEI5" s="122"/>
      <c r="BEJ5" s="122"/>
      <c r="BEK5" s="122"/>
      <c r="BEL5" s="122"/>
      <c r="BEM5" s="122"/>
      <c r="BEN5" s="122"/>
      <c r="BEO5" s="122"/>
      <c r="BEP5" s="122"/>
      <c r="BEQ5" s="122"/>
      <c r="BER5" s="122"/>
      <c r="BES5" s="122"/>
      <c r="BET5" s="122"/>
      <c r="BEU5" s="122"/>
      <c r="BEV5" s="122"/>
      <c r="BEW5" s="122"/>
      <c r="BEX5" s="122"/>
      <c r="BEY5" s="122"/>
      <c r="BEZ5" s="122"/>
      <c r="BFA5" s="122"/>
      <c r="BFB5" s="122"/>
      <c r="BFC5" s="122"/>
      <c r="BFD5" s="122"/>
      <c r="BFE5" s="122"/>
      <c r="BFF5" s="122"/>
      <c r="BFG5" s="122"/>
      <c r="BFH5" s="122"/>
      <c r="BFI5" s="122"/>
      <c r="BFJ5" s="122"/>
      <c r="BFK5" s="122"/>
      <c r="BFL5" s="122"/>
      <c r="BFM5" s="122"/>
      <c r="BFN5" s="122"/>
      <c r="BFO5" s="122"/>
      <c r="BFP5" s="122"/>
      <c r="BFQ5" s="122"/>
      <c r="BFR5" s="122"/>
      <c r="BFS5" s="122"/>
      <c r="BFT5" s="122"/>
      <c r="BFU5" s="122"/>
      <c r="BFV5" s="122"/>
      <c r="BFW5" s="122"/>
      <c r="BFX5" s="122"/>
      <c r="BFY5" s="122"/>
      <c r="BFZ5" s="122"/>
      <c r="BGA5" s="122"/>
      <c r="BGB5" s="122"/>
      <c r="BGC5" s="122"/>
      <c r="BGD5" s="122"/>
      <c r="BGE5" s="122"/>
      <c r="BGF5" s="122"/>
      <c r="BGG5" s="122"/>
      <c r="BGH5" s="122"/>
      <c r="BGI5" s="122"/>
      <c r="BGJ5" s="122"/>
      <c r="BGK5" s="122"/>
      <c r="BGL5" s="122"/>
      <c r="BGM5" s="122"/>
      <c r="BGN5" s="122"/>
      <c r="BGO5" s="122"/>
      <c r="BGP5" s="122"/>
      <c r="BGQ5" s="122"/>
      <c r="BGR5" s="122"/>
      <c r="BGS5" s="122"/>
      <c r="BGT5" s="122"/>
      <c r="BGU5" s="122"/>
      <c r="BGV5" s="122"/>
      <c r="BGW5" s="122"/>
      <c r="BGX5" s="122"/>
      <c r="BGY5" s="122"/>
      <c r="BGZ5" s="122"/>
      <c r="BHA5" s="122"/>
      <c r="BHB5" s="122"/>
      <c r="BHC5" s="122"/>
      <c r="BHD5" s="122"/>
      <c r="BHE5" s="122"/>
      <c r="BHF5" s="122"/>
      <c r="BHG5" s="122"/>
      <c r="BHH5" s="122"/>
      <c r="BHI5" s="122"/>
      <c r="BHJ5" s="122"/>
      <c r="BHK5" s="122"/>
      <c r="BHL5" s="122"/>
      <c r="BHM5" s="122"/>
      <c r="BHN5" s="122"/>
      <c r="BHO5" s="122"/>
      <c r="BHP5" s="122"/>
      <c r="BHQ5" s="122"/>
      <c r="BHR5" s="122"/>
      <c r="BHS5" s="122"/>
      <c r="BHT5" s="122"/>
      <c r="BHU5" s="122"/>
      <c r="BHV5" s="122"/>
      <c r="BHW5" s="122"/>
      <c r="BHX5" s="122"/>
      <c r="BHY5" s="122"/>
      <c r="BHZ5" s="122"/>
      <c r="BIA5" s="122"/>
      <c r="BIB5" s="122"/>
      <c r="BIC5" s="122"/>
      <c r="BID5" s="122"/>
      <c r="BIE5" s="122"/>
      <c r="BIF5" s="122"/>
      <c r="BIG5" s="122"/>
      <c r="BIH5" s="122"/>
      <c r="BII5" s="122"/>
      <c r="BIJ5" s="122"/>
      <c r="BIK5" s="122"/>
      <c r="BIL5" s="122"/>
      <c r="BIM5" s="122"/>
      <c r="BIN5" s="122"/>
      <c r="BIO5" s="122"/>
      <c r="BIP5" s="122"/>
      <c r="BIQ5" s="122"/>
      <c r="BIR5" s="122"/>
      <c r="BIS5" s="122"/>
      <c r="BIT5" s="122"/>
      <c r="BIU5" s="122"/>
      <c r="BIV5" s="122"/>
      <c r="BIW5" s="122"/>
      <c r="BIX5" s="122"/>
      <c r="BIY5" s="122"/>
      <c r="BIZ5" s="122"/>
      <c r="BJA5" s="122"/>
      <c r="BJB5" s="122"/>
      <c r="BJC5" s="122"/>
      <c r="BJD5" s="122"/>
      <c r="BJE5" s="122"/>
      <c r="BJF5" s="122"/>
      <c r="BJG5" s="122"/>
      <c r="BJH5" s="122"/>
      <c r="BJI5" s="122"/>
      <c r="BJJ5" s="122"/>
      <c r="BJK5" s="122"/>
      <c r="BJL5" s="122"/>
      <c r="BJM5" s="122"/>
      <c r="BJN5" s="122"/>
      <c r="BJO5" s="122"/>
      <c r="BJP5" s="122"/>
      <c r="BJQ5" s="122"/>
      <c r="BJR5" s="122"/>
      <c r="BJS5" s="122"/>
      <c r="BJT5" s="122"/>
      <c r="BJU5" s="122"/>
      <c r="BJV5" s="122"/>
      <c r="BJW5" s="122"/>
      <c r="BJX5" s="122"/>
      <c r="BJY5" s="122"/>
      <c r="BJZ5" s="122"/>
      <c r="BKA5" s="122"/>
      <c r="BKB5" s="122"/>
      <c r="BKC5" s="122"/>
      <c r="BKD5" s="122"/>
      <c r="BKE5" s="122"/>
      <c r="BKF5" s="122"/>
      <c r="BKG5" s="122"/>
      <c r="BKH5" s="122"/>
      <c r="BKI5" s="122"/>
      <c r="BKJ5" s="122"/>
      <c r="BKK5" s="122"/>
      <c r="BKL5" s="122"/>
      <c r="BKM5" s="122"/>
      <c r="BKN5" s="122"/>
      <c r="BKO5" s="122"/>
      <c r="BKP5" s="122"/>
      <c r="BKQ5" s="122"/>
      <c r="BKR5" s="122"/>
      <c r="BKS5" s="122"/>
      <c r="BKT5" s="122"/>
      <c r="BKU5" s="122"/>
      <c r="BKV5" s="122"/>
      <c r="BKW5" s="122"/>
      <c r="BKX5" s="122"/>
      <c r="BKY5" s="122"/>
      <c r="BKZ5" s="122"/>
      <c r="BLA5" s="122"/>
      <c r="BLB5" s="122"/>
      <c r="BLC5" s="122"/>
      <c r="BLD5" s="122"/>
      <c r="BLE5" s="122"/>
      <c r="BLF5" s="122"/>
      <c r="BLG5" s="122"/>
      <c r="BLH5" s="122"/>
      <c r="BLI5" s="122"/>
      <c r="BLJ5" s="122"/>
      <c r="BLK5" s="122"/>
      <c r="BLL5" s="122"/>
      <c r="BLM5" s="122"/>
      <c r="BLN5" s="122"/>
      <c r="BLO5" s="122"/>
      <c r="BLP5" s="122"/>
      <c r="BLQ5" s="122"/>
      <c r="BLR5" s="122"/>
      <c r="BLS5" s="122"/>
      <c r="BLT5" s="122"/>
      <c r="BLU5" s="122"/>
      <c r="BLV5" s="122"/>
      <c r="BLW5" s="122"/>
      <c r="BLX5" s="122"/>
      <c r="BLY5" s="122"/>
      <c r="BLZ5" s="122"/>
      <c r="BMA5" s="122"/>
      <c r="BMB5" s="122"/>
      <c r="BMC5" s="122"/>
      <c r="BMD5" s="122"/>
      <c r="BME5" s="122"/>
      <c r="BMF5" s="122"/>
      <c r="BMG5" s="122"/>
      <c r="BMH5" s="122"/>
      <c r="BMI5" s="122"/>
      <c r="BMJ5" s="122"/>
      <c r="BMK5" s="122"/>
      <c r="BML5" s="122"/>
      <c r="BMM5" s="122"/>
      <c r="BMN5" s="122"/>
      <c r="BMO5" s="122"/>
      <c r="BMP5" s="122"/>
      <c r="BMQ5" s="122"/>
      <c r="BMR5" s="122"/>
      <c r="BMS5" s="122"/>
      <c r="BMT5" s="122"/>
      <c r="BMU5" s="122"/>
      <c r="BMV5" s="122"/>
      <c r="BMW5" s="122"/>
      <c r="BMX5" s="122"/>
      <c r="BMY5" s="122"/>
      <c r="BMZ5" s="122"/>
      <c r="BNA5" s="122"/>
      <c r="BNB5" s="122"/>
      <c r="BNC5" s="122"/>
      <c r="BND5" s="122"/>
      <c r="BNE5" s="122"/>
      <c r="BNF5" s="122"/>
      <c r="BNG5" s="122"/>
      <c r="BNH5" s="122"/>
      <c r="BNI5" s="122"/>
      <c r="BNJ5" s="122"/>
      <c r="BNK5" s="122"/>
      <c r="BNL5" s="122"/>
      <c r="BNM5" s="122"/>
      <c r="BNN5" s="122"/>
      <c r="BNO5" s="122"/>
      <c r="BNP5" s="122"/>
      <c r="BNQ5" s="122"/>
      <c r="BNR5" s="122"/>
      <c r="BNS5" s="122"/>
      <c r="BNT5" s="122"/>
      <c r="BNU5" s="122"/>
      <c r="BNV5" s="122"/>
      <c r="BNW5" s="122"/>
      <c r="BNX5" s="122"/>
      <c r="BNY5" s="122"/>
      <c r="BNZ5" s="122"/>
      <c r="BOA5" s="122"/>
      <c r="BOB5" s="122"/>
      <c r="BOC5" s="122"/>
      <c r="BOD5" s="122"/>
      <c r="BOE5" s="122"/>
      <c r="BOF5" s="122"/>
      <c r="BOG5" s="122"/>
      <c r="BOH5" s="122"/>
      <c r="BOI5" s="122"/>
      <c r="BOJ5" s="122"/>
      <c r="BOK5" s="122"/>
      <c r="BOL5" s="122"/>
      <c r="BOM5" s="122"/>
      <c r="BON5" s="122"/>
      <c r="BOO5" s="122"/>
      <c r="BOP5" s="122"/>
      <c r="BOQ5" s="122"/>
      <c r="BOR5" s="122"/>
      <c r="BOS5" s="122"/>
      <c r="BOT5" s="122"/>
      <c r="BOU5" s="122"/>
      <c r="BOV5" s="122"/>
      <c r="BOW5" s="122"/>
      <c r="BOX5" s="122"/>
      <c r="BOY5" s="122"/>
      <c r="BOZ5" s="122"/>
      <c r="BPA5" s="122"/>
      <c r="BPB5" s="122"/>
      <c r="BPC5" s="122"/>
      <c r="BPD5" s="122"/>
      <c r="BPE5" s="122"/>
      <c r="BPF5" s="122"/>
      <c r="BPG5" s="122"/>
      <c r="BPH5" s="122"/>
      <c r="BPI5" s="122"/>
      <c r="BPJ5" s="122"/>
      <c r="BPK5" s="122"/>
      <c r="BPL5" s="122"/>
      <c r="BPM5" s="122"/>
      <c r="BPN5" s="122"/>
      <c r="BPO5" s="122"/>
      <c r="BPP5" s="122"/>
      <c r="BPQ5" s="122"/>
      <c r="BPR5" s="122"/>
      <c r="BPS5" s="122"/>
      <c r="BPT5" s="122"/>
      <c r="BPU5" s="122"/>
      <c r="BPV5" s="122"/>
      <c r="BPW5" s="122"/>
      <c r="BPX5" s="122"/>
      <c r="BPY5" s="122"/>
      <c r="BPZ5" s="122"/>
      <c r="BQA5" s="122"/>
      <c r="BQB5" s="122"/>
      <c r="BQC5" s="122"/>
      <c r="BQD5" s="122"/>
      <c r="BQE5" s="122"/>
      <c r="BQF5" s="122"/>
      <c r="BQG5" s="122"/>
      <c r="BQH5" s="122"/>
      <c r="BQI5" s="122"/>
      <c r="BQJ5" s="122"/>
      <c r="BQK5" s="122"/>
      <c r="BQL5" s="122"/>
      <c r="BQM5" s="122"/>
      <c r="BQN5" s="122"/>
      <c r="BQO5" s="122"/>
      <c r="BQP5" s="122"/>
      <c r="BQQ5" s="122"/>
      <c r="BQR5" s="122"/>
      <c r="BQS5" s="122"/>
      <c r="BQT5" s="122"/>
      <c r="BQU5" s="122"/>
      <c r="BQV5" s="122"/>
      <c r="BQW5" s="122"/>
      <c r="BQX5" s="122"/>
      <c r="BQY5" s="122"/>
      <c r="BQZ5" s="122"/>
      <c r="BRA5" s="122"/>
      <c r="BRB5" s="122"/>
      <c r="BRC5" s="122"/>
      <c r="BRD5" s="122"/>
      <c r="BRE5" s="122"/>
      <c r="BRF5" s="122"/>
      <c r="BRG5" s="122"/>
      <c r="BRH5" s="122"/>
      <c r="BRI5" s="122"/>
      <c r="BRJ5" s="122"/>
      <c r="BRK5" s="122"/>
      <c r="BRL5" s="122"/>
      <c r="BRM5" s="122"/>
      <c r="BRN5" s="122"/>
      <c r="BRO5" s="122"/>
      <c r="BRP5" s="122"/>
      <c r="BRQ5" s="122"/>
      <c r="BRR5" s="122"/>
      <c r="BRS5" s="122"/>
      <c r="BRT5" s="122"/>
      <c r="BRU5" s="122"/>
      <c r="BRV5" s="122"/>
      <c r="BRW5" s="122"/>
      <c r="BRX5" s="122"/>
      <c r="BRY5" s="122"/>
      <c r="BRZ5" s="122"/>
      <c r="BSA5" s="122"/>
      <c r="BSB5" s="122"/>
      <c r="BSC5" s="122"/>
      <c r="BSD5" s="122"/>
      <c r="BSE5" s="122"/>
      <c r="BSF5" s="122"/>
      <c r="BSG5" s="122"/>
      <c r="BSH5" s="122"/>
      <c r="BSI5" s="122"/>
      <c r="BSJ5" s="122"/>
      <c r="BSK5" s="122"/>
      <c r="BSL5" s="122"/>
      <c r="BSM5" s="122"/>
      <c r="BSN5" s="122"/>
      <c r="BSO5" s="122"/>
      <c r="BSP5" s="122"/>
      <c r="BSQ5" s="122"/>
      <c r="BSR5" s="122"/>
      <c r="BSS5" s="122"/>
      <c r="BST5" s="122"/>
      <c r="BSU5" s="122"/>
      <c r="BSV5" s="122"/>
      <c r="BSW5" s="122"/>
      <c r="BSX5" s="122"/>
      <c r="BSY5" s="122"/>
      <c r="BSZ5" s="122"/>
      <c r="BTA5" s="122"/>
      <c r="BTB5" s="122"/>
      <c r="BTC5" s="122"/>
      <c r="BTD5" s="122"/>
      <c r="BTE5" s="122"/>
      <c r="BTF5" s="122"/>
      <c r="BTG5" s="122"/>
      <c r="BTH5" s="122"/>
      <c r="BTI5" s="122"/>
      <c r="BTJ5" s="122"/>
      <c r="BTK5" s="122"/>
      <c r="BTL5" s="122"/>
      <c r="BTM5" s="122"/>
      <c r="BTN5" s="122"/>
      <c r="BTO5" s="122"/>
      <c r="BTP5" s="122"/>
      <c r="BTQ5" s="122"/>
      <c r="BTR5" s="122"/>
      <c r="BTS5" s="122"/>
      <c r="BTT5" s="122"/>
      <c r="BTU5" s="122"/>
      <c r="BTV5" s="122"/>
      <c r="BTW5" s="122"/>
      <c r="BTX5" s="122"/>
      <c r="BTY5" s="122"/>
      <c r="BTZ5" s="122"/>
      <c r="BUA5" s="122"/>
      <c r="BUB5" s="122"/>
      <c r="BUC5" s="122"/>
      <c r="BUD5" s="122"/>
      <c r="BUE5" s="122"/>
      <c r="BUF5" s="122"/>
      <c r="BUG5" s="122"/>
      <c r="BUH5" s="122"/>
      <c r="BUI5" s="122"/>
      <c r="BUJ5" s="122"/>
      <c r="BUK5" s="122"/>
      <c r="BUL5" s="122"/>
      <c r="BUM5" s="122"/>
      <c r="BUN5" s="122"/>
      <c r="BUO5" s="122"/>
      <c r="BUP5" s="122"/>
      <c r="BUQ5" s="122"/>
      <c r="BUR5" s="122"/>
      <c r="BUS5" s="122"/>
      <c r="BUT5" s="122"/>
      <c r="BUU5" s="122"/>
      <c r="BUV5" s="122"/>
      <c r="BUW5" s="122"/>
      <c r="BUX5" s="122"/>
      <c r="BUY5" s="122"/>
      <c r="BUZ5" s="122"/>
      <c r="BVA5" s="122"/>
      <c r="BVB5" s="122"/>
      <c r="BVC5" s="122"/>
      <c r="BVD5" s="122"/>
      <c r="BVE5" s="122"/>
      <c r="BVF5" s="122"/>
      <c r="BVG5" s="122"/>
      <c r="BVH5" s="122"/>
      <c r="BVI5" s="122"/>
      <c r="BVJ5" s="122"/>
      <c r="BVK5" s="122"/>
      <c r="BVL5" s="122"/>
      <c r="BVM5" s="122"/>
      <c r="BVN5" s="122"/>
      <c r="BVO5" s="122"/>
      <c r="BVP5" s="122"/>
      <c r="BVQ5" s="122"/>
      <c r="BVR5" s="122"/>
      <c r="BVS5" s="122"/>
      <c r="BVT5" s="122"/>
      <c r="BVU5" s="122"/>
      <c r="BVV5" s="122"/>
      <c r="BVW5" s="122"/>
      <c r="BVX5" s="122"/>
      <c r="BVY5" s="122"/>
      <c r="BVZ5" s="122"/>
      <c r="BWA5" s="122"/>
      <c r="BWB5" s="122"/>
      <c r="BWC5" s="122"/>
      <c r="BWD5" s="122"/>
      <c r="BWE5" s="122"/>
      <c r="BWF5" s="122"/>
      <c r="BWG5" s="122"/>
      <c r="BWH5" s="122"/>
      <c r="BWI5" s="122"/>
      <c r="BWJ5" s="122"/>
      <c r="BWK5" s="122"/>
      <c r="BWL5" s="122"/>
      <c r="BWM5" s="122"/>
      <c r="BWN5" s="122"/>
      <c r="BWO5" s="122"/>
      <c r="BWP5" s="122"/>
      <c r="BWQ5" s="122"/>
      <c r="BWR5" s="122"/>
      <c r="BWS5" s="122"/>
      <c r="BWT5" s="122"/>
      <c r="BWU5" s="122"/>
      <c r="BWV5" s="122"/>
      <c r="BWW5" s="122"/>
      <c r="BWX5" s="122"/>
      <c r="BWY5" s="122"/>
      <c r="BWZ5" s="122"/>
      <c r="BXA5" s="122"/>
      <c r="BXB5" s="122"/>
      <c r="BXC5" s="122"/>
      <c r="BXD5" s="122"/>
      <c r="BXE5" s="122"/>
      <c r="BXF5" s="122"/>
      <c r="BXG5" s="122"/>
      <c r="BXH5" s="122"/>
      <c r="BXI5" s="122"/>
      <c r="BXJ5" s="122"/>
      <c r="BXK5" s="122"/>
      <c r="BXL5" s="122"/>
      <c r="BXM5" s="122"/>
      <c r="BXN5" s="122"/>
      <c r="BXO5" s="122"/>
      <c r="BXP5" s="122"/>
      <c r="BXQ5" s="122"/>
      <c r="BXR5" s="122"/>
      <c r="BXS5" s="122"/>
      <c r="BXT5" s="122"/>
      <c r="BXU5" s="122"/>
      <c r="BXV5" s="122"/>
      <c r="BXW5" s="122"/>
      <c r="BXX5" s="122"/>
      <c r="BXY5" s="122"/>
      <c r="BXZ5" s="122"/>
      <c r="BYA5" s="122"/>
      <c r="BYB5" s="122"/>
      <c r="BYC5" s="122"/>
      <c r="BYD5" s="122"/>
      <c r="BYE5" s="122"/>
      <c r="BYF5" s="122"/>
      <c r="BYG5" s="122"/>
      <c r="BYH5" s="122"/>
      <c r="BYI5" s="122"/>
      <c r="BYJ5" s="122"/>
      <c r="BYK5" s="122"/>
      <c r="BYL5" s="122"/>
      <c r="BYM5" s="122"/>
      <c r="BYN5" s="122"/>
      <c r="BYO5" s="122"/>
      <c r="BYP5" s="122"/>
      <c r="BYQ5" s="122"/>
      <c r="BYR5" s="122"/>
      <c r="BYS5" s="122"/>
      <c r="BYT5" s="122"/>
      <c r="BYU5" s="122"/>
      <c r="BYV5" s="122"/>
      <c r="BYW5" s="122"/>
      <c r="BYX5" s="122"/>
      <c r="BYY5" s="122"/>
      <c r="BYZ5" s="122"/>
      <c r="BZA5" s="122"/>
      <c r="BZB5" s="122"/>
      <c r="BZC5" s="122"/>
      <c r="BZD5" s="122"/>
      <c r="BZE5" s="122"/>
      <c r="BZF5" s="122"/>
      <c r="BZG5" s="122"/>
      <c r="BZH5" s="122"/>
      <c r="BZI5" s="122"/>
      <c r="BZJ5" s="122"/>
      <c r="BZK5" s="122"/>
      <c r="BZL5" s="122"/>
      <c r="BZM5" s="122"/>
      <c r="BZN5" s="122"/>
      <c r="BZO5" s="122"/>
      <c r="BZP5" s="122"/>
      <c r="BZQ5" s="122"/>
      <c r="BZR5" s="122"/>
      <c r="BZS5" s="122"/>
      <c r="BZT5" s="122"/>
      <c r="BZU5" s="122"/>
      <c r="BZV5" s="122"/>
      <c r="BZW5" s="122"/>
      <c r="BZX5" s="122"/>
      <c r="BZY5" s="122"/>
      <c r="BZZ5" s="122"/>
      <c r="CAA5" s="122"/>
      <c r="CAB5" s="122"/>
      <c r="CAC5" s="122"/>
      <c r="CAD5" s="122"/>
      <c r="CAE5" s="122"/>
      <c r="CAF5" s="122"/>
      <c r="CAG5" s="122"/>
      <c r="CAH5" s="122"/>
      <c r="CAI5" s="122"/>
      <c r="CAJ5" s="122"/>
      <c r="CAK5" s="122"/>
      <c r="CAL5" s="122"/>
      <c r="CAM5" s="122"/>
      <c r="CAN5" s="122"/>
      <c r="CAO5" s="122"/>
      <c r="CAP5" s="122"/>
      <c r="CAQ5" s="122"/>
      <c r="CAR5" s="122"/>
      <c r="CAS5" s="122"/>
      <c r="CAT5" s="122"/>
      <c r="CAU5" s="122"/>
      <c r="CAV5" s="122"/>
      <c r="CAW5" s="122"/>
      <c r="CAX5" s="122"/>
      <c r="CAY5" s="122"/>
      <c r="CAZ5" s="122"/>
      <c r="CBA5" s="122"/>
      <c r="CBB5" s="122"/>
      <c r="CBC5" s="122"/>
      <c r="CBD5" s="122"/>
      <c r="CBE5" s="122"/>
      <c r="CBF5" s="122"/>
      <c r="CBG5" s="122"/>
      <c r="CBH5" s="122"/>
      <c r="CBI5" s="122"/>
      <c r="CBJ5" s="122"/>
      <c r="CBK5" s="122"/>
      <c r="CBL5" s="122"/>
      <c r="CBM5" s="122"/>
      <c r="CBN5" s="122"/>
      <c r="CBO5" s="122"/>
      <c r="CBP5" s="122"/>
      <c r="CBQ5" s="122"/>
      <c r="CBR5" s="122"/>
      <c r="CBS5" s="122"/>
      <c r="CBT5" s="122"/>
      <c r="CBU5" s="122"/>
      <c r="CBV5" s="122"/>
      <c r="CBW5" s="122"/>
      <c r="CBX5" s="122"/>
      <c r="CBY5" s="122"/>
      <c r="CBZ5" s="122"/>
      <c r="CCA5" s="122"/>
      <c r="CCB5" s="122"/>
      <c r="CCC5" s="122"/>
      <c r="CCD5" s="122"/>
      <c r="CCE5" s="122"/>
      <c r="CCF5" s="122"/>
      <c r="CCG5" s="122"/>
      <c r="CCH5" s="122"/>
      <c r="CCI5" s="122"/>
      <c r="CCJ5" s="122"/>
      <c r="CCK5" s="122"/>
      <c r="CCL5" s="122"/>
      <c r="CCM5" s="122"/>
      <c r="CCN5" s="122"/>
      <c r="CCO5" s="122"/>
      <c r="CCP5" s="122"/>
      <c r="CCQ5" s="122"/>
      <c r="CCR5" s="122"/>
      <c r="CCS5" s="122"/>
      <c r="CCT5" s="122"/>
      <c r="CCU5" s="122"/>
      <c r="CCV5" s="122"/>
      <c r="CCW5" s="122"/>
      <c r="CCX5" s="122"/>
      <c r="CCY5" s="122"/>
      <c r="CCZ5" s="122"/>
      <c r="CDA5" s="122"/>
      <c r="CDB5" s="122"/>
      <c r="CDC5" s="122"/>
      <c r="CDD5" s="122"/>
      <c r="CDE5" s="122"/>
      <c r="CDF5" s="122"/>
      <c r="CDG5" s="122"/>
      <c r="CDH5" s="122"/>
      <c r="CDI5" s="122"/>
      <c r="CDJ5" s="122"/>
      <c r="CDK5" s="122"/>
      <c r="CDL5" s="122"/>
      <c r="CDM5" s="122"/>
      <c r="CDN5" s="122"/>
      <c r="CDO5" s="122"/>
      <c r="CDP5" s="122"/>
      <c r="CDQ5" s="122"/>
      <c r="CDR5" s="122"/>
      <c r="CDS5" s="122"/>
      <c r="CDT5" s="122"/>
      <c r="CDU5" s="122"/>
      <c r="CDV5" s="122"/>
      <c r="CDW5" s="122"/>
      <c r="CDX5" s="122"/>
      <c r="CDY5" s="122"/>
      <c r="CDZ5" s="122"/>
      <c r="CEA5" s="122"/>
      <c r="CEB5" s="122"/>
      <c r="CEC5" s="122"/>
      <c r="CED5" s="122"/>
      <c r="CEE5" s="122"/>
      <c r="CEF5" s="122"/>
      <c r="CEG5" s="122"/>
      <c r="CEH5" s="122"/>
      <c r="CEI5" s="122"/>
      <c r="CEJ5" s="122"/>
      <c r="CEK5" s="122"/>
      <c r="CEL5" s="122"/>
      <c r="CEM5" s="122"/>
      <c r="CEN5" s="122"/>
      <c r="CEO5" s="122"/>
      <c r="CEP5" s="122"/>
      <c r="CEQ5" s="122"/>
      <c r="CER5" s="122"/>
      <c r="CES5" s="122"/>
      <c r="CET5" s="122"/>
      <c r="CEU5" s="122"/>
      <c r="CEV5" s="122"/>
      <c r="CEW5" s="122"/>
      <c r="CEX5" s="122"/>
      <c r="CEY5" s="122"/>
      <c r="CEZ5" s="122"/>
      <c r="CFA5" s="122"/>
      <c r="CFB5" s="122"/>
      <c r="CFC5" s="122"/>
      <c r="CFD5" s="122"/>
      <c r="CFE5" s="122"/>
      <c r="CFF5" s="122"/>
      <c r="CFG5" s="122"/>
      <c r="CFH5" s="122"/>
      <c r="CFI5" s="122"/>
      <c r="CFJ5" s="122"/>
      <c r="CFK5" s="122"/>
      <c r="CFL5" s="122"/>
      <c r="CFM5" s="122"/>
      <c r="CFN5" s="122"/>
      <c r="CFO5" s="122"/>
      <c r="CFP5" s="122"/>
      <c r="CFQ5" s="122"/>
      <c r="CFR5" s="122"/>
      <c r="CFS5" s="122"/>
      <c r="CFT5" s="122"/>
      <c r="CFU5" s="122"/>
      <c r="CFV5" s="122"/>
      <c r="CFW5" s="122"/>
      <c r="CFX5" s="122"/>
      <c r="CFY5" s="122"/>
      <c r="CFZ5" s="122"/>
      <c r="CGA5" s="122"/>
      <c r="CGB5" s="122"/>
      <c r="CGC5" s="122"/>
      <c r="CGD5" s="122"/>
      <c r="CGE5" s="122"/>
      <c r="CGF5" s="122"/>
      <c r="CGG5" s="122"/>
      <c r="CGH5" s="122"/>
      <c r="CGI5" s="122"/>
      <c r="CGJ5" s="122"/>
      <c r="CGK5" s="122"/>
      <c r="CGL5" s="122"/>
      <c r="CGM5" s="122"/>
      <c r="CGN5" s="122"/>
      <c r="CGO5" s="122"/>
      <c r="CGP5" s="122"/>
      <c r="CGQ5" s="122"/>
      <c r="CGR5" s="122"/>
      <c r="CGS5" s="122"/>
      <c r="CGT5" s="122"/>
      <c r="CGU5" s="122"/>
      <c r="CGV5" s="122"/>
      <c r="CGW5" s="122"/>
      <c r="CGX5" s="122"/>
      <c r="CGY5" s="122"/>
      <c r="CGZ5" s="122"/>
      <c r="CHA5" s="122"/>
      <c r="CHB5" s="122"/>
      <c r="CHC5" s="122"/>
      <c r="CHD5" s="122"/>
      <c r="CHE5" s="122"/>
      <c r="CHF5" s="122"/>
      <c r="CHG5" s="122"/>
      <c r="CHH5" s="122"/>
      <c r="CHI5" s="122"/>
      <c r="CHJ5" s="122"/>
      <c r="CHK5" s="122"/>
      <c r="CHL5" s="122"/>
      <c r="CHM5" s="122"/>
      <c r="CHN5" s="122"/>
      <c r="CHO5" s="122"/>
      <c r="CHP5" s="122"/>
      <c r="CHQ5" s="122"/>
      <c r="CHR5" s="122"/>
      <c r="CHS5" s="122"/>
      <c r="CHT5" s="122"/>
      <c r="CHU5" s="122"/>
      <c r="CHV5" s="122"/>
      <c r="CHW5" s="122"/>
      <c r="CHX5" s="122"/>
      <c r="CHY5" s="122"/>
      <c r="CHZ5" s="122"/>
      <c r="CIA5" s="122"/>
      <c r="CIB5" s="122"/>
      <c r="CIC5" s="122"/>
      <c r="CID5" s="122"/>
      <c r="CIE5" s="122"/>
      <c r="CIF5" s="122"/>
      <c r="CIG5" s="122"/>
      <c r="CIH5" s="122"/>
      <c r="CII5" s="122"/>
      <c r="CIJ5" s="122"/>
      <c r="CIK5" s="122"/>
      <c r="CIL5" s="122"/>
      <c r="CIM5" s="122"/>
      <c r="CIN5" s="122"/>
      <c r="CIO5" s="122"/>
      <c r="CIP5" s="122"/>
      <c r="CIQ5" s="122"/>
      <c r="CIR5" s="122"/>
      <c r="CIS5" s="122"/>
      <c r="CIT5" s="122"/>
      <c r="CIU5" s="122"/>
      <c r="CIV5" s="122"/>
      <c r="CIW5" s="122"/>
      <c r="CIX5" s="122"/>
      <c r="CIY5" s="122"/>
      <c r="CIZ5" s="122"/>
      <c r="CJA5" s="122"/>
      <c r="CJB5" s="122"/>
      <c r="CJC5" s="122"/>
      <c r="CJD5" s="122"/>
      <c r="CJE5" s="122"/>
      <c r="CJF5" s="122"/>
      <c r="CJG5" s="122"/>
      <c r="CJH5" s="122"/>
      <c r="CJI5" s="122"/>
      <c r="CJJ5" s="122"/>
      <c r="CJK5" s="122"/>
      <c r="CJL5" s="122"/>
      <c r="CJM5" s="122"/>
      <c r="CJN5" s="122"/>
      <c r="CJO5" s="122"/>
      <c r="CJP5" s="122"/>
      <c r="CJQ5" s="122"/>
      <c r="CJR5" s="122"/>
      <c r="CJS5" s="122"/>
      <c r="CJT5" s="122"/>
      <c r="CJU5" s="122"/>
      <c r="CJV5" s="122"/>
      <c r="CJW5" s="122"/>
      <c r="CJX5" s="122"/>
      <c r="CJY5" s="122"/>
      <c r="CJZ5" s="122"/>
      <c r="CKA5" s="122"/>
      <c r="CKB5" s="122"/>
      <c r="CKC5" s="122"/>
      <c r="CKD5" s="122"/>
      <c r="CKE5" s="122"/>
      <c r="CKF5" s="122"/>
      <c r="CKG5" s="122"/>
      <c r="CKH5" s="122"/>
      <c r="CKI5" s="122"/>
      <c r="CKJ5" s="122"/>
      <c r="CKK5" s="122"/>
      <c r="CKL5" s="122"/>
      <c r="CKM5" s="122"/>
      <c r="CKN5" s="122"/>
      <c r="CKO5" s="122"/>
      <c r="CKP5" s="122"/>
      <c r="CKQ5" s="122"/>
      <c r="CKR5" s="122"/>
      <c r="CKS5" s="122"/>
      <c r="CKT5" s="122"/>
      <c r="CKU5" s="122"/>
      <c r="CKV5" s="122"/>
      <c r="CKW5" s="122"/>
      <c r="CKX5" s="122"/>
      <c r="CKY5" s="122"/>
      <c r="CKZ5" s="122"/>
      <c r="CLA5" s="122"/>
      <c r="CLB5" s="122"/>
      <c r="CLC5" s="122"/>
      <c r="CLD5" s="122"/>
      <c r="CLE5" s="122"/>
      <c r="CLF5" s="122"/>
      <c r="CLG5" s="122"/>
      <c r="CLH5" s="122"/>
      <c r="CLI5" s="122"/>
      <c r="CLJ5" s="122"/>
      <c r="CLK5" s="122"/>
      <c r="CLL5" s="122"/>
      <c r="CLM5" s="122"/>
      <c r="CLN5" s="122"/>
      <c r="CLO5" s="122"/>
      <c r="CLP5" s="122"/>
      <c r="CLQ5" s="122"/>
      <c r="CLR5" s="122"/>
      <c r="CLS5" s="122"/>
      <c r="CLT5" s="122"/>
      <c r="CLU5" s="122"/>
      <c r="CLV5" s="122"/>
      <c r="CLW5" s="122"/>
      <c r="CLX5" s="122"/>
      <c r="CLY5" s="122"/>
      <c r="CLZ5" s="122"/>
      <c r="CMA5" s="122"/>
      <c r="CMB5" s="122"/>
      <c r="CMC5" s="122"/>
      <c r="CMD5" s="122"/>
      <c r="CME5" s="122"/>
      <c r="CMF5" s="122"/>
      <c r="CMG5" s="122"/>
      <c r="CMH5" s="122"/>
      <c r="CMI5" s="122"/>
      <c r="CMJ5" s="122"/>
      <c r="CMK5" s="122"/>
      <c r="CML5" s="122"/>
      <c r="CMM5" s="122"/>
      <c r="CMN5" s="122"/>
      <c r="CMO5" s="122"/>
      <c r="CMP5" s="122"/>
      <c r="CMQ5" s="122"/>
      <c r="CMR5" s="122"/>
      <c r="CMS5" s="122"/>
      <c r="CMT5" s="122"/>
      <c r="CMU5" s="122"/>
      <c r="CMV5" s="122"/>
      <c r="CMW5" s="122"/>
      <c r="CMX5" s="122"/>
      <c r="CMY5" s="122"/>
      <c r="CMZ5" s="122"/>
      <c r="CNA5" s="122"/>
      <c r="CNB5" s="122"/>
      <c r="CNC5" s="122"/>
      <c r="CND5" s="122"/>
      <c r="CNE5" s="122"/>
      <c r="CNF5" s="122"/>
      <c r="CNG5" s="122"/>
      <c r="CNH5" s="122"/>
      <c r="CNI5" s="122"/>
      <c r="CNJ5" s="122"/>
      <c r="CNK5" s="122"/>
      <c r="CNL5" s="122"/>
      <c r="CNM5" s="122"/>
      <c r="CNN5" s="122"/>
      <c r="CNO5" s="122"/>
      <c r="CNP5" s="122"/>
      <c r="CNQ5" s="122"/>
      <c r="CNR5" s="122"/>
      <c r="CNS5" s="122"/>
      <c r="CNT5" s="122"/>
      <c r="CNU5" s="122"/>
      <c r="CNV5" s="122"/>
      <c r="CNW5" s="122"/>
      <c r="CNX5" s="122"/>
      <c r="CNY5" s="122"/>
      <c r="CNZ5" s="122"/>
      <c r="COA5" s="122"/>
      <c r="COB5" s="122"/>
      <c r="COC5" s="122"/>
      <c r="COD5" s="122"/>
      <c r="COE5" s="122"/>
      <c r="COF5" s="122"/>
      <c r="COG5" s="122"/>
      <c r="COH5" s="122"/>
      <c r="COI5" s="122"/>
      <c r="COJ5" s="122"/>
      <c r="COK5" s="122"/>
      <c r="COL5" s="122"/>
      <c r="COM5" s="122"/>
      <c r="CON5" s="122"/>
      <c r="COO5" s="122"/>
      <c r="COP5" s="122"/>
      <c r="COQ5" s="122"/>
      <c r="COR5" s="122"/>
      <c r="COS5" s="122"/>
      <c r="COT5" s="122"/>
      <c r="COU5" s="122"/>
      <c r="COV5" s="122"/>
      <c r="COW5" s="122"/>
      <c r="COX5" s="122"/>
      <c r="COY5" s="122"/>
      <c r="COZ5" s="122"/>
      <c r="CPA5" s="122"/>
      <c r="CPB5" s="122"/>
      <c r="CPC5" s="122"/>
      <c r="CPD5" s="122"/>
      <c r="CPE5" s="122"/>
      <c r="CPF5" s="122"/>
      <c r="CPG5" s="122"/>
      <c r="CPH5" s="122"/>
      <c r="CPI5" s="122"/>
      <c r="CPJ5" s="122"/>
      <c r="CPK5" s="122"/>
      <c r="CPL5" s="122"/>
      <c r="CPM5" s="122"/>
      <c r="CPN5" s="122"/>
      <c r="CPO5" s="122"/>
      <c r="CPP5" s="122"/>
      <c r="CPQ5" s="122"/>
      <c r="CPR5" s="122"/>
      <c r="CPS5" s="122"/>
      <c r="CPT5" s="122"/>
      <c r="CPU5" s="122"/>
      <c r="CPV5" s="122"/>
      <c r="CPW5" s="122"/>
      <c r="CPX5" s="122"/>
      <c r="CPY5" s="122"/>
      <c r="CPZ5" s="122"/>
      <c r="CQA5" s="122"/>
      <c r="CQB5" s="122"/>
      <c r="CQC5" s="122"/>
      <c r="CQD5" s="122"/>
      <c r="CQE5" s="122"/>
      <c r="CQF5" s="122"/>
      <c r="CQG5" s="122"/>
      <c r="CQH5" s="122"/>
      <c r="CQI5" s="122"/>
      <c r="CQJ5" s="122"/>
      <c r="CQK5" s="122"/>
      <c r="CQL5" s="122"/>
      <c r="CQM5" s="122"/>
      <c r="CQN5" s="122"/>
      <c r="CQO5" s="122"/>
      <c r="CQP5" s="122"/>
      <c r="CQQ5" s="122"/>
      <c r="CQR5" s="122"/>
      <c r="CQS5" s="122"/>
      <c r="CQT5" s="122"/>
      <c r="CQU5" s="122"/>
      <c r="CQV5" s="122"/>
      <c r="CQW5" s="122"/>
      <c r="CQX5" s="122"/>
      <c r="CQY5" s="122"/>
      <c r="CQZ5" s="122"/>
      <c r="CRA5" s="122"/>
      <c r="CRB5" s="122"/>
      <c r="CRC5" s="122"/>
      <c r="CRD5" s="122"/>
      <c r="CRE5" s="122"/>
      <c r="CRF5" s="122"/>
      <c r="CRG5" s="122"/>
      <c r="CRH5" s="122"/>
      <c r="CRI5" s="122"/>
      <c r="CRJ5" s="122"/>
      <c r="CRK5" s="122"/>
      <c r="CRL5" s="122"/>
      <c r="CRM5" s="122"/>
      <c r="CRN5" s="122"/>
      <c r="CRO5" s="122"/>
      <c r="CRP5" s="122"/>
      <c r="CRQ5" s="122"/>
      <c r="CRR5" s="122"/>
      <c r="CRS5" s="122"/>
      <c r="CRT5" s="122"/>
      <c r="CRU5" s="122"/>
      <c r="CRV5" s="122"/>
      <c r="CRW5" s="122"/>
      <c r="CRX5" s="122"/>
      <c r="CRY5" s="122"/>
      <c r="CRZ5" s="122"/>
      <c r="CSA5" s="122"/>
      <c r="CSB5" s="122"/>
      <c r="CSC5" s="122"/>
      <c r="CSD5" s="122"/>
      <c r="CSE5" s="122"/>
      <c r="CSF5" s="122"/>
      <c r="CSG5" s="122"/>
      <c r="CSH5" s="122"/>
      <c r="CSI5" s="122"/>
      <c r="CSJ5" s="122"/>
      <c r="CSK5" s="122"/>
      <c r="CSL5" s="122"/>
      <c r="CSM5" s="122"/>
      <c r="CSN5" s="122"/>
      <c r="CSO5" s="122"/>
      <c r="CSP5" s="122"/>
      <c r="CSQ5" s="122"/>
      <c r="CSR5" s="122"/>
      <c r="CSS5" s="122"/>
      <c r="CST5" s="122"/>
      <c r="CSU5" s="122"/>
      <c r="CSV5" s="122"/>
      <c r="CSW5" s="122"/>
      <c r="CSX5" s="122"/>
      <c r="CSY5" s="122"/>
      <c r="CSZ5" s="122"/>
      <c r="CTA5" s="122"/>
      <c r="CTB5" s="122"/>
      <c r="CTC5" s="122"/>
      <c r="CTD5" s="122"/>
      <c r="CTE5" s="122"/>
      <c r="CTF5" s="122"/>
      <c r="CTG5" s="122"/>
      <c r="CTH5" s="122"/>
      <c r="CTI5" s="122"/>
      <c r="CTJ5" s="122"/>
      <c r="CTK5" s="122"/>
      <c r="CTL5" s="122"/>
      <c r="CTM5" s="122"/>
      <c r="CTN5" s="122"/>
      <c r="CTO5" s="122"/>
      <c r="CTP5" s="122"/>
      <c r="CTQ5" s="122"/>
      <c r="CTR5" s="122"/>
      <c r="CTS5" s="122"/>
      <c r="CTT5" s="122"/>
      <c r="CTU5" s="122"/>
      <c r="CTV5" s="122"/>
      <c r="CTW5" s="122"/>
      <c r="CTX5" s="122"/>
      <c r="CTY5" s="122"/>
      <c r="CTZ5" s="122"/>
      <c r="CUA5" s="122"/>
      <c r="CUB5" s="122"/>
      <c r="CUC5" s="122"/>
      <c r="CUD5" s="122"/>
      <c r="CUE5" s="122"/>
      <c r="CUF5" s="122"/>
      <c r="CUG5" s="122"/>
      <c r="CUH5" s="122"/>
      <c r="CUI5" s="122"/>
      <c r="CUJ5" s="122"/>
      <c r="CUK5" s="122"/>
      <c r="CUL5" s="122"/>
      <c r="CUM5" s="122"/>
      <c r="CUN5" s="122"/>
      <c r="CUO5" s="122"/>
      <c r="CUP5" s="122"/>
      <c r="CUQ5" s="122"/>
      <c r="CUR5" s="122"/>
      <c r="CUS5" s="122"/>
      <c r="CUT5" s="122"/>
      <c r="CUU5" s="122"/>
      <c r="CUV5" s="122"/>
      <c r="CUW5" s="122"/>
      <c r="CUX5" s="122"/>
      <c r="CUY5" s="122"/>
      <c r="CUZ5" s="122"/>
      <c r="CVA5" s="122"/>
      <c r="CVB5" s="122"/>
      <c r="CVC5" s="122"/>
      <c r="CVD5" s="122"/>
      <c r="CVE5" s="122"/>
      <c r="CVF5" s="122"/>
      <c r="CVG5" s="122"/>
      <c r="CVH5" s="122"/>
      <c r="CVI5" s="122"/>
      <c r="CVJ5" s="122"/>
      <c r="CVK5" s="122"/>
      <c r="CVL5" s="122"/>
      <c r="CVM5" s="122"/>
      <c r="CVN5" s="122"/>
      <c r="CVO5" s="122"/>
      <c r="CVP5" s="122"/>
      <c r="CVQ5" s="122"/>
      <c r="CVR5" s="122"/>
      <c r="CVS5" s="122"/>
      <c r="CVT5" s="122"/>
      <c r="CVU5" s="122"/>
      <c r="CVV5" s="122"/>
      <c r="CVW5" s="122"/>
      <c r="CVX5" s="122"/>
      <c r="CVY5" s="122"/>
      <c r="CVZ5" s="122"/>
      <c r="CWA5" s="122"/>
      <c r="CWB5" s="122"/>
      <c r="CWC5" s="122"/>
      <c r="CWD5" s="122"/>
      <c r="CWE5" s="122"/>
      <c r="CWF5" s="122"/>
      <c r="CWG5" s="122"/>
      <c r="CWH5" s="122"/>
      <c r="CWI5" s="122"/>
      <c r="CWJ5" s="122"/>
      <c r="CWK5" s="122"/>
      <c r="CWL5" s="122"/>
      <c r="CWM5" s="122"/>
      <c r="CWN5" s="122"/>
      <c r="CWO5" s="122"/>
      <c r="CWP5" s="122"/>
      <c r="CWQ5" s="122"/>
      <c r="CWR5" s="122"/>
      <c r="CWS5" s="122"/>
      <c r="CWT5" s="122"/>
      <c r="CWU5" s="122"/>
      <c r="CWV5" s="122"/>
      <c r="CWW5" s="122"/>
      <c r="CWX5" s="122"/>
      <c r="CWY5" s="122"/>
      <c r="CWZ5" s="122"/>
      <c r="CXA5" s="122"/>
      <c r="CXB5" s="122"/>
      <c r="CXC5" s="122"/>
      <c r="CXD5" s="122"/>
      <c r="CXE5" s="122"/>
      <c r="CXF5" s="122"/>
      <c r="CXG5" s="122"/>
      <c r="CXH5" s="122"/>
      <c r="CXI5" s="122"/>
      <c r="CXJ5" s="122"/>
      <c r="CXK5" s="122"/>
      <c r="CXL5" s="122"/>
      <c r="CXM5" s="122"/>
      <c r="CXN5" s="122"/>
      <c r="CXO5" s="122"/>
      <c r="CXP5" s="122"/>
      <c r="CXQ5" s="122"/>
      <c r="CXR5" s="122"/>
      <c r="CXS5" s="122"/>
      <c r="CXT5" s="122"/>
      <c r="CXU5" s="122"/>
      <c r="CXV5" s="122"/>
      <c r="CXW5" s="122"/>
      <c r="CXX5" s="122"/>
      <c r="CXY5" s="122"/>
      <c r="CXZ5" s="122"/>
      <c r="CYA5" s="122"/>
      <c r="CYB5" s="122"/>
      <c r="CYC5" s="122"/>
      <c r="CYD5" s="122"/>
      <c r="CYE5" s="122"/>
      <c r="CYF5" s="122"/>
      <c r="CYG5" s="122"/>
      <c r="CYH5" s="122"/>
      <c r="CYI5" s="122"/>
      <c r="CYJ5" s="122"/>
      <c r="CYK5" s="122"/>
      <c r="CYL5" s="122"/>
      <c r="CYM5" s="122"/>
      <c r="CYN5" s="122"/>
      <c r="CYO5" s="122"/>
      <c r="CYP5" s="122"/>
      <c r="CYQ5" s="122"/>
      <c r="CYR5" s="122"/>
      <c r="CYS5" s="122"/>
      <c r="CYT5" s="122"/>
      <c r="CYU5" s="122"/>
      <c r="CYV5" s="122"/>
      <c r="CYW5" s="122"/>
      <c r="CYX5" s="122"/>
      <c r="CYY5" s="122"/>
      <c r="CYZ5" s="122"/>
      <c r="CZA5" s="122"/>
      <c r="CZB5" s="122"/>
      <c r="CZC5" s="122"/>
      <c r="CZD5" s="122"/>
      <c r="CZE5" s="122"/>
      <c r="CZF5" s="122"/>
      <c r="CZG5" s="122"/>
      <c r="CZH5" s="122"/>
      <c r="CZI5" s="122"/>
      <c r="CZJ5" s="122"/>
      <c r="CZK5" s="122"/>
      <c r="CZL5" s="122"/>
      <c r="CZM5" s="122"/>
      <c r="CZN5" s="122"/>
      <c r="CZO5" s="122"/>
      <c r="CZP5" s="122"/>
      <c r="CZQ5" s="122"/>
      <c r="CZR5" s="122"/>
      <c r="CZS5" s="122"/>
      <c r="CZT5" s="122"/>
      <c r="CZU5" s="122"/>
      <c r="CZV5" s="122"/>
      <c r="CZW5" s="122"/>
      <c r="CZX5" s="122"/>
      <c r="CZY5" s="122"/>
      <c r="CZZ5" s="122"/>
      <c r="DAA5" s="122"/>
      <c r="DAB5" s="122"/>
      <c r="DAC5" s="122"/>
      <c r="DAD5" s="122"/>
      <c r="DAE5" s="122"/>
      <c r="DAF5" s="122"/>
      <c r="DAG5" s="122"/>
      <c r="DAH5" s="122"/>
      <c r="DAI5" s="122"/>
      <c r="DAJ5" s="122"/>
      <c r="DAK5" s="122"/>
      <c r="DAL5" s="122"/>
      <c r="DAM5" s="122"/>
      <c r="DAN5" s="122"/>
      <c r="DAO5" s="122"/>
      <c r="DAP5" s="122"/>
      <c r="DAQ5" s="122"/>
      <c r="DAR5" s="122"/>
      <c r="DAS5" s="122"/>
      <c r="DAT5" s="122"/>
      <c r="DAU5" s="122"/>
      <c r="DAV5" s="122"/>
      <c r="DAW5" s="122"/>
      <c r="DAX5" s="122"/>
      <c r="DAY5" s="122"/>
      <c r="DAZ5" s="122"/>
      <c r="DBA5" s="122"/>
      <c r="DBB5" s="122"/>
      <c r="DBC5" s="122"/>
      <c r="DBD5" s="122"/>
      <c r="DBE5" s="122"/>
      <c r="DBF5" s="122"/>
      <c r="DBG5" s="122"/>
      <c r="DBH5" s="122"/>
      <c r="DBI5" s="122"/>
      <c r="DBJ5" s="122"/>
      <c r="DBK5" s="122"/>
      <c r="DBL5" s="122"/>
      <c r="DBM5" s="122"/>
      <c r="DBN5" s="122"/>
      <c r="DBO5" s="122"/>
      <c r="DBP5" s="122"/>
      <c r="DBQ5" s="122"/>
      <c r="DBR5" s="122"/>
      <c r="DBS5" s="122"/>
      <c r="DBT5" s="122"/>
      <c r="DBU5" s="122"/>
      <c r="DBV5" s="122"/>
      <c r="DBW5" s="122"/>
      <c r="DBX5" s="122"/>
      <c r="DBY5" s="122"/>
      <c r="DBZ5" s="122"/>
      <c r="DCA5" s="122"/>
      <c r="DCB5" s="122"/>
      <c r="DCC5" s="122"/>
      <c r="DCD5" s="122"/>
      <c r="DCE5" s="122"/>
      <c r="DCF5" s="122"/>
      <c r="DCG5" s="122"/>
      <c r="DCH5" s="122"/>
      <c r="DCI5" s="122"/>
      <c r="DCJ5" s="122"/>
      <c r="DCK5" s="122"/>
      <c r="DCL5" s="122"/>
      <c r="DCM5" s="122"/>
      <c r="DCN5" s="122"/>
      <c r="DCO5" s="122"/>
      <c r="DCP5" s="122"/>
      <c r="DCQ5" s="122"/>
      <c r="DCR5" s="122"/>
      <c r="DCS5" s="122"/>
      <c r="DCT5" s="122"/>
      <c r="DCU5" s="122"/>
      <c r="DCV5" s="122"/>
      <c r="DCW5" s="122"/>
      <c r="DCX5" s="122"/>
      <c r="DCY5" s="122"/>
      <c r="DCZ5" s="122"/>
      <c r="DDA5" s="122"/>
      <c r="DDB5" s="122"/>
      <c r="DDC5" s="122"/>
      <c r="DDD5" s="122"/>
      <c r="DDE5" s="122"/>
      <c r="DDF5" s="122"/>
      <c r="DDG5" s="122"/>
      <c r="DDH5" s="122"/>
      <c r="DDI5" s="122"/>
      <c r="DDJ5" s="122"/>
      <c r="DDK5" s="122"/>
      <c r="DDL5" s="122"/>
      <c r="DDM5" s="122"/>
      <c r="DDN5" s="122"/>
      <c r="DDO5" s="122"/>
      <c r="DDP5" s="122"/>
      <c r="DDQ5" s="122"/>
      <c r="DDR5" s="122"/>
      <c r="DDS5" s="122"/>
      <c r="DDT5" s="122"/>
      <c r="DDU5" s="122"/>
      <c r="DDV5" s="122"/>
      <c r="DDW5" s="122"/>
      <c r="DDX5" s="122"/>
      <c r="DDY5" s="122"/>
      <c r="DDZ5" s="122"/>
      <c r="DEA5" s="122"/>
      <c r="DEB5" s="122"/>
      <c r="DEC5" s="122"/>
      <c r="DED5" s="122"/>
      <c r="DEE5" s="122"/>
      <c r="DEF5" s="122"/>
      <c r="DEG5" s="122"/>
      <c r="DEH5" s="122"/>
      <c r="DEI5" s="122"/>
      <c r="DEJ5" s="122"/>
      <c r="DEK5" s="122"/>
      <c r="DEL5" s="122"/>
      <c r="DEM5" s="122"/>
      <c r="DEN5" s="122"/>
      <c r="DEO5" s="122"/>
      <c r="DEP5" s="122"/>
      <c r="DEQ5" s="122"/>
      <c r="DER5" s="122"/>
      <c r="DES5" s="122"/>
      <c r="DET5" s="122"/>
      <c r="DEU5" s="122"/>
      <c r="DEV5" s="122"/>
      <c r="DEW5" s="122"/>
      <c r="DEX5" s="122"/>
      <c r="DEY5" s="122"/>
      <c r="DEZ5" s="122"/>
      <c r="DFA5" s="122"/>
      <c r="DFB5" s="122"/>
      <c r="DFC5" s="122"/>
      <c r="DFD5" s="122"/>
      <c r="DFE5" s="122"/>
      <c r="DFF5" s="122"/>
      <c r="DFG5" s="122"/>
      <c r="DFH5" s="122"/>
      <c r="DFI5" s="122"/>
      <c r="DFJ5" s="122"/>
      <c r="DFK5" s="122"/>
      <c r="DFL5" s="122"/>
      <c r="DFM5" s="122"/>
      <c r="DFN5" s="122"/>
      <c r="DFO5" s="122"/>
      <c r="DFP5" s="122"/>
      <c r="DFQ5" s="122"/>
      <c r="DFR5" s="122"/>
      <c r="DFS5" s="122"/>
      <c r="DFT5" s="122"/>
      <c r="DFU5" s="122"/>
      <c r="DFV5" s="122"/>
      <c r="DFW5" s="122"/>
      <c r="DFX5" s="122"/>
      <c r="DFY5" s="122"/>
      <c r="DFZ5" s="122"/>
      <c r="DGA5" s="122"/>
      <c r="DGB5" s="122"/>
      <c r="DGC5" s="122"/>
      <c r="DGD5" s="122"/>
      <c r="DGE5" s="122"/>
      <c r="DGF5" s="122"/>
      <c r="DGG5" s="122"/>
      <c r="DGH5" s="122"/>
      <c r="DGI5" s="122"/>
      <c r="DGJ5" s="122"/>
      <c r="DGK5" s="122"/>
      <c r="DGL5" s="122"/>
      <c r="DGM5" s="122"/>
      <c r="DGN5" s="122"/>
      <c r="DGO5" s="122"/>
      <c r="DGP5" s="122"/>
      <c r="DGQ5" s="122"/>
      <c r="DGR5" s="122"/>
      <c r="DGS5" s="122"/>
      <c r="DGT5" s="122"/>
      <c r="DGU5" s="122"/>
      <c r="DGV5" s="122"/>
      <c r="DGW5" s="122"/>
      <c r="DGX5" s="122"/>
      <c r="DGY5" s="122"/>
      <c r="DGZ5" s="122"/>
      <c r="DHA5" s="122"/>
      <c r="DHB5" s="122"/>
      <c r="DHC5" s="122"/>
      <c r="DHD5" s="122"/>
      <c r="DHE5" s="122"/>
      <c r="DHF5" s="122"/>
      <c r="DHG5" s="122"/>
      <c r="DHH5" s="122"/>
      <c r="DHI5" s="122"/>
      <c r="DHJ5" s="122"/>
      <c r="DHK5" s="122"/>
      <c r="DHL5" s="122"/>
      <c r="DHM5" s="122"/>
      <c r="DHN5" s="122"/>
      <c r="DHO5" s="122"/>
      <c r="DHP5" s="122"/>
      <c r="DHQ5" s="122"/>
      <c r="DHR5" s="122"/>
      <c r="DHS5" s="122"/>
      <c r="DHT5" s="122"/>
      <c r="DHU5" s="122"/>
      <c r="DHV5" s="122"/>
      <c r="DHW5" s="122"/>
      <c r="DHX5" s="122"/>
      <c r="DHY5" s="122"/>
      <c r="DHZ5" s="122"/>
      <c r="DIA5" s="122"/>
      <c r="DIB5" s="122"/>
      <c r="DIC5" s="122"/>
      <c r="DID5" s="122"/>
      <c r="DIE5" s="122"/>
      <c r="DIF5" s="122"/>
      <c r="DIG5" s="122"/>
      <c r="DIH5" s="122"/>
      <c r="DII5" s="122"/>
      <c r="DIJ5" s="122"/>
      <c r="DIK5" s="122"/>
      <c r="DIL5" s="122"/>
      <c r="DIM5" s="122"/>
      <c r="DIN5" s="122"/>
      <c r="DIO5" s="122"/>
      <c r="DIP5" s="122"/>
      <c r="DIQ5" s="122"/>
      <c r="DIR5" s="122"/>
      <c r="DIS5" s="122"/>
      <c r="DIT5" s="122"/>
      <c r="DIU5" s="122"/>
      <c r="DIV5" s="122"/>
      <c r="DIW5" s="122"/>
      <c r="DIX5" s="122"/>
      <c r="DIY5" s="122"/>
      <c r="DIZ5" s="122"/>
      <c r="DJA5" s="122"/>
      <c r="DJB5" s="122"/>
      <c r="DJC5" s="122"/>
      <c r="DJD5" s="122"/>
      <c r="DJE5" s="122"/>
      <c r="DJF5" s="122"/>
      <c r="DJG5" s="122"/>
      <c r="DJH5" s="122"/>
      <c r="DJI5" s="122"/>
      <c r="DJJ5" s="122"/>
      <c r="DJK5" s="122"/>
      <c r="DJL5" s="122"/>
      <c r="DJM5" s="122"/>
      <c r="DJN5" s="122"/>
      <c r="DJO5" s="122"/>
      <c r="DJP5" s="122"/>
      <c r="DJQ5" s="122"/>
      <c r="DJR5" s="122"/>
      <c r="DJS5" s="122"/>
      <c r="DJT5" s="122"/>
      <c r="DJU5" s="122"/>
      <c r="DJV5" s="122"/>
      <c r="DJW5" s="122"/>
      <c r="DJX5" s="122"/>
      <c r="DJY5" s="122"/>
      <c r="DJZ5" s="122"/>
      <c r="DKA5" s="122"/>
      <c r="DKB5" s="122"/>
      <c r="DKC5" s="122"/>
      <c r="DKD5" s="122"/>
      <c r="DKE5" s="122"/>
      <c r="DKF5" s="122"/>
      <c r="DKG5" s="122"/>
      <c r="DKH5" s="122"/>
      <c r="DKI5" s="122"/>
      <c r="DKJ5" s="122"/>
      <c r="DKK5" s="122"/>
      <c r="DKL5" s="122"/>
      <c r="DKM5" s="122"/>
      <c r="DKN5" s="122"/>
      <c r="DKO5" s="122"/>
      <c r="DKP5" s="122"/>
      <c r="DKQ5" s="122"/>
      <c r="DKR5" s="122"/>
      <c r="DKS5" s="122"/>
      <c r="DKT5" s="122"/>
      <c r="DKU5" s="122"/>
      <c r="DKV5" s="122"/>
      <c r="DKW5" s="122"/>
      <c r="DKX5" s="122"/>
      <c r="DKY5" s="122"/>
      <c r="DKZ5" s="122"/>
      <c r="DLA5" s="122"/>
      <c r="DLB5" s="122"/>
      <c r="DLC5" s="122"/>
      <c r="DLD5" s="122"/>
      <c r="DLE5" s="122"/>
      <c r="DLF5" s="122"/>
      <c r="DLG5" s="122"/>
      <c r="DLH5" s="122"/>
      <c r="DLI5" s="122"/>
      <c r="DLJ5" s="122"/>
      <c r="DLK5" s="122"/>
      <c r="DLL5" s="122"/>
      <c r="DLM5" s="122"/>
      <c r="DLN5" s="122"/>
      <c r="DLO5" s="122"/>
      <c r="DLP5" s="122"/>
      <c r="DLQ5" s="122"/>
      <c r="DLR5" s="122"/>
      <c r="DLS5" s="122"/>
      <c r="DLT5" s="122"/>
      <c r="DLU5" s="122"/>
      <c r="DLV5" s="122"/>
      <c r="DLW5" s="122"/>
      <c r="DLX5" s="122"/>
      <c r="DLY5" s="122"/>
      <c r="DLZ5" s="122"/>
      <c r="DMA5" s="122"/>
      <c r="DMB5" s="122"/>
      <c r="DMC5" s="122"/>
      <c r="DMD5" s="122"/>
      <c r="DME5" s="122"/>
      <c r="DMF5" s="122"/>
      <c r="DMG5" s="122"/>
      <c r="DMH5" s="122"/>
      <c r="DMI5" s="122"/>
      <c r="DMJ5" s="122"/>
      <c r="DMK5" s="122"/>
      <c r="DML5" s="122"/>
      <c r="DMM5" s="122"/>
      <c r="DMN5" s="122"/>
      <c r="DMO5" s="122"/>
      <c r="DMP5" s="122"/>
      <c r="DMQ5" s="122"/>
      <c r="DMR5" s="122"/>
      <c r="DMS5" s="122"/>
      <c r="DMT5" s="122"/>
      <c r="DMU5" s="122"/>
      <c r="DMV5" s="122"/>
      <c r="DMW5" s="122"/>
      <c r="DMX5" s="122"/>
      <c r="DMY5" s="122"/>
      <c r="DMZ5" s="122"/>
      <c r="DNA5" s="122"/>
      <c r="DNB5" s="122"/>
      <c r="DNC5" s="122"/>
      <c r="DND5" s="122"/>
      <c r="DNE5" s="122"/>
      <c r="DNF5" s="122"/>
      <c r="DNG5" s="122"/>
      <c r="DNH5" s="122"/>
      <c r="DNI5" s="122"/>
      <c r="DNJ5" s="122"/>
      <c r="DNK5" s="122"/>
      <c r="DNL5" s="122"/>
      <c r="DNM5" s="122"/>
      <c r="DNN5" s="122"/>
      <c r="DNO5" s="122"/>
      <c r="DNP5" s="122"/>
      <c r="DNQ5" s="122"/>
      <c r="DNR5" s="122"/>
      <c r="DNS5" s="122"/>
      <c r="DNT5" s="122"/>
      <c r="DNU5" s="122"/>
      <c r="DNV5" s="122"/>
      <c r="DNW5" s="122"/>
      <c r="DNX5" s="122"/>
      <c r="DNY5" s="122"/>
      <c r="DNZ5" s="122"/>
      <c r="DOA5" s="122"/>
      <c r="DOB5" s="122"/>
      <c r="DOC5" s="122"/>
      <c r="DOD5" s="122"/>
      <c r="DOE5" s="122"/>
      <c r="DOF5" s="122"/>
      <c r="DOG5" s="122"/>
      <c r="DOH5" s="122"/>
      <c r="DOI5" s="122"/>
      <c r="DOJ5" s="122"/>
      <c r="DOK5" s="122"/>
      <c r="DOL5" s="122"/>
      <c r="DOM5" s="122"/>
      <c r="DON5" s="122"/>
      <c r="DOO5" s="122"/>
      <c r="DOP5" s="122"/>
      <c r="DOQ5" s="122"/>
      <c r="DOR5" s="122"/>
      <c r="DOS5" s="122"/>
      <c r="DOT5" s="122"/>
      <c r="DOU5" s="122"/>
      <c r="DOV5" s="122"/>
      <c r="DOW5" s="122"/>
      <c r="DOX5" s="122"/>
      <c r="DOY5" s="122"/>
      <c r="DOZ5" s="122"/>
      <c r="DPA5" s="122"/>
      <c r="DPB5" s="122"/>
      <c r="DPC5" s="122"/>
      <c r="DPD5" s="122"/>
      <c r="DPE5" s="122"/>
      <c r="DPF5" s="122"/>
      <c r="DPG5" s="122"/>
      <c r="DPH5" s="122"/>
      <c r="DPI5" s="122"/>
      <c r="DPJ5" s="122"/>
      <c r="DPK5" s="122"/>
      <c r="DPL5" s="122"/>
      <c r="DPM5" s="122"/>
      <c r="DPN5" s="122"/>
      <c r="DPO5" s="122"/>
      <c r="DPP5" s="122"/>
      <c r="DPQ5" s="122"/>
      <c r="DPR5" s="122"/>
      <c r="DPS5" s="122"/>
      <c r="DPT5" s="122"/>
      <c r="DPU5" s="122"/>
      <c r="DPV5" s="122"/>
      <c r="DPW5" s="122"/>
      <c r="DPX5" s="122"/>
      <c r="DPY5" s="122"/>
      <c r="DPZ5" s="122"/>
      <c r="DQA5" s="122"/>
      <c r="DQB5" s="122"/>
      <c r="DQC5" s="122"/>
      <c r="DQD5" s="122"/>
      <c r="DQE5" s="122"/>
      <c r="DQF5" s="122"/>
      <c r="DQG5" s="122"/>
      <c r="DQH5" s="122"/>
      <c r="DQI5" s="122"/>
      <c r="DQJ5" s="122"/>
      <c r="DQK5" s="122"/>
      <c r="DQL5" s="122"/>
      <c r="DQM5" s="122"/>
      <c r="DQN5" s="122"/>
      <c r="DQO5" s="122"/>
      <c r="DQP5" s="122"/>
      <c r="DQQ5" s="122"/>
      <c r="DQR5" s="122"/>
      <c r="DQS5" s="122"/>
      <c r="DQT5" s="122"/>
      <c r="DQU5" s="122"/>
      <c r="DQV5" s="122"/>
      <c r="DQW5" s="122"/>
      <c r="DQX5" s="122"/>
      <c r="DQY5" s="122"/>
      <c r="DQZ5" s="122"/>
      <c r="DRA5" s="122"/>
      <c r="DRB5" s="122"/>
      <c r="DRC5" s="122"/>
      <c r="DRD5" s="122"/>
      <c r="DRE5" s="122"/>
      <c r="DRF5" s="122"/>
      <c r="DRG5" s="122"/>
      <c r="DRH5" s="122"/>
      <c r="DRI5" s="122"/>
      <c r="DRJ5" s="122"/>
      <c r="DRK5" s="122"/>
      <c r="DRL5" s="122"/>
      <c r="DRM5" s="122"/>
      <c r="DRN5" s="122"/>
      <c r="DRO5" s="122"/>
      <c r="DRP5" s="122"/>
      <c r="DRQ5" s="122"/>
      <c r="DRR5" s="122"/>
      <c r="DRS5" s="122"/>
      <c r="DRT5" s="122"/>
      <c r="DRU5" s="122"/>
      <c r="DRV5" s="122"/>
      <c r="DRW5" s="122"/>
      <c r="DRX5" s="122"/>
      <c r="DRY5" s="122"/>
      <c r="DRZ5" s="122"/>
      <c r="DSA5" s="122"/>
      <c r="DSB5" s="122"/>
      <c r="DSC5" s="122"/>
      <c r="DSD5" s="122"/>
      <c r="DSE5" s="122"/>
      <c r="DSF5" s="122"/>
      <c r="DSG5" s="122"/>
      <c r="DSH5" s="122"/>
      <c r="DSI5" s="122"/>
      <c r="DSJ5" s="122"/>
      <c r="DSK5" s="122"/>
      <c r="DSL5" s="122"/>
      <c r="DSM5" s="122"/>
      <c r="DSN5" s="122"/>
      <c r="DSO5" s="122"/>
      <c r="DSP5" s="122"/>
      <c r="DSQ5" s="122"/>
      <c r="DSR5" s="122"/>
      <c r="DSS5" s="122"/>
      <c r="DST5" s="122"/>
      <c r="DSU5" s="122"/>
      <c r="DSV5" s="122"/>
      <c r="DSW5" s="122"/>
      <c r="DSX5" s="122"/>
      <c r="DSY5" s="122"/>
      <c r="DSZ5" s="122"/>
      <c r="DTA5" s="122"/>
      <c r="DTB5" s="122"/>
      <c r="DTC5" s="122"/>
      <c r="DTD5" s="122"/>
      <c r="DTE5" s="122"/>
      <c r="DTF5" s="122"/>
      <c r="DTG5" s="122"/>
      <c r="DTH5" s="122"/>
      <c r="DTI5" s="122"/>
      <c r="DTJ5" s="122"/>
      <c r="DTK5" s="122"/>
      <c r="DTL5" s="122"/>
      <c r="DTM5" s="122"/>
      <c r="DTN5" s="122"/>
      <c r="DTO5" s="122"/>
      <c r="DTP5" s="122"/>
      <c r="DTQ5" s="122"/>
      <c r="DTR5" s="122"/>
      <c r="DTS5" s="122"/>
      <c r="DTT5" s="122"/>
      <c r="DTU5" s="122"/>
      <c r="DTV5" s="122"/>
      <c r="DTW5" s="122"/>
      <c r="DTX5" s="122"/>
      <c r="DTY5" s="122"/>
      <c r="DTZ5" s="122"/>
      <c r="DUA5" s="122"/>
      <c r="DUB5" s="122"/>
      <c r="DUC5" s="122"/>
      <c r="DUD5" s="122"/>
      <c r="DUE5" s="122"/>
      <c r="DUF5" s="122"/>
      <c r="DUG5" s="122"/>
      <c r="DUH5" s="122"/>
      <c r="DUI5" s="122"/>
      <c r="DUJ5" s="122"/>
      <c r="DUK5" s="122"/>
      <c r="DUL5" s="122"/>
      <c r="DUM5" s="122"/>
      <c r="DUN5" s="122"/>
      <c r="DUO5" s="122"/>
      <c r="DUP5" s="122"/>
      <c r="DUQ5" s="122"/>
      <c r="DUR5" s="122"/>
      <c r="DUS5" s="122"/>
      <c r="DUT5" s="122"/>
      <c r="DUU5" s="122"/>
      <c r="DUV5" s="122"/>
      <c r="DUW5" s="122"/>
      <c r="DUX5" s="122"/>
      <c r="DUY5" s="122"/>
      <c r="DUZ5" s="122"/>
      <c r="DVA5" s="122"/>
      <c r="DVB5" s="122"/>
      <c r="DVC5" s="122"/>
      <c r="DVD5" s="122"/>
      <c r="DVE5" s="122"/>
      <c r="DVF5" s="122"/>
      <c r="DVG5" s="122"/>
      <c r="DVH5" s="122"/>
      <c r="DVI5" s="122"/>
      <c r="DVJ5" s="122"/>
      <c r="DVK5" s="122"/>
      <c r="DVL5" s="122"/>
      <c r="DVM5" s="122"/>
      <c r="DVN5" s="122"/>
      <c r="DVO5" s="122"/>
      <c r="DVP5" s="122"/>
      <c r="DVQ5" s="122"/>
      <c r="DVR5" s="122"/>
      <c r="DVS5" s="122"/>
      <c r="DVT5" s="122"/>
      <c r="DVU5" s="122"/>
      <c r="DVV5" s="122"/>
      <c r="DVW5" s="122"/>
      <c r="DVX5" s="122"/>
      <c r="DVY5" s="122"/>
      <c r="DVZ5" s="122"/>
      <c r="DWA5" s="122"/>
      <c r="DWB5" s="122"/>
      <c r="DWC5" s="122"/>
      <c r="DWD5" s="122"/>
      <c r="DWE5" s="122"/>
      <c r="DWF5" s="122"/>
      <c r="DWG5" s="122"/>
      <c r="DWH5" s="122"/>
      <c r="DWI5" s="122"/>
      <c r="DWJ5" s="122"/>
      <c r="DWK5" s="122"/>
      <c r="DWL5" s="122"/>
      <c r="DWM5" s="122"/>
      <c r="DWN5" s="122"/>
      <c r="DWO5" s="122"/>
      <c r="DWP5" s="122"/>
      <c r="DWQ5" s="122"/>
      <c r="DWR5" s="122"/>
      <c r="DWS5" s="122"/>
      <c r="DWT5" s="122"/>
      <c r="DWU5" s="122"/>
      <c r="DWV5" s="122"/>
      <c r="DWW5" s="122"/>
      <c r="DWX5" s="122"/>
      <c r="DWY5" s="122"/>
      <c r="DWZ5" s="122"/>
      <c r="DXA5" s="122"/>
      <c r="DXB5" s="122"/>
      <c r="DXC5" s="122"/>
      <c r="DXD5" s="122"/>
      <c r="DXE5" s="122"/>
      <c r="DXF5" s="122"/>
      <c r="DXG5" s="122"/>
      <c r="DXH5" s="122"/>
      <c r="DXI5" s="122"/>
      <c r="DXJ5" s="122"/>
      <c r="DXK5" s="122"/>
      <c r="DXL5" s="122"/>
      <c r="DXM5" s="122"/>
      <c r="DXN5" s="122"/>
      <c r="DXO5" s="122"/>
      <c r="DXP5" s="122"/>
      <c r="DXQ5" s="122"/>
      <c r="DXR5" s="122"/>
      <c r="DXS5" s="122"/>
      <c r="DXT5" s="122"/>
      <c r="DXU5" s="122"/>
      <c r="DXV5" s="122"/>
      <c r="DXW5" s="122"/>
      <c r="DXX5" s="122"/>
      <c r="DXY5" s="122"/>
      <c r="DXZ5" s="122"/>
      <c r="DYA5" s="122"/>
      <c r="DYB5" s="122"/>
      <c r="DYC5" s="122"/>
      <c r="DYD5" s="122"/>
      <c r="DYE5" s="122"/>
      <c r="DYF5" s="122"/>
      <c r="DYG5" s="122"/>
      <c r="DYH5" s="122"/>
      <c r="DYI5" s="122"/>
      <c r="DYJ5" s="122"/>
      <c r="DYK5" s="122"/>
      <c r="DYL5" s="122"/>
      <c r="DYM5" s="122"/>
      <c r="DYN5" s="122"/>
      <c r="DYO5" s="122"/>
      <c r="DYP5" s="122"/>
      <c r="DYQ5" s="122"/>
      <c r="DYR5" s="122"/>
      <c r="DYS5" s="122"/>
      <c r="DYT5" s="122"/>
      <c r="DYU5" s="122"/>
      <c r="DYV5" s="122"/>
      <c r="DYW5" s="122"/>
      <c r="DYX5" s="122"/>
      <c r="DYY5" s="122"/>
      <c r="DYZ5" s="122"/>
      <c r="DZA5" s="122"/>
      <c r="DZB5" s="122"/>
      <c r="DZC5" s="122"/>
      <c r="DZD5" s="122"/>
      <c r="DZE5" s="122"/>
      <c r="DZF5" s="122"/>
      <c r="DZG5" s="122"/>
      <c r="DZH5" s="122"/>
      <c r="DZI5" s="122"/>
      <c r="DZJ5" s="122"/>
      <c r="DZK5" s="122"/>
      <c r="DZL5" s="122"/>
      <c r="DZM5" s="122"/>
      <c r="DZN5" s="122"/>
      <c r="DZO5" s="122"/>
      <c r="DZP5" s="122"/>
      <c r="DZQ5" s="122"/>
      <c r="DZR5" s="122"/>
      <c r="DZS5" s="122"/>
      <c r="DZT5" s="122"/>
      <c r="DZU5" s="122"/>
      <c r="DZV5" s="122"/>
      <c r="DZW5" s="122"/>
      <c r="DZX5" s="122"/>
      <c r="DZY5" s="122"/>
      <c r="DZZ5" s="122"/>
      <c r="EAA5" s="122"/>
      <c r="EAB5" s="122"/>
      <c r="EAC5" s="122"/>
      <c r="EAD5" s="122"/>
      <c r="EAE5" s="122"/>
      <c r="EAF5" s="122"/>
      <c r="EAG5" s="122"/>
      <c r="EAH5" s="122"/>
      <c r="EAI5" s="122"/>
      <c r="EAJ5" s="122"/>
      <c r="EAK5" s="122"/>
      <c r="EAL5" s="122"/>
      <c r="EAM5" s="122"/>
      <c r="EAN5" s="122"/>
      <c r="EAO5" s="122"/>
      <c r="EAP5" s="122"/>
      <c r="EAQ5" s="122"/>
      <c r="EAR5" s="122"/>
      <c r="EAS5" s="122"/>
      <c r="EAT5" s="122"/>
      <c r="EAU5" s="122"/>
      <c r="EAV5" s="122"/>
      <c r="EAW5" s="122"/>
      <c r="EAX5" s="122"/>
      <c r="EAY5" s="122"/>
      <c r="EAZ5" s="122"/>
      <c r="EBA5" s="122"/>
      <c r="EBB5" s="122"/>
      <c r="EBC5" s="122"/>
      <c r="EBD5" s="122"/>
      <c r="EBE5" s="122"/>
      <c r="EBF5" s="122"/>
      <c r="EBG5" s="122"/>
      <c r="EBH5" s="122"/>
      <c r="EBI5" s="122"/>
      <c r="EBJ5" s="122"/>
      <c r="EBK5" s="122"/>
      <c r="EBL5" s="122"/>
      <c r="EBM5" s="122"/>
      <c r="EBN5" s="122"/>
      <c r="EBO5" s="122"/>
      <c r="EBP5" s="122"/>
      <c r="EBQ5" s="122"/>
      <c r="EBR5" s="122"/>
      <c r="EBS5" s="122"/>
      <c r="EBT5" s="122"/>
      <c r="EBU5" s="122"/>
      <c r="EBV5" s="122"/>
      <c r="EBW5" s="122"/>
      <c r="EBX5" s="122"/>
      <c r="EBY5" s="122"/>
      <c r="EBZ5" s="122"/>
      <c r="ECA5" s="122"/>
      <c r="ECB5" s="122"/>
      <c r="ECC5" s="122"/>
      <c r="ECD5" s="122"/>
      <c r="ECE5" s="122"/>
      <c r="ECF5" s="122"/>
      <c r="ECG5" s="122"/>
      <c r="ECH5" s="122"/>
      <c r="ECI5" s="122"/>
      <c r="ECJ5" s="122"/>
      <c r="ECK5" s="122"/>
      <c r="ECL5" s="122"/>
      <c r="ECM5" s="122"/>
      <c r="ECN5" s="122"/>
      <c r="ECO5" s="122"/>
      <c r="ECP5" s="122"/>
      <c r="ECQ5" s="122"/>
      <c r="ECR5" s="122"/>
      <c r="ECS5" s="122"/>
      <c r="ECT5" s="122"/>
      <c r="ECU5" s="122"/>
      <c r="ECV5" s="122"/>
      <c r="ECW5" s="122"/>
      <c r="ECX5" s="122"/>
      <c r="ECY5" s="122"/>
      <c r="ECZ5" s="122"/>
      <c r="EDA5" s="122"/>
      <c r="EDB5" s="122"/>
      <c r="EDC5" s="122"/>
      <c r="EDD5" s="122"/>
      <c r="EDE5" s="122"/>
      <c r="EDF5" s="122"/>
      <c r="EDG5" s="122"/>
      <c r="EDH5" s="122"/>
      <c r="EDI5" s="122"/>
      <c r="EDJ5" s="122"/>
      <c r="EDK5" s="122"/>
      <c r="EDL5" s="122"/>
      <c r="EDM5" s="122"/>
      <c r="EDN5" s="122"/>
      <c r="EDO5" s="122"/>
      <c r="EDP5" s="122"/>
      <c r="EDQ5" s="122"/>
      <c r="EDR5" s="122"/>
      <c r="EDS5" s="122"/>
      <c r="EDT5" s="122"/>
      <c r="EDU5" s="122"/>
      <c r="EDV5" s="122"/>
      <c r="EDW5" s="122"/>
      <c r="EDX5" s="122"/>
      <c r="EDY5" s="122"/>
      <c r="EDZ5" s="122"/>
      <c r="EEA5" s="122"/>
      <c r="EEB5" s="122"/>
      <c r="EEC5" s="122"/>
      <c r="EED5" s="122"/>
      <c r="EEE5" s="122"/>
      <c r="EEF5" s="122"/>
      <c r="EEG5" s="122"/>
      <c r="EEH5" s="122"/>
      <c r="EEI5" s="122"/>
      <c r="EEJ5" s="122"/>
      <c r="EEK5" s="122"/>
      <c r="EEL5" s="122"/>
      <c r="EEM5" s="122"/>
      <c r="EEN5" s="122"/>
      <c r="EEO5" s="122"/>
      <c r="EEP5" s="122"/>
      <c r="EEQ5" s="122"/>
      <c r="EER5" s="122"/>
      <c r="EES5" s="122"/>
      <c r="EET5" s="122"/>
      <c r="EEU5" s="122"/>
      <c r="EEV5" s="122"/>
      <c r="EEW5" s="122"/>
      <c r="EEX5" s="122"/>
      <c r="EEY5" s="122"/>
      <c r="EEZ5" s="122"/>
      <c r="EFA5" s="122"/>
      <c r="EFB5" s="122"/>
      <c r="EFC5" s="122"/>
      <c r="EFD5" s="122"/>
      <c r="EFE5" s="122"/>
      <c r="EFF5" s="122"/>
      <c r="EFG5" s="122"/>
      <c r="EFH5" s="122"/>
      <c r="EFI5" s="122"/>
      <c r="EFJ5" s="122"/>
      <c r="EFK5" s="122"/>
      <c r="EFL5" s="122"/>
      <c r="EFM5" s="122"/>
      <c r="EFN5" s="122"/>
      <c r="EFO5" s="122"/>
      <c r="EFP5" s="122"/>
      <c r="EFQ5" s="122"/>
      <c r="EFR5" s="122"/>
      <c r="EFS5" s="122"/>
      <c r="EFT5" s="122"/>
      <c r="EFU5" s="122"/>
      <c r="EFV5" s="122"/>
      <c r="EFW5" s="122"/>
      <c r="EFX5" s="122"/>
      <c r="EFY5" s="122"/>
      <c r="EFZ5" s="122"/>
      <c r="EGA5" s="122"/>
      <c r="EGB5" s="122"/>
      <c r="EGC5" s="122"/>
      <c r="EGD5" s="122"/>
      <c r="EGE5" s="122"/>
      <c r="EGF5" s="122"/>
      <c r="EGG5" s="122"/>
      <c r="EGH5" s="122"/>
      <c r="EGI5" s="122"/>
      <c r="EGJ5" s="122"/>
      <c r="EGK5" s="122"/>
      <c r="EGL5" s="122"/>
      <c r="EGM5" s="122"/>
      <c r="EGN5" s="122"/>
      <c r="EGO5" s="122"/>
      <c r="EGP5" s="122"/>
      <c r="EGQ5" s="122"/>
      <c r="EGR5" s="122"/>
      <c r="EGS5" s="122"/>
      <c r="EGT5" s="122"/>
      <c r="EGU5" s="122"/>
      <c r="EGV5" s="122"/>
      <c r="EGW5" s="122"/>
      <c r="EGX5" s="122"/>
      <c r="EGY5" s="122"/>
      <c r="EGZ5" s="122"/>
      <c r="EHA5" s="122"/>
      <c r="EHB5" s="122"/>
      <c r="EHC5" s="122"/>
      <c r="EHD5" s="122"/>
      <c r="EHE5" s="122"/>
      <c r="EHF5" s="122"/>
      <c r="EHG5" s="122"/>
      <c r="EHH5" s="122"/>
      <c r="EHI5" s="122"/>
      <c r="EHJ5" s="122"/>
      <c r="EHK5" s="122"/>
      <c r="EHL5" s="122"/>
      <c r="EHM5" s="122"/>
      <c r="EHN5" s="122"/>
      <c r="EHO5" s="122"/>
      <c r="EHP5" s="122"/>
      <c r="EHQ5" s="122"/>
      <c r="EHR5" s="122"/>
      <c r="EHS5" s="122"/>
      <c r="EHT5" s="122"/>
      <c r="EHU5" s="122"/>
      <c r="EHV5" s="122"/>
      <c r="EHW5" s="122"/>
      <c r="EHX5" s="122"/>
      <c r="EHY5" s="122"/>
      <c r="EHZ5" s="122"/>
      <c r="EIA5" s="122"/>
      <c r="EIB5" s="122"/>
      <c r="EIC5" s="122"/>
      <c r="EID5" s="122"/>
      <c r="EIE5" s="122"/>
      <c r="EIF5" s="122"/>
      <c r="EIG5" s="122"/>
      <c r="EIH5" s="122"/>
      <c r="EII5" s="122"/>
      <c r="EIJ5" s="122"/>
      <c r="EIK5" s="122"/>
      <c r="EIL5" s="122"/>
      <c r="EIM5" s="122"/>
      <c r="EIN5" s="122"/>
      <c r="EIO5" s="122"/>
      <c r="EIP5" s="122"/>
      <c r="EIQ5" s="122"/>
      <c r="EIR5" s="122"/>
      <c r="EIS5" s="122"/>
      <c r="EIT5" s="122"/>
      <c r="EIU5" s="122"/>
      <c r="EIV5" s="122"/>
      <c r="EIW5" s="122"/>
      <c r="EIX5" s="122"/>
      <c r="EIY5" s="122"/>
      <c r="EIZ5" s="122"/>
      <c r="EJA5" s="122"/>
      <c r="EJB5" s="122"/>
      <c r="EJC5" s="122"/>
      <c r="EJD5" s="122"/>
      <c r="EJE5" s="122"/>
      <c r="EJF5" s="122"/>
      <c r="EJG5" s="122"/>
      <c r="EJH5" s="122"/>
      <c r="EJI5" s="122"/>
      <c r="EJJ5" s="122"/>
      <c r="EJK5" s="122"/>
      <c r="EJL5" s="122"/>
      <c r="EJM5" s="122"/>
      <c r="EJN5" s="122"/>
      <c r="EJO5" s="122"/>
      <c r="EJP5" s="122"/>
      <c r="EJQ5" s="122"/>
      <c r="EJR5" s="122"/>
      <c r="EJS5" s="122"/>
      <c r="EJT5" s="122"/>
      <c r="EJU5" s="122"/>
      <c r="EJV5" s="122"/>
      <c r="EJW5" s="122"/>
      <c r="EJX5" s="122"/>
      <c r="EJY5" s="122"/>
      <c r="EJZ5" s="122"/>
      <c r="EKA5" s="122"/>
      <c r="EKB5" s="122"/>
      <c r="EKC5" s="122"/>
      <c r="EKD5" s="122"/>
      <c r="EKE5" s="122"/>
      <c r="EKF5" s="122"/>
      <c r="EKG5" s="122"/>
      <c r="EKH5" s="122"/>
      <c r="EKI5" s="122"/>
      <c r="EKJ5" s="122"/>
      <c r="EKK5" s="122"/>
      <c r="EKL5" s="122"/>
      <c r="EKM5" s="122"/>
      <c r="EKN5" s="122"/>
      <c r="EKO5" s="122"/>
      <c r="EKP5" s="122"/>
      <c r="EKQ5" s="122"/>
      <c r="EKR5" s="122"/>
      <c r="EKS5" s="122"/>
      <c r="EKT5" s="122"/>
      <c r="EKU5" s="122"/>
      <c r="EKV5" s="122"/>
      <c r="EKW5" s="122"/>
      <c r="EKX5" s="122"/>
      <c r="EKY5" s="122"/>
      <c r="EKZ5" s="122"/>
      <c r="ELA5" s="122"/>
      <c r="ELB5" s="122"/>
      <c r="ELC5" s="122"/>
      <c r="ELD5" s="122"/>
      <c r="ELE5" s="122"/>
      <c r="ELF5" s="122"/>
      <c r="ELG5" s="122"/>
      <c r="ELH5" s="122"/>
      <c r="ELI5" s="122"/>
      <c r="ELJ5" s="122"/>
      <c r="ELK5" s="122"/>
      <c r="ELL5" s="122"/>
      <c r="ELM5" s="122"/>
      <c r="ELN5" s="122"/>
      <c r="ELO5" s="122"/>
      <c r="ELP5" s="122"/>
      <c r="ELQ5" s="122"/>
      <c r="ELR5" s="122"/>
      <c r="ELS5" s="122"/>
      <c r="ELT5" s="122"/>
      <c r="ELU5" s="122"/>
      <c r="ELV5" s="122"/>
      <c r="ELW5" s="122"/>
      <c r="ELX5" s="122"/>
      <c r="ELY5" s="122"/>
      <c r="ELZ5" s="122"/>
      <c r="EMA5" s="122"/>
      <c r="EMB5" s="122"/>
      <c r="EMC5" s="122"/>
      <c r="EMD5" s="122"/>
      <c r="EME5" s="122"/>
      <c r="EMF5" s="122"/>
      <c r="EMG5" s="122"/>
      <c r="EMH5" s="122"/>
      <c r="EMI5" s="122"/>
      <c r="EMJ5" s="122"/>
      <c r="EMK5" s="122"/>
      <c r="EML5" s="122"/>
      <c r="EMM5" s="122"/>
      <c r="EMN5" s="122"/>
      <c r="EMO5" s="122"/>
      <c r="EMP5" s="122"/>
      <c r="EMQ5" s="122"/>
      <c r="EMR5" s="122"/>
      <c r="EMS5" s="122"/>
      <c r="EMT5" s="122"/>
      <c r="EMU5" s="122"/>
      <c r="EMV5" s="122"/>
      <c r="EMW5" s="122"/>
      <c r="EMX5" s="122"/>
      <c r="EMY5" s="122"/>
      <c r="EMZ5" s="122"/>
      <c r="ENA5" s="122"/>
      <c r="ENB5" s="122"/>
      <c r="ENC5" s="122"/>
      <c r="END5" s="122"/>
      <c r="ENE5" s="122"/>
      <c r="ENF5" s="122"/>
      <c r="ENG5" s="122"/>
      <c r="ENH5" s="122"/>
      <c r="ENI5" s="122"/>
      <c r="ENJ5" s="122"/>
      <c r="ENK5" s="122"/>
      <c r="ENL5" s="122"/>
      <c r="ENM5" s="122"/>
      <c r="ENN5" s="122"/>
      <c r="ENO5" s="122"/>
      <c r="ENP5" s="122"/>
      <c r="ENQ5" s="122"/>
      <c r="ENR5" s="122"/>
      <c r="ENS5" s="122"/>
      <c r="ENT5" s="122"/>
      <c r="ENU5" s="122"/>
      <c r="ENV5" s="122"/>
      <c r="ENW5" s="122"/>
      <c r="ENX5" s="122"/>
      <c r="ENY5" s="122"/>
      <c r="ENZ5" s="122"/>
      <c r="EOA5" s="122"/>
      <c r="EOB5" s="122"/>
      <c r="EOC5" s="122"/>
      <c r="EOD5" s="122"/>
      <c r="EOE5" s="122"/>
      <c r="EOF5" s="122"/>
      <c r="EOG5" s="122"/>
      <c r="EOH5" s="122"/>
      <c r="EOI5" s="122"/>
      <c r="EOJ5" s="122"/>
      <c r="EOK5" s="122"/>
      <c r="EOL5" s="122"/>
      <c r="EOM5" s="122"/>
      <c r="EON5" s="122"/>
      <c r="EOO5" s="122"/>
      <c r="EOP5" s="122"/>
      <c r="EOQ5" s="122"/>
      <c r="EOR5" s="122"/>
      <c r="EOS5" s="122"/>
      <c r="EOT5" s="122"/>
      <c r="EOU5" s="122"/>
      <c r="EOV5" s="122"/>
      <c r="EOW5" s="122"/>
      <c r="EOX5" s="122"/>
      <c r="EOY5" s="122"/>
      <c r="EOZ5" s="122"/>
      <c r="EPA5" s="122"/>
      <c r="EPB5" s="122"/>
      <c r="EPC5" s="122"/>
      <c r="EPD5" s="122"/>
      <c r="EPE5" s="122"/>
      <c r="EPF5" s="122"/>
      <c r="EPG5" s="122"/>
      <c r="EPH5" s="122"/>
      <c r="EPI5" s="122"/>
      <c r="EPJ5" s="122"/>
      <c r="EPK5" s="122"/>
      <c r="EPL5" s="122"/>
      <c r="EPM5" s="122"/>
      <c r="EPN5" s="122"/>
      <c r="EPO5" s="122"/>
      <c r="EPP5" s="122"/>
      <c r="EPQ5" s="122"/>
      <c r="EPR5" s="122"/>
      <c r="EPS5" s="122"/>
      <c r="EPT5" s="122"/>
      <c r="EPU5" s="122"/>
      <c r="EPV5" s="122"/>
      <c r="EPW5" s="122"/>
      <c r="EPX5" s="122"/>
      <c r="EPY5" s="122"/>
      <c r="EPZ5" s="122"/>
      <c r="EQA5" s="122"/>
      <c r="EQB5" s="122"/>
      <c r="EQC5" s="122"/>
      <c r="EQD5" s="122"/>
      <c r="EQE5" s="122"/>
      <c r="EQF5" s="122"/>
      <c r="EQG5" s="122"/>
      <c r="EQH5" s="122"/>
      <c r="EQI5" s="122"/>
      <c r="EQJ5" s="122"/>
      <c r="EQK5" s="122"/>
      <c r="EQL5" s="122"/>
      <c r="EQM5" s="122"/>
      <c r="EQN5" s="122"/>
      <c r="EQO5" s="122"/>
      <c r="EQP5" s="122"/>
      <c r="EQQ5" s="122"/>
      <c r="EQR5" s="122"/>
      <c r="EQS5" s="122"/>
      <c r="EQT5" s="122"/>
      <c r="EQU5" s="122"/>
      <c r="EQV5" s="122"/>
      <c r="EQW5" s="122"/>
      <c r="EQX5" s="122"/>
      <c r="EQY5" s="122"/>
      <c r="EQZ5" s="122"/>
      <c r="ERA5" s="122"/>
      <c r="ERB5" s="122"/>
      <c r="ERC5" s="122"/>
      <c r="ERD5" s="122"/>
      <c r="ERE5" s="122"/>
      <c r="ERF5" s="122"/>
      <c r="ERG5" s="122"/>
      <c r="ERH5" s="122"/>
      <c r="ERI5" s="122"/>
      <c r="ERJ5" s="122"/>
      <c r="ERK5" s="122"/>
      <c r="ERL5" s="122"/>
      <c r="ERM5" s="122"/>
      <c r="ERN5" s="122"/>
      <c r="ERO5" s="122"/>
      <c r="ERP5" s="122"/>
      <c r="ERQ5" s="122"/>
      <c r="ERR5" s="122"/>
      <c r="ERS5" s="122"/>
      <c r="ERT5" s="122"/>
      <c r="ERU5" s="122"/>
      <c r="ERV5" s="122"/>
      <c r="ERW5" s="122"/>
      <c r="ERX5" s="122"/>
      <c r="ERY5" s="122"/>
      <c r="ERZ5" s="122"/>
      <c r="ESA5" s="122"/>
      <c r="ESB5" s="122"/>
      <c r="ESC5" s="122"/>
      <c r="ESD5" s="122"/>
      <c r="ESE5" s="122"/>
      <c r="ESF5" s="122"/>
      <c r="ESG5" s="122"/>
      <c r="ESH5" s="122"/>
      <c r="ESI5" s="122"/>
      <c r="ESJ5" s="122"/>
      <c r="ESK5" s="122"/>
      <c r="ESL5" s="122"/>
      <c r="ESM5" s="122"/>
      <c r="ESN5" s="122"/>
      <c r="ESO5" s="122"/>
      <c r="ESP5" s="122"/>
      <c r="ESQ5" s="122"/>
      <c r="ESR5" s="122"/>
      <c r="ESS5" s="122"/>
      <c r="EST5" s="122"/>
      <c r="ESU5" s="122"/>
      <c r="ESV5" s="122"/>
      <c r="ESW5" s="122"/>
      <c r="ESX5" s="122"/>
      <c r="ESY5" s="122"/>
      <c r="ESZ5" s="122"/>
      <c r="ETA5" s="122"/>
      <c r="ETB5" s="122"/>
      <c r="ETC5" s="122"/>
      <c r="ETD5" s="122"/>
      <c r="ETE5" s="122"/>
      <c r="ETF5" s="122"/>
      <c r="ETG5" s="122"/>
      <c r="ETH5" s="122"/>
      <c r="ETI5" s="122"/>
      <c r="ETJ5" s="122"/>
      <c r="ETK5" s="122"/>
      <c r="ETL5" s="122"/>
      <c r="ETM5" s="122"/>
      <c r="ETN5" s="122"/>
      <c r="ETO5" s="122"/>
      <c r="ETP5" s="122"/>
      <c r="ETQ5" s="122"/>
      <c r="ETR5" s="122"/>
      <c r="ETS5" s="122"/>
      <c r="ETT5" s="122"/>
      <c r="ETU5" s="122"/>
      <c r="ETV5" s="122"/>
      <c r="ETW5" s="122"/>
      <c r="ETX5" s="122"/>
      <c r="ETY5" s="122"/>
      <c r="ETZ5" s="122"/>
      <c r="EUA5" s="122"/>
      <c r="EUB5" s="122"/>
      <c r="EUC5" s="122"/>
      <c r="EUD5" s="122"/>
      <c r="EUE5" s="122"/>
      <c r="EUF5" s="122"/>
      <c r="EUG5" s="122"/>
      <c r="EUH5" s="122"/>
      <c r="EUI5" s="122"/>
      <c r="EUJ5" s="122"/>
      <c r="EUK5" s="122"/>
      <c r="EUL5" s="122"/>
      <c r="EUM5" s="122"/>
      <c r="EUN5" s="122"/>
      <c r="EUO5" s="122"/>
      <c r="EUP5" s="122"/>
      <c r="EUQ5" s="122"/>
      <c r="EUR5" s="122"/>
      <c r="EUS5" s="122"/>
      <c r="EUT5" s="122"/>
      <c r="EUU5" s="122"/>
      <c r="EUV5" s="122"/>
      <c r="EUW5" s="122"/>
      <c r="EUX5" s="122"/>
      <c r="EUY5" s="122"/>
      <c r="EUZ5" s="122"/>
      <c r="EVA5" s="122"/>
      <c r="EVB5" s="122"/>
      <c r="EVC5" s="122"/>
      <c r="EVD5" s="122"/>
      <c r="EVE5" s="122"/>
      <c r="EVF5" s="122"/>
      <c r="EVG5" s="122"/>
      <c r="EVH5" s="122"/>
      <c r="EVI5" s="122"/>
      <c r="EVJ5" s="122"/>
      <c r="EVK5" s="122"/>
      <c r="EVL5" s="122"/>
      <c r="EVM5" s="122"/>
      <c r="EVN5" s="122"/>
      <c r="EVO5" s="122"/>
      <c r="EVP5" s="122"/>
      <c r="EVQ5" s="122"/>
      <c r="EVR5" s="122"/>
      <c r="EVS5" s="122"/>
      <c r="EVT5" s="122"/>
      <c r="EVU5" s="122"/>
      <c r="EVV5" s="122"/>
      <c r="EVW5" s="122"/>
      <c r="EVX5" s="122"/>
      <c r="EVY5" s="122"/>
      <c r="EVZ5" s="122"/>
      <c r="EWA5" s="122"/>
      <c r="EWB5" s="122"/>
      <c r="EWC5" s="122"/>
      <c r="EWD5" s="122"/>
      <c r="EWE5" s="122"/>
      <c r="EWF5" s="122"/>
      <c r="EWG5" s="122"/>
      <c r="EWH5" s="122"/>
      <c r="EWI5" s="122"/>
      <c r="EWJ5" s="122"/>
      <c r="EWK5" s="122"/>
      <c r="EWL5" s="122"/>
      <c r="EWM5" s="122"/>
      <c r="EWN5" s="122"/>
      <c r="EWO5" s="122"/>
      <c r="EWP5" s="122"/>
      <c r="EWQ5" s="122"/>
      <c r="EWR5" s="122"/>
      <c r="EWS5" s="122"/>
      <c r="EWT5" s="122"/>
      <c r="EWU5" s="122"/>
      <c r="EWV5" s="122"/>
      <c r="EWW5" s="122"/>
      <c r="EWX5" s="122"/>
      <c r="EWY5" s="122"/>
      <c r="EWZ5" s="122"/>
      <c r="EXA5" s="122"/>
      <c r="EXB5" s="122"/>
      <c r="EXC5" s="122"/>
      <c r="EXD5" s="122"/>
      <c r="EXE5" s="122"/>
      <c r="EXF5" s="122"/>
      <c r="EXG5" s="122"/>
      <c r="EXH5" s="122"/>
      <c r="EXI5" s="122"/>
      <c r="EXJ5" s="122"/>
      <c r="EXK5" s="122"/>
      <c r="EXL5" s="122"/>
      <c r="EXM5" s="122"/>
      <c r="EXN5" s="122"/>
      <c r="EXO5" s="122"/>
      <c r="EXP5" s="122"/>
      <c r="EXQ5" s="122"/>
      <c r="EXR5" s="122"/>
      <c r="EXS5" s="122"/>
      <c r="EXT5" s="122"/>
      <c r="EXU5" s="122"/>
      <c r="EXV5" s="122"/>
      <c r="EXW5" s="122"/>
      <c r="EXX5" s="122"/>
      <c r="EXY5" s="122"/>
      <c r="EXZ5" s="122"/>
      <c r="EYA5" s="122"/>
      <c r="EYB5" s="122"/>
      <c r="EYC5" s="122"/>
      <c r="EYD5" s="122"/>
      <c r="EYE5" s="122"/>
      <c r="EYF5" s="122"/>
      <c r="EYG5" s="122"/>
      <c r="EYH5" s="122"/>
      <c r="EYI5" s="122"/>
      <c r="EYJ5" s="122"/>
      <c r="EYK5" s="122"/>
      <c r="EYL5" s="122"/>
      <c r="EYM5" s="122"/>
      <c r="EYN5" s="122"/>
      <c r="EYO5" s="122"/>
      <c r="EYP5" s="122"/>
      <c r="EYQ5" s="122"/>
      <c r="EYR5" s="122"/>
      <c r="EYS5" s="122"/>
      <c r="EYT5" s="122"/>
      <c r="EYU5" s="122"/>
      <c r="EYV5" s="122"/>
      <c r="EYW5" s="122"/>
      <c r="EYX5" s="122"/>
      <c r="EYY5" s="122"/>
      <c r="EYZ5" s="122"/>
      <c r="EZA5" s="122"/>
      <c r="EZB5" s="122"/>
      <c r="EZC5" s="122"/>
      <c r="EZD5" s="122"/>
      <c r="EZE5" s="122"/>
      <c r="EZF5" s="122"/>
      <c r="EZG5" s="122"/>
      <c r="EZH5" s="122"/>
      <c r="EZI5" s="122"/>
      <c r="EZJ5" s="122"/>
      <c r="EZK5" s="122"/>
      <c r="EZL5" s="122"/>
      <c r="EZM5" s="122"/>
      <c r="EZN5" s="122"/>
      <c r="EZO5" s="122"/>
      <c r="EZP5" s="122"/>
      <c r="EZQ5" s="122"/>
      <c r="EZR5" s="122"/>
      <c r="EZS5" s="122"/>
      <c r="EZT5" s="122"/>
      <c r="EZU5" s="122"/>
      <c r="EZV5" s="122"/>
      <c r="EZW5" s="122"/>
      <c r="EZX5" s="122"/>
      <c r="EZY5" s="122"/>
      <c r="EZZ5" s="122"/>
      <c r="FAA5" s="122"/>
      <c r="FAB5" s="122"/>
      <c r="FAC5" s="122"/>
      <c r="FAD5" s="122"/>
      <c r="FAE5" s="122"/>
      <c r="FAF5" s="122"/>
      <c r="FAG5" s="122"/>
      <c r="FAH5" s="122"/>
      <c r="FAI5" s="122"/>
      <c r="FAJ5" s="122"/>
      <c r="FAK5" s="122"/>
      <c r="FAL5" s="122"/>
      <c r="FAM5" s="122"/>
      <c r="FAN5" s="122"/>
      <c r="FAO5" s="122"/>
      <c r="FAP5" s="122"/>
      <c r="FAQ5" s="122"/>
      <c r="FAR5" s="122"/>
      <c r="FAS5" s="122"/>
      <c r="FAT5" s="122"/>
      <c r="FAU5" s="122"/>
      <c r="FAV5" s="122"/>
      <c r="FAW5" s="122"/>
      <c r="FAX5" s="122"/>
      <c r="FAY5" s="122"/>
      <c r="FAZ5" s="122"/>
      <c r="FBA5" s="122"/>
      <c r="FBB5" s="122"/>
      <c r="FBC5" s="122"/>
      <c r="FBD5" s="122"/>
      <c r="FBE5" s="122"/>
      <c r="FBF5" s="122"/>
      <c r="FBG5" s="122"/>
      <c r="FBH5" s="122"/>
      <c r="FBI5" s="122"/>
      <c r="FBJ5" s="122"/>
      <c r="FBK5" s="122"/>
      <c r="FBL5" s="122"/>
      <c r="FBM5" s="122"/>
      <c r="FBN5" s="122"/>
      <c r="FBO5" s="122"/>
      <c r="FBP5" s="122"/>
      <c r="FBQ5" s="122"/>
      <c r="FBR5" s="122"/>
      <c r="FBS5" s="122"/>
      <c r="FBT5" s="122"/>
      <c r="FBU5" s="122"/>
      <c r="FBV5" s="122"/>
      <c r="FBW5" s="122"/>
      <c r="FBX5" s="122"/>
      <c r="FBY5" s="122"/>
      <c r="FBZ5" s="122"/>
      <c r="FCA5" s="122"/>
      <c r="FCB5" s="122"/>
      <c r="FCC5" s="122"/>
      <c r="FCD5" s="122"/>
      <c r="FCE5" s="122"/>
      <c r="FCF5" s="122"/>
      <c r="FCG5" s="122"/>
      <c r="FCH5" s="122"/>
      <c r="FCI5" s="122"/>
      <c r="FCJ5" s="122"/>
      <c r="FCK5" s="122"/>
      <c r="FCL5" s="122"/>
      <c r="FCM5" s="122"/>
      <c r="FCN5" s="122"/>
      <c r="FCO5" s="122"/>
      <c r="FCP5" s="122"/>
      <c r="FCQ5" s="122"/>
      <c r="FCR5" s="122"/>
      <c r="FCS5" s="122"/>
      <c r="FCT5" s="122"/>
      <c r="FCU5" s="122"/>
      <c r="FCV5" s="122"/>
      <c r="FCW5" s="122"/>
      <c r="FCX5" s="122"/>
      <c r="FCY5" s="122"/>
      <c r="FCZ5" s="122"/>
      <c r="FDA5" s="122"/>
      <c r="FDB5" s="122"/>
      <c r="FDC5" s="122"/>
      <c r="FDD5" s="122"/>
      <c r="FDE5" s="122"/>
      <c r="FDF5" s="122"/>
      <c r="FDG5" s="122"/>
      <c r="FDH5" s="122"/>
      <c r="FDI5" s="122"/>
      <c r="FDJ5" s="122"/>
      <c r="FDK5" s="122"/>
      <c r="FDL5" s="122"/>
      <c r="FDM5" s="122"/>
      <c r="FDN5" s="122"/>
      <c r="FDO5" s="122"/>
      <c r="FDP5" s="122"/>
      <c r="FDQ5" s="122"/>
      <c r="FDR5" s="122"/>
      <c r="FDS5" s="122"/>
      <c r="FDT5" s="122"/>
      <c r="FDU5" s="122"/>
      <c r="FDV5" s="122"/>
      <c r="FDW5" s="122"/>
      <c r="FDX5" s="122"/>
      <c r="FDY5" s="122"/>
      <c r="FDZ5" s="122"/>
      <c r="FEA5" s="122"/>
      <c r="FEB5" s="122"/>
      <c r="FEC5" s="122"/>
      <c r="FED5" s="122"/>
      <c r="FEE5" s="122"/>
      <c r="FEF5" s="122"/>
      <c r="FEG5" s="122"/>
      <c r="FEH5" s="122"/>
      <c r="FEI5" s="122"/>
      <c r="FEJ5" s="122"/>
      <c r="FEK5" s="122"/>
      <c r="FEL5" s="122"/>
      <c r="FEM5" s="122"/>
      <c r="FEN5" s="122"/>
      <c r="FEO5" s="122"/>
      <c r="FEP5" s="122"/>
      <c r="FEQ5" s="122"/>
      <c r="FER5" s="122"/>
      <c r="FES5" s="122"/>
      <c r="FET5" s="122"/>
      <c r="FEU5" s="122"/>
      <c r="FEV5" s="122"/>
      <c r="FEW5" s="122"/>
      <c r="FEX5" s="122"/>
      <c r="FEY5" s="122"/>
      <c r="FEZ5" s="122"/>
      <c r="FFA5" s="122"/>
      <c r="FFB5" s="122"/>
      <c r="FFC5" s="122"/>
      <c r="FFD5" s="122"/>
      <c r="FFE5" s="122"/>
      <c r="FFF5" s="122"/>
      <c r="FFG5" s="122"/>
      <c r="FFH5" s="122"/>
      <c r="FFI5" s="122"/>
      <c r="FFJ5" s="122"/>
      <c r="FFK5" s="122"/>
      <c r="FFL5" s="122"/>
      <c r="FFM5" s="122"/>
      <c r="FFN5" s="122"/>
      <c r="FFO5" s="122"/>
      <c r="FFP5" s="122"/>
      <c r="FFQ5" s="122"/>
      <c r="FFR5" s="122"/>
      <c r="FFS5" s="122"/>
      <c r="FFT5" s="122"/>
      <c r="FFU5" s="122"/>
      <c r="FFV5" s="122"/>
      <c r="FFW5" s="122"/>
      <c r="FFX5" s="122"/>
      <c r="FFY5" s="122"/>
      <c r="FFZ5" s="122"/>
      <c r="FGA5" s="122"/>
      <c r="FGB5" s="122"/>
      <c r="FGC5" s="122"/>
      <c r="FGD5" s="122"/>
      <c r="FGE5" s="122"/>
      <c r="FGF5" s="122"/>
      <c r="FGG5" s="122"/>
      <c r="FGH5" s="122"/>
      <c r="FGI5" s="122"/>
      <c r="FGJ5" s="122"/>
      <c r="FGK5" s="122"/>
      <c r="FGL5" s="122"/>
      <c r="FGM5" s="122"/>
      <c r="FGN5" s="122"/>
      <c r="FGO5" s="122"/>
      <c r="FGP5" s="122"/>
      <c r="FGQ5" s="122"/>
      <c r="FGR5" s="122"/>
      <c r="FGS5" s="122"/>
      <c r="FGT5" s="122"/>
      <c r="FGU5" s="122"/>
      <c r="FGV5" s="122"/>
      <c r="FGW5" s="122"/>
      <c r="FGX5" s="122"/>
      <c r="FGY5" s="122"/>
      <c r="FGZ5" s="122"/>
      <c r="FHA5" s="122"/>
      <c r="FHB5" s="122"/>
      <c r="FHC5" s="122"/>
      <c r="FHD5" s="122"/>
      <c r="FHE5" s="122"/>
      <c r="FHF5" s="122"/>
      <c r="FHG5" s="122"/>
      <c r="FHH5" s="122"/>
      <c r="FHI5" s="122"/>
      <c r="FHJ5" s="122"/>
      <c r="FHK5" s="122"/>
      <c r="FHL5" s="122"/>
      <c r="FHM5" s="122"/>
      <c r="FHN5" s="122"/>
      <c r="FHO5" s="122"/>
      <c r="FHP5" s="122"/>
      <c r="FHQ5" s="122"/>
      <c r="FHR5" s="122"/>
      <c r="FHS5" s="122"/>
      <c r="FHT5" s="122"/>
      <c r="FHU5" s="122"/>
      <c r="FHV5" s="122"/>
      <c r="FHW5" s="122"/>
      <c r="FHX5" s="122"/>
      <c r="FHY5" s="122"/>
      <c r="FHZ5" s="122"/>
      <c r="FIA5" s="122"/>
      <c r="FIB5" s="122"/>
      <c r="FIC5" s="122"/>
      <c r="FID5" s="122"/>
      <c r="FIE5" s="122"/>
      <c r="FIF5" s="122"/>
      <c r="FIG5" s="122"/>
      <c r="FIH5" s="122"/>
      <c r="FII5" s="122"/>
      <c r="FIJ5" s="122"/>
      <c r="FIK5" s="122"/>
      <c r="FIL5" s="122"/>
      <c r="FIM5" s="122"/>
      <c r="FIN5" s="122"/>
      <c r="FIO5" s="122"/>
      <c r="FIP5" s="122"/>
      <c r="FIQ5" s="122"/>
      <c r="FIR5" s="122"/>
      <c r="FIS5" s="122"/>
      <c r="FIT5" s="122"/>
      <c r="FIU5" s="122"/>
      <c r="FIV5" s="122"/>
      <c r="FIW5" s="122"/>
      <c r="FIX5" s="122"/>
      <c r="FIY5" s="122"/>
      <c r="FIZ5" s="122"/>
      <c r="FJA5" s="122"/>
      <c r="FJB5" s="122"/>
      <c r="FJC5" s="122"/>
      <c r="FJD5" s="122"/>
      <c r="FJE5" s="122"/>
      <c r="FJF5" s="122"/>
      <c r="FJG5" s="122"/>
      <c r="FJH5" s="122"/>
      <c r="FJI5" s="122"/>
      <c r="FJJ5" s="122"/>
      <c r="FJK5" s="122"/>
      <c r="FJL5" s="122"/>
      <c r="FJM5" s="122"/>
      <c r="FJN5" s="122"/>
      <c r="FJO5" s="122"/>
      <c r="FJP5" s="122"/>
      <c r="FJQ5" s="122"/>
      <c r="FJR5" s="122"/>
      <c r="FJS5" s="122"/>
      <c r="FJT5" s="122"/>
      <c r="FJU5" s="122"/>
      <c r="FJV5" s="122"/>
      <c r="FJW5" s="122"/>
      <c r="FJX5" s="122"/>
      <c r="FJY5" s="122"/>
      <c r="FJZ5" s="122"/>
      <c r="FKA5" s="122"/>
      <c r="FKB5" s="122"/>
      <c r="FKC5" s="122"/>
      <c r="FKD5" s="122"/>
      <c r="FKE5" s="122"/>
      <c r="FKF5" s="122"/>
      <c r="FKG5" s="122"/>
      <c r="FKH5" s="122"/>
      <c r="FKI5" s="122"/>
      <c r="FKJ5" s="122"/>
      <c r="FKK5" s="122"/>
      <c r="FKL5" s="122"/>
      <c r="FKM5" s="122"/>
      <c r="FKN5" s="122"/>
      <c r="FKO5" s="122"/>
      <c r="FKP5" s="122"/>
      <c r="FKQ5" s="122"/>
      <c r="FKR5" s="122"/>
      <c r="FKS5" s="122"/>
      <c r="FKT5" s="122"/>
      <c r="FKU5" s="122"/>
      <c r="FKV5" s="122"/>
      <c r="FKW5" s="122"/>
      <c r="FKX5" s="122"/>
      <c r="FKY5" s="122"/>
      <c r="FKZ5" s="122"/>
      <c r="FLA5" s="122"/>
      <c r="FLB5" s="122"/>
      <c r="FLC5" s="122"/>
      <c r="FLD5" s="122"/>
      <c r="FLE5" s="122"/>
      <c r="FLF5" s="122"/>
      <c r="FLG5" s="122"/>
      <c r="FLH5" s="122"/>
      <c r="FLI5" s="122"/>
      <c r="FLJ5" s="122"/>
      <c r="FLK5" s="122"/>
      <c r="FLL5" s="122"/>
      <c r="FLM5" s="122"/>
      <c r="FLN5" s="122"/>
      <c r="FLO5" s="122"/>
      <c r="FLP5" s="122"/>
      <c r="FLQ5" s="122"/>
      <c r="FLR5" s="122"/>
      <c r="FLS5" s="122"/>
      <c r="FLT5" s="122"/>
      <c r="FLU5" s="122"/>
      <c r="FLV5" s="122"/>
      <c r="FLW5" s="122"/>
      <c r="FLX5" s="122"/>
      <c r="FLY5" s="122"/>
      <c r="FLZ5" s="122"/>
      <c r="FMA5" s="122"/>
      <c r="FMB5" s="122"/>
      <c r="FMC5" s="122"/>
      <c r="FMD5" s="122"/>
      <c r="FME5" s="122"/>
      <c r="FMF5" s="122"/>
      <c r="FMG5" s="122"/>
      <c r="FMH5" s="122"/>
      <c r="FMI5" s="122"/>
      <c r="FMJ5" s="122"/>
      <c r="FMK5" s="122"/>
      <c r="FML5" s="122"/>
      <c r="FMM5" s="122"/>
      <c r="FMN5" s="122"/>
      <c r="FMO5" s="122"/>
      <c r="FMP5" s="122"/>
      <c r="FMQ5" s="122"/>
      <c r="FMR5" s="122"/>
      <c r="FMS5" s="122"/>
      <c r="FMT5" s="122"/>
      <c r="FMU5" s="122"/>
      <c r="FMV5" s="122"/>
      <c r="FMW5" s="122"/>
      <c r="FMX5" s="122"/>
      <c r="FMY5" s="122"/>
      <c r="FMZ5" s="122"/>
      <c r="FNA5" s="122"/>
      <c r="FNB5" s="122"/>
      <c r="FNC5" s="122"/>
      <c r="FND5" s="122"/>
      <c r="FNE5" s="122"/>
      <c r="FNF5" s="122"/>
      <c r="FNG5" s="122"/>
      <c r="FNH5" s="122"/>
      <c r="FNI5" s="122"/>
      <c r="FNJ5" s="122"/>
      <c r="FNK5" s="122"/>
      <c r="FNL5" s="122"/>
      <c r="FNM5" s="122"/>
      <c r="FNN5" s="122"/>
      <c r="FNO5" s="122"/>
      <c r="FNP5" s="122"/>
      <c r="FNQ5" s="122"/>
      <c r="FNR5" s="122"/>
      <c r="FNS5" s="122"/>
      <c r="FNT5" s="122"/>
      <c r="FNU5" s="122"/>
      <c r="FNV5" s="122"/>
      <c r="FNW5" s="122"/>
      <c r="FNX5" s="122"/>
      <c r="FNY5" s="122"/>
      <c r="FNZ5" s="122"/>
      <c r="FOA5" s="122"/>
      <c r="FOB5" s="122"/>
      <c r="FOC5" s="122"/>
      <c r="FOD5" s="122"/>
      <c r="FOE5" s="122"/>
      <c r="FOF5" s="122"/>
      <c r="FOG5" s="122"/>
      <c r="FOH5" s="122"/>
      <c r="FOI5" s="122"/>
      <c r="FOJ5" s="122"/>
      <c r="FOK5" s="122"/>
      <c r="FOL5" s="122"/>
      <c r="FOM5" s="122"/>
      <c r="FON5" s="122"/>
      <c r="FOO5" s="122"/>
      <c r="FOP5" s="122"/>
      <c r="FOQ5" s="122"/>
      <c r="FOR5" s="122"/>
      <c r="FOS5" s="122"/>
      <c r="FOT5" s="122"/>
      <c r="FOU5" s="122"/>
      <c r="FOV5" s="122"/>
      <c r="FOW5" s="122"/>
      <c r="FOX5" s="122"/>
      <c r="FOY5" s="122"/>
      <c r="FOZ5" s="122"/>
      <c r="FPA5" s="122"/>
      <c r="FPB5" s="122"/>
      <c r="FPC5" s="122"/>
      <c r="FPD5" s="122"/>
      <c r="FPE5" s="122"/>
      <c r="FPF5" s="122"/>
      <c r="FPG5" s="122"/>
      <c r="FPH5" s="122"/>
      <c r="FPI5" s="122"/>
      <c r="FPJ5" s="122"/>
      <c r="FPK5" s="122"/>
      <c r="FPL5" s="122"/>
      <c r="FPM5" s="122"/>
      <c r="FPN5" s="122"/>
      <c r="FPO5" s="122"/>
      <c r="FPP5" s="122"/>
      <c r="FPQ5" s="122"/>
      <c r="FPR5" s="122"/>
      <c r="FPS5" s="122"/>
      <c r="FPT5" s="122"/>
      <c r="FPU5" s="122"/>
      <c r="FPV5" s="122"/>
      <c r="FPW5" s="122"/>
      <c r="FPX5" s="122"/>
      <c r="FPY5" s="122"/>
      <c r="FPZ5" s="122"/>
      <c r="FQA5" s="122"/>
      <c r="FQB5" s="122"/>
      <c r="FQC5" s="122"/>
      <c r="FQD5" s="122"/>
      <c r="FQE5" s="122"/>
      <c r="FQF5" s="122"/>
      <c r="FQG5" s="122"/>
      <c r="FQH5" s="122"/>
      <c r="FQI5" s="122"/>
      <c r="FQJ5" s="122"/>
      <c r="FQK5" s="122"/>
      <c r="FQL5" s="122"/>
      <c r="FQM5" s="122"/>
      <c r="FQN5" s="122"/>
      <c r="FQO5" s="122"/>
      <c r="FQP5" s="122"/>
      <c r="FQQ5" s="122"/>
      <c r="FQR5" s="122"/>
      <c r="FQS5" s="122"/>
      <c r="FQT5" s="122"/>
      <c r="FQU5" s="122"/>
      <c r="FQV5" s="122"/>
      <c r="FQW5" s="122"/>
      <c r="FQX5" s="122"/>
      <c r="FQY5" s="122"/>
      <c r="FQZ5" s="122"/>
      <c r="FRA5" s="122"/>
      <c r="FRB5" s="122"/>
      <c r="FRC5" s="122"/>
      <c r="FRD5" s="122"/>
      <c r="FRE5" s="122"/>
      <c r="FRF5" s="122"/>
      <c r="FRG5" s="122"/>
      <c r="FRH5" s="122"/>
      <c r="FRI5" s="122"/>
      <c r="FRJ5" s="122"/>
      <c r="FRK5" s="122"/>
      <c r="FRL5" s="122"/>
      <c r="FRM5" s="122"/>
      <c r="FRN5" s="122"/>
      <c r="FRO5" s="122"/>
      <c r="FRP5" s="122"/>
      <c r="FRQ5" s="122"/>
      <c r="FRR5" s="122"/>
      <c r="FRS5" s="122"/>
      <c r="FRT5" s="122"/>
      <c r="FRU5" s="122"/>
      <c r="FRV5" s="122"/>
      <c r="FRW5" s="122"/>
      <c r="FRX5" s="122"/>
      <c r="FRY5" s="122"/>
      <c r="FRZ5" s="122"/>
      <c r="FSA5" s="122"/>
      <c r="FSB5" s="122"/>
      <c r="FSC5" s="122"/>
      <c r="FSD5" s="122"/>
      <c r="FSE5" s="122"/>
      <c r="FSF5" s="122"/>
      <c r="FSG5" s="122"/>
      <c r="FSH5" s="122"/>
      <c r="FSI5" s="122"/>
      <c r="FSJ5" s="122"/>
      <c r="FSK5" s="122"/>
      <c r="FSL5" s="122"/>
      <c r="FSM5" s="122"/>
      <c r="FSN5" s="122"/>
      <c r="FSO5" s="122"/>
      <c r="FSP5" s="122"/>
      <c r="FSQ5" s="122"/>
      <c r="FSR5" s="122"/>
      <c r="FSS5" s="122"/>
      <c r="FST5" s="122"/>
      <c r="FSU5" s="122"/>
      <c r="FSV5" s="122"/>
      <c r="FSW5" s="122"/>
      <c r="FSX5" s="122"/>
      <c r="FSY5" s="122"/>
      <c r="FSZ5" s="122"/>
      <c r="FTA5" s="122"/>
      <c r="FTB5" s="122"/>
      <c r="FTC5" s="122"/>
      <c r="FTD5" s="122"/>
      <c r="FTE5" s="122"/>
      <c r="FTF5" s="122"/>
      <c r="FTG5" s="122"/>
      <c r="FTH5" s="122"/>
      <c r="FTI5" s="122"/>
      <c r="FTJ5" s="122"/>
      <c r="FTK5" s="122"/>
      <c r="FTL5" s="122"/>
      <c r="FTM5" s="122"/>
      <c r="FTN5" s="122"/>
      <c r="FTO5" s="122"/>
      <c r="FTP5" s="122"/>
      <c r="FTQ5" s="122"/>
      <c r="FTR5" s="122"/>
      <c r="FTS5" s="122"/>
      <c r="FTT5" s="122"/>
      <c r="FTU5" s="122"/>
      <c r="FTV5" s="122"/>
      <c r="FTW5" s="122"/>
      <c r="FTX5" s="122"/>
      <c r="FTY5" s="122"/>
      <c r="FTZ5" s="122"/>
      <c r="FUA5" s="122"/>
      <c r="FUB5" s="122"/>
      <c r="FUC5" s="122"/>
      <c r="FUD5" s="122"/>
      <c r="FUE5" s="122"/>
      <c r="FUF5" s="122"/>
      <c r="FUG5" s="122"/>
      <c r="FUH5" s="122"/>
      <c r="FUI5" s="122"/>
      <c r="FUJ5" s="122"/>
      <c r="FUK5" s="122"/>
      <c r="FUL5" s="122"/>
      <c r="FUM5" s="122"/>
      <c r="FUN5" s="122"/>
      <c r="FUO5" s="122"/>
      <c r="FUP5" s="122"/>
      <c r="FUQ5" s="122"/>
      <c r="FUR5" s="122"/>
      <c r="FUS5" s="122"/>
      <c r="FUT5" s="122"/>
      <c r="FUU5" s="122"/>
      <c r="FUV5" s="122"/>
      <c r="FUW5" s="122"/>
      <c r="FUX5" s="122"/>
      <c r="FUY5" s="122"/>
      <c r="FUZ5" s="122"/>
      <c r="FVA5" s="122"/>
      <c r="FVB5" s="122"/>
      <c r="FVC5" s="122"/>
      <c r="FVD5" s="122"/>
      <c r="FVE5" s="122"/>
      <c r="FVF5" s="122"/>
      <c r="FVG5" s="122"/>
      <c r="FVH5" s="122"/>
      <c r="FVI5" s="122"/>
      <c r="FVJ5" s="122"/>
      <c r="FVK5" s="122"/>
      <c r="FVL5" s="122"/>
      <c r="FVM5" s="122"/>
      <c r="FVN5" s="122"/>
      <c r="FVO5" s="122"/>
      <c r="FVP5" s="122"/>
      <c r="FVQ5" s="122"/>
      <c r="FVR5" s="122"/>
      <c r="FVS5" s="122"/>
      <c r="FVT5" s="122"/>
      <c r="FVU5" s="122"/>
      <c r="FVV5" s="122"/>
      <c r="FVW5" s="122"/>
      <c r="FVX5" s="122"/>
      <c r="FVY5" s="122"/>
      <c r="FVZ5" s="122"/>
      <c r="FWA5" s="122"/>
      <c r="FWB5" s="122"/>
      <c r="FWC5" s="122"/>
      <c r="FWD5" s="122"/>
      <c r="FWE5" s="122"/>
      <c r="FWF5" s="122"/>
      <c r="FWG5" s="122"/>
      <c r="FWH5" s="122"/>
      <c r="FWI5" s="122"/>
      <c r="FWJ5" s="122"/>
      <c r="FWK5" s="122"/>
      <c r="FWL5" s="122"/>
      <c r="FWM5" s="122"/>
      <c r="FWN5" s="122"/>
      <c r="FWO5" s="122"/>
      <c r="FWP5" s="122"/>
      <c r="FWQ5" s="122"/>
      <c r="FWR5" s="122"/>
      <c r="FWS5" s="122"/>
      <c r="FWT5" s="122"/>
      <c r="FWU5" s="122"/>
      <c r="FWV5" s="122"/>
      <c r="FWW5" s="122"/>
      <c r="FWX5" s="122"/>
      <c r="FWY5" s="122"/>
      <c r="FWZ5" s="122"/>
      <c r="FXA5" s="122"/>
      <c r="FXB5" s="122"/>
      <c r="FXC5" s="122"/>
      <c r="FXD5" s="122"/>
      <c r="FXE5" s="122"/>
      <c r="FXF5" s="122"/>
      <c r="FXG5" s="122"/>
      <c r="FXH5" s="122"/>
      <c r="FXI5" s="122"/>
      <c r="FXJ5" s="122"/>
      <c r="FXK5" s="122"/>
      <c r="FXL5" s="122"/>
      <c r="FXM5" s="122"/>
      <c r="FXN5" s="122"/>
      <c r="FXO5" s="122"/>
      <c r="FXP5" s="122"/>
      <c r="FXQ5" s="122"/>
      <c r="FXR5" s="122"/>
      <c r="FXS5" s="122"/>
      <c r="FXT5" s="122"/>
      <c r="FXU5" s="122"/>
      <c r="FXV5" s="122"/>
      <c r="FXW5" s="122"/>
      <c r="FXX5" s="122"/>
      <c r="FXY5" s="122"/>
      <c r="FXZ5" s="122"/>
      <c r="FYA5" s="122"/>
      <c r="FYB5" s="122"/>
      <c r="FYC5" s="122"/>
      <c r="FYD5" s="122"/>
      <c r="FYE5" s="122"/>
      <c r="FYF5" s="122"/>
      <c r="FYG5" s="122"/>
      <c r="FYH5" s="122"/>
      <c r="FYI5" s="122"/>
      <c r="FYJ5" s="122"/>
      <c r="FYK5" s="122"/>
      <c r="FYL5" s="122"/>
      <c r="FYM5" s="122"/>
      <c r="FYN5" s="122"/>
      <c r="FYO5" s="122"/>
      <c r="FYP5" s="122"/>
      <c r="FYQ5" s="122"/>
      <c r="FYR5" s="122"/>
      <c r="FYS5" s="122"/>
      <c r="FYT5" s="122"/>
      <c r="FYU5" s="122"/>
      <c r="FYV5" s="122"/>
      <c r="FYW5" s="122"/>
      <c r="FYX5" s="122"/>
      <c r="FYY5" s="122"/>
      <c r="FYZ5" s="122"/>
      <c r="FZA5" s="122"/>
      <c r="FZB5" s="122"/>
      <c r="FZC5" s="122"/>
      <c r="FZD5" s="122"/>
      <c r="FZE5" s="122"/>
      <c r="FZF5" s="122"/>
      <c r="FZG5" s="122"/>
      <c r="FZH5" s="122"/>
      <c r="FZI5" s="122"/>
      <c r="FZJ5" s="122"/>
      <c r="FZK5" s="122"/>
      <c r="FZL5" s="122"/>
      <c r="FZM5" s="122"/>
      <c r="FZN5" s="122"/>
      <c r="FZO5" s="122"/>
      <c r="FZP5" s="122"/>
      <c r="FZQ5" s="122"/>
      <c r="FZR5" s="122"/>
      <c r="FZS5" s="122"/>
      <c r="FZT5" s="122"/>
      <c r="FZU5" s="122"/>
      <c r="FZV5" s="122"/>
      <c r="FZW5" s="122"/>
      <c r="FZX5" s="122"/>
      <c r="FZY5" s="122"/>
      <c r="FZZ5" s="122"/>
      <c r="GAA5" s="122"/>
      <c r="GAB5" s="122"/>
      <c r="GAC5" s="122"/>
      <c r="GAD5" s="122"/>
      <c r="GAE5" s="122"/>
      <c r="GAF5" s="122"/>
      <c r="GAG5" s="122"/>
      <c r="GAH5" s="122"/>
      <c r="GAI5" s="122"/>
      <c r="GAJ5" s="122"/>
      <c r="GAK5" s="122"/>
      <c r="GAL5" s="122"/>
      <c r="GAM5" s="122"/>
      <c r="GAN5" s="122"/>
      <c r="GAO5" s="122"/>
      <c r="GAP5" s="122"/>
      <c r="GAQ5" s="122"/>
      <c r="GAR5" s="122"/>
      <c r="GAS5" s="122"/>
      <c r="GAT5" s="122"/>
      <c r="GAU5" s="122"/>
      <c r="GAV5" s="122"/>
      <c r="GAW5" s="122"/>
      <c r="GAX5" s="122"/>
      <c r="GAY5" s="122"/>
      <c r="GAZ5" s="122"/>
      <c r="GBA5" s="122"/>
      <c r="GBB5" s="122"/>
      <c r="GBC5" s="122"/>
      <c r="GBD5" s="122"/>
      <c r="GBE5" s="122"/>
      <c r="GBF5" s="122"/>
      <c r="GBG5" s="122"/>
      <c r="GBH5" s="122"/>
      <c r="GBI5" s="122"/>
      <c r="GBJ5" s="122"/>
      <c r="GBK5" s="122"/>
      <c r="GBL5" s="122"/>
      <c r="GBM5" s="122"/>
      <c r="GBN5" s="122"/>
      <c r="GBO5" s="122"/>
      <c r="GBP5" s="122"/>
      <c r="GBQ5" s="122"/>
      <c r="GBR5" s="122"/>
      <c r="GBS5" s="122"/>
      <c r="GBT5" s="122"/>
      <c r="GBU5" s="122"/>
      <c r="GBV5" s="122"/>
      <c r="GBW5" s="122"/>
      <c r="GBX5" s="122"/>
      <c r="GBY5" s="122"/>
      <c r="GBZ5" s="122"/>
      <c r="GCA5" s="122"/>
      <c r="GCB5" s="122"/>
      <c r="GCC5" s="122"/>
      <c r="GCD5" s="122"/>
      <c r="GCE5" s="122"/>
      <c r="GCF5" s="122"/>
      <c r="GCG5" s="122"/>
      <c r="GCH5" s="122"/>
      <c r="GCI5" s="122"/>
      <c r="GCJ5" s="122"/>
      <c r="GCK5" s="122"/>
      <c r="GCL5" s="122"/>
      <c r="GCM5" s="122"/>
      <c r="GCN5" s="122"/>
      <c r="GCO5" s="122"/>
      <c r="GCP5" s="122"/>
      <c r="GCQ5" s="122"/>
      <c r="GCR5" s="122"/>
      <c r="GCS5" s="122"/>
      <c r="GCT5" s="122"/>
      <c r="GCU5" s="122"/>
      <c r="GCV5" s="122"/>
      <c r="GCW5" s="122"/>
      <c r="GCX5" s="122"/>
      <c r="GCY5" s="122"/>
      <c r="GCZ5" s="122"/>
      <c r="GDA5" s="122"/>
      <c r="GDB5" s="122"/>
      <c r="GDC5" s="122"/>
      <c r="GDD5" s="122"/>
      <c r="GDE5" s="122"/>
      <c r="GDF5" s="122"/>
      <c r="GDG5" s="122"/>
      <c r="GDH5" s="122"/>
      <c r="GDI5" s="122"/>
      <c r="GDJ5" s="122"/>
      <c r="GDK5" s="122"/>
      <c r="GDL5" s="122"/>
      <c r="GDM5" s="122"/>
      <c r="GDN5" s="122"/>
      <c r="GDO5" s="122"/>
      <c r="GDP5" s="122"/>
      <c r="GDQ5" s="122"/>
      <c r="GDR5" s="122"/>
      <c r="GDS5" s="122"/>
      <c r="GDT5" s="122"/>
      <c r="GDU5" s="122"/>
      <c r="GDV5" s="122"/>
      <c r="GDW5" s="122"/>
      <c r="GDX5" s="122"/>
      <c r="GDY5" s="122"/>
      <c r="GDZ5" s="122"/>
      <c r="GEA5" s="122"/>
      <c r="GEB5" s="122"/>
      <c r="GEC5" s="122"/>
      <c r="GED5" s="122"/>
      <c r="GEE5" s="122"/>
      <c r="GEF5" s="122"/>
      <c r="GEG5" s="122"/>
      <c r="GEH5" s="122"/>
      <c r="GEI5" s="122"/>
      <c r="GEJ5" s="122"/>
      <c r="GEK5" s="122"/>
      <c r="GEL5" s="122"/>
      <c r="GEM5" s="122"/>
      <c r="GEN5" s="122"/>
      <c r="GEO5" s="122"/>
      <c r="GEP5" s="122"/>
      <c r="GEQ5" s="122"/>
      <c r="GER5" s="122"/>
      <c r="GES5" s="122"/>
      <c r="GET5" s="122"/>
      <c r="GEU5" s="122"/>
      <c r="GEV5" s="122"/>
      <c r="GEW5" s="122"/>
      <c r="GEX5" s="122"/>
      <c r="GEY5" s="122"/>
      <c r="GEZ5" s="122"/>
      <c r="GFA5" s="122"/>
      <c r="GFB5" s="122"/>
      <c r="GFC5" s="122"/>
      <c r="GFD5" s="122"/>
      <c r="GFE5" s="122"/>
      <c r="GFF5" s="122"/>
      <c r="GFG5" s="122"/>
      <c r="GFH5" s="122"/>
      <c r="GFI5" s="122"/>
      <c r="GFJ5" s="122"/>
      <c r="GFK5" s="122"/>
      <c r="GFL5" s="122"/>
      <c r="GFM5" s="122"/>
      <c r="GFN5" s="122"/>
      <c r="GFO5" s="122"/>
      <c r="GFP5" s="122"/>
      <c r="GFQ5" s="122"/>
      <c r="GFR5" s="122"/>
      <c r="GFS5" s="122"/>
      <c r="GFT5" s="122"/>
      <c r="GFU5" s="122"/>
      <c r="GFV5" s="122"/>
      <c r="GFW5" s="122"/>
      <c r="GFX5" s="122"/>
      <c r="GFY5" s="122"/>
      <c r="GFZ5" s="122"/>
      <c r="GGA5" s="122"/>
      <c r="GGB5" s="122"/>
      <c r="GGC5" s="122"/>
      <c r="GGD5" s="122"/>
      <c r="GGE5" s="122"/>
      <c r="GGF5" s="122"/>
      <c r="GGG5" s="122"/>
      <c r="GGH5" s="122"/>
      <c r="GGI5" s="122"/>
      <c r="GGJ5" s="122"/>
      <c r="GGK5" s="122"/>
      <c r="GGL5" s="122"/>
      <c r="GGM5" s="122"/>
      <c r="GGN5" s="122"/>
      <c r="GGO5" s="122"/>
      <c r="GGP5" s="122"/>
      <c r="GGQ5" s="122"/>
      <c r="GGR5" s="122"/>
      <c r="GGS5" s="122"/>
      <c r="GGT5" s="122"/>
      <c r="GGU5" s="122"/>
      <c r="GGV5" s="122"/>
      <c r="GGW5" s="122"/>
      <c r="GGX5" s="122"/>
      <c r="GGY5" s="122"/>
      <c r="GGZ5" s="122"/>
      <c r="GHA5" s="122"/>
      <c r="GHB5" s="122"/>
      <c r="GHC5" s="122"/>
      <c r="GHD5" s="122"/>
      <c r="GHE5" s="122"/>
      <c r="GHF5" s="122"/>
      <c r="GHG5" s="122"/>
      <c r="GHH5" s="122"/>
      <c r="GHI5" s="122"/>
      <c r="GHJ5" s="122"/>
      <c r="GHK5" s="122"/>
      <c r="GHL5" s="122"/>
      <c r="GHM5" s="122"/>
      <c r="GHN5" s="122"/>
      <c r="GHO5" s="122"/>
      <c r="GHP5" s="122"/>
      <c r="GHQ5" s="122"/>
      <c r="GHR5" s="122"/>
      <c r="GHS5" s="122"/>
      <c r="GHT5" s="122"/>
      <c r="GHU5" s="122"/>
      <c r="GHV5" s="122"/>
      <c r="GHW5" s="122"/>
      <c r="GHX5" s="122"/>
      <c r="GHY5" s="122"/>
      <c r="GHZ5" s="122"/>
      <c r="GIA5" s="122"/>
      <c r="GIB5" s="122"/>
      <c r="GIC5" s="122"/>
      <c r="GID5" s="122"/>
      <c r="GIE5" s="122"/>
      <c r="GIF5" s="122"/>
      <c r="GIG5" s="122"/>
      <c r="GIH5" s="122"/>
      <c r="GII5" s="122"/>
      <c r="GIJ5" s="122"/>
      <c r="GIK5" s="122"/>
      <c r="GIL5" s="122"/>
      <c r="GIM5" s="122"/>
      <c r="GIN5" s="122"/>
      <c r="GIO5" s="122"/>
      <c r="GIP5" s="122"/>
      <c r="GIQ5" s="122"/>
      <c r="GIR5" s="122"/>
      <c r="GIS5" s="122"/>
      <c r="GIT5" s="122"/>
      <c r="GIU5" s="122"/>
      <c r="GIV5" s="122"/>
      <c r="GIW5" s="122"/>
      <c r="GIX5" s="122"/>
      <c r="GIY5" s="122"/>
      <c r="GIZ5" s="122"/>
      <c r="GJA5" s="122"/>
      <c r="GJB5" s="122"/>
      <c r="GJC5" s="122"/>
      <c r="GJD5" s="122"/>
      <c r="GJE5" s="122"/>
      <c r="GJF5" s="122"/>
      <c r="GJG5" s="122"/>
      <c r="GJH5" s="122"/>
      <c r="GJI5" s="122"/>
      <c r="GJJ5" s="122"/>
      <c r="GJK5" s="122"/>
      <c r="GJL5" s="122"/>
      <c r="GJM5" s="122"/>
      <c r="GJN5" s="122"/>
      <c r="GJO5" s="122"/>
      <c r="GJP5" s="122"/>
      <c r="GJQ5" s="122"/>
      <c r="GJR5" s="122"/>
      <c r="GJS5" s="122"/>
      <c r="GJT5" s="122"/>
      <c r="GJU5" s="122"/>
      <c r="GJV5" s="122"/>
      <c r="GJW5" s="122"/>
      <c r="GJX5" s="122"/>
      <c r="GJY5" s="122"/>
      <c r="GJZ5" s="122"/>
      <c r="GKA5" s="122"/>
      <c r="GKB5" s="122"/>
      <c r="GKC5" s="122"/>
      <c r="GKD5" s="122"/>
      <c r="GKE5" s="122"/>
      <c r="GKF5" s="122"/>
      <c r="GKG5" s="122"/>
      <c r="GKH5" s="122"/>
      <c r="GKI5" s="122"/>
      <c r="GKJ5" s="122"/>
      <c r="GKK5" s="122"/>
      <c r="GKL5" s="122"/>
      <c r="GKM5" s="122"/>
      <c r="GKN5" s="122"/>
      <c r="GKO5" s="122"/>
      <c r="GKP5" s="122"/>
      <c r="GKQ5" s="122"/>
      <c r="GKR5" s="122"/>
      <c r="GKS5" s="122"/>
      <c r="GKT5" s="122"/>
      <c r="GKU5" s="122"/>
      <c r="GKV5" s="122"/>
      <c r="GKW5" s="122"/>
      <c r="GKX5" s="122"/>
      <c r="GKY5" s="122"/>
      <c r="GKZ5" s="122"/>
      <c r="GLA5" s="122"/>
      <c r="GLB5" s="122"/>
      <c r="GLC5" s="122"/>
      <c r="GLD5" s="122"/>
      <c r="GLE5" s="122"/>
      <c r="GLF5" s="122"/>
      <c r="GLG5" s="122"/>
      <c r="GLH5" s="122"/>
      <c r="GLI5" s="122"/>
      <c r="GLJ5" s="122"/>
      <c r="GLK5" s="122"/>
      <c r="GLL5" s="122"/>
      <c r="GLM5" s="122"/>
      <c r="GLN5" s="122"/>
      <c r="GLO5" s="122"/>
      <c r="GLP5" s="122"/>
      <c r="GLQ5" s="122"/>
      <c r="GLR5" s="122"/>
      <c r="GLS5" s="122"/>
      <c r="GLT5" s="122"/>
      <c r="GLU5" s="122"/>
      <c r="GLV5" s="122"/>
      <c r="GLW5" s="122"/>
      <c r="GLX5" s="122"/>
      <c r="GLY5" s="122"/>
      <c r="GLZ5" s="122"/>
      <c r="GMA5" s="122"/>
      <c r="GMB5" s="122"/>
      <c r="GMC5" s="122"/>
      <c r="GMD5" s="122"/>
      <c r="GME5" s="122"/>
      <c r="GMF5" s="122"/>
      <c r="GMG5" s="122"/>
      <c r="GMH5" s="122"/>
      <c r="GMI5" s="122"/>
      <c r="GMJ5" s="122"/>
      <c r="GMK5" s="122"/>
      <c r="GML5" s="122"/>
      <c r="GMM5" s="122"/>
      <c r="GMN5" s="122"/>
      <c r="GMO5" s="122"/>
      <c r="GMP5" s="122"/>
      <c r="GMQ5" s="122"/>
      <c r="GMR5" s="122"/>
      <c r="GMS5" s="122"/>
      <c r="GMT5" s="122"/>
      <c r="GMU5" s="122"/>
      <c r="GMV5" s="122"/>
      <c r="GMW5" s="122"/>
      <c r="GMX5" s="122"/>
      <c r="GMY5" s="122"/>
      <c r="GMZ5" s="122"/>
      <c r="GNA5" s="122"/>
      <c r="GNB5" s="122"/>
      <c r="GNC5" s="122"/>
      <c r="GND5" s="122"/>
      <c r="GNE5" s="122"/>
      <c r="GNF5" s="122"/>
      <c r="GNG5" s="122"/>
      <c r="GNH5" s="122"/>
      <c r="GNI5" s="122"/>
      <c r="GNJ5" s="122"/>
      <c r="GNK5" s="122"/>
      <c r="GNL5" s="122"/>
      <c r="GNM5" s="122"/>
      <c r="GNN5" s="122"/>
      <c r="GNO5" s="122"/>
      <c r="GNP5" s="122"/>
      <c r="GNQ5" s="122"/>
      <c r="GNR5" s="122"/>
      <c r="GNS5" s="122"/>
      <c r="GNT5" s="122"/>
      <c r="GNU5" s="122"/>
      <c r="GNV5" s="122"/>
      <c r="GNW5" s="122"/>
      <c r="GNX5" s="122"/>
      <c r="GNY5" s="122"/>
      <c r="GNZ5" s="122"/>
      <c r="GOA5" s="122"/>
      <c r="GOB5" s="122"/>
      <c r="GOC5" s="122"/>
      <c r="GOD5" s="122"/>
      <c r="GOE5" s="122"/>
      <c r="GOF5" s="122"/>
      <c r="GOG5" s="122"/>
      <c r="GOH5" s="122"/>
      <c r="GOI5" s="122"/>
      <c r="GOJ5" s="122"/>
      <c r="GOK5" s="122"/>
      <c r="GOL5" s="122"/>
      <c r="GOM5" s="122"/>
      <c r="GON5" s="122"/>
      <c r="GOO5" s="122"/>
      <c r="GOP5" s="122"/>
      <c r="GOQ5" s="122"/>
      <c r="GOR5" s="122"/>
      <c r="GOS5" s="122"/>
      <c r="GOT5" s="122"/>
      <c r="GOU5" s="122"/>
      <c r="GOV5" s="122"/>
      <c r="GOW5" s="122"/>
      <c r="GOX5" s="122"/>
      <c r="GOY5" s="122"/>
      <c r="GOZ5" s="122"/>
      <c r="GPA5" s="122"/>
      <c r="GPB5" s="122"/>
      <c r="GPC5" s="122"/>
      <c r="GPD5" s="122"/>
      <c r="GPE5" s="122"/>
      <c r="GPF5" s="122"/>
      <c r="GPG5" s="122"/>
      <c r="GPH5" s="122"/>
      <c r="GPI5" s="122"/>
      <c r="GPJ5" s="122"/>
      <c r="GPK5" s="122"/>
      <c r="GPL5" s="122"/>
      <c r="GPM5" s="122"/>
      <c r="GPN5" s="122"/>
      <c r="GPO5" s="122"/>
      <c r="GPP5" s="122"/>
      <c r="GPQ5" s="122"/>
      <c r="GPR5" s="122"/>
      <c r="GPS5" s="122"/>
      <c r="GPT5" s="122"/>
      <c r="GPU5" s="122"/>
      <c r="GPV5" s="122"/>
      <c r="GPW5" s="122"/>
      <c r="GPX5" s="122"/>
      <c r="GPY5" s="122"/>
      <c r="GPZ5" s="122"/>
      <c r="GQA5" s="122"/>
      <c r="GQB5" s="122"/>
      <c r="GQC5" s="122"/>
      <c r="GQD5" s="122"/>
      <c r="GQE5" s="122"/>
      <c r="GQF5" s="122"/>
      <c r="GQG5" s="122"/>
      <c r="GQH5" s="122"/>
      <c r="GQI5" s="122"/>
      <c r="GQJ5" s="122"/>
      <c r="GQK5" s="122"/>
      <c r="GQL5" s="122"/>
      <c r="GQM5" s="122"/>
      <c r="GQN5" s="122"/>
      <c r="GQO5" s="122"/>
      <c r="GQP5" s="122"/>
      <c r="GQQ5" s="122"/>
      <c r="GQR5" s="122"/>
      <c r="GQS5" s="122"/>
      <c r="GQT5" s="122"/>
      <c r="GQU5" s="122"/>
      <c r="GQV5" s="122"/>
      <c r="GQW5" s="122"/>
      <c r="GQX5" s="122"/>
      <c r="GQY5" s="122"/>
      <c r="GQZ5" s="122"/>
      <c r="GRA5" s="122"/>
      <c r="GRB5" s="122"/>
      <c r="GRC5" s="122"/>
      <c r="GRD5" s="122"/>
      <c r="GRE5" s="122"/>
      <c r="GRF5" s="122"/>
      <c r="GRG5" s="122"/>
      <c r="GRH5" s="122"/>
      <c r="GRI5" s="122"/>
      <c r="GRJ5" s="122"/>
      <c r="GRK5" s="122"/>
      <c r="GRL5" s="122"/>
      <c r="GRM5" s="122"/>
      <c r="GRN5" s="122"/>
      <c r="GRO5" s="122"/>
      <c r="GRP5" s="122"/>
      <c r="GRQ5" s="122"/>
      <c r="GRR5" s="122"/>
      <c r="GRS5" s="122"/>
      <c r="GRT5" s="122"/>
      <c r="GRU5" s="122"/>
      <c r="GRV5" s="122"/>
      <c r="GRW5" s="122"/>
      <c r="GRX5" s="122"/>
      <c r="GRY5" s="122"/>
      <c r="GRZ5" s="122"/>
      <c r="GSA5" s="122"/>
      <c r="GSB5" s="122"/>
      <c r="GSC5" s="122"/>
      <c r="GSD5" s="122"/>
      <c r="GSE5" s="122"/>
      <c r="GSF5" s="122"/>
      <c r="GSG5" s="122"/>
      <c r="GSH5" s="122"/>
      <c r="GSI5" s="122"/>
      <c r="GSJ5" s="122"/>
      <c r="GSK5" s="122"/>
      <c r="GSL5" s="122"/>
      <c r="GSM5" s="122"/>
      <c r="GSN5" s="122"/>
      <c r="GSO5" s="122"/>
      <c r="GSP5" s="122"/>
      <c r="GSQ5" s="122"/>
      <c r="GSR5" s="122"/>
      <c r="GSS5" s="122"/>
      <c r="GST5" s="122"/>
      <c r="GSU5" s="122"/>
      <c r="GSV5" s="122"/>
      <c r="GSW5" s="122"/>
      <c r="GSX5" s="122"/>
      <c r="GSY5" s="122"/>
      <c r="GSZ5" s="122"/>
      <c r="GTA5" s="122"/>
      <c r="GTB5" s="122"/>
      <c r="GTC5" s="122"/>
      <c r="GTD5" s="122"/>
      <c r="GTE5" s="122"/>
      <c r="GTF5" s="122"/>
      <c r="GTG5" s="122"/>
      <c r="GTH5" s="122"/>
      <c r="GTI5" s="122"/>
      <c r="GTJ5" s="122"/>
      <c r="GTK5" s="122"/>
      <c r="GTL5" s="122"/>
      <c r="GTM5" s="122"/>
      <c r="GTN5" s="122"/>
      <c r="GTO5" s="122"/>
      <c r="GTP5" s="122"/>
      <c r="GTQ5" s="122"/>
      <c r="GTR5" s="122"/>
      <c r="GTS5" s="122"/>
      <c r="GTT5" s="122"/>
      <c r="GTU5" s="122"/>
      <c r="GTV5" s="122"/>
      <c r="GTW5" s="122"/>
      <c r="GTX5" s="122"/>
      <c r="GTY5" s="122"/>
      <c r="GTZ5" s="122"/>
      <c r="GUA5" s="122"/>
      <c r="GUB5" s="122"/>
      <c r="GUC5" s="122"/>
      <c r="GUD5" s="122"/>
      <c r="GUE5" s="122"/>
      <c r="GUF5" s="122"/>
      <c r="GUG5" s="122"/>
      <c r="GUH5" s="122"/>
      <c r="GUI5" s="122"/>
      <c r="GUJ5" s="122"/>
      <c r="GUK5" s="122"/>
      <c r="GUL5" s="122"/>
      <c r="GUM5" s="122"/>
      <c r="GUN5" s="122"/>
      <c r="GUO5" s="122"/>
      <c r="GUP5" s="122"/>
      <c r="GUQ5" s="122"/>
      <c r="GUR5" s="122"/>
      <c r="GUS5" s="122"/>
      <c r="GUT5" s="122"/>
      <c r="GUU5" s="122"/>
      <c r="GUV5" s="122"/>
      <c r="GUW5" s="122"/>
      <c r="GUX5" s="122"/>
      <c r="GUY5" s="122"/>
      <c r="GUZ5" s="122"/>
      <c r="GVA5" s="122"/>
      <c r="GVB5" s="122"/>
      <c r="GVC5" s="122"/>
      <c r="GVD5" s="122"/>
      <c r="GVE5" s="122"/>
      <c r="GVF5" s="122"/>
      <c r="GVG5" s="122"/>
      <c r="GVH5" s="122"/>
      <c r="GVI5" s="122"/>
      <c r="GVJ5" s="122"/>
      <c r="GVK5" s="122"/>
      <c r="GVL5" s="122"/>
      <c r="GVM5" s="122"/>
      <c r="GVN5" s="122"/>
      <c r="GVO5" s="122"/>
      <c r="GVP5" s="122"/>
      <c r="GVQ5" s="122"/>
      <c r="GVR5" s="122"/>
      <c r="GVS5" s="122"/>
      <c r="GVT5" s="122"/>
      <c r="GVU5" s="122"/>
      <c r="GVV5" s="122"/>
      <c r="GVW5" s="122"/>
      <c r="GVX5" s="122"/>
      <c r="GVY5" s="122"/>
      <c r="GVZ5" s="122"/>
      <c r="GWA5" s="122"/>
      <c r="GWB5" s="122"/>
      <c r="GWC5" s="122"/>
      <c r="GWD5" s="122"/>
      <c r="GWE5" s="122"/>
      <c r="GWF5" s="122"/>
      <c r="GWG5" s="122"/>
      <c r="GWH5" s="122"/>
      <c r="GWI5" s="122"/>
      <c r="GWJ5" s="122"/>
      <c r="GWK5" s="122"/>
      <c r="GWL5" s="122"/>
      <c r="GWM5" s="122"/>
      <c r="GWN5" s="122"/>
      <c r="GWO5" s="122"/>
      <c r="GWP5" s="122"/>
      <c r="GWQ5" s="122"/>
      <c r="GWR5" s="122"/>
      <c r="GWS5" s="122"/>
      <c r="GWT5" s="122"/>
      <c r="GWU5" s="122"/>
      <c r="GWV5" s="122"/>
      <c r="GWW5" s="122"/>
      <c r="GWX5" s="122"/>
      <c r="GWY5" s="122"/>
      <c r="GWZ5" s="122"/>
      <c r="GXA5" s="122"/>
      <c r="GXB5" s="122"/>
      <c r="GXC5" s="122"/>
      <c r="GXD5" s="122"/>
      <c r="GXE5" s="122"/>
      <c r="GXF5" s="122"/>
      <c r="GXG5" s="122"/>
      <c r="GXH5" s="122"/>
      <c r="GXI5" s="122"/>
      <c r="GXJ5" s="122"/>
      <c r="GXK5" s="122"/>
      <c r="GXL5" s="122"/>
      <c r="GXM5" s="122"/>
      <c r="GXN5" s="122"/>
      <c r="GXO5" s="122"/>
      <c r="GXP5" s="122"/>
      <c r="GXQ5" s="122"/>
      <c r="GXR5" s="122"/>
      <c r="GXS5" s="122"/>
      <c r="GXT5" s="122"/>
      <c r="GXU5" s="122"/>
      <c r="GXV5" s="122"/>
      <c r="GXW5" s="122"/>
      <c r="GXX5" s="122"/>
      <c r="GXY5" s="122"/>
      <c r="GXZ5" s="122"/>
      <c r="GYA5" s="122"/>
      <c r="GYB5" s="122"/>
      <c r="GYC5" s="122"/>
      <c r="GYD5" s="122"/>
      <c r="GYE5" s="122"/>
      <c r="GYF5" s="122"/>
      <c r="GYG5" s="122"/>
      <c r="GYH5" s="122"/>
      <c r="GYI5" s="122"/>
      <c r="GYJ5" s="122"/>
      <c r="GYK5" s="122"/>
      <c r="GYL5" s="122"/>
      <c r="GYM5" s="122"/>
      <c r="GYN5" s="122"/>
      <c r="GYO5" s="122"/>
      <c r="GYP5" s="122"/>
      <c r="GYQ5" s="122"/>
      <c r="GYR5" s="122"/>
      <c r="GYS5" s="122"/>
      <c r="GYT5" s="122"/>
      <c r="GYU5" s="122"/>
      <c r="GYV5" s="122"/>
      <c r="GYW5" s="122"/>
      <c r="GYX5" s="122"/>
      <c r="GYY5" s="122"/>
      <c r="GYZ5" s="122"/>
      <c r="GZA5" s="122"/>
      <c r="GZB5" s="122"/>
      <c r="GZC5" s="122"/>
      <c r="GZD5" s="122"/>
      <c r="GZE5" s="122"/>
      <c r="GZF5" s="122"/>
      <c r="GZG5" s="122"/>
      <c r="GZH5" s="122"/>
      <c r="GZI5" s="122"/>
      <c r="GZJ5" s="122"/>
      <c r="GZK5" s="122"/>
      <c r="GZL5" s="122"/>
      <c r="GZM5" s="122"/>
      <c r="GZN5" s="122"/>
      <c r="GZO5" s="122"/>
      <c r="GZP5" s="122"/>
      <c r="GZQ5" s="122"/>
      <c r="GZR5" s="122"/>
      <c r="GZS5" s="122"/>
      <c r="GZT5" s="122"/>
      <c r="GZU5" s="122"/>
      <c r="GZV5" s="122"/>
      <c r="GZW5" s="122"/>
      <c r="GZX5" s="122"/>
      <c r="GZY5" s="122"/>
      <c r="GZZ5" s="122"/>
      <c r="HAA5" s="122"/>
      <c r="HAB5" s="122"/>
      <c r="HAC5" s="122"/>
      <c r="HAD5" s="122"/>
      <c r="HAE5" s="122"/>
      <c r="HAF5" s="122"/>
      <c r="HAG5" s="122"/>
      <c r="HAH5" s="122"/>
      <c r="HAI5" s="122"/>
      <c r="HAJ5" s="122"/>
      <c r="HAK5" s="122"/>
      <c r="HAL5" s="122"/>
      <c r="HAM5" s="122"/>
      <c r="HAN5" s="122"/>
      <c r="HAO5" s="122"/>
      <c r="HAP5" s="122"/>
      <c r="HAQ5" s="122"/>
      <c r="HAR5" s="122"/>
      <c r="HAS5" s="122"/>
      <c r="HAT5" s="122"/>
      <c r="HAU5" s="122"/>
      <c r="HAV5" s="122"/>
      <c r="HAW5" s="122"/>
      <c r="HAX5" s="122"/>
      <c r="HAY5" s="122"/>
      <c r="HAZ5" s="122"/>
      <c r="HBA5" s="122"/>
      <c r="HBB5" s="122"/>
      <c r="HBC5" s="122"/>
      <c r="HBD5" s="122"/>
      <c r="HBE5" s="122"/>
      <c r="HBF5" s="122"/>
      <c r="HBG5" s="122"/>
      <c r="HBH5" s="122"/>
      <c r="HBI5" s="122"/>
      <c r="HBJ5" s="122"/>
      <c r="HBK5" s="122"/>
      <c r="HBL5" s="122"/>
      <c r="HBM5" s="122"/>
      <c r="HBN5" s="122"/>
      <c r="HBO5" s="122"/>
      <c r="HBP5" s="122"/>
      <c r="HBQ5" s="122"/>
      <c r="HBR5" s="122"/>
      <c r="HBS5" s="122"/>
      <c r="HBT5" s="122"/>
      <c r="HBU5" s="122"/>
      <c r="HBV5" s="122"/>
      <c r="HBW5" s="122"/>
      <c r="HBX5" s="122"/>
      <c r="HBY5" s="122"/>
      <c r="HBZ5" s="122"/>
      <c r="HCA5" s="122"/>
      <c r="HCB5" s="122"/>
      <c r="HCC5" s="122"/>
      <c r="HCD5" s="122"/>
      <c r="HCE5" s="122"/>
      <c r="HCF5" s="122"/>
      <c r="HCG5" s="122"/>
      <c r="HCH5" s="122"/>
      <c r="HCI5" s="122"/>
      <c r="HCJ5" s="122"/>
      <c r="HCK5" s="122"/>
      <c r="HCL5" s="122"/>
      <c r="HCM5" s="122"/>
      <c r="HCN5" s="122"/>
      <c r="HCO5" s="122"/>
      <c r="HCP5" s="122"/>
      <c r="HCQ5" s="122"/>
      <c r="HCR5" s="122"/>
      <c r="HCS5" s="122"/>
      <c r="HCT5" s="122"/>
      <c r="HCU5" s="122"/>
      <c r="HCV5" s="122"/>
      <c r="HCW5" s="122"/>
      <c r="HCX5" s="122"/>
      <c r="HCY5" s="122"/>
      <c r="HCZ5" s="122"/>
      <c r="HDA5" s="122"/>
      <c r="HDB5" s="122"/>
      <c r="HDC5" s="122"/>
      <c r="HDD5" s="122"/>
      <c r="HDE5" s="122"/>
      <c r="HDF5" s="122"/>
      <c r="HDG5" s="122"/>
      <c r="HDH5" s="122"/>
      <c r="HDI5" s="122"/>
      <c r="HDJ5" s="122"/>
      <c r="HDK5" s="122"/>
      <c r="HDL5" s="122"/>
      <c r="HDM5" s="122"/>
      <c r="HDN5" s="122"/>
      <c r="HDO5" s="122"/>
      <c r="HDP5" s="122"/>
      <c r="HDQ5" s="122"/>
      <c r="HDR5" s="122"/>
      <c r="HDS5" s="122"/>
      <c r="HDT5" s="122"/>
      <c r="HDU5" s="122"/>
      <c r="HDV5" s="122"/>
      <c r="HDW5" s="122"/>
      <c r="HDX5" s="122"/>
      <c r="HDY5" s="122"/>
      <c r="HDZ5" s="122"/>
      <c r="HEA5" s="122"/>
      <c r="HEB5" s="122"/>
      <c r="HEC5" s="122"/>
      <c r="HED5" s="122"/>
      <c r="HEE5" s="122"/>
      <c r="HEF5" s="122"/>
      <c r="HEG5" s="122"/>
      <c r="HEH5" s="122"/>
      <c r="HEI5" s="122"/>
      <c r="HEJ5" s="122"/>
      <c r="HEK5" s="122"/>
      <c r="HEL5" s="122"/>
      <c r="HEM5" s="122"/>
      <c r="HEN5" s="122"/>
      <c r="HEO5" s="122"/>
      <c r="HEP5" s="122"/>
      <c r="HEQ5" s="122"/>
      <c r="HER5" s="122"/>
      <c r="HES5" s="122"/>
      <c r="HET5" s="122"/>
      <c r="HEU5" s="122"/>
      <c r="HEV5" s="122"/>
      <c r="HEW5" s="122"/>
      <c r="HEX5" s="122"/>
      <c r="HEY5" s="122"/>
      <c r="HEZ5" s="122"/>
      <c r="HFA5" s="122"/>
      <c r="HFB5" s="122"/>
      <c r="HFC5" s="122"/>
      <c r="HFD5" s="122"/>
      <c r="HFE5" s="122"/>
      <c r="HFF5" s="122"/>
      <c r="HFG5" s="122"/>
      <c r="HFH5" s="122"/>
      <c r="HFI5" s="122"/>
      <c r="HFJ5" s="122"/>
      <c r="HFK5" s="122"/>
      <c r="HFL5" s="122"/>
      <c r="HFM5" s="122"/>
      <c r="HFN5" s="122"/>
      <c r="HFO5" s="122"/>
      <c r="HFP5" s="122"/>
      <c r="HFQ5" s="122"/>
      <c r="HFR5" s="122"/>
      <c r="HFS5" s="122"/>
      <c r="HFT5" s="122"/>
      <c r="HFU5" s="122"/>
      <c r="HFV5" s="122"/>
      <c r="HFW5" s="122"/>
      <c r="HFX5" s="122"/>
      <c r="HFY5" s="122"/>
      <c r="HFZ5" s="122"/>
      <c r="HGA5" s="122"/>
      <c r="HGB5" s="122"/>
      <c r="HGC5" s="122"/>
      <c r="HGD5" s="122"/>
      <c r="HGE5" s="122"/>
      <c r="HGF5" s="122"/>
      <c r="HGG5" s="122"/>
      <c r="HGH5" s="122"/>
      <c r="HGI5" s="122"/>
      <c r="HGJ5" s="122"/>
      <c r="HGK5" s="122"/>
      <c r="HGL5" s="122"/>
      <c r="HGM5" s="122"/>
      <c r="HGN5" s="122"/>
      <c r="HGO5" s="122"/>
      <c r="HGP5" s="122"/>
      <c r="HGQ5" s="122"/>
      <c r="HGR5" s="122"/>
      <c r="HGS5" s="122"/>
      <c r="HGT5" s="122"/>
      <c r="HGU5" s="122"/>
      <c r="HGV5" s="122"/>
      <c r="HGW5" s="122"/>
      <c r="HGX5" s="122"/>
      <c r="HGY5" s="122"/>
      <c r="HGZ5" s="122"/>
      <c r="HHA5" s="122"/>
      <c r="HHB5" s="122"/>
      <c r="HHC5" s="122"/>
      <c r="HHD5" s="122"/>
      <c r="HHE5" s="122"/>
      <c r="HHF5" s="122"/>
      <c r="HHG5" s="122"/>
      <c r="HHH5" s="122"/>
      <c r="HHI5" s="122"/>
      <c r="HHJ5" s="122"/>
      <c r="HHK5" s="122"/>
      <c r="HHL5" s="122"/>
      <c r="HHM5" s="122"/>
      <c r="HHN5" s="122"/>
      <c r="HHO5" s="122"/>
      <c r="HHP5" s="122"/>
      <c r="HHQ5" s="122"/>
      <c r="HHR5" s="122"/>
      <c r="HHS5" s="122"/>
      <c r="HHT5" s="122"/>
      <c r="HHU5" s="122"/>
      <c r="HHV5" s="122"/>
      <c r="HHW5" s="122"/>
      <c r="HHX5" s="122"/>
      <c r="HHY5" s="122"/>
      <c r="HHZ5" s="122"/>
      <c r="HIA5" s="122"/>
      <c r="HIB5" s="122"/>
      <c r="HIC5" s="122"/>
      <c r="HID5" s="122"/>
      <c r="HIE5" s="122"/>
      <c r="HIF5" s="122"/>
      <c r="HIG5" s="122"/>
      <c r="HIH5" s="122"/>
      <c r="HII5" s="122"/>
      <c r="HIJ5" s="122"/>
      <c r="HIK5" s="122"/>
      <c r="HIL5" s="122"/>
      <c r="HIM5" s="122"/>
      <c r="HIN5" s="122"/>
      <c r="HIO5" s="122"/>
      <c r="HIP5" s="122"/>
      <c r="HIQ5" s="122"/>
      <c r="HIR5" s="122"/>
      <c r="HIS5" s="122"/>
      <c r="HIT5" s="122"/>
      <c r="HIU5" s="122"/>
      <c r="HIV5" s="122"/>
      <c r="HIW5" s="122"/>
      <c r="HIX5" s="122"/>
      <c r="HIY5" s="122"/>
      <c r="HIZ5" s="122"/>
      <c r="HJA5" s="122"/>
      <c r="HJB5" s="122"/>
      <c r="HJC5" s="122"/>
      <c r="HJD5" s="122"/>
      <c r="HJE5" s="122"/>
      <c r="HJF5" s="122"/>
      <c r="HJG5" s="122"/>
      <c r="HJH5" s="122"/>
      <c r="HJI5" s="122"/>
      <c r="HJJ5" s="122"/>
      <c r="HJK5" s="122"/>
      <c r="HJL5" s="122"/>
      <c r="HJM5" s="122"/>
      <c r="HJN5" s="122"/>
      <c r="HJO5" s="122"/>
      <c r="HJP5" s="122"/>
      <c r="HJQ5" s="122"/>
      <c r="HJR5" s="122"/>
      <c r="HJS5" s="122"/>
      <c r="HJT5" s="122"/>
      <c r="HJU5" s="122"/>
      <c r="HJV5" s="122"/>
      <c r="HJW5" s="122"/>
      <c r="HJX5" s="122"/>
      <c r="HJY5" s="122"/>
      <c r="HJZ5" s="122"/>
      <c r="HKA5" s="122"/>
      <c r="HKB5" s="122"/>
      <c r="HKC5" s="122"/>
      <c r="HKD5" s="122"/>
      <c r="HKE5" s="122"/>
      <c r="HKF5" s="122"/>
      <c r="HKG5" s="122"/>
      <c r="HKH5" s="122"/>
      <c r="HKI5" s="122"/>
      <c r="HKJ5" s="122"/>
      <c r="HKK5" s="122"/>
      <c r="HKL5" s="122"/>
      <c r="HKM5" s="122"/>
      <c r="HKN5" s="122"/>
      <c r="HKO5" s="122"/>
      <c r="HKP5" s="122"/>
      <c r="HKQ5" s="122"/>
      <c r="HKR5" s="122"/>
      <c r="HKS5" s="122"/>
      <c r="HKT5" s="122"/>
      <c r="HKU5" s="122"/>
      <c r="HKV5" s="122"/>
      <c r="HKW5" s="122"/>
      <c r="HKX5" s="122"/>
      <c r="HKY5" s="122"/>
      <c r="HKZ5" s="122"/>
      <c r="HLA5" s="122"/>
      <c r="HLB5" s="122"/>
      <c r="HLC5" s="122"/>
      <c r="HLD5" s="122"/>
      <c r="HLE5" s="122"/>
      <c r="HLF5" s="122"/>
      <c r="HLG5" s="122"/>
      <c r="HLH5" s="122"/>
      <c r="HLI5" s="122"/>
      <c r="HLJ5" s="122"/>
      <c r="HLK5" s="122"/>
      <c r="HLL5" s="122"/>
      <c r="HLM5" s="122"/>
      <c r="HLN5" s="122"/>
      <c r="HLO5" s="122"/>
      <c r="HLP5" s="122"/>
      <c r="HLQ5" s="122"/>
      <c r="HLR5" s="122"/>
      <c r="HLS5" s="122"/>
      <c r="HLT5" s="122"/>
      <c r="HLU5" s="122"/>
      <c r="HLV5" s="122"/>
      <c r="HLW5" s="122"/>
      <c r="HLX5" s="122"/>
      <c r="HLY5" s="122"/>
      <c r="HLZ5" s="122"/>
      <c r="HMA5" s="122"/>
      <c r="HMB5" s="122"/>
      <c r="HMC5" s="122"/>
      <c r="HMD5" s="122"/>
      <c r="HME5" s="122"/>
      <c r="HMF5" s="122"/>
      <c r="HMG5" s="122"/>
      <c r="HMH5" s="122"/>
      <c r="HMI5" s="122"/>
      <c r="HMJ5" s="122"/>
      <c r="HMK5" s="122"/>
      <c r="HML5" s="122"/>
      <c r="HMM5" s="122"/>
      <c r="HMN5" s="122"/>
      <c r="HMO5" s="122"/>
      <c r="HMP5" s="122"/>
      <c r="HMQ5" s="122"/>
      <c r="HMR5" s="122"/>
      <c r="HMS5" s="122"/>
      <c r="HMT5" s="122"/>
      <c r="HMU5" s="122"/>
      <c r="HMV5" s="122"/>
      <c r="HMW5" s="122"/>
      <c r="HMX5" s="122"/>
      <c r="HMY5" s="122"/>
      <c r="HMZ5" s="122"/>
      <c r="HNA5" s="122"/>
      <c r="HNB5" s="122"/>
      <c r="HNC5" s="122"/>
      <c r="HND5" s="122"/>
      <c r="HNE5" s="122"/>
      <c r="HNF5" s="122"/>
      <c r="HNG5" s="122"/>
      <c r="HNH5" s="122"/>
      <c r="HNI5" s="122"/>
      <c r="HNJ5" s="122"/>
      <c r="HNK5" s="122"/>
      <c r="HNL5" s="122"/>
      <c r="HNM5" s="122"/>
      <c r="HNN5" s="122"/>
      <c r="HNO5" s="122"/>
      <c r="HNP5" s="122"/>
      <c r="HNQ5" s="122"/>
      <c r="HNR5" s="122"/>
      <c r="HNS5" s="122"/>
      <c r="HNT5" s="122"/>
      <c r="HNU5" s="122"/>
      <c r="HNV5" s="122"/>
      <c r="HNW5" s="122"/>
      <c r="HNX5" s="122"/>
      <c r="HNY5" s="122"/>
      <c r="HNZ5" s="122"/>
      <c r="HOA5" s="122"/>
      <c r="HOB5" s="122"/>
      <c r="HOC5" s="122"/>
      <c r="HOD5" s="122"/>
      <c r="HOE5" s="122"/>
      <c r="HOF5" s="122"/>
      <c r="HOG5" s="122"/>
      <c r="HOH5" s="122"/>
      <c r="HOI5" s="122"/>
      <c r="HOJ5" s="122"/>
      <c r="HOK5" s="122"/>
      <c r="HOL5" s="122"/>
      <c r="HOM5" s="122"/>
      <c r="HON5" s="122"/>
      <c r="HOO5" s="122"/>
      <c r="HOP5" s="122"/>
      <c r="HOQ5" s="122"/>
      <c r="HOR5" s="122"/>
      <c r="HOS5" s="122"/>
      <c r="HOT5" s="122"/>
      <c r="HOU5" s="122"/>
      <c r="HOV5" s="122"/>
      <c r="HOW5" s="122"/>
      <c r="HOX5" s="122"/>
      <c r="HOY5" s="122"/>
      <c r="HOZ5" s="122"/>
      <c r="HPA5" s="122"/>
      <c r="HPB5" s="122"/>
      <c r="HPC5" s="122"/>
      <c r="HPD5" s="122"/>
      <c r="HPE5" s="122"/>
      <c r="HPF5" s="122"/>
      <c r="HPG5" s="122"/>
      <c r="HPH5" s="122"/>
      <c r="HPI5" s="122"/>
      <c r="HPJ5" s="122"/>
      <c r="HPK5" s="122"/>
      <c r="HPL5" s="122"/>
      <c r="HPM5" s="122"/>
      <c r="HPN5" s="122"/>
      <c r="HPO5" s="122"/>
      <c r="HPP5" s="122"/>
      <c r="HPQ5" s="122"/>
      <c r="HPR5" s="122"/>
      <c r="HPS5" s="122"/>
      <c r="HPT5" s="122"/>
      <c r="HPU5" s="122"/>
      <c r="HPV5" s="122"/>
      <c r="HPW5" s="122"/>
      <c r="HPX5" s="122"/>
      <c r="HPY5" s="122"/>
      <c r="HPZ5" s="122"/>
      <c r="HQA5" s="122"/>
      <c r="HQB5" s="122"/>
      <c r="HQC5" s="122"/>
      <c r="HQD5" s="122"/>
      <c r="HQE5" s="122"/>
      <c r="HQF5" s="122"/>
      <c r="HQG5" s="122"/>
      <c r="HQH5" s="122"/>
      <c r="HQI5" s="122"/>
      <c r="HQJ5" s="122"/>
      <c r="HQK5" s="122"/>
      <c r="HQL5" s="122"/>
      <c r="HQM5" s="122"/>
      <c r="HQN5" s="122"/>
      <c r="HQO5" s="122"/>
      <c r="HQP5" s="122"/>
      <c r="HQQ5" s="122"/>
      <c r="HQR5" s="122"/>
      <c r="HQS5" s="122"/>
      <c r="HQT5" s="122"/>
      <c r="HQU5" s="122"/>
      <c r="HQV5" s="122"/>
      <c r="HQW5" s="122"/>
      <c r="HQX5" s="122"/>
      <c r="HQY5" s="122"/>
      <c r="HQZ5" s="122"/>
      <c r="HRA5" s="122"/>
      <c r="HRB5" s="122"/>
      <c r="HRC5" s="122"/>
      <c r="HRD5" s="122"/>
      <c r="HRE5" s="122"/>
      <c r="HRF5" s="122"/>
      <c r="HRG5" s="122"/>
      <c r="HRH5" s="122"/>
      <c r="HRI5" s="122"/>
      <c r="HRJ5" s="122"/>
      <c r="HRK5" s="122"/>
      <c r="HRL5" s="122"/>
      <c r="HRM5" s="122"/>
      <c r="HRN5" s="122"/>
      <c r="HRO5" s="122"/>
      <c r="HRP5" s="122"/>
      <c r="HRQ5" s="122"/>
      <c r="HRR5" s="122"/>
      <c r="HRS5" s="122"/>
      <c r="HRT5" s="122"/>
      <c r="HRU5" s="122"/>
      <c r="HRV5" s="122"/>
      <c r="HRW5" s="122"/>
      <c r="HRX5" s="122"/>
      <c r="HRY5" s="122"/>
      <c r="HRZ5" s="122"/>
      <c r="HSA5" s="122"/>
      <c r="HSB5" s="122"/>
      <c r="HSC5" s="122"/>
      <c r="HSD5" s="122"/>
      <c r="HSE5" s="122"/>
      <c r="HSF5" s="122"/>
      <c r="HSG5" s="122"/>
      <c r="HSH5" s="122"/>
      <c r="HSI5" s="122"/>
      <c r="HSJ5" s="122"/>
      <c r="HSK5" s="122"/>
      <c r="HSL5" s="122"/>
      <c r="HSM5" s="122"/>
      <c r="HSN5" s="122"/>
      <c r="HSO5" s="122"/>
      <c r="HSP5" s="122"/>
      <c r="HSQ5" s="122"/>
      <c r="HSR5" s="122"/>
      <c r="HSS5" s="122"/>
      <c r="HST5" s="122"/>
      <c r="HSU5" s="122"/>
      <c r="HSV5" s="122"/>
      <c r="HSW5" s="122"/>
      <c r="HSX5" s="122"/>
      <c r="HSY5" s="122"/>
      <c r="HSZ5" s="122"/>
      <c r="HTA5" s="122"/>
      <c r="HTB5" s="122"/>
      <c r="HTC5" s="122"/>
      <c r="HTD5" s="122"/>
      <c r="HTE5" s="122"/>
      <c r="HTF5" s="122"/>
      <c r="HTG5" s="122"/>
      <c r="HTH5" s="122"/>
      <c r="HTI5" s="122"/>
      <c r="HTJ5" s="122"/>
      <c r="HTK5" s="122"/>
      <c r="HTL5" s="122"/>
      <c r="HTM5" s="122"/>
      <c r="HTN5" s="122"/>
      <c r="HTO5" s="122"/>
      <c r="HTP5" s="122"/>
      <c r="HTQ5" s="122"/>
      <c r="HTR5" s="122"/>
      <c r="HTS5" s="122"/>
      <c r="HTT5" s="122"/>
      <c r="HTU5" s="122"/>
      <c r="HTV5" s="122"/>
      <c r="HTW5" s="122"/>
      <c r="HTX5" s="122"/>
      <c r="HTY5" s="122"/>
      <c r="HTZ5" s="122"/>
      <c r="HUA5" s="122"/>
      <c r="HUB5" s="122"/>
      <c r="HUC5" s="122"/>
      <c r="HUD5" s="122"/>
      <c r="HUE5" s="122"/>
      <c r="HUF5" s="122"/>
      <c r="HUG5" s="122"/>
      <c r="HUH5" s="122"/>
      <c r="HUI5" s="122"/>
      <c r="HUJ5" s="122"/>
      <c r="HUK5" s="122"/>
      <c r="HUL5" s="122"/>
      <c r="HUM5" s="122"/>
      <c r="HUN5" s="122"/>
      <c r="HUO5" s="122"/>
      <c r="HUP5" s="122"/>
      <c r="HUQ5" s="122"/>
      <c r="HUR5" s="122"/>
      <c r="HUS5" s="122"/>
      <c r="HUT5" s="122"/>
      <c r="HUU5" s="122"/>
      <c r="HUV5" s="122"/>
      <c r="HUW5" s="122"/>
      <c r="HUX5" s="122"/>
      <c r="HUY5" s="122"/>
      <c r="HUZ5" s="122"/>
      <c r="HVA5" s="122"/>
      <c r="HVB5" s="122"/>
      <c r="HVC5" s="122"/>
      <c r="HVD5" s="122"/>
      <c r="HVE5" s="122"/>
      <c r="HVF5" s="122"/>
      <c r="HVG5" s="122"/>
      <c r="HVH5" s="122"/>
      <c r="HVI5" s="122"/>
      <c r="HVJ5" s="122"/>
      <c r="HVK5" s="122"/>
      <c r="HVL5" s="122"/>
      <c r="HVM5" s="122"/>
      <c r="HVN5" s="122"/>
      <c r="HVO5" s="122"/>
      <c r="HVP5" s="122"/>
      <c r="HVQ5" s="122"/>
      <c r="HVR5" s="122"/>
      <c r="HVS5" s="122"/>
      <c r="HVT5" s="122"/>
      <c r="HVU5" s="122"/>
      <c r="HVV5" s="122"/>
      <c r="HVW5" s="122"/>
      <c r="HVX5" s="122"/>
      <c r="HVY5" s="122"/>
      <c r="HVZ5" s="122"/>
      <c r="HWA5" s="122"/>
      <c r="HWB5" s="122"/>
      <c r="HWC5" s="122"/>
      <c r="HWD5" s="122"/>
      <c r="HWE5" s="122"/>
      <c r="HWF5" s="122"/>
      <c r="HWG5" s="122"/>
      <c r="HWH5" s="122"/>
      <c r="HWI5" s="122"/>
      <c r="HWJ5" s="122"/>
      <c r="HWK5" s="122"/>
      <c r="HWL5" s="122"/>
      <c r="HWM5" s="122"/>
      <c r="HWN5" s="122"/>
      <c r="HWO5" s="122"/>
      <c r="HWP5" s="122"/>
      <c r="HWQ5" s="122"/>
      <c r="HWR5" s="122"/>
      <c r="HWS5" s="122"/>
      <c r="HWT5" s="122"/>
      <c r="HWU5" s="122"/>
      <c r="HWV5" s="122"/>
      <c r="HWW5" s="122"/>
      <c r="HWX5" s="122"/>
      <c r="HWY5" s="122"/>
      <c r="HWZ5" s="122"/>
      <c r="HXA5" s="122"/>
      <c r="HXB5" s="122"/>
      <c r="HXC5" s="122"/>
      <c r="HXD5" s="122"/>
      <c r="HXE5" s="122"/>
      <c r="HXF5" s="122"/>
      <c r="HXG5" s="122"/>
      <c r="HXH5" s="122"/>
      <c r="HXI5" s="122"/>
      <c r="HXJ5" s="122"/>
      <c r="HXK5" s="122"/>
      <c r="HXL5" s="122"/>
      <c r="HXM5" s="122"/>
      <c r="HXN5" s="122"/>
      <c r="HXO5" s="122"/>
      <c r="HXP5" s="122"/>
      <c r="HXQ5" s="122"/>
      <c r="HXR5" s="122"/>
      <c r="HXS5" s="122"/>
      <c r="HXT5" s="122"/>
      <c r="HXU5" s="122"/>
      <c r="HXV5" s="122"/>
      <c r="HXW5" s="122"/>
      <c r="HXX5" s="122"/>
      <c r="HXY5" s="122"/>
      <c r="HXZ5" s="122"/>
      <c r="HYA5" s="122"/>
      <c r="HYB5" s="122"/>
      <c r="HYC5" s="122"/>
      <c r="HYD5" s="122"/>
      <c r="HYE5" s="122"/>
      <c r="HYF5" s="122"/>
      <c r="HYG5" s="122"/>
      <c r="HYH5" s="122"/>
      <c r="HYI5" s="122"/>
      <c r="HYJ5" s="122"/>
      <c r="HYK5" s="122"/>
      <c r="HYL5" s="122"/>
      <c r="HYM5" s="122"/>
      <c r="HYN5" s="122"/>
      <c r="HYO5" s="122"/>
      <c r="HYP5" s="122"/>
      <c r="HYQ5" s="122"/>
      <c r="HYR5" s="122"/>
      <c r="HYS5" s="122"/>
      <c r="HYT5" s="122"/>
      <c r="HYU5" s="122"/>
      <c r="HYV5" s="122"/>
      <c r="HYW5" s="122"/>
      <c r="HYX5" s="122"/>
      <c r="HYY5" s="122"/>
      <c r="HYZ5" s="122"/>
      <c r="HZA5" s="122"/>
      <c r="HZB5" s="122"/>
      <c r="HZC5" s="122"/>
      <c r="HZD5" s="122"/>
      <c r="HZE5" s="122"/>
      <c r="HZF5" s="122"/>
      <c r="HZG5" s="122"/>
      <c r="HZH5" s="122"/>
      <c r="HZI5" s="122"/>
      <c r="HZJ5" s="122"/>
      <c r="HZK5" s="122"/>
      <c r="HZL5" s="122"/>
      <c r="HZM5" s="122"/>
      <c r="HZN5" s="122"/>
      <c r="HZO5" s="122"/>
      <c r="HZP5" s="122"/>
      <c r="HZQ5" s="122"/>
      <c r="HZR5" s="122"/>
      <c r="HZS5" s="122"/>
      <c r="HZT5" s="122"/>
      <c r="HZU5" s="122"/>
      <c r="HZV5" s="122"/>
      <c r="HZW5" s="122"/>
      <c r="HZX5" s="122"/>
      <c r="HZY5" s="122"/>
      <c r="HZZ5" s="122"/>
      <c r="IAA5" s="122"/>
      <c r="IAB5" s="122"/>
      <c r="IAC5" s="122"/>
      <c r="IAD5" s="122"/>
      <c r="IAE5" s="122"/>
      <c r="IAF5" s="122"/>
      <c r="IAG5" s="122"/>
      <c r="IAH5" s="122"/>
      <c r="IAI5" s="122"/>
      <c r="IAJ5" s="122"/>
      <c r="IAK5" s="122"/>
      <c r="IAL5" s="122"/>
      <c r="IAM5" s="122"/>
      <c r="IAN5" s="122"/>
      <c r="IAO5" s="122"/>
      <c r="IAP5" s="122"/>
      <c r="IAQ5" s="122"/>
      <c r="IAR5" s="122"/>
      <c r="IAS5" s="122"/>
      <c r="IAT5" s="122"/>
      <c r="IAU5" s="122"/>
      <c r="IAV5" s="122"/>
      <c r="IAW5" s="122"/>
      <c r="IAX5" s="122"/>
      <c r="IAY5" s="122"/>
      <c r="IAZ5" s="122"/>
      <c r="IBA5" s="122"/>
      <c r="IBB5" s="122"/>
      <c r="IBC5" s="122"/>
      <c r="IBD5" s="122"/>
      <c r="IBE5" s="122"/>
      <c r="IBF5" s="122"/>
      <c r="IBG5" s="122"/>
      <c r="IBH5" s="122"/>
      <c r="IBI5" s="122"/>
      <c r="IBJ5" s="122"/>
      <c r="IBK5" s="122"/>
      <c r="IBL5" s="122"/>
      <c r="IBM5" s="122"/>
      <c r="IBN5" s="122"/>
      <c r="IBO5" s="122"/>
      <c r="IBP5" s="122"/>
      <c r="IBQ5" s="122"/>
      <c r="IBR5" s="122"/>
      <c r="IBS5" s="122"/>
      <c r="IBT5" s="122"/>
      <c r="IBU5" s="122"/>
      <c r="IBV5" s="122"/>
      <c r="IBW5" s="122"/>
      <c r="IBX5" s="122"/>
      <c r="IBY5" s="122"/>
      <c r="IBZ5" s="122"/>
      <c r="ICA5" s="122"/>
      <c r="ICB5" s="122"/>
      <c r="ICC5" s="122"/>
      <c r="ICD5" s="122"/>
      <c r="ICE5" s="122"/>
      <c r="ICF5" s="122"/>
      <c r="ICG5" s="122"/>
      <c r="ICH5" s="122"/>
      <c r="ICI5" s="122"/>
      <c r="ICJ5" s="122"/>
      <c r="ICK5" s="122"/>
      <c r="ICL5" s="122"/>
      <c r="ICM5" s="122"/>
      <c r="ICN5" s="122"/>
      <c r="ICO5" s="122"/>
      <c r="ICP5" s="122"/>
      <c r="ICQ5" s="122"/>
      <c r="ICR5" s="122"/>
      <c r="ICS5" s="122"/>
      <c r="ICT5" s="122"/>
      <c r="ICU5" s="122"/>
      <c r="ICV5" s="122"/>
      <c r="ICW5" s="122"/>
      <c r="ICX5" s="122"/>
      <c r="ICY5" s="122"/>
      <c r="ICZ5" s="122"/>
      <c r="IDA5" s="122"/>
      <c r="IDB5" s="122"/>
      <c r="IDC5" s="122"/>
      <c r="IDD5" s="122"/>
      <c r="IDE5" s="122"/>
      <c r="IDF5" s="122"/>
      <c r="IDG5" s="122"/>
      <c r="IDH5" s="122"/>
      <c r="IDI5" s="122"/>
      <c r="IDJ5" s="122"/>
      <c r="IDK5" s="122"/>
      <c r="IDL5" s="122"/>
      <c r="IDM5" s="122"/>
      <c r="IDN5" s="122"/>
      <c r="IDO5" s="122"/>
      <c r="IDP5" s="122"/>
      <c r="IDQ5" s="122"/>
      <c r="IDR5" s="122"/>
      <c r="IDS5" s="122"/>
      <c r="IDT5" s="122"/>
      <c r="IDU5" s="122"/>
      <c r="IDV5" s="122"/>
      <c r="IDW5" s="122"/>
      <c r="IDX5" s="122"/>
      <c r="IDY5" s="122"/>
      <c r="IDZ5" s="122"/>
      <c r="IEA5" s="122"/>
      <c r="IEB5" s="122"/>
      <c r="IEC5" s="122"/>
      <c r="IED5" s="122"/>
      <c r="IEE5" s="122"/>
      <c r="IEF5" s="122"/>
      <c r="IEG5" s="122"/>
      <c r="IEH5" s="122"/>
      <c r="IEI5" s="122"/>
      <c r="IEJ5" s="122"/>
      <c r="IEK5" s="122"/>
      <c r="IEL5" s="122"/>
      <c r="IEM5" s="122"/>
      <c r="IEN5" s="122"/>
      <c r="IEO5" s="122"/>
      <c r="IEP5" s="122"/>
      <c r="IEQ5" s="122"/>
      <c r="IER5" s="122"/>
      <c r="IES5" s="122"/>
      <c r="IET5" s="122"/>
      <c r="IEU5" s="122"/>
      <c r="IEV5" s="122"/>
      <c r="IEW5" s="122"/>
      <c r="IEX5" s="122"/>
      <c r="IEY5" s="122"/>
      <c r="IEZ5" s="122"/>
      <c r="IFA5" s="122"/>
      <c r="IFB5" s="122"/>
      <c r="IFC5" s="122"/>
      <c r="IFD5" s="122"/>
      <c r="IFE5" s="122"/>
      <c r="IFF5" s="122"/>
      <c r="IFG5" s="122"/>
      <c r="IFH5" s="122"/>
      <c r="IFI5" s="122"/>
      <c r="IFJ5" s="122"/>
      <c r="IFK5" s="122"/>
      <c r="IFL5" s="122"/>
      <c r="IFM5" s="122"/>
      <c r="IFN5" s="122"/>
      <c r="IFO5" s="122"/>
      <c r="IFP5" s="122"/>
      <c r="IFQ5" s="122"/>
      <c r="IFR5" s="122"/>
      <c r="IFS5" s="122"/>
      <c r="IFT5" s="122"/>
      <c r="IFU5" s="122"/>
      <c r="IFV5" s="122"/>
      <c r="IFW5" s="122"/>
      <c r="IFX5" s="122"/>
      <c r="IFY5" s="122"/>
      <c r="IFZ5" s="122"/>
      <c r="IGA5" s="122"/>
      <c r="IGB5" s="122"/>
      <c r="IGC5" s="122"/>
      <c r="IGD5" s="122"/>
      <c r="IGE5" s="122"/>
      <c r="IGF5" s="122"/>
      <c r="IGG5" s="122"/>
      <c r="IGH5" s="122"/>
      <c r="IGI5" s="122"/>
      <c r="IGJ5" s="122"/>
      <c r="IGK5" s="122"/>
      <c r="IGL5" s="122"/>
      <c r="IGM5" s="122"/>
      <c r="IGN5" s="122"/>
      <c r="IGO5" s="122"/>
      <c r="IGP5" s="122"/>
      <c r="IGQ5" s="122"/>
      <c r="IGR5" s="122"/>
      <c r="IGS5" s="122"/>
      <c r="IGT5" s="122"/>
      <c r="IGU5" s="122"/>
      <c r="IGV5" s="122"/>
      <c r="IGW5" s="122"/>
      <c r="IGX5" s="122"/>
      <c r="IGY5" s="122"/>
      <c r="IGZ5" s="122"/>
      <c r="IHA5" s="122"/>
      <c r="IHB5" s="122"/>
      <c r="IHC5" s="122"/>
      <c r="IHD5" s="122"/>
      <c r="IHE5" s="122"/>
      <c r="IHF5" s="122"/>
      <c r="IHG5" s="122"/>
      <c r="IHH5" s="122"/>
      <c r="IHI5" s="122"/>
      <c r="IHJ5" s="122"/>
      <c r="IHK5" s="122"/>
      <c r="IHL5" s="122"/>
      <c r="IHM5" s="122"/>
      <c r="IHN5" s="122"/>
      <c r="IHO5" s="122"/>
      <c r="IHP5" s="122"/>
      <c r="IHQ5" s="122"/>
      <c r="IHR5" s="122"/>
      <c r="IHS5" s="122"/>
      <c r="IHT5" s="122"/>
      <c r="IHU5" s="122"/>
      <c r="IHV5" s="122"/>
      <c r="IHW5" s="122"/>
      <c r="IHX5" s="122"/>
      <c r="IHY5" s="122"/>
      <c r="IHZ5" s="122"/>
      <c r="IIA5" s="122"/>
      <c r="IIB5" s="122"/>
      <c r="IIC5" s="122"/>
      <c r="IID5" s="122"/>
      <c r="IIE5" s="122"/>
      <c r="IIF5" s="122"/>
      <c r="IIG5" s="122"/>
      <c r="IIH5" s="122"/>
      <c r="III5" s="122"/>
      <c r="IIJ5" s="122"/>
      <c r="IIK5" s="122"/>
      <c r="IIL5" s="122"/>
      <c r="IIM5" s="122"/>
      <c r="IIN5" s="122"/>
      <c r="IIO5" s="122"/>
      <c r="IIP5" s="122"/>
      <c r="IIQ5" s="122"/>
      <c r="IIR5" s="122"/>
      <c r="IIS5" s="122"/>
      <c r="IIT5" s="122"/>
      <c r="IIU5" s="122"/>
      <c r="IIV5" s="122"/>
      <c r="IIW5" s="122"/>
      <c r="IIX5" s="122"/>
      <c r="IIY5" s="122"/>
      <c r="IIZ5" s="122"/>
      <c r="IJA5" s="122"/>
      <c r="IJB5" s="122"/>
      <c r="IJC5" s="122"/>
      <c r="IJD5" s="122"/>
      <c r="IJE5" s="122"/>
      <c r="IJF5" s="122"/>
      <c r="IJG5" s="122"/>
      <c r="IJH5" s="122"/>
      <c r="IJI5" s="122"/>
      <c r="IJJ5" s="122"/>
      <c r="IJK5" s="122"/>
      <c r="IJL5" s="122"/>
      <c r="IJM5" s="122"/>
      <c r="IJN5" s="122"/>
      <c r="IJO5" s="122"/>
      <c r="IJP5" s="122"/>
      <c r="IJQ5" s="122"/>
      <c r="IJR5" s="122"/>
      <c r="IJS5" s="122"/>
      <c r="IJT5" s="122"/>
      <c r="IJU5" s="122"/>
      <c r="IJV5" s="122"/>
      <c r="IJW5" s="122"/>
      <c r="IJX5" s="122"/>
      <c r="IJY5" s="122"/>
      <c r="IJZ5" s="122"/>
      <c r="IKA5" s="122"/>
      <c r="IKB5" s="122"/>
      <c r="IKC5" s="122"/>
      <c r="IKD5" s="122"/>
      <c r="IKE5" s="122"/>
      <c r="IKF5" s="122"/>
      <c r="IKG5" s="122"/>
      <c r="IKH5" s="122"/>
      <c r="IKI5" s="122"/>
      <c r="IKJ5" s="122"/>
      <c r="IKK5" s="122"/>
      <c r="IKL5" s="122"/>
      <c r="IKM5" s="122"/>
      <c r="IKN5" s="122"/>
      <c r="IKO5" s="122"/>
      <c r="IKP5" s="122"/>
      <c r="IKQ5" s="122"/>
      <c r="IKR5" s="122"/>
      <c r="IKS5" s="122"/>
      <c r="IKT5" s="122"/>
      <c r="IKU5" s="122"/>
      <c r="IKV5" s="122"/>
      <c r="IKW5" s="122"/>
      <c r="IKX5" s="122"/>
      <c r="IKY5" s="122"/>
      <c r="IKZ5" s="122"/>
      <c r="ILA5" s="122"/>
      <c r="ILB5" s="122"/>
      <c r="ILC5" s="122"/>
      <c r="ILD5" s="122"/>
      <c r="ILE5" s="122"/>
      <c r="ILF5" s="122"/>
      <c r="ILG5" s="122"/>
      <c r="ILH5" s="122"/>
      <c r="ILI5" s="122"/>
      <c r="ILJ5" s="122"/>
      <c r="ILK5" s="122"/>
      <c r="ILL5" s="122"/>
      <c r="ILM5" s="122"/>
      <c r="ILN5" s="122"/>
      <c r="ILO5" s="122"/>
      <c r="ILP5" s="122"/>
      <c r="ILQ5" s="122"/>
      <c r="ILR5" s="122"/>
      <c r="ILS5" s="122"/>
      <c r="ILT5" s="122"/>
      <c r="ILU5" s="122"/>
      <c r="ILV5" s="122"/>
      <c r="ILW5" s="122"/>
      <c r="ILX5" s="122"/>
      <c r="ILY5" s="122"/>
      <c r="ILZ5" s="122"/>
      <c r="IMA5" s="122"/>
      <c r="IMB5" s="122"/>
      <c r="IMC5" s="122"/>
      <c r="IMD5" s="122"/>
      <c r="IME5" s="122"/>
      <c r="IMF5" s="122"/>
      <c r="IMG5" s="122"/>
      <c r="IMH5" s="122"/>
      <c r="IMI5" s="122"/>
      <c r="IMJ5" s="122"/>
      <c r="IMK5" s="122"/>
      <c r="IML5" s="122"/>
      <c r="IMM5" s="122"/>
      <c r="IMN5" s="122"/>
      <c r="IMO5" s="122"/>
      <c r="IMP5" s="122"/>
      <c r="IMQ5" s="122"/>
      <c r="IMR5" s="122"/>
      <c r="IMS5" s="122"/>
      <c r="IMT5" s="122"/>
      <c r="IMU5" s="122"/>
      <c r="IMV5" s="122"/>
      <c r="IMW5" s="122"/>
      <c r="IMX5" s="122"/>
      <c r="IMY5" s="122"/>
      <c r="IMZ5" s="122"/>
      <c r="INA5" s="122"/>
      <c r="INB5" s="122"/>
      <c r="INC5" s="122"/>
      <c r="IND5" s="122"/>
      <c r="INE5" s="122"/>
      <c r="INF5" s="122"/>
      <c r="ING5" s="122"/>
      <c r="INH5" s="122"/>
      <c r="INI5" s="122"/>
      <c r="INJ5" s="122"/>
      <c r="INK5" s="122"/>
      <c r="INL5" s="122"/>
      <c r="INM5" s="122"/>
      <c r="INN5" s="122"/>
      <c r="INO5" s="122"/>
      <c r="INP5" s="122"/>
      <c r="INQ5" s="122"/>
      <c r="INR5" s="122"/>
      <c r="INS5" s="122"/>
      <c r="INT5" s="122"/>
      <c r="INU5" s="122"/>
      <c r="INV5" s="122"/>
      <c r="INW5" s="122"/>
      <c r="INX5" s="122"/>
      <c r="INY5" s="122"/>
      <c r="INZ5" s="122"/>
      <c r="IOA5" s="122"/>
      <c r="IOB5" s="122"/>
      <c r="IOC5" s="122"/>
      <c r="IOD5" s="122"/>
      <c r="IOE5" s="122"/>
      <c r="IOF5" s="122"/>
      <c r="IOG5" s="122"/>
      <c r="IOH5" s="122"/>
      <c r="IOI5" s="122"/>
      <c r="IOJ5" s="122"/>
      <c r="IOK5" s="122"/>
      <c r="IOL5" s="122"/>
      <c r="IOM5" s="122"/>
      <c r="ION5" s="122"/>
      <c r="IOO5" s="122"/>
      <c r="IOP5" s="122"/>
      <c r="IOQ5" s="122"/>
      <c r="IOR5" s="122"/>
      <c r="IOS5" s="122"/>
      <c r="IOT5" s="122"/>
      <c r="IOU5" s="122"/>
      <c r="IOV5" s="122"/>
      <c r="IOW5" s="122"/>
      <c r="IOX5" s="122"/>
      <c r="IOY5" s="122"/>
      <c r="IOZ5" s="122"/>
      <c r="IPA5" s="122"/>
      <c r="IPB5" s="122"/>
      <c r="IPC5" s="122"/>
      <c r="IPD5" s="122"/>
      <c r="IPE5" s="122"/>
      <c r="IPF5" s="122"/>
      <c r="IPG5" s="122"/>
      <c r="IPH5" s="122"/>
      <c r="IPI5" s="122"/>
      <c r="IPJ5" s="122"/>
      <c r="IPK5" s="122"/>
      <c r="IPL5" s="122"/>
      <c r="IPM5" s="122"/>
      <c r="IPN5" s="122"/>
      <c r="IPO5" s="122"/>
      <c r="IPP5" s="122"/>
      <c r="IPQ5" s="122"/>
      <c r="IPR5" s="122"/>
      <c r="IPS5" s="122"/>
      <c r="IPT5" s="122"/>
      <c r="IPU5" s="122"/>
      <c r="IPV5" s="122"/>
      <c r="IPW5" s="122"/>
      <c r="IPX5" s="122"/>
      <c r="IPY5" s="122"/>
      <c r="IPZ5" s="122"/>
      <c r="IQA5" s="122"/>
      <c r="IQB5" s="122"/>
      <c r="IQC5" s="122"/>
      <c r="IQD5" s="122"/>
      <c r="IQE5" s="122"/>
      <c r="IQF5" s="122"/>
      <c r="IQG5" s="122"/>
      <c r="IQH5" s="122"/>
      <c r="IQI5" s="122"/>
      <c r="IQJ5" s="122"/>
      <c r="IQK5" s="122"/>
      <c r="IQL5" s="122"/>
      <c r="IQM5" s="122"/>
      <c r="IQN5" s="122"/>
      <c r="IQO5" s="122"/>
      <c r="IQP5" s="122"/>
      <c r="IQQ5" s="122"/>
      <c r="IQR5" s="122"/>
      <c r="IQS5" s="122"/>
      <c r="IQT5" s="122"/>
      <c r="IQU5" s="122"/>
      <c r="IQV5" s="122"/>
      <c r="IQW5" s="122"/>
      <c r="IQX5" s="122"/>
      <c r="IQY5" s="122"/>
      <c r="IQZ5" s="122"/>
      <c r="IRA5" s="122"/>
      <c r="IRB5" s="122"/>
      <c r="IRC5" s="122"/>
      <c r="IRD5" s="122"/>
      <c r="IRE5" s="122"/>
      <c r="IRF5" s="122"/>
      <c r="IRG5" s="122"/>
      <c r="IRH5" s="122"/>
      <c r="IRI5" s="122"/>
      <c r="IRJ5" s="122"/>
      <c r="IRK5" s="122"/>
      <c r="IRL5" s="122"/>
      <c r="IRM5" s="122"/>
      <c r="IRN5" s="122"/>
      <c r="IRO5" s="122"/>
      <c r="IRP5" s="122"/>
      <c r="IRQ5" s="122"/>
      <c r="IRR5" s="122"/>
      <c r="IRS5" s="122"/>
      <c r="IRT5" s="122"/>
      <c r="IRU5" s="122"/>
      <c r="IRV5" s="122"/>
      <c r="IRW5" s="122"/>
      <c r="IRX5" s="122"/>
      <c r="IRY5" s="122"/>
      <c r="IRZ5" s="122"/>
      <c r="ISA5" s="122"/>
      <c r="ISB5" s="122"/>
      <c r="ISC5" s="122"/>
      <c r="ISD5" s="122"/>
      <c r="ISE5" s="122"/>
      <c r="ISF5" s="122"/>
      <c r="ISG5" s="122"/>
      <c r="ISH5" s="122"/>
      <c r="ISI5" s="122"/>
      <c r="ISJ5" s="122"/>
      <c r="ISK5" s="122"/>
      <c r="ISL5" s="122"/>
      <c r="ISM5" s="122"/>
      <c r="ISN5" s="122"/>
      <c r="ISO5" s="122"/>
      <c r="ISP5" s="122"/>
      <c r="ISQ5" s="122"/>
      <c r="ISR5" s="122"/>
      <c r="ISS5" s="122"/>
      <c r="IST5" s="122"/>
      <c r="ISU5" s="122"/>
      <c r="ISV5" s="122"/>
      <c r="ISW5" s="122"/>
      <c r="ISX5" s="122"/>
      <c r="ISY5" s="122"/>
      <c r="ISZ5" s="122"/>
      <c r="ITA5" s="122"/>
      <c r="ITB5" s="122"/>
      <c r="ITC5" s="122"/>
      <c r="ITD5" s="122"/>
      <c r="ITE5" s="122"/>
      <c r="ITF5" s="122"/>
      <c r="ITG5" s="122"/>
      <c r="ITH5" s="122"/>
      <c r="ITI5" s="122"/>
      <c r="ITJ5" s="122"/>
      <c r="ITK5" s="122"/>
      <c r="ITL5" s="122"/>
      <c r="ITM5" s="122"/>
      <c r="ITN5" s="122"/>
      <c r="ITO5" s="122"/>
      <c r="ITP5" s="122"/>
      <c r="ITQ5" s="122"/>
      <c r="ITR5" s="122"/>
      <c r="ITS5" s="122"/>
      <c r="ITT5" s="122"/>
      <c r="ITU5" s="122"/>
      <c r="ITV5" s="122"/>
      <c r="ITW5" s="122"/>
      <c r="ITX5" s="122"/>
      <c r="ITY5" s="122"/>
      <c r="ITZ5" s="122"/>
      <c r="IUA5" s="122"/>
      <c r="IUB5" s="122"/>
      <c r="IUC5" s="122"/>
      <c r="IUD5" s="122"/>
      <c r="IUE5" s="122"/>
      <c r="IUF5" s="122"/>
      <c r="IUG5" s="122"/>
      <c r="IUH5" s="122"/>
      <c r="IUI5" s="122"/>
      <c r="IUJ5" s="122"/>
      <c r="IUK5" s="122"/>
      <c r="IUL5" s="122"/>
      <c r="IUM5" s="122"/>
      <c r="IUN5" s="122"/>
      <c r="IUO5" s="122"/>
      <c r="IUP5" s="122"/>
      <c r="IUQ5" s="122"/>
      <c r="IUR5" s="122"/>
      <c r="IUS5" s="122"/>
      <c r="IUT5" s="122"/>
      <c r="IUU5" s="122"/>
      <c r="IUV5" s="122"/>
      <c r="IUW5" s="122"/>
      <c r="IUX5" s="122"/>
      <c r="IUY5" s="122"/>
      <c r="IUZ5" s="122"/>
      <c r="IVA5" s="122"/>
      <c r="IVB5" s="122"/>
      <c r="IVC5" s="122"/>
      <c r="IVD5" s="122"/>
      <c r="IVE5" s="122"/>
      <c r="IVF5" s="122"/>
      <c r="IVG5" s="122"/>
      <c r="IVH5" s="122"/>
      <c r="IVI5" s="122"/>
      <c r="IVJ5" s="122"/>
      <c r="IVK5" s="122"/>
      <c r="IVL5" s="122"/>
      <c r="IVM5" s="122"/>
      <c r="IVN5" s="122"/>
      <c r="IVO5" s="122"/>
      <c r="IVP5" s="122"/>
      <c r="IVQ5" s="122"/>
      <c r="IVR5" s="122"/>
      <c r="IVS5" s="122"/>
      <c r="IVT5" s="122"/>
      <c r="IVU5" s="122"/>
      <c r="IVV5" s="122"/>
      <c r="IVW5" s="122"/>
      <c r="IVX5" s="122"/>
      <c r="IVY5" s="122"/>
      <c r="IVZ5" s="122"/>
      <c r="IWA5" s="122"/>
      <c r="IWB5" s="122"/>
      <c r="IWC5" s="122"/>
      <c r="IWD5" s="122"/>
      <c r="IWE5" s="122"/>
      <c r="IWF5" s="122"/>
      <c r="IWG5" s="122"/>
      <c r="IWH5" s="122"/>
      <c r="IWI5" s="122"/>
      <c r="IWJ5" s="122"/>
      <c r="IWK5" s="122"/>
      <c r="IWL5" s="122"/>
      <c r="IWM5" s="122"/>
      <c r="IWN5" s="122"/>
      <c r="IWO5" s="122"/>
      <c r="IWP5" s="122"/>
      <c r="IWQ5" s="122"/>
      <c r="IWR5" s="122"/>
      <c r="IWS5" s="122"/>
      <c r="IWT5" s="122"/>
      <c r="IWU5" s="122"/>
      <c r="IWV5" s="122"/>
      <c r="IWW5" s="122"/>
      <c r="IWX5" s="122"/>
      <c r="IWY5" s="122"/>
      <c r="IWZ5" s="122"/>
      <c r="IXA5" s="122"/>
      <c r="IXB5" s="122"/>
      <c r="IXC5" s="122"/>
      <c r="IXD5" s="122"/>
      <c r="IXE5" s="122"/>
      <c r="IXF5" s="122"/>
      <c r="IXG5" s="122"/>
      <c r="IXH5" s="122"/>
      <c r="IXI5" s="122"/>
      <c r="IXJ5" s="122"/>
      <c r="IXK5" s="122"/>
      <c r="IXL5" s="122"/>
      <c r="IXM5" s="122"/>
      <c r="IXN5" s="122"/>
      <c r="IXO5" s="122"/>
      <c r="IXP5" s="122"/>
      <c r="IXQ5" s="122"/>
      <c r="IXR5" s="122"/>
      <c r="IXS5" s="122"/>
      <c r="IXT5" s="122"/>
      <c r="IXU5" s="122"/>
      <c r="IXV5" s="122"/>
      <c r="IXW5" s="122"/>
      <c r="IXX5" s="122"/>
      <c r="IXY5" s="122"/>
      <c r="IXZ5" s="122"/>
      <c r="IYA5" s="122"/>
      <c r="IYB5" s="122"/>
      <c r="IYC5" s="122"/>
      <c r="IYD5" s="122"/>
      <c r="IYE5" s="122"/>
      <c r="IYF5" s="122"/>
      <c r="IYG5" s="122"/>
      <c r="IYH5" s="122"/>
      <c r="IYI5" s="122"/>
      <c r="IYJ5" s="122"/>
      <c r="IYK5" s="122"/>
      <c r="IYL5" s="122"/>
      <c r="IYM5" s="122"/>
      <c r="IYN5" s="122"/>
      <c r="IYO5" s="122"/>
      <c r="IYP5" s="122"/>
      <c r="IYQ5" s="122"/>
      <c r="IYR5" s="122"/>
      <c r="IYS5" s="122"/>
      <c r="IYT5" s="122"/>
      <c r="IYU5" s="122"/>
      <c r="IYV5" s="122"/>
      <c r="IYW5" s="122"/>
      <c r="IYX5" s="122"/>
      <c r="IYY5" s="122"/>
      <c r="IYZ5" s="122"/>
      <c r="IZA5" s="122"/>
      <c r="IZB5" s="122"/>
      <c r="IZC5" s="122"/>
      <c r="IZD5" s="122"/>
      <c r="IZE5" s="122"/>
      <c r="IZF5" s="122"/>
      <c r="IZG5" s="122"/>
      <c r="IZH5" s="122"/>
      <c r="IZI5" s="122"/>
      <c r="IZJ5" s="122"/>
      <c r="IZK5" s="122"/>
      <c r="IZL5" s="122"/>
      <c r="IZM5" s="122"/>
      <c r="IZN5" s="122"/>
      <c r="IZO5" s="122"/>
      <c r="IZP5" s="122"/>
      <c r="IZQ5" s="122"/>
      <c r="IZR5" s="122"/>
      <c r="IZS5" s="122"/>
      <c r="IZT5" s="122"/>
      <c r="IZU5" s="122"/>
      <c r="IZV5" s="122"/>
      <c r="IZW5" s="122"/>
      <c r="IZX5" s="122"/>
      <c r="IZY5" s="122"/>
      <c r="IZZ5" s="122"/>
      <c r="JAA5" s="122"/>
      <c r="JAB5" s="122"/>
      <c r="JAC5" s="122"/>
      <c r="JAD5" s="122"/>
      <c r="JAE5" s="122"/>
      <c r="JAF5" s="122"/>
      <c r="JAG5" s="122"/>
      <c r="JAH5" s="122"/>
      <c r="JAI5" s="122"/>
      <c r="JAJ5" s="122"/>
      <c r="JAK5" s="122"/>
      <c r="JAL5" s="122"/>
      <c r="JAM5" s="122"/>
      <c r="JAN5" s="122"/>
      <c r="JAO5" s="122"/>
      <c r="JAP5" s="122"/>
      <c r="JAQ5" s="122"/>
      <c r="JAR5" s="122"/>
      <c r="JAS5" s="122"/>
      <c r="JAT5" s="122"/>
      <c r="JAU5" s="122"/>
      <c r="JAV5" s="122"/>
      <c r="JAW5" s="122"/>
      <c r="JAX5" s="122"/>
      <c r="JAY5" s="122"/>
      <c r="JAZ5" s="122"/>
      <c r="JBA5" s="122"/>
      <c r="JBB5" s="122"/>
      <c r="JBC5" s="122"/>
      <c r="JBD5" s="122"/>
      <c r="JBE5" s="122"/>
      <c r="JBF5" s="122"/>
      <c r="JBG5" s="122"/>
      <c r="JBH5" s="122"/>
      <c r="JBI5" s="122"/>
      <c r="JBJ5" s="122"/>
      <c r="JBK5" s="122"/>
      <c r="JBL5" s="122"/>
      <c r="JBM5" s="122"/>
      <c r="JBN5" s="122"/>
      <c r="JBO5" s="122"/>
      <c r="JBP5" s="122"/>
      <c r="JBQ5" s="122"/>
      <c r="JBR5" s="122"/>
      <c r="JBS5" s="122"/>
      <c r="JBT5" s="122"/>
      <c r="JBU5" s="122"/>
      <c r="JBV5" s="122"/>
      <c r="JBW5" s="122"/>
      <c r="JBX5" s="122"/>
      <c r="JBY5" s="122"/>
      <c r="JBZ5" s="122"/>
      <c r="JCA5" s="122"/>
      <c r="JCB5" s="122"/>
      <c r="JCC5" s="122"/>
      <c r="JCD5" s="122"/>
      <c r="JCE5" s="122"/>
      <c r="JCF5" s="122"/>
      <c r="JCG5" s="122"/>
      <c r="JCH5" s="122"/>
      <c r="JCI5" s="122"/>
      <c r="JCJ5" s="122"/>
      <c r="JCK5" s="122"/>
      <c r="JCL5" s="122"/>
      <c r="JCM5" s="122"/>
      <c r="JCN5" s="122"/>
      <c r="JCO5" s="122"/>
      <c r="JCP5" s="122"/>
      <c r="JCQ5" s="122"/>
      <c r="JCR5" s="122"/>
      <c r="JCS5" s="122"/>
      <c r="JCT5" s="122"/>
      <c r="JCU5" s="122"/>
      <c r="JCV5" s="122"/>
      <c r="JCW5" s="122"/>
      <c r="JCX5" s="122"/>
      <c r="JCY5" s="122"/>
      <c r="JCZ5" s="122"/>
      <c r="JDA5" s="122"/>
      <c r="JDB5" s="122"/>
      <c r="JDC5" s="122"/>
      <c r="JDD5" s="122"/>
      <c r="JDE5" s="122"/>
      <c r="JDF5" s="122"/>
      <c r="JDG5" s="122"/>
      <c r="JDH5" s="122"/>
      <c r="JDI5" s="122"/>
      <c r="JDJ5" s="122"/>
      <c r="JDK5" s="122"/>
      <c r="JDL5" s="122"/>
      <c r="JDM5" s="122"/>
      <c r="JDN5" s="122"/>
      <c r="JDO5" s="122"/>
      <c r="JDP5" s="122"/>
      <c r="JDQ5" s="122"/>
      <c r="JDR5" s="122"/>
      <c r="JDS5" s="122"/>
      <c r="JDT5" s="122"/>
      <c r="JDU5" s="122"/>
      <c r="JDV5" s="122"/>
      <c r="JDW5" s="122"/>
      <c r="JDX5" s="122"/>
      <c r="JDY5" s="122"/>
      <c r="JDZ5" s="122"/>
      <c r="JEA5" s="122"/>
      <c r="JEB5" s="122"/>
      <c r="JEC5" s="122"/>
      <c r="JED5" s="122"/>
      <c r="JEE5" s="122"/>
      <c r="JEF5" s="122"/>
      <c r="JEG5" s="122"/>
      <c r="JEH5" s="122"/>
      <c r="JEI5" s="122"/>
      <c r="JEJ5" s="122"/>
      <c r="JEK5" s="122"/>
      <c r="JEL5" s="122"/>
      <c r="JEM5" s="122"/>
      <c r="JEN5" s="122"/>
      <c r="JEO5" s="122"/>
      <c r="JEP5" s="122"/>
      <c r="JEQ5" s="122"/>
      <c r="JER5" s="122"/>
      <c r="JES5" s="122"/>
      <c r="JET5" s="122"/>
      <c r="JEU5" s="122"/>
      <c r="JEV5" s="122"/>
      <c r="JEW5" s="122"/>
      <c r="JEX5" s="122"/>
      <c r="JEY5" s="122"/>
      <c r="JEZ5" s="122"/>
      <c r="JFA5" s="122"/>
      <c r="JFB5" s="122"/>
      <c r="JFC5" s="122"/>
      <c r="JFD5" s="122"/>
      <c r="JFE5" s="122"/>
      <c r="JFF5" s="122"/>
      <c r="JFG5" s="122"/>
      <c r="JFH5" s="122"/>
      <c r="JFI5" s="122"/>
      <c r="JFJ5" s="122"/>
      <c r="JFK5" s="122"/>
      <c r="JFL5" s="122"/>
      <c r="JFM5" s="122"/>
      <c r="JFN5" s="122"/>
      <c r="JFO5" s="122"/>
      <c r="JFP5" s="122"/>
      <c r="JFQ5" s="122"/>
      <c r="JFR5" s="122"/>
      <c r="JFS5" s="122"/>
      <c r="JFT5" s="122"/>
      <c r="JFU5" s="122"/>
      <c r="JFV5" s="122"/>
      <c r="JFW5" s="122"/>
      <c r="JFX5" s="122"/>
      <c r="JFY5" s="122"/>
      <c r="JFZ5" s="122"/>
      <c r="JGA5" s="122"/>
      <c r="JGB5" s="122"/>
      <c r="JGC5" s="122"/>
      <c r="JGD5" s="122"/>
      <c r="JGE5" s="122"/>
      <c r="JGF5" s="122"/>
      <c r="JGG5" s="122"/>
      <c r="JGH5" s="122"/>
      <c r="JGI5" s="122"/>
      <c r="JGJ5" s="122"/>
      <c r="JGK5" s="122"/>
      <c r="JGL5" s="122"/>
      <c r="JGM5" s="122"/>
      <c r="JGN5" s="122"/>
      <c r="JGO5" s="122"/>
      <c r="JGP5" s="122"/>
      <c r="JGQ5" s="122"/>
      <c r="JGR5" s="122"/>
      <c r="JGS5" s="122"/>
      <c r="JGT5" s="122"/>
      <c r="JGU5" s="122"/>
      <c r="JGV5" s="122"/>
      <c r="JGW5" s="122"/>
      <c r="JGX5" s="122"/>
      <c r="JGY5" s="122"/>
      <c r="JGZ5" s="122"/>
      <c r="JHA5" s="122"/>
      <c r="JHB5" s="122"/>
      <c r="JHC5" s="122"/>
      <c r="JHD5" s="122"/>
      <c r="JHE5" s="122"/>
      <c r="JHF5" s="122"/>
      <c r="JHG5" s="122"/>
      <c r="JHH5" s="122"/>
      <c r="JHI5" s="122"/>
      <c r="JHJ5" s="122"/>
      <c r="JHK5" s="122"/>
      <c r="JHL5" s="122"/>
      <c r="JHM5" s="122"/>
      <c r="JHN5" s="122"/>
      <c r="JHO5" s="122"/>
      <c r="JHP5" s="122"/>
      <c r="JHQ5" s="122"/>
      <c r="JHR5" s="122"/>
      <c r="JHS5" s="122"/>
      <c r="JHT5" s="122"/>
      <c r="JHU5" s="122"/>
      <c r="JHV5" s="122"/>
      <c r="JHW5" s="122"/>
      <c r="JHX5" s="122"/>
      <c r="JHY5" s="122"/>
      <c r="JHZ5" s="122"/>
      <c r="JIA5" s="122"/>
      <c r="JIB5" s="122"/>
      <c r="JIC5" s="122"/>
      <c r="JID5" s="122"/>
      <c r="JIE5" s="122"/>
      <c r="JIF5" s="122"/>
      <c r="JIG5" s="122"/>
      <c r="JIH5" s="122"/>
      <c r="JII5" s="122"/>
      <c r="JIJ5" s="122"/>
      <c r="JIK5" s="122"/>
      <c r="JIL5" s="122"/>
      <c r="JIM5" s="122"/>
      <c r="JIN5" s="122"/>
      <c r="JIO5" s="122"/>
      <c r="JIP5" s="122"/>
      <c r="JIQ5" s="122"/>
      <c r="JIR5" s="122"/>
      <c r="JIS5" s="122"/>
      <c r="JIT5" s="122"/>
      <c r="JIU5" s="122"/>
      <c r="JIV5" s="122"/>
      <c r="JIW5" s="122"/>
      <c r="JIX5" s="122"/>
      <c r="JIY5" s="122"/>
      <c r="JIZ5" s="122"/>
      <c r="JJA5" s="122"/>
      <c r="JJB5" s="122"/>
      <c r="JJC5" s="122"/>
      <c r="JJD5" s="122"/>
      <c r="JJE5" s="122"/>
      <c r="JJF5" s="122"/>
      <c r="JJG5" s="122"/>
      <c r="JJH5" s="122"/>
      <c r="JJI5" s="122"/>
      <c r="JJJ5" s="122"/>
      <c r="JJK5" s="122"/>
      <c r="JJL5" s="122"/>
      <c r="JJM5" s="122"/>
      <c r="JJN5" s="122"/>
      <c r="JJO5" s="122"/>
      <c r="JJP5" s="122"/>
      <c r="JJQ5" s="122"/>
      <c r="JJR5" s="122"/>
      <c r="JJS5" s="122"/>
      <c r="JJT5" s="122"/>
      <c r="JJU5" s="122"/>
      <c r="JJV5" s="122"/>
      <c r="JJW5" s="122"/>
      <c r="JJX5" s="122"/>
      <c r="JJY5" s="122"/>
      <c r="JJZ5" s="122"/>
      <c r="JKA5" s="122"/>
      <c r="JKB5" s="122"/>
      <c r="JKC5" s="122"/>
      <c r="JKD5" s="122"/>
      <c r="JKE5" s="122"/>
      <c r="JKF5" s="122"/>
      <c r="JKG5" s="122"/>
      <c r="JKH5" s="122"/>
      <c r="JKI5" s="122"/>
      <c r="JKJ5" s="122"/>
      <c r="JKK5" s="122"/>
      <c r="JKL5" s="122"/>
      <c r="JKM5" s="122"/>
      <c r="JKN5" s="122"/>
      <c r="JKO5" s="122"/>
      <c r="JKP5" s="122"/>
      <c r="JKQ5" s="122"/>
      <c r="JKR5" s="122"/>
      <c r="JKS5" s="122"/>
      <c r="JKT5" s="122"/>
      <c r="JKU5" s="122"/>
      <c r="JKV5" s="122"/>
      <c r="JKW5" s="122"/>
      <c r="JKX5" s="122"/>
      <c r="JKY5" s="122"/>
      <c r="JKZ5" s="122"/>
      <c r="JLA5" s="122"/>
      <c r="JLB5" s="122"/>
      <c r="JLC5" s="122"/>
      <c r="JLD5" s="122"/>
      <c r="JLE5" s="122"/>
      <c r="JLF5" s="122"/>
      <c r="JLG5" s="122"/>
      <c r="JLH5" s="122"/>
      <c r="JLI5" s="122"/>
      <c r="JLJ5" s="122"/>
      <c r="JLK5" s="122"/>
      <c r="JLL5" s="122"/>
      <c r="JLM5" s="122"/>
      <c r="JLN5" s="122"/>
      <c r="JLO5" s="122"/>
      <c r="JLP5" s="122"/>
      <c r="JLQ5" s="122"/>
      <c r="JLR5" s="122"/>
      <c r="JLS5" s="122"/>
      <c r="JLT5" s="122"/>
      <c r="JLU5" s="122"/>
      <c r="JLV5" s="122"/>
      <c r="JLW5" s="122"/>
      <c r="JLX5" s="122"/>
      <c r="JLY5" s="122"/>
      <c r="JLZ5" s="122"/>
      <c r="JMA5" s="122"/>
      <c r="JMB5" s="122"/>
      <c r="JMC5" s="122"/>
      <c r="JMD5" s="122"/>
      <c r="JME5" s="122"/>
      <c r="JMF5" s="122"/>
      <c r="JMG5" s="122"/>
      <c r="JMH5" s="122"/>
      <c r="JMI5" s="122"/>
      <c r="JMJ5" s="122"/>
      <c r="JMK5" s="122"/>
      <c r="JML5" s="122"/>
      <c r="JMM5" s="122"/>
      <c r="JMN5" s="122"/>
      <c r="JMO5" s="122"/>
      <c r="JMP5" s="122"/>
      <c r="JMQ5" s="122"/>
      <c r="JMR5" s="122"/>
      <c r="JMS5" s="122"/>
      <c r="JMT5" s="122"/>
      <c r="JMU5" s="122"/>
      <c r="JMV5" s="122"/>
      <c r="JMW5" s="122"/>
      <c r="JMX5" s="122"/>
      <c r="JMY5" s="122"/>
      <c r="JMZ5" s="122"/>
      <c r="JNA5" s="122"/>
      <c r="JNB5" s="122"/>
      <c r="JNC5" s="122"/>
      <c r="JND5" s="122"/>
      <c r="JNE5" s="122"/>
      <c r="JNF5" s="122"/>
      <c r="JNG5" s="122"/>
      <c r="JNH5" s="122"/>
      <c r="JNI5" s="122"/>
      <c r="JNJ5" s="122"/>
      <c r="JNK5" s="122"/>
      <c r="JNL5" s="122"/>
      <c r="JNM5" s="122"/>
      <c r="JNN5" s="122"/>
      <c r="JNO5" s="122"/>
      <c r="JNP5" s="122"/>
      <c r="JNQ5" s="122"/>
      <c r="JNR5" s="122"/>
      <c r="JNS5" s="122"/>
      <c r="JNT5" s="122"/>
      <c r="JNU5" s="122"/>
      <c r="JNV5" s="122"/>
      <c r="JNW5" s="122"/>
      <c r="JNX5" s="122"/>
      <c r="JNY5" s="122"/>
      <c r="JNZ5" s="122"/>
      <c r="JOA5" s="122"/>
      <c r="JOB5" s="122"/>
      <c r="JOC5" s="122"/>
      <c r="JOD5" s="122"/>
      <c r="JOE5" s="122"/>
      <c r="JOF5" s="122"/>
      <c r="JOG5" s="122"/>
      <c r="JOH5" s="122"/>
      <c r="JOI5" s="122"/>
      <c r="JOJ5" s="122"/>
      <c r="JOK5" s="122"/>
      <c r="JOL5" s="122"/>
      <c r="JOM5" s="122"/>
      <c r="JON5" s="122"/>
      <c r="JOO5" s="122"/>
      <c r="JOP5" s="122"/>
      <c r="JOQ5" s="122"/>
      <c r="JOR5" s="122"/>
      <c r="JOS5" s="122"/>
      <c r="JOT5" s="122"/>
      <c r="JOU5" s="122"/>
      <c r="JOV5" s="122"/>
      <c r="JOW5" s="122"/>
      <c r="JOX5" s="122"/>
      <c r="JOY5" s="122"/>
      <c r="JOZ5" s="122"/>
      <c r="JPA5" s="122"/>
      <c r="JPB5" s="122"/>
      <c r="JPC5" s="122"/>
      <c r="JPD5" s="122"/>
      <c r="JPE5" s="122"/>
      <c r="JPF5" s="122"/>
      <c r="JPG5" s="122"/>
      <c r="JPH5" s="122"/>
      <c r="JPI5" s="122"/>
      <c r="JPJ5" s="122"/>
      <c r="JPK5" s="122"/>
      <c r="JPL5" s="122"/>
      <c r="JPM5" s="122"/>
      <c r="JPN5" s="122"/>
      <c r="JPO5" s="122"/>
      <c r="JPP5" s="122"/>
      <c r="JPQ5" s="122"/>
      <c r="JPR5" s="122"/>
      <c r="JPS5" s="122"/>
      <c r="JPT5" s="122"/>
      <c r="JPU5" s="122"/>
      <c r="JPV5" s="122"/>
      <c r="JPW5" s="122"/>
      <c r="JPX5" s="122"/>
      <c r="JPY5" s="122"/>
      <c r="JPZ5" s="122"/>
      <c r="JQA5" s="122"/>
      <c r="JQB5" s="122"/>
      <c r="JQC5" s="122"/>
      <c r="JQD5" s="122"/>
      <c r="JQE5" s="122"/>
      <c r="JQF5" s="122"/>
      <c r="JQG5" s="122"/>
      <c r="JQH5" s="122"/>
      <c r="JQI5" s="122"/>
      <c r="JQJ5" s="122"/>
      <c r="JQK5" s="122"/>
      <c r="JQL5" s="122"/>
      <c r="JQM5" s="122"/>
      <c r="JQN5" s="122"/>
      <c r="JQO5" s="122"/>
      <c r="JQP5" s="122"/>
      <c r="JQQ5" s="122"/>
      <c r="JQR5" s="122"/>
      <c r="JQS5" s="122"/>
      <c r="JQT5" s="122"/>
      <c r="JQU5" s="122"/>
      <c r="JQV5" s="122"/>
      <c r="JQW5" s="122"/>
      <c r="JQX5" s="122"/>
      <c r="JQY5" s="122"/>
      <c r="JQZ5" s="122"/>
      <c r="JRA5" s="122"/>
      <c r="JRB5" s="122"/>
      <c r="JRC5" s="122"/>
      <c r="JRD5" s="122"/>
      <c r="JRE5" s="122"/>
      <c r="JRF5" s="122"/>
      <c r="JRG5" s="122"/>
      <c r="JRH5" s="122"/>
      <c r="JRI5" s="122"/>
      <c r="JRJ5" s="122"/>
      <c r="JRK5" s="122"/>
      <c r="JRL5" s="122"/>
      <c r="JRM5" s="122"/>
      <c r="JRN5" s="122"/>
      <c r="JRO5" s="122"/>
      <c r="JRP5" s="122"/>
      <c r="JRQ5" s="122"/>
      <c r="JRR5" s="122"/>
      <c r="JRS5" s="122"/>
      <c r="JRT5" s="122"/>
      <c r="JRU5" s="122"/>
      <c r="JRV5" s="122"/>
      <c r="JRW5" s="122"/>
      <c r="JRX5" s="122"/>
      <c r="JRY5" s="122"/>
      <c r="JRZ5" s="122"/>
      <c r="JSA5" s="122"/>
      <c r="JSB5" s="122"/>
      <c r="JSC5" s="122"/>
      <c r="JSD5" s="122"/>
      <c r="JSE5" s="122"/>
      <c r="JSF5" s="122"/>
      <c r="JSG5" s="122"/>
      <c r="JSH5" s="122"/>
      <c r="JSI5" s="122"/>
      <c r="JSJ5" s="122"/>
      <c r="JSK5" s="122"/>
      <c r="JSL5" s="122"/>
      <c r="JSM5" s="122"/>
      <c r="JSN5" s="122"/>
      <c r="JSO5" s="122"/>
      <c r="JSP5" s="122"/>
      <c r="JSQ5" s="122"/>
      <c r="JSR5" s="122"/>
      <c r="JSS5" s="122"/>
      <c r="JST5" s="122"/>
      <c r="JSU5" s="122"/>
      <c r="JSV5" s="122"/>
      <c r="JSW5" s="122"/>
      <c r="JSX5" s="122"/>
      <c r="JSY5" s="122"/>
      <c r="JSZ5" s="122"/>
      <c r="JTA5" s="122"/>
      <c r="JTB5" s="122"/>
      <c r="JTC5" s="122"/>
      <c r="JTD5" s="122"/>
      <c r="JTE5" s="122"/>
      <c r="JTF5" s="122"/>
      <c r="JTG5" s="122"/>
      <c r="JTH5" s="122"/>
      <c r="JTI5" s="122"/>
      <c r="JTJ5" s="122"/>
      <c r="JTK5" s="122"/>
      <c r="JTL5" s="122"/>
      <c r="JTM5" s="122"/>
      <c r="JTN5" s="122"/>
      <c r="JTO5" s="122"/>
      <c r="JTP5" s="122"/>
      <c r="JTQ5" s="122"/>
      <c r="JTR5" s="122"/>
      <c r="JTS5" s="122"/>
      <c r="JTT5" s="122"/>
      <c r="JTU5" s="122"/>
      <c r="JTV5" s="122"/>
      <c r="JTW5" s="122"/>
      <c r="JTX5" s="122"/>
      <c r="JTY5" s="122"/>
      <c r="JTZ5" s="122"/>
      <c r="JUA5" s="122"/>
      <c r="JUB5" s="122"/>
      <c r="JUC5" s="122"/>
      <c r="JUD5" s="122"/>
      <c r="JUE5" s="122"/>
      <c r="JUF5" s="122"/>
      <c r="JUG5" s="122"/>
      <c r="JUH5" s="122"/>
      <c r="JUI5" s="122"/>
      <c r="JUJ5" s="122"/>
      <c r="JUK5" s="122"/>
      <c r="JUL5" s="122"/>
      <c r="JUM5" s="122"/>
      <c r="JUN5" s="122"/>
      <c r="JUO5" s="122"/>
      <c r="JUP5" s="122"/>
      <c r="JUQ5" s="122"/>
      <c r="JUR5" s="122"/>
      <c r="JUS5" s="122"/>
      <c r="JUT5" s="122"/>
      <c r="JUU5" s="122"/>
      <c r="JUV5" s="122"/>
      <c r="JUW5" s="122"/>
      <c r="JUX5" s="122"/>
      <c r="JUY5" s="122"/>
      <c r="JUZ5" s="122"/>
      <c r="JVA5" s="122"/>
      <c r="JVB5" s="122"/>
      <c r="JVC5" s="122"/>
      <c r="JVD5" s="122"/>
      <c r="JVE5" s="122"/>
      <c r="JVF5" s="122"/>
      <c r="JVG5" s="122"/>
      <c r="JVH5" s="122"/>
      <c r="JVI5" s="122"/>
      <c r="JVJ5" s="122"/>
      <c r="JVK5" s="122"/>
      <c r="JVL5" s="122"/>
      <c r="JVM5" s="122"/>
      <c r="JVN5" s="122"/>
      <c r="JVO5" s="122"/>
      <c r="JVP5" s="122"/>
      <c r="JVQ5" s="122"/>
      <c r="JVR5" s="122"/>
      <c r="JVS5" s="122"/>
      <c r="JVT5" s="122"/>
      <c r="JVU5" s="122"/>
      <c r="JVV5" s="122"/>
      <c r="JVW5" s="122"/>
      <c r="JVX5" s="122"/>
      <c r="JVY5" s="122"/>
      <c r="JVZ5" s="122"/>
      <c r="JWA5" s="122"/>
      <c r="JWB5" s="122"/>
      <c r="JWC5" s="122"/>
      <c r="JWD5" s="122"/>
      <c r="JWE5" s="122"/>
      <c r="JWF5" s="122"/>
      <c r="JWG5" s="122"/>
      <c r="JWH5" s="122"/>
      <c r="JWI5" s="122"/>
      <c r="JWJ5" s="122"/>
      <c r="JWK5" s="122"/>
      <c r="JWL5" s="122"/>
      <c r="JWM5" s="122"/>
      <c r="JWN5" s="122"/>
      <c r="JWO5" s="122"/>
      <c r="JWP5" s="122"/>
      <c r="JWQ5" s="122"/>
      <c r="JWR5" s="122"/>
      <c r="JWS5" s="122"/>
      <c r="JWT5" s="122"/>
      <c r="JWU5" s="122"/>
      <c r="JWV5" s="122"/>
      <c r="JWW5" s="122"/>
      <c r="JWX5" s="122"/>
      <c r="JWY5" s="122"/>
      <c r="JWZ5" s="122"/>
      <c r="JXA5" s="122"/>
      <c r="JXB5" s="122"/>
      <c r="JXC5" s="122"/>
      <c r="JXD5" s="122"/>
      <c r="JXE5" s="122"/>
      <c r="JXF5" s="122"/>
      <c r="JXG5" s="122"/>
      <c r="JXH5" s="122"/>
      <c r="JXI5" s="122"/>
      <c r="JXJ5" s="122"/>
      <c r="JXK5" s="122"/>
      <c r="JXL5" s="122"/>
      <c r="JXM5" s="122"/>
      <c r="JXN5" s="122"/>
      <c r="JXO5" s="122"/>
      <c r="JXP5" s="122"/>
      <c r="JXQ5" s="122"/>
      <c r="JXR5" s="122"/>
      <c r="JXS5" s="122"/>
      <c r="JXT5" s="122"/>
      <c r="JXU5" s="122"/>
      <c r="JXV5" s="122"/>
      <c r="JXW5" s="122"/>
      <c r="JXX5" s="122"/>
      <c r="JXY5" s="122"/>
      <c r="JXZ5" s="122"/>
      <c r="JYA5" s="122"/>
      <c r="JYB5" s="122"/>
      <c r="JYC5" s="122"/>
      <c r="JYD5" s="122"/>
      <c r="JYE5" s="122"/>
      <c r="JYF5" s="122"/>
      <c r="JYG5" s="122"/>
      <c r="JYH5" s="122"/>
      <c r="JYI5" s="122"/>
      <c r="JYJ5" s="122"/>
      <c r="JYK5" s="122"/>
      <c r="JYL5" s="122"/>
      <c r="JYM5" s="122"/>
      <c r="JYN5" s="122"/>
      <c r="JYO5" s="122"/>
      <c r="JYP5" s="122"/>
      <c r="JYQ5" s="122"/>
      <c r="JYR5" s="122"/>
      <c r="JYS5" s="122"/>
      <c r="JYT5" s="122"/>
      <c r="JYU5" s="122"/>
      <c r="JYV5" s="122"/>
      <c r="JYW5" s="122"/>
      <c r="JYX5" s="122"/>
      <c r="JYY5" s="122"/>
      <c r="JYZ5" s="122"/>
      <c r="JZA5" s="122"/>
      <c r="JZB5" s="122"/>
      <c r="JZC5" s="122"/>
      <c r="JZD5" s="122"/>
      <c r="JZE5" s="122"/>
      <c r="JZF5" s="122"/>
      <c r="JZG5" s="122"/>
      <c r="JZH5" s="122"/>
      <c r="JZI5" s="122"/>
      <c r="JZJ5" s="122"/>
      <c r="JZK5" s="122"/>
      <c r="JZL5" s="122"/>
      <c r="JZM5" s="122"/>
      <c r="JZN5" s="122"/>
      <c r="JZO5" s="122"/>
      <c r="JZP5" s="122"/>
      <c r="JZQ5" s="122"/>
      <c r="JZR5" s="122"/>
      <c r="JZS5" s="122"/>
      <c r="JZT5" s="122"/>
      <c r="JZU5" s="122"/>
      <c r="JZV5" s="122"/>
      <c r="JZW5" s="122"/>
      <c r="JZX5" s="122"/>
      <c r="JZY5" s="122"/>
      <c r="JZZ5" s="122"/>
      <c r="KAA5" s="122"/>
      <c r="KAB5" s="122"/>
      <c r="KAC5" s="122"/>
      <c r="KAD5" s="122"/>
      <c r="KAE5" s="122"/>
      <c r="KAF5" s="122"/>
      <c r="KAG5" s="122"/>
      <c r="KAH5" s="122"/>
      <c r="KAI5" s="122"/>
      <c r="KAJ5" s="122"/>
      <c r="KAK5" s="122"/>
      <c r="KAL5" s="122"/>
      <c r="KAM5" s="122"/>
      <c r="KAN5" s="122"/>
      <c r="KAO5" s="122"/>
      <c r="KAP5" s="122"/>
      <c r="KAQ5" s="122"/>
      <c r="KAR5" s="122"/>
      <c r="KAS5" s="122"/>
      <c r="KAT5" s="122"/>
      <c r="KAU5" s="122"/>
      <c r="KAV5" s="122"/>
      <c r="KAW5" s="122"/>
      <c r="KAX5" s="122"/>
      <c r="KAY5" s="122"/>
      <c r="KAZ5" s="122"/>
      <c r="KBA5" s="122"/>
      <c r="KBB5" s="122"/>
      <c r="KBC5" s="122"/>
      <c r="KBD5" s="122"/>
      <c r="KBE5" s="122"/>
      <c r="KBF5" s="122"/>
      <c r="KBG5" s="122"/>
      <c r="KBH5" s="122"/>
      <c r="KBI5" s="122"/>
      <c r="KBJ5" s="122"/>
      <c r="KBK5" s="122"/>
      <c r="KBL5" s="122"/>
      <c r="KBM5" s="122"/>
      <c r="KBN5" s="122"/>
      <c r="KBO5" s="122"/>
      <c r="KBP5" s="122"/>
      <c r="KBQ5" s="122"/>
      <c r="KBR5" s="122"/>
      <c r="KBS5" s="122"/>
      <c r="KBT5" s="122"/>
      <c r="KBU5" s="122"/>
      <c r="KBV5" s="122"/>
      <c r="KBW5" s="122"/>
      <c r="KBX5" s="122"/>
      <c r="KBY5" s="122"/>
      <c r="KBZ5" s="122"/>
      <c r="KCA5" s="122"/>
      <c r="KCB5" s="122"/>
      <c r="KCC5" s="122"/>
      <c r="KCD5" s="122"/>
      <c r="KCE5" s="122"/>
      <c r="KCF5" s="122"/>
      <c r="KCG5" s="122"/>
      <c r="KCH5" s="122"/>
      <c r="KCI5" s="122"/>
      <c r="KCJ5" s="122"/>
      <c r="KCK5" s="122"/>
      <c r="KCL5" s="122"/>
      <c r="KCM5" s="122"/>
      <c r="KCN5" s="122"/>
      <c r="KCO5" s="122"/>
      <c r="KCP5" s="122"/>
      <c r="KCQ5" s="122"/>
      <c r="KCR5" s="122"/>
      <c r="KCS5" s="122"/>
      <c r="KCT5" s="122"/>
      <c r="KCU5" s="122"/>
      <c r="KCV5" s="122"/>
      <c r="KCW5" s="122"/>
      <c r="KCX5" s="122"/>
      <c r="KCY5" s="122"/>
      <c r="KCZ5" s="122"/>
      <c r="KDA5" s="122"/>
      <c r="KDB5" s="122"/>
      <c r="KDC5" s="122"/>
      <c r="KDD5" s="122"/>
      <c r="KDE5" s="122"/>
      <c r="KDF5" s="122"/>
      <c r="KDG5" s="122"/>
      <c r="KDH5" s="122"/>
      <c r="KDI5" s="122"/>
      <c r="KDJ5" s="122"/>
      <c r="KDK5" s="122"/>
      <c r="KDL5" s="122"/>
      <c r="KDM5" s="122"/>
      <c r="KDN5" s="122"/>
      <c r="KDO5" s="122"/>
      <c r="KDP5" s="122"/>
      <c r="KDQ5" s="122"/>
      <c r="KDR5" s="122"/>
      <c r="KDS5" s="122"/>
      <c r="KDT5" s="122"/>
      <c r="KDU5" s="122"/>
      <c r="KDV5" s="122"/>
      <c r="KDW5" s="122"/>
      <c r="KDX5" s="122"/>
      <c r="KDY5" s="122"/>
      <c r="KDZ5" s="122"/>
      <c r="KEA5" s="122"/>
      <c r="KEB5" s="122"/>
      <c r="KEC5" s="122"/>
      <c r="KED5" s="122"/>
      <c r="KEE5" s="122"/>
      <c r="KEF5" s="122"/>
      <c r="KEG5" s="122"/>
      <c r="KEH5" s="122"/>
      <c r="KEI5" s="122"/>
      <c r="KEJ5" s="122"/>
      <c r="KEK5" s="122"/>
      <c r="KEL5" s="122"/>
      <c r="KEM5" s="122"/>
      <c r="KEN5" s="122"/>
      <c r="KEO5" s="122"/>
      <c r="KEP5" s="122"/>
      <c r="KEQ5" s="122"/>
      <c r="KER5" s="122"/>
      <c r="KES5" s="122"/>
      <c r="KET5" s="122"/>
      <c r="KEU5" s="122"/>
      <c r="KEV5" s="122"/>
      <c r="KEW5" s="122"/>
      <c r="KEX5" s="122"/>
      <c r="KEY5" s="122"/>
      <c r="KEZ5" s="122"/>
      <c r="KFA5" s="122"/>
      <c r="KFB5" s="122"/>
      <c r="KFC5" s="122"/>
      <c r="KFD5" s="122"/>
      <c r="KFE5" s="122"/>
      <c r="KFF5" s="122"/>
      <c r="KFG5" s="122"/>
      <c r="KFH5" s="122"/>
      <c r="KFI5" s="122"/>
      <c r="KFJ5" s="122"/>
      <c r="KFK5" s="122"/>
      <c r="KFL5" s="122"/>
      <c r="KFM5" s="122"/>
      <c r="KFN5" s="122"/>
      <c r="KFO5" s="122"/>
      <c r="KFP5" s="122"/>
      <c r="KFQ5" s="122"/>
      <c r="KFR5" s="122"/>
      <c r="KFS5" s="122"/>
      <c r="KFT5" s="122"/>
      <c r="KFU5" s="122"/>
      <c r="KFV5" s="122"/>
      <c r="KFW5" s="122"/>
      <c r="KFX5" s="122"/>
      <c r="KFY5" s="122"/>
      <c r="KFZ5" s="122"/>
      <c r="KGA5" s="122"/>
      <c r="KGB5" s="122"/>
      <c r="KGC5" s="122"/>
      <c r="KGD5" s="122"/>
      <c r="KGE5" s="122"/>
      <c r="KGF5" s="122"/>
      <c r="KGG5" s="122"/>
      <c r="KGH5" s="122"/>
      <c r="KGI5" s="122"/>
      <c r="KGJ5" s="122"/>
      <c r="KGK5" s="122"/>
      <c r="KGL5" s="122"/>
      <c r="KGM5" s="122"/>
      <c r="KGN5" s="122"/>
      <c r="KGO5" s="122"/>
      <c r="KGP5" s="122"/>
      <c r="KGQ5" s="122"/>
      <c r="KGR5" s="122"/>
      <c r="KGS5" s="122"/>
      <c r="KGT5" s="122"/>
      <c r="KGU5" s="122"/>
      <c r="KGV5" s="122"/>
      <c r="KGW5" s="122"/>
      <c r="KGX5" s="122"/>
      <c r="KGY5" s="122"/>
      <c r="KGZ5" s="122"/>
      <c r="KHA5" s="122"/>
      <c r="KHB5" s="122"/>
      <c r="KHC5" s="122"/>
      <c r="KHD5" s="122"/>
      <c r="KHE5" s="122"/>
      <c r="KHF5" s="122"/>
      <c r="KHG5" s="122"/>
      <c r="KHH5" s="122"/>
      <c r="KHI5" s="122"/>
      <c r="KHJ5" s="122"/>
      <c r="KHK5" s="122"/>
      <c r="KHL5" s="122"/>
      <c r="KHM5" s="122"/>
      <c r="KHN5" s="122"/>
      <c r="KHO5" s="122"/>
      <c r="KHP5" s="122"/>
      <c r="KHQ5" s="122"/>
      <c r="KHR5" s="122"/>
      <c r="KHS5" s="122"/>
      <c r="KHT5" s="122"/>
      <c r="KHU5" s="122"/>
      <c r="KHV5" s="122"/>
      <c r="KHW5" s="122"/>
      <c r="KHX5" s="122"/>
      <c r="KHY5" s="122"/>
      <c r="KHZ5" s="122"/>
      <c r="KIA5" s="122"/>
      <c r="KIB5" s="122"/>
      <c r="KIC5" s="122"/>
      <c r="KID5" s="122"/>
      <c r="KIE5" s="122"/>
      <c r="KIF5" s="122"/>
      <c r="KIG5" s="122"/>
      <c r="KIH5" s="122"/>
      <c r="KII5" s="122"/>
      <c r="KIJ5" s="122"/>
      <c r="KIK5" s="122"/>
      <c r="KIL5" s="122"/>
      <c r="KIM5" s="122"/>
      <c r="KIN5" s="122"/>
      <c r="KIO5" s="122"/>
      <c r="KIP5" s="122"/>
      <c r="KIQ5" s="122"/>
      <c r="KIR5" s="122"/>
      <c r="KIS5" s="122"/>
      <c r="KIT5" s="122"/>
      <c r="KIU5" s="122"/>
      <c r="KIV5" s="122"/>
      <c r="KIW5" s="122"/>
      <c r="KIX5" s="122"/>
      <c r="KIY5" s="122"/>
      <c r="KIZ5" s="122"/>
      <c r="KJA5" s="122"/>
      <c r="KJB5" s="122"/>
      <c r="KJC5" s="122"/>
      <c r="KJD5" s="122"/>
      <c r="KJE5" s="122"/>
      <c r="KJF5" s="122"/>
      <c r="KJG5" s="122"/>
      <c r="KJH5" s="122"/>
      <c r="KJI5" s="122"/>
      <c r="KJJ5" s="122"/>
      <c r="KJK5" s="122"/>
      <c r="KJL5" s="122"/>
      <c r="KJM5" s="122"/>
      <c r="KJN5" s="122"/>
      <c r="KJO5" s="122"/>
      <c r="KJP5" s="122"/>
      <c r="KJQ5" s="122"/>
      <c r="KJR5" s="122"/>
      <c r="KJS5" s="122"/>
      <c r="KJT5" s="122"/>
      <c r="KJU5" s="122"/>
      <c r="KJV5" s="122"/>
      <c r="KJW5" s="122"/>
      <c r="KJX5" s="122"/>
      <c r="KJY5" s="122"/>
      <c r="KJZ5" s="122"/>
      <c r="KKA5" s="122"/>
      <c r="KKB5" s="122"/>
      <c r="KKC5" s="122"/>
      <c r="KKD5" s="122"/>
      <c r="KKE5" s="122"/>
      <c r="KKF5" s="122"/>
      <c r="KKG5" s="122"/>
      <c r="KKH5" s="122"/>
      <c r="KKI5" s="122"/>
      <c r="KKJ5" s="122"/>
      <c r="KKK5" s="122"/>
      <c r="KKL5" s="122"/>
      <c r="KKM5" s="122"/>
      <c r="KKN5" s="122"/>
      <c r="KKO5" s="122"/>
      <c r="KKP5" s="122"/>
      <c r="KKQ5" s="122"/>
      <c r="KKR5" s="122"/>
      <c r="KKS5" s="122"/>
      <c r="KKT5" s="122"/>
      <c r="KKU5" s="122"/>
      <c r="KKV5" s="122"/>
      <c r="KKW5" s="122"/>
      <c r="KKX5" s="122"/>
      <c r="KKY5" s="122"/>
      <c r="KKZ5" s="122"/>
      <c r="KLA5" s="122"/>
      <c r="KLB5" s="122"/>
      <c r="KLC5" s="122"/>
      <c r="KLD5" s="122"/>
      <c r="KLE5" s="122"/>
      <c r="KLF5" s="122"/>
      <c r="KLG5" s="122"/>
      <c r="KLH5" s="122"/>
      <c r="KLI5" s="122"/>
      <c r="KLJ5" s="122"/>
      <c r="KLK5" s="122"/>
      <c r="KLL5" s="122"/>
      <c r="KLM5" s="122"/>
      <c r="KLN5" s="122"/>
      <c r="KLO5" s="122"/>
      <c r="KLP5" s="122"/>
      <c r="KLQ5" s="122"/>
      <c r="KLR5" s="122"/>
      <c r="KLS5" s="122"/>
      <c r="KLT5" s="122"/>
      <c r="KLU5" s="122"/>
      <c r="KLV5" s="122"/>
      <c r="KLW5" s="122"/>
      <c r="KLX5" s="122"/>
      <c r="KLY5" s="122"/>
      <c r="KLZ5" s="122"/>
      <c r="KMA5" s="122"/>
      <c r="KMB5" s="122"/>
      <c r="KMC5" s="122"/>
      <c r="KMD5" s="122"/>
      <c r="KME5" s="122"/>
      <c r="KMF5" s="122"/>
      <c r="KMG5" s="122"/>
      <c r="KMH5" s="122"/>
      <c r="KMI5" s="122"/>
      <c r="KMJ5" s="122"/>
      <c r="KMK5" s="122"/>
      <c r="KML5" s="122"/>
      <c r="KMM5" s="122"/>
      <c r="KMN5" s="122"/>
      <c r="KMO5" s="122"/>
      <c r="KMP5" s="122"/>
      <c r="KMQ5" s="122"/>
      <c r="KMR5" s="122"/>
      <c r="KMS5" s="122"/>
      <c r="KMT5" s="122"/>
      <c r="KMU5" s="122"/>
      <c r="KMV5" s="122"/>
      <c r="KMW5" s="122"/>
      <c r="KMX5" s="122"/>
      <c r="KMY5" s="122"/>
      <c r="KMZ5" s="122"/>
      <c r="KNA5" s="122"/>
      <c r="KNB5" s="122"/>
      <c r="KNC5" s="122"/>
      <c r="KND5" s="122"/>
      <c r="KNE5" s="122"/>
      <c r="KNF5" s="122"/>
      <c r="KNG5" s="122"/>
      <c r="KNH5" s="122"/>
      <c r="KNI5" s="122"/>
      <c r="KNJ5" s="122"/>
      <c r="KNK5" s="122"/>
      <c r="KNL5" s="122"/>
      <c r="KNM5" s="122"/>
      <c r="KNN5" s="122"/>
      <c r="KNO5" s="122"/>
      <c r="KNP5" s="122"/>
      <c r="KNQ5" s="122"/>
      <c r="KNR5" s="122"/>
      <c r="KNS5" s="122"/>
      <c r="KNT5" s="122"/>
      <c r="KNU5" s="122"/>
      <c r="KNV5" s="122"/>
      <c r="KNW5" s="122"/>
      <c r="KNX5" s="122"/>
      <c r="KNY5" s="122"/>
      <c r="KNZ5" s="122"/>
      <c r="KOA5" s="122"/>
      <c r="KOB5" s="122"/>
      <c r="KOC5" s="122"/>
      <c r="KOD5" s="122"/>
      <c r="KOE5" s="122"/>
      <c r="KOF5" s="122"/>
      <c r="KOG5" s="122"/>
      <c r="KOH5" s="122"/>
      <c r="KOI5" s="122"/>
      <c r="KOJ5" s="122"/>
      <c r="KOK5" s="122"/>
      <c r="KOL5" s="122"/>
      <c r="KOM5" s="122"/>
      <c r="KON5" s="122"/>
      <c r="KOO5" s="122"/>
      <c r="KOP5" s="122"/>
      <c r="KOQ5" s="122"/>
      <c r="KOR5" s="122"/>
      <c r="KOS5" s="122"/>
      <c r="KOT5" s="122"/>
      <c r="KOU5" s="122"/>
      <c r="KOV5" s="122"/>
      <c r="KOW5" s="122"/>
      <c r="KOX5" s="122"/>
      <c r="KOY5" s="122"/>
      <c r="KOZ5" s="122"/>
      <c r="KPA5" s="122"/>
      <c r="KPB5" s="122"/>
      <c r="KPC5" s="122"/>
      <c r="KPD5" s="122"/>
      <c r="KPE5" s="122"/>
      <c r="KPF5" s="122"/>
      <c r="KPG5" s="122"/>
      <c r="KPH5" s="122"/>
      <c r="KPI5" s="122"/>
      <c r="KPJ5" s="122"/>
      <c r="KPK5" s="122"/>
      <c r="KPL5" s="122"/>
      <c r="KPM5" s="122"/>
      <c r="KPN5" s="122"/>
      <c r="KPO5" s="122"/>
      <c r="KPP5" s="122"/>
      <c r="KPQ5" s="122"/>
      <c r="KPR5" s="122"/>
      <c r="KPS5" s="122"/>
      <c r="KPT5" s="122"/>
      <c r="KPU5" s="122"/>
      <c r="KPV5" s="122"/>
      <c r="KPW5" s="122"/>
      <c r="KPX5" s="122"/>
      <c r="KPY5" s="122"/>
      <c r="KPZ5" s="122"/>
      <c r="KQA5" s="122"/>
      <c r="KQB5" s="122"/>
      <c r="KQC5" s="122"/>
      <c r="KQD5" s="122"/>
      <c r="KQE5" s="122"/>
      <c r="KQF5" s="122"/>
      <c r="KQG5" s="122"/>
      <c r="KQH5" s="122"/>
      <c r="KQI5" s="122"/>
      <c r="KQJ5" s="122"/>
      <c r="KQK5" s="122"/>
      <c r="KQL5" s="122"/>
      <c r="KQM5" s="122"/>
      <c r="KQN5" s="122"/>
      <c r="KQO5" s="122"/>
      <c r="KQP5" s="122"/>
      <c r="KQQ5" s="122"/>
      <c r="KQR5" s="122"/>
      <c r="KQS5" s="122"/>
      <c r="KQT5" s="122"/>
      <c r="KQU5" s="122"/>
      <c r="KQV5" s="122"/>
      <c r="KQW5" s="122"/>
      <c r="KQX5" s="122"/>
      <c r="KQY5" s="122"/>
      <c r="KQZ5" s="122"/>
      <c r="KRA5" s="122"/>
      <c r="KRB5" s="122"/>
      <c r="KRC5" s="122"/>
      <c r="KRD5" s="122"/>
      <c r="KRE5" s="122"/>
      <c r="KRF5" s="122"/>
      <c r="KRG5" s="122"/>
      <c r="KRH5" s="122"/>
      <c r="KRI5" s="122"/>
      <c r="KRJ5" s="122"/>
      <c r="KRK5" s="122"/>
      <c r="KRL5" s="122"/>
      <c r="KRM5" s="122"/>
      <c r="KRN5" s="122"/>
      <c r="KRO5" s="122"/>
      <c r="KRP5" s="122"/>
      <c r="KRQ5" s="122"/>
      <c r="KRR5" s="122"/>
      <c r="KRS5" s="122"/>
      <c r="KRT5" s="122"/>
      <c r="KRU5" s="122"/>
      <c r="KRV5" s="122"/>
      <c r="KRW5" s="122"/>
      <c r="KRX5" s="122"/>
      <c r="KRY5" s="122"/>
      <c r="KRZ5" s="122"/>
      <c r="KSA5" s="122"/>
      <c r="KSB5" s="122"/>
      <c r="KSC5" s="122"/>
      <c r="KSD5" s="122"/>
      <c r="KSE5" s="122"/>
      <c r="KSF5" s="122"/>
      <c r="KSG5" s="122"/>
      <c r="KSH5" s="122"/>
      <c r="KSI5" s="122"/>
      <c r="KSJ5" s="122"/>
      <c r="KSK5" s="122"/>
      <c r="KSL5" s="122"/>
      <c r="KSM5" s="122"/>
      <c r="KSN5" s="122"/>
      <c r="KSO5" s="122"/>
      <c r="KSP5" s="122"/>
      <c r="KSQ5" s="122"/>
      <c r="KSR5" s="122"/>
      <c r="KSS5" s="122"/>
      <c r="KST5" s="122"/>
      <c r="KSU5" s="122"/>
      <c r="KSV5" s="122"/>
      <c r="KSW5" s="122"/>
      <c r="KSX5" s="122"/>
      <c r="KSY5" s="122"/>
      <c r="KSZ5" s="122"/>
      <c r="KTA5" s="122"/>
      <c r="KTB5" s="122"/>
      <c r="KTC5" s="122"/>
      <c r="KTD5" s="122"/>
      <c r="KTE5" s="122"/>
      <c r="KTF5" s="122"/>
      <c r="KTG5" s="122"/>
      <c r="KTH5" s="122"/>
      <c r="KTI5" s="122"/>
      <c r="KTJ5" s="122"/>
      <c r="KTK5" s="122"/>
      <c r="KTL5" s="122"/>
      <c r="KTM5" s="122"/>
      <c r="KTN5" s="122"/>
      <c r="KTO5" s="122"/>
      <c r="KTP5" s="122"/>
      <c r="KTQ5" s="122"/>
      <c r="KTR5" s="122"/>
      <c r="KTS5" s="122"/>
      <c r="KTT5" s="122"/>
      <c r="KTU5" s="122"/>
      <c r="KTV5" s="122"/>
      <c r="KTW5" s="122"/>
      <c r="KTX5" s="122"/>
      <c r="KTY5" s="122"/>
      <c r="KTZ5" s="122"/>
      <c r="KUA5" s="122"/>
      <c r="KUB5" s="122"/>
      <c r="KUC5" s="122"/>
      <c r="KUD5" s="122"/>
      <c r="KUE5" s="122"/>
      <c r="KUF5" s="122"/>
      <c r="KUG5" s="122"/>
      <c r="KUH5" s="122"/>
      <c r="KUI5" s="122"/>
      <c r="KUJ5" s="122"/>
      <c r="KUK5" s="122"/>
      <c r="KUL5" s="122"/>
      <c r="KUM5" s="122"/>
      <c r="KUN5" s="122"/>
      <c r="KUO5" s="122"/>
      <c r="KUP5" s="122"/>
      <c r="KUQ5" s="122"/>
      <c r="KUR5" s="122"/>
      <c r="KUS5" s="122"/>
      <c r="KUT5" s="122"/>
      <c r="KUU5" s="122"/>
      <c r="KUV5" s="122"/>
      <c r="KUW5" s="122"/>
      <c r="KUX5" s="122"/>
      <c r="KUY5" s="122"/>
      <c r="KUZ5" s="122"/>
      <c r="KVA5" s="122"/>
      <c r="KVB5" s="122"/>
      <c r="KVC5" s="122"/>
      <c r="KVD5" s="122"/>
      <c r="KVE5" s="122"/>
      <c r="KVF5" s="122"/>
      <c r="KVG5" s="122"/>
      <c r="KVH5" s="122"/>
      <c r="KVI5" s="122"/>
      <c r="KVJ5" s="122"/>
      <c r="KVK5" s="122"/>
      <c r="KVL5" s="122"/>
      <c r="KVM5" s="122"/>
      <c r="KVN5" s="122"/>
      <c r="KVO5" s="122"/>
      <c r="KVP5" s="122"/>
      <c r="KVQ5" s="122"/>
      <c r="KVR5" s="122"/>
      <c r="KVS5" s="122"/>
      <c r="KVT5" s="122"/>
      <c r="KVU5" s="122"/>
      <c r="KVV5" s="122"/>
      <c r="KVW5" s="122"/>
      <c r="KVX5" s="122"/>
      <c r="KVY5" s="122"/>
      <c r="KVZ5" s="122"/>
      <c r="KWA5" s="122"/>
      <c r="KWB5" s="122"/>
      <c r="KWC5" s="122"/>
      <c r="KWD5" s="122"/>
      <c r="KWE5" s="122"/>
      <c r="KWF5" s="122"/>
      <c r="KWG5" s="122"/>
      <c r="KWH5" s="122"/>
      <c r="KWI5" s="122"/>
      <c r="KWJ5" s="122"/>
      <c r="KWK5" s="122"/>
      <c r="KWL5" s="122"/>
      <c r="KWM5" s="122"/>
      <c r="KWN5" s="122"/>
      <c r="KWO5" s="122"/>
      <c r="KWP5" s="122"/>
      <c r="KWQ5" s="122"/>
      <c r="KWR5" s="122"/>
      <c r="KWS5" s="122"/>
      <c r="KWT5" s="122"/>
      <c r="KWU5" s="122"/>
      <c r="KWV5" s="122"/>
      <c r="KWW5" s="122"/>
      <c r="KWX5" s="122"/>
      <c r="KWY5" s="122"/>
      <c r="KWZ5" s="122"/>
      <c r="KXA5" s="122"/>
      <c r="KXB5" s="122"/>
      <c r="KXC5" s="122"/>
      <c r="KXD5" s="122"/>
      <c r="KXE5" s="122"/>
      <c r="KXF5" s="122"/>
      <c r="KXG5" s="122"/>
      <c r="KXH5" s="122"/>
      <c r="KXI5" s="122"/>
      <c r="KXJ5" s="122"/>
      <c r="KXK5" s="122"/>
      <c r="KXL5" s="122"/>
      <c r="KXM5" s="122"/>
      <c r="KXN5" s="122"/>
      <c r="KXO5" s="122"/>
      <c r="KXP5" s="122"/>
      <c r="KXQ5" s="122"/>
      <c r="KXR5" s="122"/>
      <c r="KXS5" s="122"/>
      <c r="KXT5" s="122"/>
      <c r="KXU5" s="122"/>
      <c r="KXV5" s="122"/>
      <c r="KXW5" s="122"/>
      <c r="KXX5" s="122"/>
      <c r="KXY5" s="122"/>
      <c r="KXZ5" s="122"/>
      <c r="KYA5" s="122"/>
      <c r="KYB5" s="122"/>
      <c r="KYC5" s="122"/>
      <c r="KYD5" s="122"/>
      <c r="KYE5" s="122"/>
      <c r="KYF5" s="122"/>
      <c r="KYG5" s="122"/>
      <c r="KYH5" s="122"/>
      <c r="KYI5" s="122"/>
      <c r="KYJ5" s="122"/>
      <c r="KYK5" s="122"/>
      <c r="KYL5" s="122"/>
      <c r="KYM5" s="122"/>
      <c r="KYN5" s="122"/>
      <c r="KYO5" s="122"/>
      <c r="KYP5" s="122"/>
      <c r="KYQ5" s="122"/>
      <c r="KYR5" s="122"/>
      <c r="KYS5" s="122"/>
      <c r="KYT5" s="122"/>
      <c r="KYU5" s="122"/>
      <c r="KYV5" s="122"/>
      <c r="KYW5" s="122"/>
      <c r="KYX5" s="122"/>
      <c r="KYY5" s="122"/>
      <c r="KYZ5" s="122"/>
      <c r="KZA5" s="122"/>
      <c r="KZB5" s="122"/>
      <c r="KZC5" s="122"/>
      <c r="KZD5" s="122"/>
      <c r="KZE5" s="122"/>
      <c r="KZF5" s="122"/>
      <c r="KZG5" s="122"/>
      <c r="KZH5" s="122"/>
      <c r="KZI5" s="122"/>
      <c r="KZJ5" s="122"/>
      <c r="KZK5" s="122"/>
      <c r="KZL5" s="122"/>
      <c r="KZM5" s="122"/>
      <c r="KZN5" s="122"/>
      <c r="KZO5" s="122"/>
      <c r="KZP5" s="122"/>
      <c r="KZQ5" s="122"/>
      <c r="KZR5" s="122"/>
      <c r="KZS5" s="122"/>
      <c r="KZT5" s="122"/>
      <c r="KZU5" s="122"/>
      <c r="KZV5" s="122"/>
      <c r="KZW5" s="122"/>
      <c r="KZX5" s="122"/>
      <c r="KZY5" s="122"/>
      <c r="KZZ5" s="122"/>
      <c r="LAA5" s="122"/>
      <c r="LAB5" s="122"/>
      <c r="LAC5" s="122"/>
      <c r="LAD5" s="122"/>
      <c r="LAE5" s="122"/>
      <c r="LAF5" s="122"/>
      <c r="LAG5" s="122"/>
      <c r="LAH5" s="122"/>
      <c r="LAI5" s="122"/>
      <c r="LAJ5" s="122"/>
      <c r="LAK5" s="122"/>
      <c r="LAL5" s="122"/>
      <c r="LAM5" s="122"/>
      <c r="LAN5" s="122"/>
      <c r="LAO5" s="122"/>
      <c r="LAP5" s="122"/>
      <c r="LAQ5" s="122"/>
      <c r="LAR5" s="122"/>
      <c r="LAS5" s="122"/>
      <c r="LAT5" s="122"/>
      <c r="LAU5" s="122"/>
      <c r="LAV5" s="122"/>
      <c r="LAW5" s="122"/>
      <c r="LAX5" s="122"/>
      <c r="LAY5" s="122"/>
      <c r="LAZ5" s="122"/>
      <c r="LBA5" s="122"/>
      <c r="LBB5" s="122"/>
      <c r="LBC5" s="122"/>
      <c r="LBD5" s="122"/>
      <c r="LBE5" s="122"/>
      <c r="LBF5" s="122"/>
      <c r="LBG5" s="122"/>
      <c r="LBH5" s="122"/>
      <c r="LBI5" s="122"/>
      <c r="LBJ5" s="122"/>
      <c r="LBK5" s="122"/>
      <c r="LBL5" s="122"/>
      <c r="LBM5" s="122"/>
      <c r="LBN5" s="122"/>
      <c r="LBO5" s="122"/>
      <c r="LBP5" s="122"/>
      <c r="LBQ5" s="122"/>
      <c r="LBR5" s="122"/>
      <c r="LBS5" s="122"/>
      <c r="LBT5" s="122"/>
      <c r="LBU5" s="122"/>
      <c r="LBV5" s="122"/>
      <c r="LBW5" s="122"/>
      <c r="LBX5" s="122"/>
      <c r="LBY5" s="122"/>
      <c r="LBZ5" s="122"/>
      <c r="LCA5" s="122"/>
      <c r="LCB5" s="122"/>
      <c r="LCC5" s="122"/>
      <c r="LCD5" s="122"/>
      <c r="LCE5" s="122"/>
      <c r="LCF5" s="122"/>
      <c r="LCG5" s="122"/>
      <c r="LCH5" s="122"/>
      <c r="LCI5" s="122"/>
      <c r="LCJ5" s="122"/>
      <c r="LCK5" s="122"/>
      <c r="LCL5" s="122"/>
      <c r="LCM5" s="122"/>
      <c r="LCN5" s="122"/>
      <c r="LCO5" s="122"/>
      <c r="LCP5" s="122"/>
      <c r="LCQ5" s="122"/>
      <c r="LCR5" s="122"/>
      <c r="LCS5" s="122"/>
      <c r="LCT5" s="122"/>
      <c r="LCU5" s="122"/>
      <c r="LCV5" s="122"/>
      <c r="LCW5" s="122"/>
      <c r="LCX5" s="122"/>
      <c r="LCY5" s="122"/>
      <c r="LCZ5" s="122"/>
      <c r="LDA5" s="122"/>
      <c r="LDB5" s="122"/>
      <c r="LDC5" s="122"/>
      <c r="LDD5" s="122"/>
      <c r="LDE5" s="122"/>
      <c r="LDF5" s="122"/>
      <c r="LDG5" s="122"/>
      <c r="LDH5" s="122"/>
      <c r="LDI5" s="122"/>
      <c r="LDJ5" s="122"/>
      <c r="LDK5" s="122"/>
      <c r="LDL5" s="122"/>
      <c r="LDM5" s="122"/>
      <c r="LDN5" s="122"/>
      <c r="LDO5" s="122"/>
      <c r="LDP5" s="122"/>
      <c r="LDQ5" s="122"/>
      <c r="LDR5" s="122"/>
      <c r="LDS5" s="122"/>
      <c r="LDT5" s="122"/>
      <c r="LDU5" s="122"/>
      <c r="LDV5" s="122"/>
      <c r="LDW5" s="122"/>
      <c r="LDX5" s="122"/>
      <c r="LDY5" s="122"/>
      <c r="LDZ5" s="122"/>
      <c r="LEA5" s="122"/>
      <c r="LEB5" s="122"/>
      <c r="LEC5" s="122"/>
      <c r="LED5" s="122"/>
      <c r="LEE5" s="122"/>
      <c r="LEF5" s="122"/>
      <c r="LEG5" s="122"/>
      <c r="LEH5" s="122"/>
      <c r="LEI5" s="122"/>
      <c r="LEJ5" s="122"/>
      <c r="LEK5" s="122"/>
      <c r="LEL5" s="122"/>
      <c r="LEM5" s="122"/>
      <c r="LEN5" s="122"/>
      <c r="LEO5" s="122"/>
      <c r="LEP5" s="122"/>
      <c r="LEQ5" s="122"/>
      <c r="LER5" s="122"/>
      <c r="LES5" s="122"/>
      <c r="LET5" s="122"/>
      <c r="LEU5" s="122"/>
      <c r="LEV5" s="122"/>
      <c r="LEW5" s="122"/>
      <c r="LEX5" s="122"/>
      <c r="LEY5" s="122"/>
      <c r="LEZ5" s="122"/>
      <c r="LFA5" s="122"/>
      <c r="LFB5" s="122"/>
      <c r="LFC5" s="122"/>
      <c r="LFD5" s="122"/>
      <c r="LFE5" s="122"/>
      <c r="LFF5" s="122"/>
      <c r="LFG5" s="122"/>
      <c r="LFH5" s="122"/>
      <c r="LFI5" s="122"/>
      <c r="LFJ5" s="122"/>
      <c r="LFK5" s="122"/>
      <c r="LFL5" s="122"/>
      <c r="LFM5" s="122"/>
      <c r="LFN5" s="122"/>
      <c r="LFO5" s="122"/>
      <c r="LFP5" s="122"/>
      <c r="LFQ5" s="122"/>
      <c r="LFR5" s="122"/>
      <c r="LFS5" s="122"/>
      <c r="LFT5" s="122"/>
      <c r="LFU5" s="122"/>
      <c r="LFV5" s="122"/>
      <c r="LFW5" s="122"/>
      <c r="LFX5" s="122"/>
      <c r="LFY5" s="122"/>
      <c r="LFZ5" s="122"/>
      <c r="LGA5" s="122"/>
      <c r="LGB5" s="122"/>
      <c r="LGC5" s="122"/>
      <c r="LGD5" s="122"/>
      <c r="LGE5" s="122"/>
      <c r="LGF5" s="122"/>
      <c r="LGG5" s="122"/>
      <c r="LGH5" s="122"/>
      <c r="LGI5" s="122"/>
      <c r="LGJ5" s="122"/>
      <c r="LGK5" s="122"/>
      <c r="LGL5" s="122"/>
      <c r="LGM5" s="122"/>
      <c r="LGN5" s="122"/>
      <c r="LGO5" s="122"/>
      <c r="LGP5" s="122"/>
      <c r="LGQ5" s="122"/>
      <c r="LGR5" s="122"/>
      <c r="LGS5" s="122"/>
      <c r="LGT5" s="122"/>
      <c r="LGU5" s="122"/>
      <c r="LGV5" s="122"/>
      <c r="LGW5" s="122"/>
      <c r="LGX5" s="122"/>
      <c r="LGY5" s="122"/>
      <c r="LGZ5" s="122"/>
      <c r="LHA5" s="122"/>
      <c r="LHB5" s="122"/>
      <c r="LHC5" s="122"/>
      <c r="LHD5" s="122"/>
      <c r="LHE5" s="122"/>
      <c r="LHF5" s="122"/>
      <c r="LHG5" s="122"/>
      <c r="LHH5" s="122"/>
      <c r="LHI5" s="122"/>
      <c r="LHJ5" s="122"/>
      <c r="LHK5" s="122"/>
      <c r="LHL5" s="122"/>
      <c r="LHM5" s="122"/>
      <c r="LHN5" s="122"/>
      <c r="LHO5" s="122"/>
      <c r="LHP5" s="122"/>
      <c r="LHQ5" s="122"/>
      <c r="LHR5" s="122"/>
      <c r="LHS5" s="122"/>
      <c r="LHT5" s="122"/>
      <c r="LHU5" s="122"/>
      <c r="LHV5" s="122"/>
      <c r="LHW5" s="122"/>
      <c r="LHX5" s="122"/>
      <c r="LHY5" s="122"/>
      <c r="LHZ5" s="122"/>
      <c r="LIA5" s="122"/>
      <c r="LIB5" s="122"/>
      <c r="LIC5" s="122"/>
      <c r="LID5" s="122"/>
      <c r="LIE5" s="122"/>
      <c r="LIF5" s="122"/>
      <c r="LIG5" s="122"/>
      <c r="LIH5" s="122"/>
      <c r="LII5" s="122"/>
      <c r="LIJ5" s="122"/>
      <c r="LIK5" s="122"/>
      <c r="LIL5" s="122"/>
      <c r="LIM5" s="122"/>
      <c r="LIN5" s="122"/>
      <c r="LIO5" s="122"/>
      <c r="LIP5" s="122"/>
      <c r="LIQ5" s="122"/>
      <c r="LIR5" s="122"/>
      <c r="LIS5" s="122"/>
      <c r="LIT5" s="122"/>
      <c r="LIU5" s="122"/>
      <c r="LIV5" s="122"/>
      <c r="LIW5" s="122"/>
      <c r="LIX5" s="122"/>
      <c r="LIY5" s="122"/>
      <c r="LIZ5" s="122"/>
      <c r="LJA5" s="122"/>
      <c r="LJB5" s="122"/>
      <c r="LJC5" s="122"/>
      <c r="LJD5" s="122"/>
      <c r="LJE5" s="122"/>
      <c r="LJF5" s="122"/>
      <c r="LJG5" s="122"/>
      <c r="LJH5" s="122"/>
      <c r="LJI5" s="122"/>
      <c r="LJJ5" s="122"/>
      <c r="LJK5" s="122"/>
      <c r="LJL5" s="122"/>
      <c r="LJM5" s="122"/>
      <c r="LJN5" s="122"/>
      <c r="LJO5" s="122"/>
      <c r="LJP5" s="122"/>
      <c r="LJQ5" s="122"/>
      <c r="LJR5" s="122"/>
      <c r="LJS5" s="122"/>
      <c r="LJT5" s="122"/>
      <c r="LJU5" s="122"/>
      <c r="LJV5" s="122"/>
      <c r="LJW5" s="122"/>
      <c r="LJX5" s="122"/>
      <c r="LJY5" s="122"/>
      <c r="LJZ5" s="122"/>
      <c r="LKA5" s="122"/>
      <c r="LKB5" s="122"/>
      <c r="LKC5" s="122"/>
      <c r="LKD5" s="122"/>
      <c r="LKE5" s="122"/>
      <c r="LKF5" s="122"/>
      <c r="LKG5" s="122"/>
      <c r="LKH5" s="122"/>
      <c r="LKI5" s="122"/>
      <c r="LKJ5" s="122"/>
      <c r="LKK5" s="122"/>
      <c r="LKL5" s="122"/>
      <c r="LKM5" s="122"/>
      <c r="LKN5" s="122"/>
      <c r="LKO5" s="122"/>
      <c r="LKP5" s="122"/>
      <c r="LKQ5" s="122"/>
      <c r="LKR5" s="122"/>
      <c r="LKS5" s="122"/>
      <c r="LKT5" s="122"/>
      <c r="LKU5" s="122"/>
      <c r="LKV5" s="122"/>
      <c r="LKW5" s="122"/>
      <c r="LKX5" s="122"/>
      <c r="LKY5" s="122"/>
      <c r="LKZ5" s="122"/>
      <c r="LLA5" s="122"/>
      <c r="LLB5" s="122"/>
      <c r="LLC5" s="122"/>
      <c r="LLD5" s="122"/>
      <c r="LLE5" s="122"/>
      <c r="LLF5" s="122"/>
      <c r="LLG5" s="122"/>
      <c r="LLH5" s="122"/>
      <c r="LLI5" s="122"/>
      <c r="LLJ5" s="122"/>
      <c r="LLK5" s="122"/>
      <c r="LLL5" s="122"/>
      <c r="LLM5" s="122"/>
      <c r="LLN5" s="122"/>
      <c r="LLO5" s="122"/>
      <c r="LLP5" s="122"/>
      <c r="LLQ5" s="122"/>
      <c r="LLR5" s="122"/>
      <c r="LLS5" s="122"/>
      <c r="LLT5" s="122"/>
      <c r="LLU5" s="122"/>
      <c r="LLV5" s="122"/>
      <c r="LLW5" s="122"/>
      <c r="LLX5" s="122"/>
      <c r="LLY5" s="122"/>
      <c r="LLZ5" s="122"/>
      <c r="LMA5" s="122"/>
      <c r="LMB5" s="122"/>
      <c r="LMC5" s="122"/>
      <c r="LMD5" s="122"/>
      <c r="LME5" s="122"/>
      <c r="LMF5" s="122"/>
      <c r="LMG5" s="122"/>
      <c r="LMH5" s="122"/>
      <c r="LMI5" s="122"/>
      <c r="LMJ5" s="122"/>
      <c r="LMK5" s="122"/>
      <c r="LML5" s="122"/>
      <c r="LMM5" s="122"/>
      <c r="LMN5" s="122"/>
      <c r="LMO5" s="122"/>
      <c r="LMP5" s="122"/>
      <c r="LMQ5" s="122"/>
      <c r="LMR5" s="122"/>
      <c r="LMS5" s="122"/>
      <c r="LMT5" s="122"/>
      <c r="LMU5" s="122"/>
      <c r="LMV5" s="122"/>
      <c r="LMW5" s="122"/>
      <c r="LMX5" s="122"/>
      <c r="LMY5" s="122"/>
      <c r="LMZ5" s="122"/>
      <c r="LNA5" s="122"/>
      <c r="LNB5" s="122"/>
      <c r="LNC5" s="122"/>
      <c r="LND5" s="122"/>
      <c r="LNE5" s="122"/>
      <c r="LNF5" s="122"/>
      <c r="LNG5" s="122"/>
      <c r="LNH5" s="122"/>
      <c r="LNI5" s="122"/>
      <c r="LNJ5" s="122"/>
      <c r="LNK5" s="122"/>
      <c r="LNL5" s="122"/>
      <c r="LNM5" s="122"/>
      <c r="LNN5" s="122"/>
      <c r="LNO5" s="122"/>
      <c r="LNP5" s="122"/>
      <c r="LNQ5" s="122"/>
      <c r="LNR5" s="122"/>
      <c r="LNS5" s="122"/>
      <c r="LNT5" s="122"/>
      <c r="LNU5" s="122"/>
      <c r="LNV5" s="122"/>
      <c r="LNW5" s="122"/>
      <c r="LNX5" s="122"/>
      <c r="LNY5" s="122"/>
      <c r="LNZ5" s="122"/>
      <c r="LOA5" s="122"/>
      <c r="LOB5" s="122"/>
      <c r="LOC5" s="122"/>
      <c r="LOD5" s="122"/>
      <c r="LOE5" s="122"/>
      <c r="LOF5" s="122"/>
      <c r="LOG5" s="122"/>
      <c r="LOH5" s="122"/>
      <c r="LOI5" s="122"/>
      <c r="LOJ5" s="122"/>
      <c r="LOK5" s="122"/>
      <c r="LOL5" s="122"/>
      <c r="LOM5" s="122"/>
      <c r="LON5" s="122"/>
      <c r="LOO5" s="122"/>
      <c r="LOP5" s="122"/>
      <c r="LOQ5" s="122"/>
      <c r="LOR5" s="122"/>
      <c r="LOS5" s="122"/>
      <c r="LOT5" s="122"/>
      <c r="LOU5" s="122"/>
      <c r="LOV5" s="122"/>
      <c r="LOW5" s="122"/>
      <c r="LOX5" s="122"/>
      <c r="LOY5" s="122"/>
      <c r="LOZ5" s="122"/>
      <c r="LPA5" s="122"/>
      <c r="LPB5" s="122"/>
      <c r="LPC5" s="122"/>
      <c r="LPD5" s="122"/>
      <c r="LPE5" s="122"/>
      <c r="LPF5" s="122"/>
      <c r="LPG5" s="122"/>
      <c r="LPH5" s="122"/>
      <c r="LPI5" s="122"/>
      <c r="LPJ5" s="122"/>
      <c r="LPK5" s="122"/>
      <c r="LPL5" s="122"/>
      <c r="LPM5" s="122"/>
      <c r="LPN5" s="122"/>
      <c r="LPO5" s="122"/>
      <c r="LPP5" s="122"/>
      <c r="LPQ5" s="122"/>
      <c r="LPR5" s="122"/>
      <c r="LPS5" s="122"/>
      <c r="LPT5" s="122"/>
      <c r="LPU5" s="122"/>
      <c r="LPV5" s="122"/>
      <c r="LPW5" s="122"/>
      <c r="LPX5" s="122"/>
      <c r="LPY5" s="122"/>
      <c r="LPZ5" s="122"/>
      <c r="LQA5" s="122"/>
      <c r="LQB5" s="122"/>
      <c r="LQC5" s="122"/>
      <c r="LQD5" s="122"/>
      <c r="LQE5" s="122"/>
      <c r="LQF5" s="122"/>
      <c r="LQG5" s="122"/>
      <c r="LQH5" s="122"/>
      <c r="LQI5" s="122"/>
      <c r="LQJ5" s="122"/>
      <c r="LQK5" s="122"/>
      <c r="LQL5" s="122"/>
      <c r="LQM5" s="122"/>
      <c r="LQN5" s="122"/>
      <c r="LQO5" s="122"/>
      <c r="LQP5" s="122"/>
      <c r="LQQ5" s="122"/>
      <c r="LQR5" s="122"/>
      <c r="LQS5" s="122"/>
      <c r="LQT5" s="122"/>
      <c r="LQU5" s="122"/>
      <c r="LQV5" s="122"/>
      <c r="LQW5" s="122"/>
      <c r="LQX5" s="122"/>
      <c r="LQY5" s="122"/>
      <c r="LQZ5" s="122"/>
      <c r="LRA5" s="122"/>
      <c r="LRB5" s="122"/>
      <c r="LRC5" s="122"/>
      <c r="LRD5" s="122"/>
      <c r="LRE5" s="122"/>
      <c r="LRF5" s="122"/>
      <c r="LRG5" s="122"/>
      <c r="LRH5" s="122"/>
      <c r="LRI5" s="122"/>
      <c r="LRJ5" s="122"/>
      <c r="LRK5" s="122"/>
      <c r="LRL5" s="122"/>
      <c r="LRM5" s="122"/>
      <c r="LRN5" s="122"/>
      <c r="LRO5" s="122"/>
      <c r="LRP5" s="122"/>
      <c r="LRQ5" s="122"/>
      <c r="LRR5" s="122"/>
      <c r="LRS5" s="122"/>
      <c r="LRT5" s="122"/>
      <c r="LRU5" s="122"/>
      <c r="LRV5" s="122"/>
      <c r="LRW5" s="122"/>
      <c r="LRX5" s="122"/>
      <c r="LRY5" s="122"/>
      <c r="LRZ5" s="122"/>
      <c r="LSA5" s="122"/>
      <c r="LSB5" s="122"/>
      <c r="LSC5" s="122"/>
      <c r="LSD5" s="122"/>
      <c r="LSE5" s="122"/>
      <c r="LSF5" s="122"/>
      <c r="LSG5" s="122"/>
      <c r="LSH5" s="122"/>
      <c r="LSI5" s="122"/>
      <c r="LSJ5" s="122"/>
      <c r="LSK5" s="122"/>
      <c r="LSL5" s="122"/>
      <c r="LSM5" s="122"/>
      <c r="LSN5" s="122"/>
      <c r="LSO5" s="122"/>
      <c r="LSP5" s="122"/>
      <c r="LSQ5" s="122"/>
      <c r="LSR5" s="122"/>
      <c r="LSS5" s="122"/>
      <c r="LST5" s="122"/>
      <c r="LSU5" s="122"/>
      <c r="LSV5" s="122"/>
      <c r="LSW5" s="122"/>
      <c r="LSX5" s="122"/>
      <c r="LSY5" s="122"/>
      <c r="LSZ5" s="122"/>
      <c r="LTA5" s="122"/>
      <c r="LTB5" s="122"/>
      <c r="LTC5" s="122"/>
      <c r="LTD5" s="122"/>
      <c r="LTE5" s="122"/>
      <c r="LTF5" s="122"/>
      <c r="LTG5" s="122"/>
      <c r="LTH5" s="122"/>
      <c r="LTI5" s="122"/>
      <c r="LTJ5" s="122"/>
      <c r="LTK5" s="122"/>
      <c r="LTL5" s="122"/>
      <c r="LTM5" s="122"/>
      <c r="LTN5" s="122"/>
      <c r="LTO5" s="122"/>
      <c r="LTP5" s="122"/>
      <c r="LTQ5" s="122"/>
      <c r="LTR5" s="122"/>
      <c r="LTS5" s="122"/>
      <c r="LTT5" s="122"/>
      <c r="LTU5" s="122"/>
      <c r="LTV5" s="122"/>
      <c r="LTW5" s="122"/>
      <c r="LTX5" s="122"/>
      <c r="LTY5" s="122"/>
      <c r="LTZ5" s="122"/>
      <c r="LUA5" s="122"/>
      <c r="LUB5" s="122"/>
      <c r="LUC5" s="122"/>
      <c r="LUD5" s="122"/>
      <c r="LUE5" s="122"/>
      <c r="LUF5" s="122"/>
      <c r="LUG5" s="122"/>
      <c r="LUH5" s="122"/>
      <c r="LUI5" s="122"/>
      <c r="LUJ5" s="122"/>
      <c r="LUK5" s="122"/>
      <c r="LUL5" s="122"/>
      <c r="LUM5" s="122"/>
      <c r="LUN5" s="122"/>
      <c r="LUO5" s="122"/>
      <c r="LUP5" s="122"/>
      <c r="LUQ5" s="122"/>
      <c r="LUR5" s="122"/>
      <c r="LUS5" s="122"/>
      <c r="LUT5" s="122"/>
      <c r="LUU5" s="122"/>
      <c r="LUV5" s="122"/>
      <c r="LUW5" s="122"/>
      <c r="LUX5" s="122"/>
      <c r="LUY5" s="122"/>
      <c r="LUZ5" s="122"/>
      <c r="LVA5" s="122"/>
      <c r="LVB5" s="122"/>
      <c r="LVC5" s="122"/>
      <c r="LVD5" s="122"/>
      <c r="LVE5" s="122"/>
      <c r="LVF5" s="122"/>
      <c r="LVG5" s="122"/>
      <c r="LVH5" s="122"/>
      <c r="LVI5" s="122"/>
      <c r="LVJ5" s="122"/>
      <c r="LVK5" s="122"/>
      <c r="LVL5" s="122"/>
      <c r="LVM5" s="122"/>
      <c r="LVN5" s="122"/>
      <c r="LVO5" s="122"/>
      <c r="LVP5" s="122"/>
      <c r="LVQ5" s="122"/>
      <c r="LVR5" s="122"/>
      <c r="LVS5" s="122"/>
      <c r="LVT5" s="122"/>
      <c r="LVU5" s="122"/>
      <c r="LVV5" s="122"/>
      <c r="LVW5" s="122"/>
      <c r="LVX5" s="122"/>
      <c r="LVY5" s="122"/>
      <c r="LVZ5" s="122"/>
      <c r="LWA5" s="122"/>
      <c r="LWB5" s="122"/>
      <c r="LWC5" s="122"/>
      <c r="LWD5" s="122"/>
      <c r="LWE5" s="122"/>
      <c r="LWF5" s="122"/>
      <c r="LWG5" s="122"/>
      <c r="LWH5" s="122"/>
      <c r="LWI5" s="122"/>
      <c r="LWJ5" s="122"/>
      <c r="LWK5" s="122"/>
      <c r="LWL5" s="122"/>
      <c r="LWM5" s="122"/>
      <c r="LWN5" s="122"/>
      <c r="LWO5" s="122"/>
      <c r="LWP5" s="122"/>
      <c r="LWQ5" s="122"/>
      <c r="LWR5" s="122"/>
      <c r="LWS5" s="122"/>
      <c r="LWT5" s="122"/>
      <c r="LWU5" s="122"/>
      <c r="LWV5" s="122"/>
      <c r="LWW5" s="122"/>
      <c r="LWX5" s="122"/>
      <c r="LWY5" s="122"/>
      <c r="LWZ5" s="122"/>
      <c r="LXA5" s="122"/>
      <c r="LXB5" s="122"/>
      <c r="LXC5" s="122"/>
      <c r="LXD5" s="122"/>
      <c r="LXE5" s="122"/>
      <c r="LXF5" s="122"/>
      <c r="LXG5" s="122"/>
      <c r="LXH5" s="122"/>
      <c r="LXI5" s="122"/>
      <c r="LXJ5" s="122"/>
      <c r="LXK5" s="122"/>
      <c r="LXL5" s="122"/>
      <c r="LXM5" s="122"/>
      <c r="LXN5" s="122"/>
      <c r="LXO5" s="122"/>
      <c r="LXP5" s="122"/>
      <c r="LXQ5" s="122"/>
      <c r="LXR5" s="122"/>
      <c r="LXS5" s="122"/>
      <c r="LXT5" s="122"/>
      <c r="LXU5" s="122"/>
      <c r="LXV5" s="122"/>
      <c r="LXW5" s="122"/>
      <c r="LXX5" s="122"/>
      <c r="LXY5" s="122"/>
      <c r="LXZ5" s="122"/>
      <c r="LYA5" s="122"/>
      <c r="LYB5" s="122"/>
      <c r="LYC5" s="122"/>
      <c r="LYD5" s="122"/>
      <c r="LYE5" s="122"/>
      <c r="LYF5" s="122"/>
      <c r="LYG5" s="122"/>
      <c r="LYH5" s="122"/>
      <c r="LYI5" s="122"/>
      <c r="LYJ5" s="122"/>
      <c r="LYK5" s="122"/>
      <c r="LYL5" s="122"/>
      <c r="LYM5" s="122"/>
      <c r="LYN5" s="122"/>
      <c r="LYO5" s="122"/>
      <c r="LYP5" s="122"/>
      <c r="LYQ5" s="122"/>
      <c r="LYR5" s="122"/>
      <c r="LYS5" s="122"/>
      <c r="LYT5" s="122"/>
      <c r="LYU5" s="122"/>
      <c r="LYV5" s="122"/>
      <c r="LYW5" s="122"/>
      <c r="LYX5" s="122"/>
      <c r="LYY5" s="122"/>
      <c r="LYZ5" s="122"/>
      <c r="LZA5" s="122"/>
      <c r="LZB5" s="122"/>
      <c r="LZC5" s="122"/>
      <c r="LZD5" s="122"/>
      <c r="LZE5" s="122"/>
      <c r="LZF5" s="122"/>
      <c r="LZG5" s="122"/>
      <c r="LZH5" s="122"/>
      <c r="LZI5" s="122"/>
      <c r="LZJ5" s="122"/>
      <c r="LZK5" s="122"/>
      <c r="LZL5" s="122"/>
      <c r="LZM5" s="122"/>
      <c r="LZN5" s="122"/>
      <c r="LZO5" s="122"/>
      <c r="LZP5" s="122"/>
      <c r="LZQ5" s="122"/>
      <c r="LZR5" s="122"/>
      <c r="LZS5" s="122"/>
      <c r="LZT5" s="122"/>
      <c r="LZU5" s="122"/>
      <c r="LZV5" s="122"/>
      <c r="LZW5" s="122"/>
      <c r="LZX5" s="122"/>
      <c r="LZY5" s="122"/>
      <c r="LZZ5" s="122"/>
      <c r="MAA5" s="122"/>
      <c r="MAB5" s="122"/>
      <c r="MAC5" s="122"/>
      <c r="MAD5" s="122"/>
      <c r="MAE5" s="122"/>
      <c r="MAF5" s="122"/>
      <c r="MAG5" s="122"/>
      <c r="MAH5" s="122"/>
      <c r="MAI5" s="122"/>
      <c r="MAJ5" s="122"/>
      <c r="MAK5" s="122"/>
      <c r="MAL5" s="122"/>
      <c r="MAM5" s="122"/>
      <c r="MAN5" s="122"/>
      <c r="MAO5" s="122"/>
      <c r="MAP5" s="122"/>
      <c r="MAQ5" s="122"/>
      <c r="MAR5" s="122"/>
      <c r="MAS5" s="122"/>
      <c r="MAT5" s="122"/>
      <c r="MAU5" s="122"/>
      <c r="MAV5" s="122"/>
      <c r="MAW5" s="122"/>
      <c r="MAX5" s="122"/>
      <c r="MAY5" s="122"/>
      <c r="MAZ5" s="122"/>
      <c r="MBA5" s="122"/>
      <c r="MBB5" s="122"/>
      <c r="MBC5" s="122"/>
      <c r="MBD5" s="122"/>
      <c r="MBE5" s="122"/>
      <c r="MBF5" s="122"/>
      <c r="MBG5" s="122"/>
      <c r="MBH5" s="122"/>
      <c r="MBI5" s="122"/>
      <c r="MBJ5" s="122"/>
      <c r="MBK5" s="122"/>
      <c r="MBL5" s="122"/>
      <c r="MBM5" s="122"/>
      <c r="MBN5" s="122"/>
      <c r="MBO5" s="122"/>
      <c r="MBP5" s="122"/>
      <c r="MBQ5" s="122"/>
      <c r="MBR5" s="122"/>
      <c r="MBS5" s="122"/>
      <c r="MBT5" s="122"/>
      <c r="MBU5" s="122"/>
      <c r="MBV5" s="122"/>
      <c r="MBW5" s="122"/>
      <c r="MBX5" s="122"/>
      <c r="MBY5" s="122"/>
      <c r="MBZ5" s="122"/>
      <c r="MCA5" s="122"/>
      <c r="MCB5" s="122"/>
      <c r="MCC5" s="122"/>
      <c r="MCD5" s="122"/>
      <c r="MCE5" s="122"/>
      <c r="MCF5" s="122"/>
      <c r="MCG5" s="122"/>
      <c r="MCH5" s="122"/>
      <c r="MCI5" s="122"/>
      <c r="MCJ5" s="122"/>
      <c r="MCK5" s="122"/>
      <c r="MCL5" s="122"/>
      <c r="MCM5" s="122"/>
      <c r="MCN5" s="122"/>
      <c r="MCO5" s="122"/>
      <c r="MCP5" s="122"/>
      <c r="MCQ5" s="122"/>
      <c r="MCR5" s="122"/>
      <c r="MCS5" s="122"/>
      <c r="MCT5" s="122"/>
      <c r="MCU5" s="122"/>
      <c r="MCV5" s="122"/>
      <c r="MCW5" s="122"/>
      <c r="MCX5" s="122"/>
      <c r="MCY5" s="122"/>
      <c r="MCZ5" s="122"/>
      <c r="MDA5" s="122"/>
      <c r="MDB5" s="122"/>
      <c r="MDC5" s="122"/>
      <c r="MDD5" s="122"/>
      <c r="MDE5" s="122"/>
      <c r="MDF5" s="122"/>
      <c r="MDG5" s="122"/>
      <c r="MDH5" s="122"/>
      <c r="MDI5" s="122"/>
      <c r="MDJ5" s="122"/>
      <c r="MDK5" s="122"/>
      <c r="MDL5" s="122"/>
      <c r="MDM5" s="122"/>
      <c r="MDN5" s="122"/>
      <c r="MDO5" s="122"/>
      <c r="MDP5" s="122"/>
      <c r="MDQ5" s="122"/>
      <c r="MDR5" s="122"/>
      <c r="MDS5" s="122"/>
      <c r="MDT5" s="122"/>
      <c r="MDU5" s="122"/>
      <c r="MDV5" s="122"/>
      <c r="MDW5" s="122"/>
      <c r="MDX5" s="122"/>
      <c r="MDY5" s="122"/>
      <c r="MDZ5" s="122"/>
      <c r="MEA5" s="122"/>
      <c r="MEB5" s="122"/>
      <c r="MEC5" s="122"/>
      <c r="MED5" s="122"/>
      <c r="MEE5" s="122"/>
      <c r="MEF5" s="122"/>
      <c r="MEG5" s="122"/>
      <c r="MEH5" s="122"/>
      <c r="MEI5" s="122"/>
      <c r="MEJ5" s="122"/>
      <c r="MEK5" s="122"/>
      <c r="MEL5" s="122"/>
      <c r="MEM5" s="122"/>
      <c r="MEN5" s="122"/>
      <c r="MEO5" s="122"/>
      <c r="MEP5" s="122"/>
      <c r="MEQ5" s="122"/>
      <c r="MER5" s="122"/>
      <c r="MES5" s="122"/>
      <c r="MET5" s="122"/>
      <c r="MEU5" s="122"/>
      <c r="MEV5" s="122"/>
      <c r="MEW5" s="122"/>
      <c r="MEX5" s="122"/>
      <c r="MEY5" s="122"/>
      <c r="MEZ5" s="122"/>
      <c r="MFA5" s="122"/>
      <c r="MFB5" s="122"/>
      <c r="MFC5" s="122"/>
      <c r="MFD5" s="122"/>
      <c r="MFE5" s="122"/>
      <c r="MFF5" s="122"/>
      <c r="MFG5" s="122"/>
      <c r="MFH5" s="122"/>
      <c r="MFI5" s="122"/>
      <c r="MFJ5" s="122"/>
      <c r="MFK5" s="122"/>
      <c r="MFL5" s="122"/>
      <c r="MFM5" s="122"/>
      <c r="MFN5" s="122"/>
      <c r="MFO5" s="122"/>
      <c r="MFP5" s="122"/>
      <c r="MFQ5" s="122"/>
      <c r="MFR5" s="122"/>
      <c r="MFS5" s="122"/>
      <c r="MFT5" s="122"/>
      <c r="MFU5" s="122"/>
      <c r="MFV5" s="122"/>
      <c r="MFW5" s="122"/>
      <c r="MFX5" s="122"/>
      <c r="MFY5" s="122"/>
      <c r="MFZ5" s="122"/>
      <c r="MGA5" s="122"/>
      <c r="MGB5" s="122"/>
      <c r="MGC5" s="122"/>
      <c r="MGD5" s="122"/>
      <c r="MGE5" s="122"/>
      <c r="MGF5" s="122"/>
      <c r="MGG5" s="122"/>
      <c r="MGH5" s="122"/>
      <c r="MGI5" s="122"/>
      <c r="MGJ5" s="122"/>
      <c r="MGK5" s="122"/>
      <c r="MGL5" s="122"/>
      <c r="MGM5" s="122"/>
      <c r="MGN5" s="122"/>
      <c r="MGO5" s="122"/>
      <c r="MGP5" s="122"/>
      <c r="MGQ5" s="122"/>
      <c r="MGR5" s="122"/>
      <c r="MGS5" s="122"/>
      <c r="MGT5" s="122"/>
      <c r="MGU5" s="122"/>
      <c r="MGV5" s="122"/>
      <c r="MGW5" s="122"/>
      <c r="MGX5" s="122"/>
      <c r="MGY5" s="122"/>
      <c r="MGZ5" s="122"/>
      <c r="MHA5" s="122"/>
      <c r="MHB5" s="122"/>
      <c r="MHC5" s="122"/>
      <c r="MHD5" s="122"/>
      <c r="MHE5" s="122"/>
      <c r="MHF5" s="122"/>
      <c r="MHG5" s="122"/>
      <c r="MHH5" s="122"/>
      <c r="MHI5" s="122"/>
      <c r="MHJ5" s="122"/>
      <c r="MHK5" s="122"/>
      <c r="MHL5" s="122"/>
      <c r="MHM5" s="122"/>
      <c r="MHN5" s="122"/>
      <c r="MHO5" s="122"/>
      <c r="MHP5" s="122"/>
      <c r="MHQ5" s="122"/>
      <c r="MHR5" s="122"/>
      <c r="MHS5" s="122"/>
      <c r="MHT5" s="122"/>
      <c r="MHU5" s="122"/>
      <c r="MHV5" s="122"/>
      <c r="MHW5" s="122"/>
      <c r="MHX5" s="122"/>
      <c r="MHY5" s="122"/>
      <c r="MHZ5" s="122"/>
      <c r="MIA5" s="122"/>
      <c r="MIB5" s="122"/>
      <c r="MIC5" s="122"/>
      <c r="MID5" s="122"/>
      <c r="MIE5" s="122"/>
      <c r="MIF5" s="122"/>
      <c r="MIG5" s="122"/>
      <c r="MIH5" s="122"/>
      <c r="MII5" s="122"/>
      <c r="MIJ5" s="122"/>
      <c r="MIK5" s="122"/>
      <c r="MIL5" s="122"/>
      <c r="MIM5" s="122"/>
      <c r="MIN5" s="122"/>
      <c r="MIO5" s="122"/>
      <c r="MIP5" s="122"/>
      <c r="MIQ5" s="122"/>
      <c r="MIR5" s="122"/>
      <c r="MIS5" s="122"/>
      <c r="MIT5" s="122"/>
      <c r="MIU5" s="122"/>
      <c r="MIV5" s="122"/>
      <c r="MIW5" s="122"/>
      <c r="MIX5" s="122"/>
      <c r="MIY5" s="122"/>
      <c r="MIZ5" s="122"/>
      <c r="MJA5" s="122"/>
      <c r="MJB5" s="122"/>
      <c r="MJC5" s="122"/>
      <c r="MJD5" s="122"/>
      <c r="MJE5" s="122"/>
      <c r="MJF5" s="122"/>
      <c r="MJG5" s="122"/>
      <c r="MJH5" s="122"/>
      <c r="MJI5" s="122"/>
      <c r="MJJ5" s="122"/>
      <c r="MJK5" s="122"/>
      <c r="MJL5" s="122"/>
      <c r="MJM5" s="122"/>
      <c r="MJN5" s="122"/>
      <c r="MJO5" s="122"/>
      <c r="MJP5" s="122"/>
      <c r="MJQ5" s="122"/>
      <c r="MJR5" s="122"/>
      <c r="MJS5" s="122"/>
      <c r="MJT5" s="122"/>
      <c r="MJU5" s="122"/>
      <c r="MJV5" s="122"/>
      <c r="MJW5" s="122"/>
      <c r="MJX5" s="122"/>
      <c r="MJY5" s="122"/>
      <c r="MJZ5" s="122"/>
      <c r="MKA5" s="122"/>
      <c r="MKB5" s="122"/>
      <c r="MKC5" s="122"/>
      <c r="MKD5" s="122"/>
      <c r="MKE5" s="122"/>
      <c r="MKF5" s="122"/>
      <c r="MKG5" s="122"/>
      <c r="MKH5" s="122"/>
      <c r="MKI5" s="122"/>
      <c r="MKJ5" s="122"/>
      <c r="MKK5" s="122"/>
      <c r="MKL5" s="122"/>
      <c r="MKM5" s="122"/>
      <c r="MKN5" s="122"/>
      <c r="MKO5" s="122"/>
      <c r="MKP5" s="122"/>
      <c r="MKQ5" s="122"/>
      <c r="MKR5" s="122"/>
      <c r="MKS5" s="122"/>
      <c r="MKT5" s="122"/>
      <c r="MKU5" s="122"/>
      <c r="MKV5" s="122"/>
      <c r="MKW5" s="122"/>
      <c r="MKX5" s="122"/>
      <c r="MKY5" s="122"/>
      <c r="MKZ5" s="122"/>
      <c r="MLA5" s="122"/>
      <c r="MLB5" s="122"/>
      <c r="MLC5" s="122"/>
      <c r="MLD5" s="122"/>
      <c r="MLE5" s="122"/>
      <c r="MLF5" s="122"/>
      <c r="MLG5" s="122"/>
      <c r="MLH5" s="122"/>
      <c r="MLI5" s="122"/>
      <c r="MLJ5" s="122"/>
      <c r="MLK5" s="122"/>
      <c r="MLL5" s="122"/>
      <c r="MLM5" s="122"/>
      <c r="MLN5" s="122"/>
      <c r="MLO5" s="122"/>
      <c r="MLP5" s="122"/>
      <c r="MLQ5" s="122"/>
      <c r="MLR5" s="122"/>
      <c r="MLS5" s="122"/>
      <c r="MLT5" s="122"/>
      <c r="MLU5" s="122"/>
      <c r="MLV5" s="122"/>
      <c r="MLW5" s="122"/>
      <c r="MLX5" s="122"/>
      <c r="MLY5" s="122"/>
      <c r="MLZ5" s="122"/>
      <c r="MMA5" s="122"/>
      <c r="MMB5" s="122"/>
      <c r="MMC5" s="122"/>
      <c r="MMD5" s="122"/>
      <c r="MME5" s="122"/>
      <c r="MMF5" s="122"/>
      <c r="MMG5" s="122"/>
      <c r="MMH5" s="122"/>
      <c r="MMI5" s="122"/>
      <c r="MMJ5" s="122"/>
      <c r="MMK5" s="122"/>
      <c r="MML5" s="122"/>
      <c r="MMM5" s="122"/>
      <c r="MMN5" s="122"/>
      <c r="MMO5" s="122"/>
      <c r="MMP5" s="122"/>
      <c r="MMQ5" s="122"/>
      <c r="MMR5" s="122"/>
      <c r="MMS5" s="122"/>
      <c r="MMT5" s="122"/>
      <c r="MMU5" s="122"/>
      <c r="MMV5" s="122"/>
      <c r="MMW5" s="122"/>
      <c r="MMX5" s="122"/>
      <c r="MMY5" s="122"/>
      <c r="MMZ5" s="122"/>
      <c r="MNA5" s="122"/>
      <c r="MNB5" s="122"/>
      <c r="MNC5" s="122"/>
      <c r="MND5" s="122"/>
      <c r="MNE5" s="122"/>
      <c r="MNF5" s="122"/>
      <c r="MNG5" s="122"/>
      <c r="MNH5" s="122"/>
      <c r="MNI5" s="122"/>
      <c r="MNJ5" s="122"/>
      <c r="MNK5" s="122"/>
      <c r="MNL5" s="122"/>
      <c r="MNM5" s="122"/>
      <c r="MNN5" s="122"/>
      <c r="MNO5" s="122"/>
      <c r="MNP5" s="122"/>
      <c r="MNQ5" s="122"/>
      <c r="MNR5" s="122"/>
      <c r="MNS5" s="122"/>
      <c r="MNT5" s="122"/>
      <c r="MNU5" s="122"/>
      <c r="MNV5" s="122"/>
      <c r="MNW5" s="122"/>
      <c r="MNX5" s="122"/>
      <c r="MNY5" s="122"/>
      <c r="MNZ5" s="122"/>
      <c r="MOA5" s="122"/>
      <c r="MOB5" s="122"/>
      <c r="MOC5" s="122"/>
      <c r="MOD5" s="122"/>
      <c r="MOE5" s="122"/>
      <c r="MOF5" s="122"/>
      <c r="MOG5" s="122"/>
      <c r="MOH5" s="122"/>
      <c r="MOI5" s="122"/>
      <c r="MOJ5" s="122"/>
      <c r="MOK5" s="122"/>
      <c r="MOL5" s="122"/>
      <c r="MOM5" s="122"/>
      <c r="MON5" s="122"/>
      <c r="MOO5" s="122"/>
      <c r="MOP5" s="122"/>
      <c r="MOQ5" s="122"/>
      <c r="MOR5" s="122"/>
      <c r="MOS5" s="122"/>
      <c r="MOT5" s="122"/>
      <c r="MOU5" s="122"/>
      <c r="MOV5" s="122"/>
      <c r="MOW5" s="122"/>
      <c r="MOX5" s="122"/>
      <c r="MOY5" s="122"/>
      <c r="MOZ5" s="122"/>
      <c r="MPA5" s="122"/>
      <c r="MPB5" s="122"/>
      <c r="MPC5" s="122"/>
      <c r="MPD5" s="122"/>
      <c r="MPE5" s="122"/>
      <c r="MPF5" s="122"/>
      <c r="MPG5" s="122"/>
      <c r="MPH5" s="122"/>
      <c r="MPI5" s="122"/>
      <c r="MPJ5" s="122"/>
      <c r="MPK5" s="122"/>
      <c r="MPL5" s="122"/>
      <c r="MPM5" s="122"/>
      <c r="MPN5" s="122"/>
      <c r="MPO5" s="122"/>
      <c r="MPP5" s="122"/>
      <c r="MPQ5" s="122"/>
      <c r="MPR5" s="122"/>
      <c r="MPS5" s="122"/>
      <c r="MPT5" s="122"/>
      <c r="MPU5" s="122"/>
      <c r="MPV5" s="122"/>
      <c r="MPW5" s="122"/>
      <c r="MPX5" s="122"/>
      <c r="MPY5" s="122"/>
      <c r="MPZ5" s="122"/>
      <c r="MQA5" s="122"/>
      <c r="MQB5" s="122"/>
      <c r="MQC5" s="122"/>
      <c r="MQD5" s="122"/>
      <c r="MQE5" s="122"/>
      <c r="MQF5" s="122"/>
      <c r="MQG5" s="122"/>
      <c r="MQH5" s="122"/>
      <c r="MQI5" s="122"/>
      <c r="MQJ5" s="122"/>
      <c r="MQK5" s="122"/>
      <c r="MQL5" s="122"/>
      <c r="MQM5" s="122"/>
      <c r="MQN5" s="122"/>
      <c r="MQO5" s="122"/>
      <c r="MQP5" s="122"/>
      <c r="MQQ5" s="122"/>
      <c r="MQR5" s="122"/>
      <c r="MQS5" s="122"/>
      <c r="MQT5" s="122"/>
      <c r="MQU5" s="122"/>
      <c r="MQV5" s="122"/>
      <c r="MQW5" s="122"/>
      <c r="MQX5" s="122"/>
      <c r="MQY5" s="122"/>
      <c r="MQZ5" s="122"/>
      <c r="MRA5" s="122"/>
      <c r="MRB5" s="122"/>
      <c r="MRC5" s="122"/>
      <c r="MRD5" s="122"/>
      <c r="MRE5" s="122"/>
      <c r="MRF5" s="122"/>
      <c r="MRG5" s="122"/>
      <c r="MRH5" s="122"/>
      <c r="MRI5" s="122"/>
      <c r="MRJ5" s="122"/>
      <c r="MRK5" s="122"/>
      <c r="MRL5" s="122"/>
      <c r="MRM5" s="122"/>
      <c r="MRN5" s="122"/>
      <c r="MRO5" s="122"/>
      <c r="MRP5" s="122"/>
      <c r="MRQ5" s="122"/>
      <c r="MRR5" s="122"/>
      <c r="MRS5" s="122"/>
      <c r="MRT5" s="122"/>
      <c r="MRU5" s="122"/>
      <c r="MRV5" s="122"/>
      <c r="MRW5" s="122"/>
      <c r="MRX5" s="122"/>
      <c r="MRY5" s="122"/>
      <c r="MRZ5" s="122"/>
      <c r="MSA5" s="122"/>
      <c r="MSB5" s="122"/>
      <c r="MSC5" s="122"/>
      <c r="MSD5" s="122"/>
      <c r="MSE5" s="122"/>
      <c r="MSF5" s="122"/>
      <c r="MSG5" s="122"/>
      <c r="MSH5" s="122"/>
      <c r="MSI5" s="122"/>
      <c r="MSJ5" s="122"/>
      <c r="MSK5" s="122"/>
      <c r="MSL5" s="122"/>
      <c r="MSM5" s="122"/>
      <c r="MSN5" s="122"/>
      <c r="MSO5" s="122"/>
      <c r="MSP5" s="122"/>
      <c r="MSQ5" s="122"/>
      <c r="MSR5" s="122"/>
      <c r="MSS5" s="122"/>
      <c r="MST5" s="122"/>
      <c r="MSU5" s="122"/>
      <c r="MSV5" s="122"/>
      <c r="MSW5" s="122"/>
      <c r="MSX5" s="122"/>
      <c r="MSY5" s="122"/>
      <c r="MSZ5" s="122"/>
      <c r="MTA5" s="122"/>
      <c r="MTB5" s="122"/>
      <c r="MTC5" s="122"/>
      <c r="MTD5" s="122"/>
      <c r="MTE5" s="122"/>
      <c r="MTF5" s="122"/>
      <c r="MTG5" s="122"/>
      <c r="MTH5" s="122"/>
      <c r="MTI5" s="122"/>
      <c r="MTJ5" s="122"/>
      <c r="MTK5" s="122"/>
      <c r="MTL5" s="122"/>
      <c r="MTM5" s="122"/>
      <c r="MTN5" s="122"/>
      <c r="MTO5" s="122"/>
      <c r="MTP5" s="122"/>
      <c r="MTQ5" s="122"/>
      <c r="MTR5" s="122"/>
      <c r="MTS5" s="122"/>
      <c r="MTT5" s="122"/>
      <c r="MTU5" s="122"/>
      <c r="MTV5" s="122"/>
      <c r="MTW5" s="122"/>
      <c r="MTX5" s="122"/>
      <c r="MTY5" s="122"/>
      <c r="MTZ5" s="122"/>
      <c r="MUA5" s="122"/>
      <c r="MUB5" s="122"/>
      <c r="MUC5" s="122"/>
      <c r="MUD5" s="122"/>
      <c r="MUE5" s="122"/>
      <c r="MUF5" s="122"/>
      <c r="MUG5" s="122"/>
      <c r="MUH5" s="122"/>
      <c r="MUI5" s="122"/>
      <c r="MUJ5" s="122"/>
      <c r="MUK5" s="122"/>
      <c r="MUL5" s="122"/>
      <c r="MUM5" s="122"/>
      <c r="MUN5" s="122"/>
      <c r="MUO5" s="122"/>
      <c r="MUP5" s="122"/>
      <c r="MUQ5" s="122"/>
      <c r="MUR5" s="122"/>
      <c r="MUS5" s="122"/>
      <c r="MUT5" s="122"/>
      <c r="MUU5" s="122"/>
      <c r="MUV5" s="122"/>
      <c r="MUW5" s="122"/>
      <c r="MUX5" s="122"/>
      <c r="MUY5" s="122"/>
      <c r="MUZ5" s="122"/>
      <c r="MVA5" s="122"/>
      <c r="MVB5" s="122"/>
      <c r="MVC5" s="122"/>
      <c r="MVD5" s="122"/>
      <c r="MVE5" s="122"/>
      <c r="MVF5" s="122"/>
      <c r="MVG5" s="122"/>
      <c r="MVH5" s="122"/>
      <c r="MVI5" s="122"/>
      <c r="MVJ5" s="122"/>
      <c r="MVK5" s="122"/>
      <c r="MVL5" s="122"/>
      <c r="MVM5" s="122"/>
      <c r="MVN5" s="122"/>
      <c r="MVO5" s="122"/>
      <c r="MVP5" s="122"/>
      <c r="MVQ5" s="122"/>
      <c r="MVR5" s="122"/>
      <c r="MVS5" s="122"/>
      <c r="MVT5" s="122"/>
      <c r="MVU5" s="122"/>
      <c r="MVV5" s="122"/>
      <c r="MVW5" s="122"/>
      <c r="MVX5" s="122"/>
      <c r="MVY5" s="122"/>
      <c r="MVZ5" s="122"/>
      <c r="MWA5" s="122"/>
      <c r="MWB5" s="122"/>
      <c r="MWC5" s="122"/>
      <c r="MWD5" s="122"/>
      <c r="MWE5" s="122"/>
      <c r="MWF5" s="122"/>
      <c r="MWG5" s="122"/>
      <c r="MWH5" s="122"/>
      <c r="MWI5" s="122"/>
      <c r="MWJ5" s="122"/>
      <c r="MWK5" s="122"/>
      <c r="MWL5" s="122"/>
      <c r="MWM5" s="122"/>
      <c r="MWN5" s="122"/>
      <c r="MWO5" s="122"/>
      <c r="MWP5" s="122"/>
      <c r="MWQ5" s="122"/>
      <c r="MWR5" s="122"/>
      <c r="MWS5" s="122"/>
      <c r="MWT5" s="122"/>
      <c r="MWU5" s="122"/>
      <c r="MWV5" s="122"/>
      <c r="MWW5" s="122"/>
      <c r="MWX5" s="122"/>
      <c r="MWY5" s="122"/>
      <c r="MWZ5" s="122"/>
      <c r="MXA5" s="122"/>
      <c r="MXB5" s="122"/>
      <c r="MXC5" s="122"/>
      <c r="MXD5" s="122"/>
      <c r="MXE5" s="122"/>
      <c r="MXF5" s="122"/>
      <c r="MXG5" s="122"/>
      <c r="MXH5" s="122"/>
      <c r="MXI5" s="122"/>
      <c r="MXJ5" s="122"/>
      <c r="MXK5" s="122"/>
      <c r="MXL5" s="122"/>
      <c r="MXM5" s="122"/>
      <c r="MXN5" s="122"/>
      <c r="MXO5" s="122"/>
      <c r="MXP5" s="122"/>
      <c r="MXQ5" s="122"/>
      <c r="MXR5" s="122"/>
      <c r="MXS5" s="122"/>
      <c r="MXT5" s="122"/>
      <c r="MXU5" s="122"/>
      <c r="MXV5" s="122"/>
      <c r="MXW5" s="122"/>
      <c r="MXX5" s="122"/>
      <c r="MXY5" s="122"/>
      <c r="MXZ5" s="122"/>
      <c r="MYA5" s="122"/>
      <c r="MYB5" s="122"/>
      <c r="MYC5" s="122"/>
      <c r="MYD5" s="122"/>
      <c r="MYE5" s="122"/>
      <c r="MYF5" s="122"/>
      <c r="MYG5" s="122"/>
      <c r="MYH5" s="122"/>
      <c r="MYI5" s="122"/>
      <c r="MYJ5" s="122"/>
      <c r="MYK5" s="122"/>
      <c r="MYL5" s="122"/>
      <c r="MYM5" s="122"/>
      <c r="MYN5" s="122"/>
      <c r="MYO5" s="122"/>
      <c r="MYP5" s="122"/>
      <c r="MYQ5" s="122"/>
      <c r="MYR5" s="122"/>
      <c r="MYS5" s="122"/>
      <c r="MYT5" s="122"/>
      <c r="MYU5" s="122"/>
      <c r="MYV5" s="122"/>
      <c r="MYW5" s="122"/>
      <c r="MYX5" s="122"/>
      <c r="MYY5" s="122"/>
      <c r="MYZ5" s="122"/>
      <c r="MZA5" s="122"/>
      <c r="MZB5" s="122"/>
      <c r="MZC5" s="122"/>
      <c r="MZD5" s="122"/>
      <c r="MZE5" s="122"/>
      <c r="MZF5" s="122"/>
      <c r="MZG5" s="122"/>
      <c r="MZH5" s="122"/>
      <c r="MZI5" s="122"/>
      <c r="MZJ5" s="122"/>
      <c r="MZK5" s="122"/>
      <c r="MZL5" s="122"/>
      <c r="MZM5" s="122"/>
      <c r="MZN5" s="122"/>
      <c r="MZO5" s="122"/>
      <c r="MZP5" s="122"/>
      <c r="MZQ5" s="122"/>
      <c r="MZR5" s="122"/>
      <c r="MZS5" s="122"/>
      <c r="MZT5" s="122"/>
      <c r="MZU5" s="122"/>
      <c r="MZV5" s="122"/>
      <c r="MZW5" s="122"/>
      <c r="MZX5" s="122"/>
      <c r="MZY5" s="122"/>
      <c r="MZZ5" s="122"/>
      <c r="NAA5" s="122"/>
      <c r="NAB5" s="122"/>
      <c r="NAC5" s="122"/>
      <c r="NAD5" s="122"/>
      <c r="NAE5" s="122"/>
      <c r="NAF5" s="122"/>
      <c r="NAG5" s="122"/>
      <c r="NAH5" s="122"/>
      <c r="NAI5" s="122"/>
      <c r="NAJ5" s="122"/>
      <c r="NAK5" s="122"/>
      <c r="NAL5" s="122"/>
      <c r="NAM5" s="122"/>
      <c r="NAN5" s="122"/>
      <c r="NAO5" s="122"/>
      <c r="NAP5" s="122"/>
      <c r="NAQ5" s="122"/>
      <c r="NAR5" s="122"/>
      <c r="NAS5" s="122"/>
      <c r="NAT5" s="122"/>
      <c r="NAU5" s="122"/>
      <c r="NAV5" s="122"/>
      <c r="NAW5" s="122"/>
      <c r="NAX5" s="122"/>
      <c r="NAY5" s="122"/>
      <c r="NAZ5" s="122"/>
      <c r="NBA5" s="122"/>
      <c r="NBB5" s="122"/>
      <c r="NBC5" s="122"/>
      <c r="NBD5" s="122"/>
      <c r="NBE5" s="122"/>
      <c r="NBF5" s="122"/>
      <c r="NBG5" s="122"/>
      <c r="NBH5" s="122"/>
      <c r="NBI5" s="122"/>
      <c r="NBJ5" s="122"/>
      <c r="NBK5" s="122"/>
      <c r="NBL5" s="122"/>
      <c r="NBM5" s="122"/>
      <c r="NBN5" s="122"/>
      <c r="NBO5" s="122"/>
      <c r="NBP5" s="122"/>
      <c r="NBQ5" s="122"/>
      <c r="NBR5" s="122"/>
      <c r="NBS5" s="122"/>
      <c r="NBT5" s="122"/>
      <c r="NBU5" s="122"/>
      <c r="NBV5" s="122"/>
      <c r="NBW5" s="122"/>
      <c r="NBX5" s="122"/>
      <c r="NBY5" s="122"/>
      <c r="NBZ5" s="122"/>
      <c r="NCA5" s="122"/>
      <c r="NCB5" s="122"/>
      <c r="NCC5" s="122"/>
      <c r="NCD5" s="122"/>
      <c r="NCE5" s="122"/>
      <c r="NCF5" s="122"/>
      <c r="NCG5" s="122"/>
      <c r="NCH5" s="122"/>
      <c r="NCI5" s="122"/>
      <c r="NCJ5" s="122"/>
      <c r="NCK5" s="122"/>
      <c r="NCL5" s="122"/>
      <c r="NCM5" s="122"/>
      <c r="NCN5" s="122"/>
      <c r="NCO5" s="122"/>
      <c r="NCP5" s="122"/>
      <c r="NCQ5" s="122"/>
      <c r="NCR5" s="122"/>
      <c r="NCS5" s="122"/>
      <c r="NCT5" s="122"/>
      <c r="NCU5" s="122"/>
      <c r="NCV5" s="122"/>
      <c r="NCW5" s="122"/>
      <c r="NCX5" s="122"/>
      <c r="NCY5" s="122"/>
      <c r="NCZ5" s="122"/>
      <c r="NDA5" s="122"/>
      <c r="NDB5" s="122"/>
      <c r="NDC5" s="122"/>
      <c r="NDD5" s="122"/>
      <c r="NDE5" s="122"/>
      <c r="NDF5" s="122"/>
      <c r="NDG5" s="122"/>
      <c r="NDH5" s="122"/>
      <c r="NDI5" s="122"/>
      <c r="NDJ5" s="122"/>
      <c r="NDK5" s="122"/>
      <c r="NDL5" s="122"/>
      <c r="NDM5" s="122"/>
      <c r="NDN5" s="122"/>
      <c r="NDO5" s="122"/>
      <c r="NDP5" s="122"/>
      <c r="NDQ5" s="122"/>
      <c r="NDR5" s="122"/>
      <c r="NDS5" s="122"/>
      <c r="NDT5" s="122"/>
      <c r="NDU5" s="122"/>
      <c r="NDV5" s="122"/>
      <c r="NDW5" s="122"/>
      <c r="NDX5" s="122"/>
      <c r="NDY5" s="122"/>
      <c r="NDZ5" s="122"/>
      <c r="NEA5" s="122"/>
      <c r="NEB5" s="122"/>
      <c r="NEC5" s="122"/>
      <c r="NED5" s="122"/>
      <c r="NEE5" s="122"/>
      <c r="NEF5" s="122"/>
      <c r="NEG5" s="122"/>
      <c r="NEH5" s="122"/>
      <c r="NEI5" s="122"/>
      <c r="NEJ5" s="122"/>
      <c r="NEK5" s="122"/>
      <c r="NEL5" s="122"/>
      <c r="NEM5" s="122"/>
      <c r="NEN5" s="122"/>
      <c r="NEO5" s="122"/>
      <c r="NEP5" s="122"/>
      <c r="NEQ5" s="122"/>
      <c r="NER5" s="122"/>
      <c r="NES5" s="122"/>
      <c r="NET5" s="122"/>
      <c r="NEU5" s="122"/>
      <c r="NEV5" s="122"/>
      <c r="NEW5" s="122"/>
      <c r="NEX5" s="122"/>
      <c r="NEY5" s="122"/>
      <c r="NEZ5" s="122"/>
      <c r="NFA5" s="122"/>
      <c r="NFB5" s="122"/>
      <c r="NFC5" s="122"/>
      <c r="NFD5" s="122"/>
      <c r="NFE5" s="122"/>
      <c r="NFF5" s="122"/>
      <c r="NFG5" s="122"/>
      <c r="NFH5" s="122"/>
      <c r="NFI5" s="122"/>
      <c r="NFJ5" s="122"/>
      <c r="NFK5" s="122"/>
      <c r="NFL5" s="122"/>
      <c r="NFM5" s="122"/>
      <c r="NFN5" s="122"/>
      <c r="NFO5" s="122"/>
      <c r="NFP5" s="122"/>
      <c r="NFQ5" s="122"/>
      <c r="NFR5" s="122"/>
      <c r="NFS5" s="122"/>
      <c r="NFT5" s="122"/>
      <c r="NFU5" s="122"/>
      <c r="NFV5" s="122"/>
      <c r="NFW5" s="122"/>
      <c r="NFX5" s="122"/>
      <c r="NFY5" s="122"/>
      <c r="NFZ5" s="122"/>
      <c r="NGA5" s="122"/>
      <c r="NGB5" s="122"/>
      <c r="NGC5" s="122"/>
      <c r="NGD5" s="122"/>
      <c r="NGE5" s="122"/>
      <c r="NGF5" s="122"/>
      <c r="NGG5" s="122"/>
      <c r="NGH5" s="122"/>
      <c r="NGI5" s="122"/>
      <c r="NGJ5" s="122"/>
      <c r="NGK5" s="122"/>
      <c r="NGL5" s="122"/>
      <c r="NGM5" s="122"/>
      <c r="NGN5" s="122"/>
      <c r="NGO5" s="122"/>
      <c r="NGP5" s="122"/>
      <c r="NGQ5" s="122"/>
      <c r="NGR5" s="122"/>
      <c r="NGS5" s="122"/>
      <c r="NGT5" s="122"/>
      <c r="NGU5" s="122"/>
      <c r="NGV5" s="122"/>
      <c r="NGW5" s="122"/>
      <c r="NGX5" s="122"/>
      <c r="NGY5" s="122"/>
      <c r="NGZ5" s="122"/>
      <c r="NHA5" s="122"/>
      <c r="NHB5" s="122"/>
      <c r="NHC5" s="122"/>
      <c r="NHD5" s="122"/>
      <c r="NHE5" s="122"/>
      <c r="NHF5" s="122"/>
      <c r="NHG5" s="122"/>
      <c r="NHH5" s="122"/>
      <c r="NHI5" s="122"/>
      <c r="NHJ5" s="122"/>
      <c r="NHK5" s="122"/>
      <c r="NHL5" s="122"/>
      <c r="NHM5" s="122"/>
      <c r="NHN5" s="122"/>
      <c r="NHO5" s="122"/>
      <c r="NHP5" s="122"/>
      <c r="NHQ5" s="122"/>
      <c r="NHR5" s="122"/>
      <c r="NHS5" s="122"/>
      <c r="NHT5" s="122"/>
      <c r="NHU5" s="122"/>
      <c r="NHV5" s="122"/>
      <c r="NHW5" s="122"/>
      <c r="NHX5" s="122"/>
      <c r="NHY5" s="122"/>
      <c r="NHZ5" s="122"/>
      <c r="NIA5" s="122"/>
      <c r="NIB5" s="122"/>
      <c r="NIC5" s="122"/>
      <c r="NID5" s="122"/>
      <c r="NIE5" s="122"/>
      <c r="NIF5" s="122"/>
      <c r="NIG5" s="122"/>
      <c r="NIH5" s="122"/>
      <c r="NII5" s="122"/>
      <c r="NIJ5" s="122"/>
      <c r="NIK5" s="122"/>
      <c r="NIL5" s="122"/>
      <c r="NIM5" s="122"/>
      <c r="NIN5" s="122"/>
      <c r="NIO5" s="122"/>
      <c r="NIP5" s="122"/>
      <c r="NIQ5" s="122"/>
      <c r="NIR5" s="122"/>
      <c r="NIS5" s="122"/>
      <c r="NIT5" s="122"/>
      <c r="NIU5" s="122"/>
      <c r="NIV5" s="122"/>
      <c r="NIW5" s="122"/>
      <c r="NIX5" s="122"/>
      <c r="NIY5" s="122"/>
      <c r="NIZ5" s="122"/>
      <c r="NJA5" s="122"/>
      <c r="NJB5" s="122"/>
      <c r="NJC5" s="122"/>
      <c r="NJD5" s="122"/>
      <c r="NJE5" s="122"/>
      <c r="NJF5" s="122"/>
      <c r="NJG5" s="122"/>
      <c r="NJH5" s="122"/>
      <c r="NJI5" s="122"/>
      <c r="NJJ5" s="122"/>
      <c r="NJK5" s="122"/>
      <c r="NJL5" s="122"/>
      <c r="NJM5" s="122"/>
      <c r="NJN5" s="122"/>
      <c r="NJO5" s="122"/>
      <c r="NJP5" s="122"/>
      <c r="NJQ5" s="122"/>
      <c r="NJR5" s="122"/>
      <c r="NJS5" s="122"/>
      <c r="NJT5" s="122"/>
      <c r="NJU5" s="122"/>
      <c r="NJV5" s="122"/>
      <c r="NJW5" s="122"/>
      <c r="NJX5" s="122"/>
      <c r="NJY5" s="122"/>
      <c r="NJZ5" s="122"/>
      <c r="NKA5" s="122"/>
      <c r="NKB5" s="122"/>
      <c r="NKC5" s="122"/>
      <c r="NKD5" s="122"/>
      <c r="NKE5" s="122"/>
      <c r="NKF5" s="122"/>
      <c r="NKG5" s="122"/>
      <c r="NKH5" s="122"/>
      <c r="NKI5" s="122"/>
      <c r="NKJ5" s="122"/>
      <c r="NKK5" s="122"/>
      <c r="NKL5" s="122"/>
      <c r="NKM5" s="122"/>
      <c r="NKN5" s="122"/>
      <c r="NKO5" s="122"/>
      <c r="NKP5" s="122"/>
      <c r="NKQ5" s="122"/>
      <c r="NKR5" s="122"/>
      <c r="NKS5" s="122"/>
      <c r="NKT5" s="122"/>
      <c r="NKU5" s="122"/>
      <c r="NKV5" s="122"/>
      <c r="NKW5" s="122"/>
      <c r="NKX5" s="122"/>
      <c r="NKY5" s="122"/>
      <c r="NKZ5" s="122"/>
      <c r="NLA5" s="122"/>
      <c r="NLB5" s="122"/>
      <c r="NLC5" s="122"/>
      <c r="NLD5" s="122"/>
      <c r="NLE5" s="122"/>
      <c r="NLF5" s="122"/>
      <c r="NLG5" s="122"/>
      <c r="NLH5" s="122"/>
      <c r="NLI5" s="122"/>
      <c r="NLJ5" s="122"/>
      <c r="NLK5" s="122"/>
      <c r="NLL5" s="122"/>
      <c r="NLM5" s="122"/>
      <c r="NLN5" s="122"/>
      <c r="NLO5" s="122"/>
      <c r="NLP5" s="122"/>
      <c r="NLQ5" s="122"/>
      <c r="NLR5" s="122"/>
      <c r="NLS5" s="122"/>
      <c r="NLT5" s="122"/>
      <c r="NLU5" s="122"/>
      <c r="NLV5" s="122"/>
      <c r="NLW5" s="122"/>
      <c r="NLX5" s="122"/>
      <c r="NLY5" s="122"/>
      <c r="NLZ5" s="122"/>
      <c r="NMA5" s="122"/>
      <c r="NMB5" s="122"/>
      <c r="NMC5" s="122"/>
      <c r="NMD5" s="122"/>
      <c r="NME5" s="122"/>
      <c r="NMF5" s="122"/>
      <c r="NMG5" s="122"/>
      <c r="NMH5" s="122"/>
      <c r="NMI5" s="122"/>
      <c r="NMJ5" s="122"/>
      <c r="NMK5" s="122"/>
      <c r="NML5" s="122"/>
      <c r="NMM5" s="122"/>
      <c r="NMN5" s="122"/>
      <c r="NMO5" s="122"/>
      <c r="NMP5" s="122"/>
      <c r="NMQ5" s="122"/>
      <c r="NMR5" s="122"/>
      <c r="NMS5" s="122"/>
      <c r="NMT5" s="122"/>
      <c r="NMU5" s="122"/>
      <c r="NMV5" s="122"/>
      <c r="NMW5" s="122"/>
      <c r="NMX5" s="122"/>
      <c r="NMY5" s="122"/>
      <c r="NMZ5" s="122"/>
      <c r="NNA5" s="122"/>
      <c r="NNB5" s="122"/>
      <c r="NNC5" s="122"/>
      <c r="NND5" s="122"/>
      <c r="NNE5" s="122"/>
      <c r="NNF5" s="122"/>
      <c r="NNG5" s="122"/>
      <c r="NNH5" s="122"/>
      <c r="NNI5" s="122"/>
      <c r="NNJ5" s="122"/>
      <c r="NNK5" s="122"/>
      <c r="NNL5" s="122"/>
      <c r="NNM5" s="122"/>
      <c r="NNN5" s="122"/>
      <c r="NNO5" s="122"/>
      <c r="NNP5" s="122"/>
      <c r="NNQ5" s="122"/>
      <c r="NNR5" s="122"/>
      <c r="NNS5" s="122"/>
      <c r="NNT5" s="122"/>
      <c r="NNU5" s="122"/>
      <c r="NNV5" s="122"/>
      <c r="NNW5" s="122"/>
      <c r="NNX5" s="122"/>
      <c r="NNY5" s="122"/>
      <c r="NNZ5" s="122"/>
      <c r="NOA5" s="122"/>
      <c r="NOB5" s="122"/>
      <c r="NOC5" s="122"/>
      <c r="NOD5" s="122"/>
      <c r="NOE5" s="122"/>
      <c r="NOF5" s="122"/>
      <c r="NOG5" s="122"/>
      <c r="NOH5" s="122"/>
      <c r="NOI5" s="122"/>
      <c r="NOJ5" s="122"/>
      <c r="NOK5" s="122"/>
      <c r="NOL5" s="122"/>
      <c r="NOM5" s="122"/>
      <c r="NON5" s="122"/>
      <c r="NOO5" s="122"/>
      <c r="NOP5" s="122"/>
      <c r="NOQ5" s="122"/>
      <c r="NOR5" s="122"/>
      <c r="NOS5" s="122"/>
      <c r="NOT5" s="122"/>
      <c r="NOU5" s="122"/>
      <c r="NOV5" s="122"/>
      <c r="NOW5" s="122"/>
      <c r="NOX5" s="122"/>
      <c r="NOY5" s="122"/>
      <c r="NOZ5" s="122"/>
      <c r="NPA5" s="122"/>
      <c r="NPB5" s="122"/>
      <c r="NPC5" s="122"/>
      <c r="NPD5" s="122"/>
      <c r="NPE5" s="122"/>
      <c r="NPF5" s="122"/>
      <c r="NPG5" s="122"/>
      <c r="NPH5" s="122"/>
      <c r="NPI5" s="122"/>
      <c r="NPJ5" s="122"/>
      <c r="NPK5" s="122"/>
      <c r="NPL5" s="122"/>
      <c r="NPM5" s="122"/>
      <c r="NPN5" s="122"/>
      <c r="NPO5" s="122"/>
      <c r="NPP5" s="122"/>
      <c r="NPQ5" s="122"/>
      <c r="NPR5" s="122"/>
      <c r="NPS5" s="122"/>
      <c r="NPT5" s="122"/>
      <c r="NPU5" s="122"/>
      <c r="NPV5" s="122"/>
      <c r="NPW5" s="122"/>
      <c r="NPX5" s="122"/>
      <c r="NPY5" s="122"/>
      <c r="NPZ5" s="122"/>
      <c r="NQA5" s="122"/>
      <c r="NQB5" s="122"/>
      <c r="NQC5" s="122"/>
      <c r="NQD5" s="122"/>
      <c r="NQE5" s="122"/>
      <c r="NQF5" s="122"/>
      <c r="NQG5" s="122"/>
      <c r="NQH5" s="122"/>
      <c r="NQI5" s="122"/>
      <c r="NQJ5" s="122"/>
      <c r="NQK5" s="122"/>
      <c r="NQL5" s="122"/>
      <c r="NQM5" s="122"/>
      <c r="NQN5" s="122"/>
      <c r="NQO5" s="122"/>
      <c r="NQP5" s="122"/>
      <c r="NQQ5" s="122"/>
      <c r="NQR5" s="122"/>
      <c r="NQS5" s="122"/>
      <c r="NQT5" s="122"/>
      <c r="NQU5" s="122"/>
      <c r="NQV5" s="122"/>
      <c r="NQW5" s="122"/>
      <c r="NQX5" s="122"/>
      <c r="NQY5" s="122"/>
      <c r="NQZ5" s="122"/>
      <c r="NRA5" s="122"/>
      <c r="NRB5" s="122"/>
      <c r="NRC5" s="122"/>
      <c r="NRD5" s="122"/>
      <c r="NRE5" s="122"/>
      <c r="NRF5" s="122"/>
      <c r="NRG5" s="122"/>
      <c r="NRH5" s="122"/>
      <c r="NRI5" s="122"/>
      <c r="NRJ5" s="122"/>
      <c r="NRK5" s="122"/>
      <c r="NRL5" s="122"/>
      <c r="NRM5" s="122"/>
      <c r="NRN5" s="122"/>
      <c r="NRO5" s="122"/>
      <c r="NRP5" s="122"/>
      <c r="NRQ5" s="122"/>
      <c r="NRR5" s="122"/>
      <c r="NRS5" s="122"/>
      <c r="NRT5" s="122"/>
      <c r="NRU5" s="122"/>
      <c r="NRV5" s="122"/>
      <c r="NRW5" s="122"/>
      <c r="NRX5" s="122"/>
      <c r="NRY5" s="122"/>
      <c r="NRZ5" s="122"/>
      <c r="NSA5" s="122"/>
      <c r="NSB5" s="122"/>
      <c r="NSC5" s="122"/>
      <c r="NSD5" s="122"/>
      <c r="NSE5" s="122"/>
      <c r="NSF5" s="122"/>
      <c r="NSG5" s="122"/>
      <c r="NSH5" s="122"/>
      <c r="NSI5" s="122"/>
      <c r="NSJ5" s="122"/>
      <c r="NSK5" s="122"/>
      <c r="NSL5" s="122"/>
      <c r="NSM5" s="122"/>
      <c r="NSN5" s="122"/>
      <c r="NSO5" s="122"/>
      <c r="NSP5" s="122"/>
      <c r="NSQ5" s="122"/>
      <c r="NSR5" s="122"/>
      <c r="NSS5" s="122"/>
      <c r="NST5" s="122"/>
      <c r="NSU5" s="122"/>
      <c r="NSV5" s="122"/>
      <c r="NSW5" s="122"/>
      <c r="NSX5" s="122"/>
      <c r="NSY5" s="122"/>
      <c r="NSZ5" s="122"/>
      <c r="NTA5" s="122"/>
      <c r="NTB5" s="122"/>
      <c r="NTC5" s="122"/>
      <c r="NTD5" s="122"/>
      <c r="NTE5" s="122"/>
      <c r="NTF5" s="122"/>
      <c r="NTG5" s="122"/>
      <c r="NTH5" s="122"/>
      <c r="NTI5" s="122"/>
      <c r="NTJ5" s="122"/>
      <c r="NTK5" s="122"/>
      <c r="NTL5" s="122"/>
      <c r="NTM5" s="122"/>
      <c r="NTN5" s="122"/>
      <c r="NTO5" s="122"/>
      <c r="NTP5" s="122"/>
      <c r="NTQ5" s="122"/>
      <c r="NTR5" s="122"/>
      <c r="NTS5" s="122"/>
      <c r="NTT5" s="122"/>
      <c r="NTU5" s="122"/>
      <c r="NTV5" s="122"/>
      <c r="NTW5" s="122"/>
      <c r="NTX5" s="122"/>
      <c r="NTY5" s="122"/>
      <c r="NTZ5" s="122"/>
      <c r="NUA5" s="122"/>
      <c r="NUB5" s="122"/>
      <c r="NUC5" s="122"/>
      <c r="NUD5" s="122"/>
      <c r="NUE5" s="122"/>
      <c r="NUF5" s="122"/>
      <c r="NUG5" s="122"/>
      <c r="NUH5" s="122"/>
      <c r="NUI5" s="122"/>
      <c r="NUJ5" s="122"/>
      <c r="NUK5" s="122"/>
      <c r="NUL5" s="122"/>
      <c r="NUM5" s="122"/>
      <c r="NUN5" s="122"/>
      <c r="NUO5" s="122"/>
      <c r="NUP5" s="122"/>
      <c r="NUQ5" s="122"/>
      <c r="NUR5" s="122"/>
      <c r="NUS5" s="122"/>
      <c r="NUT5" s="122"/>
      <c r="NUU5" s="122"/>
      <c r="NUV5" s="122"/>
      <c r="NUW5" s="122"/>
      <c r="NUX5" s="122"/>
      <c r="NUY5" s="122"/>
      <c r="NUZ5" s="122"/>
      <c r="NVA5" s="122"/>
      <c r="NVB5" s="122"/>
      <c r="NVC5" s="122"/>
      <c r="NVD5" s="122"/>
      <c r="NVE5" s="122"/>
      <c r="NVF5" s="122"/>
      <c r="NVG5" s="122"/>
      <c r="NVH5" s="122"/>
      <c r="NVI5" s="122"/>
      <c r="NVJ5" s="122"/>
      <c r="NVK5" s="122"/>
      <c r="NVL5" s="122"/>
      <c r="NVM5" s="122"/>
      <c r="NVN5" s="122"/>
      <c r="NVO5" s="122"/>
      <c r="NVP5" s="122"/>
      <c r="NVQ5" s="122"/>
      <c r="NVR5" s="122"/>
      <c r="NVS5" s="122"/>
      <c r="NVT5" s="122"/>
      <c r="NVU5" s="122"/>
      <c r="NVV5" s="122"/>
      <c r="NVW5" s="122"/>
      <c r="NVX5" s="122"/>
      <c r="NVY5" s="122"/>
      <c r="NVZ5" s="122"/>
      <c r="NWA5" s="122"/>
      <c r="NWB5" s="122"/>
      <c r="NWC5" s="122"/>
      <c r="NWD5" s="122"/>
      <c r="NWE5" s="122"/>
      <c r="NWF5" s="122"/>
      <c r="NWG5" s="122"/>
      <c r="NWH5" s="122"/>
      <c r="NWI5" s="122"/>
      <c r="NWJ5" s="122"/>
      <c r="NWK5" s="122"/>
      <c r="NWL5" s="122"/>
      <c r="NWM5" s="122"/>
      <c r="NWN5" s="122"/>
      <c r="NWO5" s="122"/>
      <c r="NWP5" s="122"/>
      <c r="NWQ5" s="122"/>
      <c r="NWR5" s="122"/>
      <c r="NWS5" s="122"/>
      <c r="NWT5" s="122"/>
      <c r="NWU5" s="122"/>
      <c r="NWV5" s="122"/>
      <c r="NWW5" s="122"/>
      <c r="NWX5" s="122"/>
      <c r="NWY5" s="122"/>
      <c r="NWZ5" s="122"/>
      <c r="NXA5" s="122"/>
      <c r="NXB5" s="122"/>
      <c r="NXC5" s="122"/>
      <c r="NXD5" s="122"/>
      <c r="NXE5" s="122"/>
      <c r="NXF5" s="122"/>
      <c r="NXG5" s="122"/>
      <c r="NXH5" s="122"/>
      <c r="NXI5" s="122"/>
      <c r="NXJ5" s="122"/>
      <c r="NXK5" s="122"/>
      <c r="NXL5" s="122"/>
      <c r="NXM5" s="122"/>
      <c r="NXN5" s="122"/>
      <c r="NXO5" s="122"/>
      <c r="NXP5" s="122"/>
      <c r="NXQ5" s="122"/>
      <c r="NXR5" s="122"/>
      <c r="NXS5" s="122"/>
      <c r="NXT5" s="122"/>
      <c r="NXU5" s="122"/>
      <c r="NXV5" s="122"/>
      <c r="NXW5" s="122"/>
      <c r="NXX5" s="122"/>
      <c r="NXY5" s="122"/>
      <c r="NXZ5" s="122"/>
      <c r="NYA5" s="122"/>
      <c r="NYB5" s="122"/>
      <c r="NYC5" s="122"/>
      <c r="NYD5" s="122"/>
      <c r="NYE5" s="122"/>
      <c r="NYF5" s="122"/>
      <c r="NYG5" s="122"/>
      <c r="NYH5" s="122"/>
      <c r="NYI5" s="122"/>
      <c r="NYJ5" s="122"/>
      <c r="NYK5" s="122"/>
      <c r="NYL5" s="122"/>
      <c r="NYM5" s="122"/>
      <c r="NYN5" s="122"/>
      <c r="NYO5" s="122"/>
      <c r="NYP5" s="122"/>
      <c r="NYQ5" s="122"/>
      <c r="NYR5" s="122"/>
      <c r="NYS5" s="122"/>
      <c r="NYT5" s="122"/>
      <c r="NYU5" s="122"/>
      <c r="NYV5" s="122"/>
      <c r="NYW5" s="122"/>
      <c r="NYX5" s="122"/>
      <c r="NYY5" s="122"/>
      <c r="NYZ5" s="122"/>
      <c r="NZA5" s="122"/>
      <c r="NZB5" s="122"/>
      <c r="NZC5" s="122"/>
      <c r="NZD5" s="122"/>
      <c r="NZE5" s="122"/>
      <c r="NZF5" s="122"/>
      <c r="NZG5" s="122"/>
      <c r="NZH5" s="122"/>
      <c r="NZI5" s="122"/>
      <c r="NZJ5" s="122"/>
      <c r="NZK5" s="122"/>
      <c r="NZL5" s="122"/>
      <c r="NZM5" s="122"/>
      <c r="NZN5" s="122"/>
      <c r="NZO5" s="122"/>
      <c r="NZP5" s="122"/>
      <c r="NZQ5" s="122"/>
      <c r="NZR5" s="122"/>
      <c r="NZS5" s="122"/>
      <c r="NZT5" s="122"/>
      <c r="NZU5" s="122"/>
      <c r="NZV5" s="122"/>
      <c r="NZW5" s="122"/>
      <c r="NZX5" s="122"/>
      <c r="NZY5" s="122"/>
      <c r="NZZ5" s="122"/>
      <c r="OAA5" s="122"/>
      <c r="OAB5" s="122"/>
      <c r="OAC5" s="122"/>
      <c r="OAD5" s="122"/>
      <c r="OAE5" s="122"/>
      <c r="OAF5" s="122"/>
      <c r="OAG5" s="122"/>
      <c r="OAH5" s="122"/>
      <c r="OAI5" s="122"/>
      <c r="OAJ5" s="122"/>
      <c r="OAK5" s="122"/>
      <c r="OAL5" s="122"/>
      <c r="OAM5" s="122"/>
      <c r="OAN5" s="122"/>
      <c r="OAO5" s="122"/>
      <c r="OAP5" s="122"/>
      <c r="OAQ5" s="122"/>
      <c r="OAR5" s="122"/>
      <c r="OAS5" s="122"/>
      <c r="OAT5" s="122"/>
      <c r="OAU5" s="122"/>
      <c r="OAV5" s="122"/>
      <c r="OAW5" s="122"/>
      <c r="OAX5" s="122"/>
      <c r="OAY5" s="122"/>
      <c r="OAZ5" s="122"/>
      <c r="OBA5" s="122"/>
      <c r="OBB5" s="122"/>
      <c r="OBC5" s="122"/>
      <c r="OBD5" s="122"/>
      <c r="OBE5" s="122"/>
      <c r="OBF5" s="122"/>
      <c r="OBG5" s="122"/>
      <c r="OBH5" s="122"/>
      <c r="OBI5" s="122"/>
      <c r="OBJ5" s="122"/>
      <c r="OBK5" s="122"/>
      <c r="OBL5" s="122"/>
      <c r="OBM5" s="122"/>
      <c r="OBN5" s="122"/>
      <c r="OBO5" s="122"/>
      <c r="OBP5" s="122"/>
      <c r="OBQ5" s="122"/>
      <c r="OBR5" s="122"/>
      <c r="OBS5" s="122"/>
      <c r="OBT5" s="122"/>
      <c r="OBU5" s="122"/>
      <c r="OBV5" s="122"/>
      <c r="OBW5" s="122"/>
      <c r="OBX5" s="122"/>
      <c r="OBY5" s="122"/>
      <c r="OBZ5" s="122"/>
      <c r="OCA5" s="122"/>
      <c r="OCB5" s="122"/>
      <c r="OCC5" s="122"/>
      <c r="OCD5" s="122"/>
      <c r="OCE5" s="122"/>
      <c r="OCF5" s="122"/>
      <c r="OCG5" s="122"/>
      <c r="OCH5" s="122"/>
      <c r="OCI5" s="122"/>
      <c r="OCJ5" s="122"/>
      <c r="OCK5" s="122"/>
      <c r="OCL5" s="122"/>
      <c r="OCM5" s="122"/>
      <c r="OCN5" s="122"/>
      <c r="OCO5" s="122"/>
      <c r="OCP5" s="122"/>
      <c r="OCQ5" s="122"/>
      <c r="OCR5" s="122"/>
      <c r="OCS5" s="122"/>
      <c r="OCT5" s="122"/>
      <c r="OCU5" s="122"/>
      <c r="OCV5" s="122"/>
      <c r="OCW5" s="122"/>
      <c r="OCX5" s="122"/>
      <c r="OCY5" s="122"/>
      <c r="OCZ5" s="122"/>
      <c r="ODA5" s="122"/>
      <c r="ODB5" s="122"/>
      <c r="ODC5" s="122"/>
      <c r="ODD5" s="122"/>
      <c r="ODE5" s="122"/>
      <c r="ODF5" s="122"/>
      <c r="ODG5" s="122"/>
      <c r="ODH5" s="122"/>
      <c r="ODI5" s="122"/>
      <c r="ODJ5" s="122"/>
      <c r="ODK5" s="122"/>
      <c r="ODL5" s="122"/>
      <c r="ODM5" s="122"/>
      <c r="ODN5" s="122"/>
      <c r="ODO5" s="122"/>
      <c r="ODP5" s="122"/>
      <c r="ODQ5" s="122"/>
      <c r="ODR5" s="122"/>
      <c r="ODS5" s="122"/>
      <c r="ODT5" s="122"/>
      <c r="ODU5" s="122"/>
      <c r="ODV5" s="122"/>
      <c r="ODW5" s="122"/>
      <c r="ODX5" s="122"/>
      <c r="ODY5" s="122"/>
      <c r="ODZ5" s="122"/>
      <c r="OEA5" s="122"/>
      <c r="OEB5" s="122"/>
      <c r="OEC5" s="122"/>
      <c r="OED5" s="122"/>
      <c r="OEE5" s="122"/>
      <c r="OEF5" s="122"/>
      <c r="OEG5" s="122"/>
      <c r="OEH5" s="122"/>
      <c r="OEI5" s="122"/>
      <c r="OEJ5" s="122"/>
      <c r="OEK5" s="122"/>
      <c r="OEL5" s="122"/>
      <c r="OEM5" s="122"/>
      <c r="OEN5" s="122"/>
      <c r="OEO5" s="122"/>
      <c r="OEP5" s="122"/>
      <c r="OEQ5" s="122"/>
      <c r="OER5" s="122"/>
      <c r="OES5" s="122"/>
      <c r="OET5" s="122"/>
      <c r="OEU5" s="122"/>
      <c r="OEV5" s="122"/>
      <c r="OEW5" s="122"/>
      <c r="OEX5" s="122"/>
      <c r="OEY5" s="122"/>
      <c r="OEZ5" s="122"/>
      <c r="OFA5" s="122"/>
      <c r="OFB5" s="122"/>
      <c r="OFC5" s="122"/>
      <c r="OFD5" s="122"/>
      <c r="OFE5" s="122"/>
      <c r="OFF5" s="122"/>
      <c r="OFG5" s="122"/>
      <c r="OFH5" s="122"/>
      <c r="OFI5" s="122"/>
      <c r="OFJ5" s="122"/>
      <c r="OFK5" s="122"/>
      <c r="OFL5" s="122"/>
      <c r="OFM5" s="122"/>
      <c r="OFN5" s="122"/>
      <c r="OFO5" s="122"/>
      <c r="OFP5" s="122"/>
      <c r="OFQ5" s="122"/>
      <c r="OFR5" s="122"/>
      <c r="OFS5" s="122"/>
      <c r="OFT5" s="122"/>
      <c r="OFU5" s="122"/>
      <c r="OFV5" s="122"/>
      <c r="OFW5" s="122"/>
      <c r="OFX5" s="122"/>
      <c r="OFY5" s="122"/>
      <c r="OFZ5" s="122"/>
      <c r="OGA5" s="122"/>
      <c r="OGB5" s="122"/>
      <c r="OGC5" s="122"/>
      <c r="OGD5" s="122"/>
      <c r="OGE5" s="122"/>
      <c r="OGF5" s="122"/>
      <c r="OGG5" s="122"/>
      <c r="OGH5" s="122"/>
      <c r="OGI5" s="122"/>
      <c r="OGJ5" s="122"/>
      <c r="OGK5" s="122"/>
      <c r="OGL5" s="122"/>
      <c r="OGM5" s="122"/>
      <c r="OGN5" s="122"/>
      <c r="OGO5" s="122"/>
      <c r="OGP5" s="122"/>
      <c r="OGQ5" s="122"/>
      <c r="OGR5" s="122"/>
      <c r="OGS5" s="122"/>
      <c r="OGT5" s="122"/>
      <c r="OGU5" s="122"/>
      <c r="OGV5" s="122"/>
      <c r="OGW5" s="122"/>
      <c r="OGX5" s="122"/>
      <c r="OGY5" s="122"/>
      <c r="OGZ5" s="122"/>
      <c r="OHA5" s="122"/>
      <c r="OHB5" s="122"/>
      <c r="OHC5" s="122"/>
      <c r="OHD5" s="122"/>
      <c r="OHE5" s="122"/>
      <c r="OHF5" s="122"/>
      <c r="OHG5" s="122"/>
      <c r="OHH5" s="122"/>
      <c r="OHI5" s="122"/>
      <c r="OHJ5" s="122"/>
      <c r="OHK5" s="122"/>
      <c r="OHL5" s="122"/>
      <c r="OHM5" s="122"/>
      <c r="OHN5" s="122"/>
      <c r="OHO5" s="122"/>
      <c r="OHP5" s="122"/>
      <c r="OHQ5" s="122"/>
      <c r="OHR5" s="122"/>
      <c r="OHS5" s="122"/>
      <c r="OHT5" s="122"/>
      <c r="OHU5" s="122"/>
      <c r="OHV5" s="122"/>
      <c r="OHW5" s="122"/>
      <c r="OHX5" s="122"/>
      <c r="OHY5" s="122"/>
      <c r="OHZ5" s="122"/>
      <c r="OIA5" s="122"/>
      <c r="OIB5" s="122"/>
      <c r="OIC5" s="122"/>
      <c r="OID5" s="122"/>
      <c r="OIE5" s="122"/>
      <c r="OIF5" s="122"/>
      <c r="OIG5" s="122"/>
      <c r="OIH5" s="122"/>
      <c r="OII5" s="122"/>
      <c r="OIJ5" s="122"/>
      <c r="OIK5" s="122"/>
      <c r="OIL5" s="122"/>
      <c r="OIM5" s="122"/>
      <c r="OIN5" s="122"/>
      <c r="OIO5" s="122"/>
      <c r="OIP5" s="122"/>
      <c r="OIQ5" s="122"/>
      <c r="OIR5" s="122"/>
      <c r="OIS5" s="122"/>
      <c r="OIT5" s="122"/>
      <c r="OIU5" s="122"/>
      <c r="OIV5" s="122"/>
      <c r="OIW5" s="122"/>
      <c r="OIX5" s="122"/>
      <c r="OIY5" s="122"/>
      <c r="OIZ5" s="122"/>
      <c r="OJA5" s="122"/>
      <c r="OJB5" s="122"/>
      <c r="OJC5" s="122"/>
      <c r="OJD5" s="122"/>
      <c r="OJE5" s="122"/>
      <c r="OJF5" s="122"/>
      <c r="OJG5" s="122"/>
      <c r="OJH5" s="122"/>
      <c r="OJI5" s="122"/>
      <c r="OJJ5" s="122"/>
      <c r="OJK5" s="122"/>
      <c r="OJL5" s="122"/>
      <c r="OJM5" s="122"/>
      <c r="OJN5" s="122"/>
      <c r="OJO5" s="122"/>
      <c r="OJP5" s="122"/>
      <c r="OJQ5" s="122"/>
      <c r="OJR5" s="122"/>
      <c r="OJS5" s="122"/>
      <c r="OJT5" s="122"/>
      <c r="OJU5" s="122"/>
      <c r="OJV5" s="122"/>
      <c r="OJW5" s="122"/>
      <c r="OJX5" s="122"/>
      <c r="OJY5" s="122"/>
      <c r="OJZ5" s="122"/>
      <c r="OKA5" s="122"/>
      <c r="OKB5" s="122"/>
      <c r="OKC5" s="122"/>
      <c r="OKD5" s="122"/>
      <c r="OKE5" s="122"/>
      <c r="OKF5" s="122"/>
      <c r="OKG5" s="122"/>
      <c r="OKH5" s="122"/>
      <c r="OKI5" s="122"/>
      <c r="OKJ5" s="122"/>
      <c r="OKK5" s="122"/>
      <c r="OKL5" s="122"/>
      <c r="OKM5" s="122"/>
      <c r="OKN5" s="122"/>
      <c r="OKO5" s="122"/>
      <c r="OKP5" s="122"/>
      <c r="OKQ5" s="122"/>
      <c r="OKR5" s="122"/>
      <c r="OKS5" s="122"/>
      <c r="OKT5" s="122"/>
      <c r="OKU5" s="122"/>
      <c r="OKV5" s="122"/>
      <c r="OKW5" s="122"/>
      <c r="OKX5" s="122"/>
      <c r="OKY5" s="122"/>
      <c r="OKZ5" s="122"/>
      <c r="OLA5" s="122"/>
      <c r="OLB5" s="122"/>
      <c r="OLC5" s="122"/>
      <c r="OLD5" s="122"/>
      <c r="OLE5" s="122"/>
      <c r="OLF5" s="122"/>
      <c r="OLG5" s="122"/>
      <c r="OLH5" s="122"/>
      <c r="OLI5" s="122"/>
      <c r="OLJ5" s="122"/>
      <c r="OLK5" s="122"/>
      <c r="OLL5" s="122"/>
      <c r="OLM5" s="122"/>
      <c r="OLN5" s="122"/>
      <c r="OLO5" s="122"/>
      <c r="OLP5" s="122"/>
      <c r="OLQ5" s="122"/>
      <c r="OLR5" s="122"/>
      <c r="OLS5" s="122"/>
      <c r="OLT5" s="122"/>
      <c r="OLU5" s="122"/>
      <c r="OLV5" s="122"/>
      <c r="OLW5" s="122"/>
      <c r="OLX5" s="122"/>
      <c r="OLY5" s="122"/>
      <c r="OLZ5" s="122"/>
      <c r="OMA5" s="122"/>
      <c r="OMB5" s="122"/>
      <c r="OMC5" s="122"/>
      <c r="OMD5" s="122"/>
      <c r="OME5" s="122"/>
      <c r="OMF5" s="122"/>
      <c r="OMG5" s="122"/>
      <c r="OMH5" s="122"/>
      <c r="OMI5" s="122"/>
      <c r="OMJ5" s="122"/>
      <c r="OMK5" s="122"/>
      <c r="OML5" s="122"/>
      <c r="OMM5" s="122"/>
      <c r="OMN5" s="122"/>
      <c r="OMO5" s="122"/>
      <c r="OMP5" s="122"/>
      <c r="OMQ5" s="122"/>
      <c r="OMR5" s="122"/>
      <c r="OMS5" s="122"/>
      <c r="OMT5" s="122"/>
      <c r="OMU5" s="122"/>
      <c r="OMV5" s="122"/>
      <c r="OMW5" s="122"/>
      <c r="OMX5" s="122"/>
      <c r="OMY5" s="122"/>
      <c r="OMZ5" s="122"/>
      <c r="ONA5" s="122"/>
      <c r="ONB5" s="122"/>
      <c r="ONC5" s="122"/>
      <c r="OND5" s="122"/>
      <c r="ONE5" s="122"/>
      <c r="ONF5" s="122"/>
      <c r="ONG5" s="122"/>
      <c r="ONH5" s="122"/>
      <c r="ONI5" s="122"/>
      <c r="ONJ5" s="122"/>
      <c r="ONK5" s="122"/>
      <c r="ONL5" s="122"/>
      <c r="ONM5" s="122"/>
      <c r="ONN5" s="122"/>
      <c r="ONO5" s="122"/>
      <c r="ONP5" s="122"/>
      <c r="ONQ5" s="122"/>
      <c r="ONR5" s="122"/>
      <c r="ONS5" s="122"/>
      <c r="ONT5" s="122"/>
      <c r="ONU5" s="122"/>
      <c r="ONV5" s="122"/>
      <c r="ONW5" s="122"/>
      <c r="ONX5" s="122"/>
      <c r="ONY5" s="122"/>
      <c r="ONZ5" s="122"/>
      <c r="OOA5" s="122"/>
      <c r="OOB5" s="122"/>
      <c r="OOC5" s="122"/>
      <c r="OOD5" s="122"/>
      <c r="OOE5" s="122"/>
      <c r="OOF5" s="122"/>
      <c r="OOG5" s="122"/>
      <c r="OOH5" s="122"/>
      <c r="OOI5" s="122"/>
      <c r="OOJ5" s="122"/>
      <c r="OOK5" s="122"/>
      <c r="OOL5" s="122"/>
      <c r="OOM5" s="122"/>
      <c r="OON5" s="122"/>
      <c r="OOO5" s="122"/>
      <c r="OOP5" s="122"/>
      <c r="OOQ5" s="122"/>
      <c r="OOR5" s="122"/>
      <c r="OOS5" s="122"/>
      <c r="OOT5" s="122"/>
      <c r="OOU5" s="122"/>
      <c r="OOV5" s="122"/>
      <c r="OOW5" s="122"/>
      <c r="OOX5" s="122"/>
      <c r="OOY5" s="122"/>
      <c r="OOZ5" s="122"/>
      <c r="OPA5" s="122"/>
      <c r="OPB5" s="122"/>
      <c r="OPC5" s="122"/>
      <c r="OPD5" s="122"/>
      <c r="OPE5" s="122"/>
      <c r="OPF5" s="122"/>
      <c r="OPG5" s="122"/>
      <c r="OPH5" s="122"/>
      <c r="OPI5" s="122"/>
      <c r="OPJ5" s="122"/>
      <c r="OPK5" s="122"/>
      <c r="OPL5" s="122"/>
      <c r="OPM5" s="122"/>
      <c r="OPN5" s="122"/>
      <c r="OPO5" s="122"/>
      <c r="OPP5" s="122"/>
      <c r="OPQ5" s="122"/>
      <c r="OPR5" s="122"/>
      <c r="OPS5" s="122"/>
      <c r="OPT5" s="122"/>
      <c r="OPU5" s="122"/>
      <c r="OPV5" s="122"/>
      <c r="OPW5" s="122"/>
      <c r="OPX5" s="122"/>
      <c r="OPY5" s="122"/>
      <c r="OPZ5" s="122"/>
      <c r="OQA5" s="122"/>
      <c r="OQB5" s="122"/>
      <c r="OQC5" s="122"/>
      <c r="OQD5" s="122"/>
      <c r="OQE5" s="122"/>
      <c r="OQF5" s="122"/>
      <c r="OQG5" s="122"/>
      <c r="OQH5" s="122"/>
      <c r="OQI5" s="122"/>
      <c r="OQJ5" s="122"/>
      <c r="OQK5" s="122"/>
      <c r="OQL5" s="122"/>
      <c r="OQM5" s="122"/>
      <c r="OQN5" s="122"/>
      <c r="OQO5" s="122"/>
      <c r="OQP5" s="122"/>
      <c r="OQQ5" s="122"/>
      <c r="OQR5" s="122"/>
      <c r="OQS5" s="122"/>
      <c r="OQT5" s="122"/>
      <c r="OQU5" s="122"/>
      <c r="OQV5" s="122"/>
      <c r="OQW5" s="122"/>
      <c r="OQX5" s="122"/>
      <c r="OQY5" s="122"/>
      <c r="OQZ5" s="122"/>
      <c r="ORA5" s="122"/>
      <c r="ORB5" s="122"/>
      <c r="ORC5" s="122"/>
      <c r="ORD5" s="122"/>
      <c r="ORE5" s="122"/>
      <c r="ORF5" s="122"/>
      <c r="ORG5" s="122"/>
      <c r="ORH5" s="122"/>
      <c r="ORI5" s="122"/>
      <c r="ORJ5" s="122"/>
      <c r="ORK5" s="122"/>
      <c r="ORL5" s="122"/>
      <c r="ORM5" s="122"/>
      <c r="ORN5" s="122"/>
      <c r="ORO5" s="122"/>
      <c r="ORP5" s="122"/>
      <c r="ORQ5" s="122"/>
      <c r="ORR5" s="122"/>
      <c r="ORS5" s="122"/>
      <c r="ORT5" s="122"/>
      <c r="ORU5" s="122"/>
      <c r="ORV5" s="122"/>
      <c r="ORW5" s="122"/>
      <c r="ORX5" s="122"/>
      <c r="ORY5" s="122"/>
      <c r="ORZ5" s="122"/>
      <c r="OSA5" s="122"/>
      <c r="OSB5" s="122"/>
      <c r="OSC5" s="122"/>
      <c r="OSD5" s="122"/>
      <c r="OSE5" s="122"/>
      <c r="OSF5" s="122"/>
      <c r="OSG5" s="122"/>
      <c r="OSH5" s="122"/>
      <c r="OSI5" s="122"/>
      <c r="OSJ5" s="122"/>
      <c r="OSK5" s="122"/>
      <c r="OSL5" s="122"/>
      <c r="OSM5" s="122"/>
      <c r="OSN5" s="122"/>
      <c r="OSO5" s="122"/>
      <c r="OSP5" s="122"/>
      <c r="OSQ5" s="122"/>
      <c r="OSR5" s="122"/>
      <c r="OSS5" s="122"/>
      <c r="OST5" s="122"/>
      <c r="OSU5" s="122"/>
      <c r="OSV5" s="122"/>
      <c r="OSW5" s="122"/>
      <c r="OSX5" s="122"/>
      <c r="OSY5" s="122"/>
      <c r="OSZ5" s="122"/>
      <c r="OTA5" s="122"/>
      <c r="OTB5" s="122"/>
      <c r="OTC5" s="122"/>
      <c r="OTD5" s="122"/>
      <c r="OTE5" s="122"/>
      <c r="OTF5" s="122"/>
      <c r="OTG5" s="122"/>
      <c r="OTH5" s="122"/>
      <c r="OTI5" s="122"/>
      <c r="OTJ5" s="122"/>
      <c r="OTK5" s="122"/>
      <c r="OTL5" s="122"/>
      <c r="OTM5" s="122"/>
      <c r="OTN5" s="122"/>
      <c r="OTO5" s="122"/>
      <c r="OTP5" s="122"/>
      <c r="OTQ5" s="122"/>
      <c r="OTR5" s="122"/>
      <c r="OTS5" s="122"/>
      <c r="OTT5" s="122"/>
      <c r="OTU5" s="122"/>
      <c r="OTV5" s="122"/>
      <c r="OTW5" s="122"/>
      <c r="OTX5" s="122"/>
      <c r="OTY5" s="122"/>
      <c r="OTZ5" s="122"/>
      <c r="OUA5" s="122"/>
      <c r="OUB5" s="122"/>
      <c r="OUC5" s="122"/>
      <c r="OUD5" s="122"/>
      <c r="OUE5" s="122"/>
      <c r="OUF5" s="122"/>
      <c r="OUG5" s="122"/>
      <c r="OUH5" s="122"/>
      <c r="OUI5" s="122"/>
      <c r="OUJ5" s="122"/>
      <c r="OUK5" s="122"/>
      <c r="OUL5" s="122"/>
      <c r="OUM5" s="122"/>
      <c r="OUN5" s="122"/>
      <c r="OUO5" s="122"/>
      <c r="OUP5" s="122"/>
      <c r="OUQ5" s="122"/>
      <c r="OUR5" s="122"/>
      <c r="OUS5" s="122"/>
      <c r="OUT5" s="122"/>
      <c r="OUU5" s="122"/>
      <c r="OUV5" s="122"/>
      <c r="OUW5" s="122"/>
      <c r="OUX5" s="122"/>
      <c r="OUY5" s="122"/>
      <c r="OUZ5" s="122"/>
      <c r="OVA5" s="122"/>
      <c r="OVB5" s="122"/>
      <c r="OVC5" s="122"/>
      <c r="OVD5" s="122"/>
      <c r="OVE5" s="122"/>
      <c r="OVF5" s="122"/>
      <c r="OVG5" s="122"/>
      <c r="OVH5" s="122"/>
      <c r="OVI5" s="122"/>
      <c r="OVJ5" s="122"/>
      <c r="OVK5" s="122"/>
      <c r="OVL5" s="122"/>
      <c r="OVM5" s="122"/>
      <c r="OVN5" s="122"/>
      <c r="OVO5" s="122"/>
      <c r="OVP5" s="122"/>
      <c r="OVQ5" s="122"/>
      <c r="OVR5" s="122"/>
      <c r="OVS5" s="122"/>
      <c r="OVT5" s="122"/>
      <c r="OVU5" s="122"/>
      <c r="OVV5" s="122"/>
      <c r="OVW5" s="122"/>
      <c r="OVX5" s="122"/>
      <c r="OVY5" s="122"/>
      <c r="OVZ5" s="122"/>
      <c r="OWA5" s="122"/>
      <c r="OWB5" s="122"/>
      <c r="OWC5" s="122"/>
      <c r="OWD5" s="122"/>
      <c r="OWE5" s="122"/>
      <c r="OWF5" s="122"/>
      <c r="OWG5" s="122"/>
      <c r="OWH5" s="122"/>
      <c r="OWI5" s="122"/>
      <c r="OWJ5" s="122"/>
      <c r="OWK5" s="122"/>
      <c r="OWL5" s="122"/>
      <c r="OWM5" s="122"/>
      <c r="OWN5" s="122"/>
      <c r="OWO5" s="122"/>
      <c r="OWP5" s="122"/>
      <c r="OWQ5" s="122"/>
      <c r="OWR5" s="122"/>
      <c r="OWS5" s="122"/>
      <c r="OWT5" s="122"/>
      <c r="OWU5" s="122"/>
      <c r="OWV5" s="122"/>
      <c r="OWW5" s="122"/>
      <c r="OWX5" s="122"/>
      <c r="OWY5" s="122"/>
      <c r="OWZ5" s="122"/>
      <c r="OXA5" s="122"/>
      <c r="OXB5" s="122"/>
      <c r="OXC5" s="122"/>
      <c r="OXD5" s="122"/>
      <c r="OXE5" s="122"/>
      <c r="OXF5" s="122"/>
      <c r="OXG5" s="122"/>
      <c r="OXH5" s="122"/>
      <c r="OXI5" s="122"/>
      <c r="OXJ5" s="122"/>
      <c r="OXK5" s="122"/>
      <c r="OXL5" s="122"/>
      <c r="OXM5" s="122"/>
      <c r="OXN5" s="122"/>
      <c r="OXO5" s="122"/>
      <c r="OXP5" s="122"/>
      <c r="OXQ5" s="122"/>
      <c r="OXR5" s="122"/>
      <c r="OXS5" s="122"/>
      <c r="OXT5" s="122"/>
      <c r="OXU5" s="122"/>
      <c r="OXV5" s="122"/>
      <c r="OXW5" s="122"/>
      <c r="OXX5" s="122"/>
      <c r="OXY5" s="122"/>
      <c r="OXZ5" s="122"/>
      <c r="OYA5" s="122"/>
      <c r="OYB5" s="122"/>
      <c r="OYC5" s="122"/>
      <c r="OYD5" s="122"/>
      <c r="OYE5" s="122"/>
      <c r="OYF5" s="122"/>
      <c r="OYG5" s="122"/>
      <c r="OYH5" s="122"/>
      <c r="OYI5" s="122"/>
      <c r="OYJ5" s="122"/>
      <c r="OYK5" s="122"/>
      <c r="OYL5" s="122"/>
      <c r="OYM5" s="122"/>
      <c r="OYN5" s="122"/>
      <c r="OYO5" s="122"/>
      <c r="OYP5" s="122"/>
      <c r="OYQ5" s="122"/>
      <c r="OYR5" s="122"/>
      <c r="OYS5" s="122"/>
      <c r="OYT5" s="122"/>
      <c r="OYU5" s="122"/>
      <c r="OYV5" s="122"/>
      <c r="OYW5" s="122"/>
      <c r="OYX5" s="122"/>
      <c r="OYY5" s="122"/>
      <c r="OYZ5" s="122"/>
      <c r="OZA5" s="122"/>
      <c r="OZB5" s="122"/>
      <c r="OZC5" s="122"/>
      <c r="OZD5" s="122"/>
      <c r="OZE5" s="122"/>
      <c r="OZF5" s="122"/>
      <c r="OZG5" s="122"/>
      <c r="OZH5" s="122"/>
      <c r="OZI5" s="122"/>
      <c r="OZJ5" s="122"/>
      <c r="OZK5" s="122"/>
      <c r="OZL5" s="122"/>
      <c r="OZM5" s="122"/>
      <c r="OZN5" s="122"/>
      <c r="OZO5" s="122"/>
      <c r="OZP5" s="122"/>
      <c r="OZQ5" s="122"/>
      <c r="OZR5" s="122"/>
      <c r="OZS5" s="122"/>
      <c r="OZT5" s="122"/>
      <c r="OZU5" s="122"/>
      <c r="OZV5" s="122"/>
      <c r="OZW5" s="122"/>
      <c r="OZX5" s="122"/>
      <c r="OZY5" s="122"/>
      <c r="OZZ5" s="122"/>
      <c r="PAA5" s="122"/>
      <c r="PAB5" s="122"/>
      <c r="PAC5" s="122"/>
      <c r="PAD5" s="122"/>
      <c r="PAE5" s="122"/>
      <c r="PAF5" s="122"/>
      <c r="PAG5" s="122"/>
      <c r="PAH5" s="122"/>
      <c r="PAI5" s="122"/>
      <c r="PAJ5" s="122"/>
      <c r="PAK5" s="122"/>
      <c r="PAL5" s="122"/>
      <c r="PAM5" s="122"/>
      <c r="PAN5" s="122"/>
      <c r="PAO5" s="122"/>
      <c r="PAP5" s="122"/>
      <c r="PAQ5" s="122"/>
      <c r="PAR5" s="122"/>
      <c r="PAS5" s="122"/>
      <c r="PAT5" s="122"/>
      <c r="PAU5" s="122"/>
      <c r="PAV5" s="122"/>
      <c r="PAW5" s="122"/>
      <c r="PAX5" s="122"/>
      <c r="PAY5" s="122"/>
      <c r="PAZ5" s="122"/>
      <c r="PBA5" s="122"/>
      <c r="PBB5" s="122"/>
      <c r="PBC5" s="122"/>
      <c r="PBD5" s="122"/>
      <c r="PBE5" s="122"/>
      <c r="PBF5" s="122"/>
      <c r="PBG5" s="122"/>
      <c r="PBH5" s="122"/>
      <c r="PBI5" s="122"/>
      <c r="PBJ5" s="122"/>
      <c r="PBK5" s="122"/>
      <c r="PBL5" s="122"/>
      <c r="PBM5" s="122"/>
      <c r="PBN5" s="122"/>
      <c r="PBO5" s="122"/>
      <c r="PBP5" s="122"/>
      <c r="PBQ5" s="122"/>
      <c r="PBR5" s="122"/>
      <c r="PBS5" s="122"/>
      <c r="PBT5" s="122"/>
      <c r="PBU5" s="122"/>
      <c r="PBV5" s="122"/>
      <c r="PBW5" s="122"/>
      <c r="PBX5" s="122"/>
      <c r="PBY5" s="122"/>
      <c r="PBZ5" s="122"/>
      <c r="PCA5" s="122"/>
      <c r="PCB5" s="122"/>
      <c r="PCC5" s="122"/>
      <c r="PCD5" s="122"/>
      <c r="PCE5" s="122"/>
      <c r="PCF5" s="122"/>
      <c r="PCG5" s="122"/>
      <c r="PCH5" s="122"/>
      <c r="PCI5" s="122"/>
      <c r="PCJ5" s="122"/>
      <c r="PCK5" s="122"/>
      <c r="PCL5" s="122"/>
      <c r="PCM5" s="122"/>
      <c r="PCN5" s="122"/>
      <c r="PCO5" s="122"/>
      <c r="PCP5" s="122"/>
      <c r="PCQ5" s="122"/>
      <c r="PCR5" s="122"/>
      <c r="PCS5" s="122"/>
      <c r="PCT5" s="122"/>
      <c r="PCU5" s="122"/>
      <c r="PCV5" s="122"/>
      <c r="PCW5" s="122"/>
      <c r="PCX5" s="122"/>
      <c r="PCY5" s="122"/>
      <c r="PCZ5" s="122"/>
      <c r="PDA5" s="122"/>
      <c r="PDB5" s="122"/>
      <c r="PDC5" s="122"/>
      <c r="PDD5" s="122"/>
      <c r="PDE5" s="122"/>
      <c r="PDF5" s="122"/>
      <c r="PDG5" s="122"/>
      <c r="PDH5" s="122"/>
      <c r="PDI5" s="122"/>
      <c r="PDJ5" s="122"/>
      <c r="PDK5" s="122"/>
      <c r="PDL5" s="122"/>
      <c r="PDM5" s="122"/>
      <c r="PDN5" s="122"/>
      <c r="PDO5" s="122"/>
      <c r="PDP5" s="122"/>
      <c r="PDQ5" s="122"/>
      <c r="PDR5" s="122"/>
      <c r="PDS5" s="122"/>
      <c r="PDT5" s="122"/>
      <c r="PDU5" s="122"/>
      <c r="PDV5" s="122"/>
      <c r="PDW5" s="122"/>
      <c r="PDX5" s="122"/>
      <c r="PDY5" s="122"/>
      <c r="PDZ5" s="122"/>
      <c r="PEA5" s="122"/>
      <c r="PEB5" s="122"/>
      <c r="PEC5" s="122"/>
      <c r="PED5" s="122"/>
      <c r="PEE5" s="122"/>
      <c r="PEF5" s="122"/>
      <c r="PEG5" s="122"/>
      <c r="PEH5" s="122"/>
      <c r="PEI5" s="122"/>
      <c r="PEJ5" s="122"/>
      <c r="PEK5" s="122"/>
      <c r="PEL5" s="122"/>
      <c r="PEM5" s="122"/>
      <c r="PEN5" s="122"/>
      <c r="PEO5" s="122"/>
      <c r="PEP5" s="122"/>
      <c r="PEQ5" s="122"/>
      <c r="PER5" s="122"/>
      <c r="PES5" s="122"/>
      <c r="PET5" s="122"/>
      <c r="PEU5" s="122"/>
      <c r="PEV5" s="122"/>
      <c r="PEW5" s="122"/>
      <c r="PEX5" s="122"/>
      <c r="PEY5" s="122"/>
      <c r="PEZ5" s="122"/>
      <c r="PFA5" s="122"/>
      <c r="PFB5" s="122"/>
      <c r="PFC5" s="122"/>
      <c r="PFD5" s="122"/>
      <c r="PFE5" s="122"/>
      <c r="PFF5" s="122"/>
      <c r="PFG5" s="122"/>
      <c r="PFH5" s="122"/>
      <c r="PFI5" s="122"/>
      <c r="PFJ5" s="122"/>
      <c r="PFK5" s="122"/>
      <c r="PFL5" s="122"/>
      <c r="PFM5" s="122"/>
      <c r="PFN5" s="122"/>
      <c r="PFO5" s="122"/>
      <c r="PFP5" s="122"/>
      <c r="PFQ5" s="122"/>
      <c r="PFR5" s="122"/>
      <c r="PFS5" s="122"/>
      <c r="PFT5" s="122"/>
      <c r="PFU5" s="122"/>
      <c r="PFV5" s="122"/>
      <c r="PFW5" s="122"/>
      <c r="PFX5" s="122"/>
      <c r="PFY5" s="122"/>
      <c r="PFZ5" s="122"/>
      <c r="PGA5" s="122"/>
      <c r="PGB5" s="122"/>
      <c r="PGC5" s="122"/>
      <c r="PGD5" s="122"/>
      <c r="PGE5" s="122"/>
      <c r="PGF5" s="122"/>
      <c r="PGG5" s="122"/>
      <c r="PGH5" s="122"/>
      <c r="PGI5" s="122"/>
      <c r="PGJ5" s="122"/>
      <c r="PGK5" s="122"/>
      <c r="PGL5" s="122"/>
      <c r="PGM5" s="122"/>
      <c r="PGN5" s="122"/>
      <c r="PGO5" s="122"/>
      <c r="PGP5" s="122"/>
      <c r="PGQ5" s="122"/>
      <c r="PGR5" s="122"/>
      <c r="PGS5" s="122"/>
      <c r="PGT5" s="122"/>
      <c r="PGU5" s="122"/>
      <c r="PGV5" s="122"/>
      <c r="PGW5" s="122"/>
      <c r="PGX5" s="122"/>
      <c r="PGY5" s="122"/>
      <c r="PGZ5" s="122"/>
      <c r="PHA5" s="122"/>
      <c r="PHB5" s="122"/>
      <c r="PHC5" s="122"/>
      <c r="PHD5" s="122"/>
      <c r="PHE5" s="122"/>
      <c r="PHF5" s="122"/>
      <c r="PHG5" s="122"/>
      <c r="PHH5" s="122"/>
      <c r="PHI5" s="122"/>
      <c r="PHJ5" s="122"/>
      <c r="PHK5" s="122"/>
      <c r="PHL5" s="122"/>
      <c r="PHM5" s="122"/>
      <c r="PHN5" s="122"/>
      <c r="PHO5" s="122"/>
      <c r="PHP5" s="122"/>
      <c r="PHQ5" s="122"/>
      <c r="PHR5" s="122"/>
      <c r="PHS5" s="122"/>
      <c r="PHT5" s="122"/>
      <c r="PHU5" s="122"/>
      <c r="PHV5" s="122"/>
      <c r="PHW5" s="122"/>
      <c r="PHX5" s="122"/>
      <c r="PHY5" s="122"/>
      <c r="PHZ5" s="122"/>
      <c r="PIA5" s="122"/>
      <c r="PIB5" s="122"/>
      <c r="PIC5" s="122"/>
      <c r="PID5" s="122"/>
      <c r="PIE5" s="122"/>
      <c r="PIF5" s="122"/>
      <c r="PIG5" s="122"/>
      <c r="PIH5" s="122"/>
      <c r="PII5" s="122"/>
      <c r="PIJ5" s="122"/>
      <c r="PIK5" s="122"/>
      <c r="PIL5" s="122"/>
      <c r="PIM5" s="122"/>
      <c r="PIN5" s="122"/>
      <c r="PIO5" s="122"/>
      <c r="PIP5" s="122"/>
      <c r="PIQ5" s="122"/>
      <c r="PIR5" s="122"/>
      <c r="PIS5" s="122"/>
      <c r="PIT5" s="122"/>
      <c r="PIU5" s="122"/>
      <c r="PIV5" s="122"/>
      <c r="PIW5" s="122"/>
      <c r="PIX5" s="122"/>
      <c r="PIY5" s="122"/>
      <c r="PIZ5" s="122"/>
      <c r="PJA5" s="122"/>
      <c r="PJB5" s="122"/>
      <c r="PJC5" s="122"/>
      <c r="PJD5" s="122"/>
      <c r="PJE5" s="122"/>
      <c r="PJF5" s="122"/>
      <c r="PJG5" s="122"/>
      <c r="PJH5" s="122"/>
      <c r="PJI5" s="122"/>
      <c r="PJJ5" s="122"/>
      <c r="PJK5" s="122"/>
      <c r="PJL5" s="122"/>
      <c r="PJM5" s="122"/>
      <c r="PJN5" s="122"/>
      <c r="PJO5" s="122"/>
      <c r="PJP5" s="122"/>
      <c r="PJQ5" s="122"/>
      <c r="PJR5" s="122"/>
      <c r="PJS5" s="122"/>
      <c r="PJT5" s="122"/>
      <c r="PJU5" s="122"/>
      <c r="PJV5" s="122"/>
      <c r="PJW5" s="122"/>
      <c r="PJX5" s="122"/>
      <c r="PJY5" s="122"/>
      <c r="PJZ5" s="122"/>
      <c r="PKA5" s="122"/>
      <c r="PKB5" s="122"/>
      <c r="PKC5" s="122"/>
      <c r="PKD5" s="122"/>
      <c r="PKE5" s="122"/>
      <c r="PKF5" s="122"/>
      <c r="PKG5" s="122"/>
      <c r="PKH5" s="122"/>
      <c r="PKI5" s="122"/>
      <c r="PKJ5" s="122"/>
      <c r="PKK5" s="122"/>
      <c r="PKL5" s="122"/>
      <c r="PKM5" s="122"/>
      <c r="PKN5" s="122"/>
      <c r="PKO5" s="122"/>
      <c r="PKP5" s="122"/>
      <c r="PKQ5" s="122"/>
      <c r="PKR5" s="122"/>
      <c r="PKS5" s="122"/>
      <c r="PKT5" s="122"/>
      <c r="PKU5" s="122"/>
      <c r="PKV5" s="122"/>
      <c r="PKW5" s="122"/>
      <c r="PKX5" s="122"/>
      <c r="PKY5" s="122"/>
      <c r="PKZ5" s="122"/>
      <c r="PLA5" s="122"/>
      <c r="PLB5" s="122"/>
      <c r="PLC5" s="122"/>
      <c r="PLD5" s="122"/>
      <c r="PLE5" s="122"/>
      <c r="PLF5" s="122"/>
      <c r="PLG5" s="122"/>
      <c r="PLH5" s="122"/>
      <c r="PLI5" s="122"/>
      <c r="PLJ5" s="122"/>
      <c r="PLK5" s="122"/>
      <c r="PLL5" s="122"/>
      <c r="PLM5" s="122"/>
      <c r="PLN5" s="122"/>
      <c r="PLO5" s="122"/>
      <c r="PLP5" s="122"/>
      <c r="PLQ5" s="122"/>
      <c r="PLR5" s="122"/>
      <c r="PLS5" s="122"/>
      <c r="PLT5" s="122"/>
      <c r="PLU5" s="122"/>
      <c r="PLV5" s="122"/>
      <c r="PLW5" s="122"/>
      <c r="PLX5" s="122"/>
      <c r="PLY5" s="122"/>
      <c r="PLZ5" s="122"/>
      <c r="PMA5" s="122"/>
      <c r="PMB5" s="122"/>
      <c r="PMC5" s="122"/>
      <c r="PMD5" s="122"/>
      <c r="PME5" s="122"/>
      <c r="PMF5" s="122"/>
      <c r="PMG5" s="122"/>
      <c r="PMH5" s="122"/>
      <c r="PMI5" s="122"/>
      <c r="PMJ5" s="122"/>
      <c r="PMK5" s="122"/>
      <c r="PML5" s="122"/>
      <c r="PMM5" s="122"/>
      <c r="PMN5" s="122"/>
      <c r="PMO5" s="122"/>
      <c r="PMP5" s="122"/>
      <c r="PMQ5" s="122"/>
      <c r="PMR5" s="122"/>
      <c r="PMS5" s="122"/>
      <c r="PMT5" s="122"/>
      <c r="PMU5" s="122"/>
      <c r="PMV5" s="122"/>
      <c r="PMW5" s="122"/>
      <c r="PMX5" s="122"/>
      <c r="PMY5" s="122"/>
      <c r="PMZ5" s="122"/>
      <c r="PNA5" s="122"/>
      <c r="PNB5" s="122"/>
      <c r="PNC5" s="122"/>
      <c r="PND5" s="122"/>
      <c r="PNE5" s="122"/>
      <c r="PNF5" s="122"/>
      <c r="PNG5" s="122"/>
      <c r="PNH5" s="122"/>
      <c r="PNI5" s="122"/>
      <c r="PNJ5" s="122"/>
      <c r="PNK5" s="122"/>
      <c r="PNL5" s="122"/>
      <c r="PNM5" s="122"/>
      <c r="PNN5" s="122"/>
      <c r="PNO5" s="122"/>
      <c r="PNP5" s="122"/>
      <c r="PNQ5" s="122"/>
      <c r="PNR5" s="122"/>
      <c r="PNS5" s="122"/>
      <c r="PNT5" s="122"/>
      <c r="PNU5" s="122"/>
      <c r="PNV5" s="122"/>
      <c r="PNW5" s="122"/>
      <c r="PNX5" s="122"/>
      <c r="PNY5" s="122"/>
      <c r="PNZ5" s="122"/>
      <c r="POA5" s="122"/>
      <c r="POB5" s="122"/>
      <c r="POC5" s="122"/>
      <c r="POD5" s="122"/>
      <c r="POE5" s="122"/>
      <c r="POF5" s="122"/>
      <c r="POG5" s="122"/>
      <c r="POH5" s="122"/>
      <c r="POI5" s="122"/>
      <c r="POJ5" s="122"/>
      <c r="POK5" s="122"/>
      <c r="POL5" s="122"/>
      <c r="POM5" s="122"/>
      <c r="PON5" s="122"/>
      <c r="POO5" s="122"/>
      <c r="POP5" s="122"/>
      <c r="POQ5" s="122"/>
      <c r="POR5" s="122"/>
      <c r="POS5" s="122"/>
      <c r="POT5" s="122"/>
      <c r="POU5" s="122"/>
      <c r="POV5" s="122"/>
      <c r="POW5" s="122"/>
      <c r="POX5" s="122"/>
      <c r="POY5" s="122"/>
      <c r="POZ5" s="122"/>
      <c r="PPA5" s="122"/>
      <c r="PPB5" s="122"/>
      <c r="PPC5" s="122"/>
      <c r="PPD5" s="122"/>
      <c r="PPE5" s="122"/>
      <c r="PPF5" s="122"/>
      <c r="PPG5" s="122"/>
      <c r="PPH5" s="122"/>
      <c r="PPI5" s="122"/>
      <c r="PPJ5" s="122"/>
      <c r="PPK5" s="122"/>
      <c r="PPL5" s="122"/>
      <c r="PPM5" s="122"/>
      <c r="PPN5" s="122"/>
      <c r="PPO5" s="122"/>
      <c r="PPP5" s="122"/>
      <c r="PPQ5" s="122"/>
      <c r="PPR5" s="122"/>
      <c r="PPS5" s="122"/>
      <c r="PPT5" s="122"/>
      <c r="PPU5" s="122"/>
      <c r="PPV5" s="122"/>
      <c r="PPW5" s="122"/>
      <c r="PPX5" s="122"/>
      <c r="PPY5" s="122"/>
      <c r="PPZ5" s="122"/>
      <c r="PQA5" s="122"/>
      <c r="PQB5" s="122"/>
      <c r="PQC5" s="122"/>
      <c r="PQD5" s="122"/>
      <c r="PQE5" s="122"/>
      <c r="PQF5" s="122"/>
      <c r="PQG5" s="122"/>
      <c r="PQH5" s="122"/>
      <c r="PQI5" s="122"/>
      <c r="PQJ5" s="122"/>
      <c r="PQK5" s="122"/>
      <c r="PQL5" s="122"/>
      <c r="PQM5" s="122"/>
      <c r="PQN5" s="122"/>
      <c r="PQO5" s="122"/>
      <c r="PQP5" s="122"/>
      <c r="PQQ5" s="122"/>
      <c r="PQR5" s="122"/>
      <c r="PQS5" s="122"/>
      <c r="PQT5" s="122"/>
      <c r="PQU5" s="122"/>
      <c r="PQV5" s="122"/>
      <c r="PQW5" s="122"/>
      <c r="PQX5" s="122"/>
      <c r="PQY5" s="122"/>
      <c r="PQZ5" s="122"/>
      <c r="PRA5" s="122"/>
      <c r="PRB5" s="122"/>
      <c r="PRC5" s="122"/>
      <c r="PRD5" s="122"/>
      <c r="PRE5" s="122"/>
      <c r="PRF5" s="122"/>
      <c r="PRG5" s="122"/>
      <c r="PRH5" s="122"/>
      <c r="PRI5" s="122"/>
      <c r="PRJ5" s="122"/>
      <c r="PRK5" s="122"/>
      <c r="PRL5" s="122"/>
      <c r="PRM5" s="122"/>
      <c r="PRN5" s="122"/>
      <c r="PRO5" s="122"/>
      <c r="PRP5" s="122"/>
      <c r="PRQ5" s="122"/>
      <c r="PRR5" s="122"/>
      <c r="PRS5" s="122"/>
      <c r="PRT5" s="122"/>
      <c r="PRU5" s="122"/>
      <c r="PRV5" s="122"/>
      <c r="PRW5" s="122"/>
      <c r="PRX5" s="122"/>
      <c r="PRY5" s="122"/>
      <c r="PRZ5" s="122"/>
      <c r="PSA5" s="122"/>
      <c r="PSB5" s="122"/>
      <c r="PSC5" s="122"/>
      <c r="PSD5" s="122"/>
      <c r="PSE5" s="122"/>
      <c r="PSF5" s="122"/>
      <c r="PSG5" s="122"/>
      <c r="PSH5" s="122"/>
      <c r="PSI5" s="122"/>
      <c r="PSJ5" s="122"/>
      <c r="PSK5" s="122"/>
      <c r="PSL5" s="122"/>
      <c r="PSM5" s="122"/>
      <c r="PSN5" s="122"/>
      <c r="PSO5" s="122"/>
      <c r="PSP5" s="122"/>
      <c r="PSQ5" s="122"/>
      <c r="PSR5" s="122"/>
      <c r="PSS5" s="122"/>
      <c r="PST5" s="122"/>
      <c r="PSU5" s="122"/>
      <c r="PSV5" s="122"/>
      <c r="PSW5" s="122"/>
      <c r="PSX5" s="122"/>
      <c r="PSY5" s="122"/>
      <c r="PSZ5" s="122"/>
      <c r="PTA5" s="122"/>
      <c r="PTB5" s="122"/>
      <c r="PTC5" s="122"/>
      <c r="PTD5" s="122"/>
      <c r="PTE5" s="122"/>
      <c r="PTF5" s="122"/>
      <c r="PTG5" s="122"/>
      <c r="PTH5" s="122"/>
      <c r="PTI5" s="122"/>
      <c r="PTJ5" s="122"/>
      <c r="PTK5" s="122"/>
      <c r="PTL5" s="122"/>
      <c r="PTM5" s="122"/>
      <c r="PTN5" s="122"/>
      <c r="PTO5" s="122"/>
      <c r="PTP5" s="122"/>
      <c r="PTQ5" s="122"/>
      <c r="PTR5" s="122"/>
      <c r="PTS5" s="122"/>
      <c r="PTT5" s="122"/>
      <c r="PTU5" s="122"/>
      <c r="PTV5" s="122"/>
      <c r="PTW5" s="122"/>
      <c r="PTX5" s="122"/>
      <c r="PTY5" s="122"/>
      <c r="PTZ5" s="122"/>
      <c r="PUA5" s="122"/>
      <c r="PUB5" s="122"/>
      <c r="PUC5" s="122"/>
      <c r="PUD5" s="122"/>
      <c r="PUE5" s="122"/>
      <c r="PUF5" s="122"/>
      <c r="PUG5" s="122"/>
      <c r="PUH5" s="122"/>
      <c r="PUI5" s="122"/>
      <c r="PUJ5" s="122"/>
      <c r="PUK5" s="122"/>
      <c r="PUL5" s="122"/>
      <c r="PUM5" s="122"/>
      <c r="PUN5" s="122"/>
      <c r="PUO5" s="122"/>
      <c r="PUP5" s="122"/>
      <c r="PUQ5" s="122"/>
      <c r="PUR5" s="122"/>
      <c r="PUS5" s="122"/>
      <c r="PUT5" s="122"/>
      <c r="PUU5" s="122"/>
      <c r="PUV5" s="122"/>
      <c r="PUW5" s="122"/>
      <c r="PUX5" s="122"/>
      <c r="PUY5" s="122"/>
      <c r="PUZ5" s="122"/>
      <c r="PVA5" s="122"/>
      <c r="PVB5" s="122"/>
      <c r="PVC5" s="122"/>
      <c r="PVD5" s="122"/>
      <c r="PVE5" s="122"/>
      <c r="PVF5" s="122"/>
      <c r="PVG5" s="122"/>
      <c r="PVH5" s="122"/>
      <c r="PVI5" s="122"/>
      <c r="PVJ5" s="122"/>
      <c r="PVK5" s="122"/>
      <c r="PVL5" s="122"/>
      <c r="PVM5" s="122"/>
      <c r="PVN5" s="122"/>
      <c r="PVO5" s="122"/>
      <c r="PVP5" s="122"/>
      <c r="PVQ5" s="122"/>
      <c r="PVR5" s="122"/>
      <c r="PVS5" s="122"/>
      <c r="PVT5" s="122"/>
      <c r="PVU5" s="122"/>
      <c r="PVV5" s="122"/>
      <c r="PVW5" s="122"/>
      <c r="PVX5" s="122"/>
      <c r="PVY5" s="122"/>
      <c r="PVZ5" s="122"/>
      <c r="PWA5" s="122"/>
      <c r="PWB5" s="122"/>
      <c r="PWC5" s="122"/>
      <c r="PWD5" s="122"/>
      <c r="PWE5" s="122"/>
      <c r="PWF5" s="122"/>
      <c r="PWG5" s="122"/>
      <c r="PWH5" s="122"/>
      <c r="PWI5" s="122"/>
      <c r="PWJ5" s="122"/>
      <c r="PWK5" s="122"/>
      <c r="PWL5" s="122"/>
      <c r="PWM5" s="122"/>
      <c r="PWN5" s="122"/>
      <c r="PWO5" s="122"/>
      <c r="PWP5" s="122"/>
      <c r="PWQ5" s="122"/>
      <c r="PWR5" s="122"/>
      <c r="PWS5" s="122"/>
      <c r="PWT5" s="122"/>
      <c r="PWU5" s="122"/>
      <c r="PWV5" s="122"/>
      <c r="PWW5" s="122"/>
      <c r="PWX5" s="122"/>
      <c r="PWY5" s="122"/>
      <c r="PWZ5" s="122"/>
      <c r="PXA5" s="122"/>
      <c r="PXB5" s="122"/>
      <c r="PXC5" s="122"/>
      <c r="PXD5" s="122"/>
      <c r="PXE5" s="122"/>
      <c r="PXF5" s="122"/>
      <c r="PXG5" s="122"/>
      <c r="PXH5" s="122"/>
      <c r="PXI5" s="122"/>
      <c r="PXJ5" s="122"/>
      <c r="PXK5" s="122"/>
      <c r="PXL5" s="122"/>
      <c r="PXM5" s="122"/>
      <c r="PXN5" s="122"/>
      <c r="PXO5" s="122"/>
      <c r="PXP5" s="122"/>
      <c r="PXQ5" s="122"/>
      <c r="PXR5" s="122"/>
      <c r="PXS5" s="122"/>
      <c r="PXT5" s="122"/>
      <c r="PXU5" s="122"/>
      <c r="PXV5" s="122"/>
      <c r="PXW5" s="122"/>
      <c r="PXX5" s="122"/>
      <c r="PXY5" s="122"/>
      <c r="PXZ5" s="122"/>
      <c r="PYA5" s="122"/>
      <c r="PYB5" s="122"/>
      <c r="PYC5" s="122"/>
      <c r="PYD5" s="122"/>
      <c r="PYE5" s="122"/>
      <c r="PYF5" s="122"/>
      <c r="PYG5" s="122"/>
      <c r="PYH5" s="122"/>
      <c r="PYI5" s="122"/>
      <c r="PYJ5" s="122"/>
      <c r="PYK5" s="122"/>
      <c r="PYL5" s="122"/>
      <c r="PYM5" s="122"/>
      <c r="PYN5" s="122"/>
      <c r="PYO5" s="122"/>
      <c r="PYP5" s="122"/>
      <c r="PYQ5" s="122"/>
      <c r="PYR5" s="122"/>
      <c r="PYS5" s="122"/>
      <c r="PYT5" s="122"/>
      <c r="PYU5" s="122"/>
      <c r="PYV5" s="122"/>
      <c r="PYW5" s="122"/>
      <c r="PYX5" s="122"/>
      <c r="PYY5" s="122"/>
      <c r="PYZ5" s="122"/>
      <c r="PZA5" s="122"/>
      <c r="PZB5" s="122"/>
      <c r="PZC5" s="122"/>
      <c r="PZD5" s="122"/>
      <c r="PZE5" s="122"/>
      <c r="PZF5" s="122"/>
      <c r="PZG5" s="122"/>
      <c r="PZH5" s="122"/>
      <c r="PZI5" s="122"/>
      <c r="PZJ5" s="122"/>
      <c r="PZK5" s="122"/>
      <c r="PZL5" s="122"/>
      <c r="PZM5" s="122"/>
      <c r="PZN5" s="122"/>
      <c r="PZO5" s="122"/>
      <c r="PZP5" s="122"/>
      <c r="PZQ5" s="122"/>
      <c r="PZR5" s="122"/>
      <c r="PZS5" s="122"/>
      <c r="PZT5" s="122"/>
      <c r="PZU5" s="122"/>
      <c r="PZV5" s="122"/>
      <c r="PZW5" s="122"/>
      <c r="PZX5" s="122"/>
      <c r="PZY5" s="122"/>
      <c r="PZZ5" s="122"/>
      <c r="QAA5" s="122"/>
      <c r="QAB5" s="122"/>
      <c r="QAC5" s="122"/>
      <c r="QAD5" s="122"/>
      <c r="QAE5" s="122"/>
      <c r="QAF5" s="122"/>
      <c r="QAG5" s="122"/>
      <c r="QAH5" s="122"/>
      <c r="QAI5" s="122"/>
      <c r="QAJ5" s="122"/>
      <c r="QAK5" s="122"/>
      <c r="QAL5" s="122"/>
      <c r="QAM5" s="122"/>
      <c r="QAN5" s="122"/>
      <c r="QAO5" s="122"/>
      <c r="QAP5" s="122"/>
      <c r="QAQ5" s="122"/>
      <c r="QAR5" s="122"/>
      <c r="QAS5" s="122"/>
      <c r="QAT5" s="122"/>
      <c r="QAU5" s="122"/>
      <c r="QAV5" s="122"/>
      <c r="QAW5" s="122"/>
      <c r="QAX5" s="122"/>
      <c r="QAY5" s="122"/>
      <c r="QAZ5" s="122"/>
      <c r="QBA5" s="122"/>
      <c r="QBB5" s="122"/>
      <c r="QBC5" s="122"/>
      <c r="QBD5" s="122"/>
      <c r="QBE5" s="122"/>
      <c r="QBF5" s="122"/>
      <c r="QBG5" s="122"/>
      <c r="QBH5" s="122"/>
      <c r="QBI5" s="122"/>
      <c r="QBJ5" s="122"/>
      <c r="QBK5" s="122"/>
      <c r="QBL5" s="122"/>
      <c r="QBM5" s="122"/>
      <c r="QBN5" s="122"/>
      <c r="QBO5" s="122"/>
      <c r="QBP5" s="122"/>
      <c r="QBQ5" s="122"/>
      <c r="QBR5" s="122"/>
      <c r="QBS5" s="122"/>
      <c r="QBT5" s="122"/>
      <c r="QBU5" s="122"/>
      <c r="QBV5" s="122"/>
      <c r="QBW5" s="122"/>
      <c r="QBX5" s="122"/>
      <c r="QBY5" s="122"/>
      <c r="QBZ5" s="122"/>
      <c r="QCA5" s="122"/>
      <c r="QCB5" s="122"/>
      <c r="QCC5" s="122"/>
      <c r="QCD5" s="122"/>
      <c r="QCE5" s="122"/>
      <c r="QCF5" s="122"/>
      <c r="QCG5" s="122"/>
      <c r="QCH5" s="122"/>
      <c r="QCI5" s="122"/>
      <c r="QCJ5" s="122"/>
      <c r="QCK5" s="122"/>
      <c r="QCL5" s="122"/>
      <c r="QCM5" s="122"/>
      <c r="QCN5" s="122"/>
      <c r="QCO5" s="122"/>
      <c r="QCP5" s="122"/>
      <c r="QCQ5" s="122"/>
      <c r="QCR5" s="122"/>
      <c r="QCS5" s="122"/>
      <c r="QCT5" s="122"/>
      <c r="QCU5" s="122"/>
      <c r="QCV5" s="122"/>
      <c r="QCW5" s="122"/>
      <c r="QCX5" s="122"/>
      <c r="QCY5" s="122"/>
      <c r="QCZ5" s="122"/>
      <c r="QDA5" s="122"/>
      <c r="QDB5" s="122"/>
      <c r="QDC5" s="122"/>
      <c r="QDD5" s="122"/>
      <c r="QDE5" s="122"/>
      <c r="QDF5" s="122"/>
      <c r="QDG5" s="122"/>
      <c r="QDH5" s="122"/>
      <c r="QDI5" s="122"/>
      <c r="QDJ5" s="122"/>
      <c r="QDK5" s="122"/>
      <c r="QDL5" s="122"/>
      <c r="QDM5" s="122"/>
      <c r="QDN5" s="122"/>
      <c r="QDO5" s="122"/>
      <c r="QDP5" s="122"/>
      <c r="QDQ5" s="122"/>
      <c r="QDR5" s="122"/>
      <c r="QDS5" s="122"/>
      <c r="QDT5" s="122"/>
      <c r="QDU5" s="122"/>
      <c r="QDV5" s="122"/>
      <c r="QDW5" s="122"/>
      <c r="QDX5" s="122"/>
      <c r="QDY5" s="122"/>
      <c r="QDZ5" s="122"/>
      <c r="QEA5" s="122"/>
      <c r="QEB5" s="122"/>
      <c r="QEC5" s="122"/>
      <c r="QED5" s="122"/>
      <c r="QEE5" s="122"/>
      <c r="QEF5" s="122"/>
      <c r="QEG5" s="122"/>
      <c r="QEH5" s="122"/>
      <c r="QEI5" s="122"/>
      <c r="QEJ5" s="122"/>
      <c r="QEK5" s="122"/>
      <c r="QEL5" s="122"/>
      <c r="QEM5" s="122"/>
      <c r="QEN5" s="122"/>
      <c r="QEO5" s="122"/>
      <c r="QEP5" s="122"/>
      <c r="QEQ5" s="122"/>
      <c r="QER5" s="122"/>
      <c r="QES5" s="122"/>
      <c r="QET5" s="122"/>
      <c r="QEU5" s="122"/>
      <c r="QEV5" s="122"/>
      <c r="QEW5" s="122"/>
      <c r="QEX5" s="122"/>
      <c r="QEY5" s="122"/>
      <c r="QEZ5" s="122"/>
      <c r="QFA5" s="122"/>
      <c r="QFB5" s="122"/>
      <c r="QFC5" s="122"/>
      <c r="QFD5" s="122"/>
      <c r="QFE5" s="122"/>
      <c r="QFF5" s="122"/>
      <c r="QFG5" s="122"/>
      <c r="QFH5" s="122"/>
      <c r="QFI5" s="122"/>
      <c r="QFJ5" s="122"/>
      <c r="QFK5" s="122"/>
      <c r="QFL5" s="122"/>
      <c r="QFM5" s="122"/>
      <c r="QFN5" s="122"/>
      <c r="QFO5" s="122"/>
      <c r="QFP5" s="122"/>
      <c r="QFQ5" s="122"/>
      <c r="QFR5" s="122"/>
      <c r="QFS5" s="122"/>
      <c r="QFT5" s="122"/>
      <c r="QFU5" s="122"/>
      <c r="QFV5" s="122"/>
      <c r="QFW5" s="122"/>
      <c r="QFX5" s="122"/>
      <c r="QFY5" s="122"/>
      <c r="QFZ5" s="122"/>
      <c r="QGA5" s="122"/>
      <c r="QGB5" s="122"/>
      <c r="QGC5" s="122"/>
      <c r="QGD5" s="122"/>
      <c r="QGE5" s="122"/>
      <c r="QGF5" s="122"/>
      <c r="QGG5" s="122"/>
      <c r="QGH5" s="122"/>
      <c r="QGI5" s="122"/>
      <c r="QGJ5" s="122"/>
      <c r="QGK5" s="122"/>
      <c r="QGL5" s="122"/>
      <c r="QGM5" s="122"/>
      <c r="QGN5" s="122"/>
      <c r="QGO5" s="122"/>
      <c r="QGP5" s="122"/>
      <c r="QGQ5" s="122"/>
      <c r="QGR5" s="122"/>
      <c r="QGS5" s="122"/>
      <c r="QGT5" s="122"/>
      <c r="QGU5" s="122"/>
      <c r="QGV5" s="122"/>
      <c r="QGW5" s="122"/>
      <c r="QGX5" s="122"/>
      <c r="QGY5" s="122"/>
      <c r="QGZ5" s="122"/>
      <c r="QHA5" s="122"/>
      <c r="QHB5" s="122"/>
      <c r="QHC5" s="122"/>
      <c r="QHD5" s="122"/>
      <c r="QHE5" s="122"/>
      <c r="QHF5" s="122"/>
      <c r="QHG5" s="122"/>
      <c r="QHH5" s="122"/>
      <c r="QHI5" s="122"/>
      <c r="QHJ5" s="122"/>
      <c r="QHK5" s="122"/>
      <c r="QHL5" s="122"/>
      <c r="QHM5" s="122"/>
      <c r="QHN5" s="122"/>
      <c r="QHO5" s="122"/>
      <c r="QHP5" s="122"/>
      <c r="QHQ5" s="122"/>
      <c r="QHR5" s="122"/>
      <c r="QHS5" s="122"/>
      <c r="QHT5" s="122"/>
      <c r="QHU5" s="122"/>
      <c r="QHV5" s="122"/>
      <c r="QHW5" s="122"/>
      <c r="QHX5" s="122"/>
      <c r="QHY5" s="122"/>
      <c r="QHZ5" s="122"/>
      <c r="QIA5" s="122"/>
      <c r="QIB5" s="122"/>
      <c r="QIC5" s="122"/>
      <c r="QID5" s="122"/>
      <c r="QIE5" s="122"/>
      <c r="QIF5" s="122"/>
      <c r="QIG5" s="122"/>
      <c r="QIH5" s="122"/>
      <c r="QII5" s="122"/>
      <c r="QIJ5" s="122"/>
      <c r="QIK5" s="122"/>
      <c r="QIL5" s="122"/>
      <c r="QIM5" s="122"/>
      <c r="QIN5" s="122"/>
      <c r="QIO5" s="122"/>
      <c r="QIP5" s="122"/>
      <c r="QIQ5" s="122"/>
      <c r="QIR5" s="122"/>
      <c r="QIS5" s="122"/>
      <c r="QIT5" s="122"/>
      <c r="QIU5" s="122"/>
      <c r="QIV5" s="122"/>
      <c r="QIW5" s="122"/>
      <c r="QIX5" s="122"/>
      <c r="QIY5" s="122"/>
      <c r="QIZ5" s="122"/>
      <c r="QJA5" s="122"/>
      <c r="QJB5" s="122"/>
      <c r="QJC5" s="122"/>
      <c r="QJD5" s="122"/>
      <c r="QJE5" s="122"/>
      <c r="QJF5" s="122"/>
      <c r="QJG5" s="122"/>
      <c r="QJH5" s="122"/>
      <c r="QJI5" s="122"/>
      <c r="QJJ5" s="122"/>
      <c r="QJK5" s="122"/>
      <c r="QJL5" s="122"/>
      <c r="QJM5" s="122"/>
      <c r="QJN5" s="122"/>
      <c r="QJO5" s="122"/>
      <c r="QJP5" s="122"/>
      <c r="QJQ5" s="122"/>
      <c r="QJR5" s="122"/>
      <c r="QJS5" s="122"/>
      <c r="QJT5" s="122"/>
      <c r="QJU5" s="122"/>
      <c r="QJV5" s="122"/>
      <c r="QJW5" s="122"/>
      <c r="QJX5" s="122"/>
      <c r="QJY5" s="122"/>
      <c r="QJZ5" s="122"/>
      <c r="QKA5" s="122"/>
      <c r="QKB5" s="122"/>
      <c r="QKC5" s="122"/>
      <c r="QKD5" s="122"/>
      <c r="QKE5" s="122"/>
      <c r="QKF5" s="122"/>
      <c r="QKG5" s="122"/>
      <c r="QKH5" s="122"/>
      <c r="QKI5" s="122"/>
      <c r="QKJ5" s="122"/>
      <c r="QKK5" s="122"/>
      <c r="QKL5" s="122"/>
      <c r="QKM5" s="122"/>
      <c r="QKN5" s="122"/>
      <c r="QKO5" s="122"/>
      <c r="QKP5" s="122"/>
      <c r="QKQ5" s="122"/>
      <c r="QKR5" s="122"/>
      <c r="QKS5" s="122"/>
      <c r="QKT5" s="122"/>
      <c r="QKU5" s="122"/>
      <c r="QKV5" s="122"/>
      <c r="QKW5" s="122"/>
      <c r="QKX5" s="122"/>
      <c r="QKY5" s="122"/>
      <c r="QKZ5" s="122"/>
      <c r="QLA5" s="122"/>
      <c r="QLB5" s="122"/>
      <c r="QLC5" s="122"/>
      <c r="QLD5" s="122"/>
      <c r="QLE5" s="122"/>
      <c r="QLF5" s="122"/>
      <c r="QLG5" s="122"/>
      <c r="QLH5" s="122"/>
      <c r="QLI5" s="122"/>
      <c r="QLJ5" s="122"/>
      <c r="QLK5" s="122"/>
      <c r="QLL5" s="122"/>
      <c r="QLM5" s="122"/>
      <c r="QLN5" s="122"/>
      <c r="QLO5" s="122"/>
      <c r="QLP5" s="122"/>
      <c r="QLQ5" s="122"/>
      <c r="QLR5" s="122"/>
      <c r="QLS5" s="122"/>
      <c r="QLT5" s="122"/>
      <c r="QLU5" s="122"/>
      <c r="QLV5" s="122"/>
      <c r="QLW5" s="122"/>
      <c r="QLX5" s="122"/>
      <c r="QLY5" s="122"/>
      <c r="QLZ5" s="122"/>
      <c r="QMA5" s="122"/>
      <c r="QMB5" s="122"/>
      <c r="QMC5" s="122"/>
      <c r="QMD5" s="122"/>
      <c r="QME5" s="122"/>
      <c r="QMF5" s="122"/>
      <c r="QMG5" s="122"/>
      <c r="QMH5" s="122"/>
      <c r="QMI5" s="122"/>
      <c r="QMJ5" s="122"/>
      <c r="QMK5" s="122"/>
      <c r="QML5" s="122"/>
      <c r="QMM5" s="122"/>
      <c r="QMN5" s="122"/>
      <c r="QMO5" s="122"/>
      <c r="QMP5" s="122"/>
      <c r="QMQ5" s="122"/>
      <c r="QMR5" s="122"/>
      <c r="QMS5" s="122"/>
      <c r="QMT5" s="122"/>
      <c r="QMU5" s="122"/>
      <c r="QMV5" s="122"/>
      <c r="QMW5" s="122"/>
      <c r="QMX5" s="122"/>
      <c r="QMY5" s="122"/>
      <c r="QMZ5" s="122"/>
      <c r="QNA5" s="122"/>
      <c r="QNB5" s="122"/>
      <c r="QNC5" s="122"/>
      <c r="QND5" s="122"/>
      <c r="QNE5" s="122"/>
      <c r="QNF5" s="122"/>
      <c r="QNG5" s="122"/>
      <c r="QNH5" s="122"/>
      <c r="QNI5" s="122"/>
      <c r="QNJ5" s="122"/>
      <c r="QNK5" s="122"/>
      <c r="QNL5" s="122"/>
      <c r="QNM5" s="122"/>
      <c r="QNN5" s="122"/>
      <c r="QNO5" s="122"/>
      <c r="QNP5" s="122"/>
      <c r="QNQ5" s="122"/>
      <c r="QNR5" s="122"/>
      <c r="QNS5" s="122"/>
      <c r="QNT5" s="122"/>
      <c r="QNU5" s="122"/>
      <c r="QNV5" s="122"/>
      <c r="QNW5" s="122"/>
      <c r="QNX5" s="122"/>
      <c r="QNY5" s="122"/>
      <c r="QNZ5" s="122"/>
      <c r="QOA5" s="122"/>
      <c r="QOB5" s="122"/>
      <c r="QOC5" s="122"/>
      <c r="QOD5" s="122"/>
      <c r="QOE5" s="122"/>
      <c r="QOF5" s="122"/>
      <c r="QOG5" s="122"/>
      <c r="QOH5" s="122"/>
      <c r="QOI5" s="122"/>
      <c r="QOJ5" s="122"/>
      <c r="QOK5" s="122"/>
      <c r="QOL5" s="122"/>
      <c r="QOM5" s="122"/>
      <c r="QON5" s="122"/>
      <c r="QOO5" s="122"/>
      <c r="QOP5" s="122"/>
      <c r="QOQ5" s="122"/>
      <c r="QOR5" s="122"/>
      <c r="QOS5" s="122"/>
      <c r="QOT5" s="122"/>
      <c r="QOU5" s="122"/>
      <c r="QOV5" s="122"/>
      <c r="QOW5" s="122"/>
      <c r="QOX5" s="122"/>
      <c r="QOY5" s="122"/>
      <c r="QOZ5" s="122"/>
      <c r="QPA5" s="122"/>
      <c r="QPB5" s="122"/>
      <c r="QPC5" s="122"/>
      <c r="QPD5" s="122"/>
      <c r="QPE5" s="122"/>
      <c r="QPF5" s="122"/>
      <c r="QPG5" s="122"/>
      <c r="QPH5" s="122"/>
      <c r="QPI5" s="122"/>
      <c r="QPJ5" s="122"/>
      <c r="QPK5" s="122"/>
      <c r="QPL5" s="122"/>
      <c r="QPM5" s="122"/>
      <c r="QPN5" s="122"/>
      <c r="QPO5" s="122"/>
      <c r="QPP5" s="122"/>
      <c r="QPQ5" s="122"/>
      <c r="QPR5" s="122"/>
      <c r="QPS5" s="122"/>
      <c r="QPT5" s="122"/>
      <c r="QPU5" s="122"/>
      <c r="QPV5" s="122"/>
      <c r="QPW5" s="122"/>
      <c r="QPX5" s="122"/>
      <c r="QPY5" s="122"/>
      <c r="QPZ5" s="122"/>
      <c r="QQA5" s="122"/>
      <c r="QQB5" s="122"/>
      <c r="QQC5" s="122"/>
      <c r="QQD5" s="122"/>
      <c r="QQE5" s="122"/>
      <c r="QQF5" s="122"/>
      <c r="QQG5" s="122"/>
      <c r="QQH5" s="122"/>
      <c r="QQI5" s="122"/>
      <c r="QQJ5" s="122"/>
      <c r="QQK5" s="122"/>
      <c r="QQL5" s="122"/>
      <c r="QQM5" s="122"/>
      <c r="QQN5" s="122"/>
      <c r="QQO5" s="122"/>
      <c r="QQP5" s="122"/>
      <c r="QQQ5" s="122"/>
      <c r="QQR5" s="122"/>
      <c r="QQS5" s="122"/>
      <c r="QQT5" s="122"/>
      <c r="QQU5" s="122"/>
      <c r="QQV5" s="122"/>
      <c r="QQW5" s="122"/>
      <c r="QQX5" s="122"/>
      <c r="QQY5" s="122"/>
      <c r="QQZ5" s="122"/>
      <c r="QRA5" s="122"/>
      <c r="QRB5" s="122"/>
      <c r="QRC5" s="122"/>
      <c r="QRD5" s="122"/>
      <c r="QRE5" s="122"/>
      <c r="QRF5" s="122"/>
      <c r="QRG5" s="122"/>
      <c r="QRH5" s="122"/>
      <c r="QRI5" s="122"/>
      <c r="QRJ5" s="122"/>
      <c r="QRK5" s="122"/>
      <c r="QRL5" s="122"/>
      <c r="QRM5" s="122"/>
      <c r="QRN5" s="122"/>
      <c r="QRO5" s="122"/>
      <c r="QRP5" s="122"/>
      <c r="QRQ5" s="122"/>
      <c r="QRR5" s="122"/>
      <c r="QRS5" s="122"/>
      <c r="QRT5" s="122"/>
      <c r="QRU5" s="122"/>
      <c r="QRV5" s="122"/>
      <c r="QRW5" s="122"/>
      <c r="QRX5" s="122"/>
      <c r="QRY5" s="122"/>
      <c r="QRZ5" s="122"/>
      <c r="QSA5" s="122"/>
      <c r="QSB5" s="122"/>
      <c r="QSC5" s="122"/>
      <c r="QSD5" s="122"/>
      <c r="QSE5" s="122"/>
      <c r="QSF5" s="122"/>
      <c r="QSG5" s="122"/>
      <c r="QSH5" s="122"/>
      <c r="QSI5" s="122"/>
      <c r="QSJ5" s="122"/>
      <c r="QSK5" s="122"/>
      <c r="QSL5" s="122"/>
      <c r="QSM5" s="122"/>
      <c r="QSN5" s="122"/>
      <c r="QSO5" s="122"/>
      <c r="QSP5" s="122"/>
      <c r="QSQ5" s="122"/>
      <c r="QSR5" s="122"/>
      <c r="QSS5" s="122"/>
      <c r="QST5" s="122"/>
      <c r="QSU5" s="122"/>
      <c r="QSV5" s="122"/>
      <c r="QSW5" s="122"/>
      <c r="QSX5" s="122"/>
      <c r="QSY5" s="122"/>
      <c r="QSZ5" s="122"/>
      <c r="QTA5" s="122"/>
      <c r="QTB5" s="122"/>
      <c r="QTC5" s="122"/>
      <c r="QTD5" s="122"/>
      <c r="QTE5" s="122"/>
      <c r="QTF5" s="122"/>
      <c r="QTG5" s="122"/>
      <c r="QTH5" s="122"/>
      <c r="QTI5" s="122"/>
      <c r="QTJ5" s="122"/>
      <c r="QTK5" s="122"/>
      <c r="QTL5" s="122"/>
      <c r="QTM5" s="122"/>
      <c r="QTN5" s="122"/>
      <c r="QTO5" s="122"/>
      <c r="QTP5" s="122"/>
      <c r="QTQ5" s="122"/>
      <c r="QTR5" s="122"/>
      <c r="QTS5" s="122"/>
      <c r="QTT5" s="122"/>
      <c r="QTU5" s="122"/>
      <c r="QTV5" s="122"/>
      <c r="QTW5" s="122"/>
      <c r="QTX5" s="122"/>
      <c r="QTY5" s="122"/>
      <c r="QTZ5" s="122"/>
      <c r="QUA5" s="122"/>
      <c r="QUB5" s="122"/>
      <c r="QUC5" s="122"/>
      <c r="QUD5" s="122"/>
      <c r="QUE5" s="122"/>
      <c r="QUF5" s="122"/>
      <c r="QUG5" s="122"/>
      <c r="QUH5" s="122"/>
      <c r="QUI5" s="122"/>
      <c r="QUJ5" s="122"/>
      <c r="QUK5" s="122"/>
      <c r="QUL5" s="122"/>
      <c r="QUM5" s="122"/>
      <c r="QUN5" s="122"/>
      <c r="QUO5" s="122"/>
      <c r="QUP5" s="122"/>
      <c r="QUQ5" s="122"/>
      <c r="QUR5" s="122"/>
      <c r="QUS5" s="122"/>
      <c r="QUT5" s="122"/>
      <c r="QUU5" s="122"/>
      <c r="QUV5" s="122"/>
      <c r="QUW5" s="122"/>
      <c r="QUX5" s="122"/>
      <c r="QUY5" s="122"/>
      <c r="QUZ5" s="122"/>
      <c r="QVA5" s="122"/>
      <c r="QVB5" s="122"/>
      <c r="QVC5" s="122"/>
      <c r="QVD5" s="122"/>
      <c r="QVE5" s="122"/>
      <c r="QVF5" s="122"/>
      <c r="QVG5" s="122"/>
      <c r="QVH5" s="122"/>
      <c r="QVI5" s="122"/>
      <c r="QVJ5" s="122"/>
      <c r="QVK5" s="122"/>
      <c r="QVL5" s="122"/>
      <c r="QVM5" s="122"/>
      <c r="QVN5" s="122"/>
      <c r="QVO5" s="122"/>
      <c r="QVP5" s="122"/>
      <c r="QVQ5" s="122"/>
      <c r="QVR5" s="122"/>
      <c r="QVS5" s="122"/>
      <c r="QVT5" s="122"/>
      <c r="QVU5" s="122"/>
      <c r="QVV5" s="122"/>
      <c r="QVW5" s="122"/>
      <c r="QVX5" s="122"/>
      <c r="QVY5" s="122"/>
      <c r="QVZ5" s="122"/>
      <c r="QWA5" s="122"/>
      <c r="QWB5" s="122"/>
      <c r="QWC5" s="122"/>
      <c r="QWD5" s="122"/>
      <c r="QWE5" s="122"/>
      <c r="QWF5" s="122"/>
      <c r="QWG5" s="122"/>
      <c r="QWH5" s="122"/>
      <c r="QWI5" s="122"/>
      <c r="QWJ5" s="122"/>
      <c r="QWK5" s="122"/>
      <c r="QWL5" s="122"/>
      <c r="QWM5" s="122"/>
      <c r="QWN5" s="122"/>
      <c r="QWO5" s="122"/>
      <c r="QWP5" s="122"/>
      <c r="QWQ5" s="122"/>
      <c r="QWR5" s="122"/>
      <c r="QWS5" s="122"/>
      <c r="QWT5" s="122"/>
      <c r="QWU5" s="122"/>
      <c r="QWV5" s="122"/>
      <c r="QWW5" s="122"/>
      <c r="QWX5" s="122"/>
      <c r="QWY5" s="122"/>
      <c r="QWZ5" s="122"/>
      <c r="QXA5" s="122"/>
      <c r="QXB5" s="122"/>
      <c r="QXC5" s="122"/>
      <c r="QXD5" s="122"/>
      <c r="QXE5" s="122"/>
      <c r="QXF5" s="122"/>
      <c r="QXG5" s="122"/>
      <c r="QXH5" s="122"/>
      <c r="QXI5" s="122"/>
      <c r="QXJ5" s="122"/>
      <c r="QXK5" s="122"/>
      <c r="QXL5" s="122"/>
      <c r="QXM5" s="122"/>
      <c r="QXN5" s="122"/>
      <c r="QXO5" s="122"/>
      <c r="QXP5" s="122"/>
      <c r="QXQ5" s="122"/>
      <c r="QXR5" s="122"/>
      <c r="QXS5" s="122"/>
      <c r="QXT5" s="122"/>
      <c r="QXU5" s="122"/>
      <c r="QXV5" s="122"/>
      <c r="QXW5" s="122"/>
      <c r="QXX5" s="122"/>
      <c r="QXY5" s="122"/>
      <c r="QXZ5" s="122"/>
      <c r="QYA5" s="122"/>
      <c r="QYB5" s="122"/>
      <c r="QYC5" s="122"/>
      <c r="QYD5" s="122"/>
      <c r="QYE5" s="122"/>
      <c r="QYF5" s="122"/>
      <c r="QYG5" s="122"/>
      <c r="QYH5" s="122"/>
      <c r="QYI5" s="122"/>
      <c r="QYJ5" s="122"/>
      <c r="QYK5" s="122"/>
      <c r="QYL5" s="122"/>
      <c r="QYM5" s="122"/>
      <c r="QYN5" s="122"/>
      <c r="QYO5" s="122"/>
      <c r="QYP5" s="122"/>
      <c r="QYQ5" s="122"/>
      <c r="QYR5" s="122"/>
      <c r="QYS5" s="122"/>
      <c r="QYT5" s="122"/>
      <c r="QYU5" s="122"/>
      <c r="QYV5" s="122"/>
      <c r="QYW5" s="122"/>
      <c r="QYX5" s="122"/>
      <c r="QYY5" s="122"/>
      <c r="QYZ5" s="122"/>
      <c r="QZA5" s="122"/>
      <c r="QZB5" s="122"/>
      <c r="QZC5" s="122"/>
      <c r="QZD5" s="122"/>
      <c r="QZE5" s="122"/>
      <c r="QZF5" s="122"/>
      <c r="QZG5" s="122"/>
      <c r="QZH5" s="122"/>
      <c r="QZI5" s="122"/>
      <c r="QZJ5" s="122"/>
      <c r="QZK5" s="122"/>
      <c r="QZL5" s="122"/>
      <c r="QZM5" s="122"/>
      <c r="QZN5" s="122"/>
      <c r="QZO5" s="122"/>
      <c r="QZP5" s="122"/>
      <c r="QZQ5" s="122"/>
      <c r="QZR5" s="122"/>
      <c r="QZS5" s="122"/>
      <c r="QZT5" s="122"/>
      <c r="QZU5" s="122"/>
      <c r="QZV5" s="122"/>
      <c r="QZW5" s="122"/>
      <c r="QZX5" s="122"/>
      <c r="QZY5" s="122"/>
      <c r="QZZ5" s="122"/>
      <c r="RAA5" s="122"/>
      <c r="RAB5" s="122"/>
      <c r="RAC5" s="122"/>
      <c r="RAD5" s="122"/>
      <c r="RAE5" s="122"/>
      <c r="RAF5" s="122"/>
      <c r="RAG5" s="122"/>
      <c r="RAH5" s="122"/>
      <c r="RAI5" s="122"/>
      <c r="RAJ5" s="122"/>
      <c r="RAK5" s="122"/>
      <c r="RAL5" s="122"/>
      <c r="RAM5" s="122"/>
      <c r="RAN5" s="122"/>
      <c r="RAO5" s="122"/>
      <c r="RAP5" s="122"/>
      <c r="RAQ5" s="122"/>
      <c r="RAR5" s="122"/>
      <c r="RAS5" s="122"/>
      <c r="RAT5" s="122"/>
      <c r="RAU5" s="122"/>
      <c r="RAV5" s="122"/>
      <c r="RAW5" s="122"/>
      <c r="RAX5" s="122"/>
      <c r="RAY5" s="122"/>
      <c r="RAZ5" s="122"/>
      <c r="RBA5" s="122"/>
      <c r="RBB5" s="122"/>
      <c r="RBC5" s="122"/>
      <c r="RBD5" s="122"/>
      <c r="RBE5" s="122"/>
      <c r="RBF5" s="122"/>
      <c r="RBG5" s="122"/>
      <c r="RBH5" s="122"/>
      <c r="RBI5" s="122"/>
      <c r="RBJ5" s="122"/>
      <c r="RBK5" s="122"/>
      <c r="RBL5" s="122"/>
      <c r="RBM5" s="122"/>
      <c r="RBN5" s="122"/>
      <c r="RBO5" s="122"/>
      <c r="RBP5" s="122"/>
      <c r="RBQ5" s="122"/>
      <c r="RBR5" s="122"/>
      <c r="RBS5" s="122"/>
      <c r="RBT5" s="122"/>
      <c r="RBU5" s="122"/>
      <c r="RBV5" s="122"/>
      <c r="RBW5" s="122"/>
      <c r="RBX5" s="122"/>
      <c r="RBY5" s="122"/>
      <c r="RBZ5" s="122"/>
      <c r="RCA5" s="122"/>
      <c r="RCB5" s="122"/>
      <c r="RCC5" s="122"/>
      <c r="RCD5" s="122"/>
      <c r="RCE5" s="122"/>
      <c r="RCF5" s="122"/>
      <c r="RCG5" s="122"/>
      <c r="RCH5" s="122"/>
      <c r="RCI5" s="122"/>
      <c r="RCJ5" s="122"/>
      <c r="RCK5" s="122"/>
      <c r="RCL5" s="122"/>
      <c r="RCM5" s="122"/>
      <c r="RCN5" s="122"/>
      <c r="RCO5" s="122"/>
      <c r="RCP5" s="122"/>
      <c r="RCQ5" s="122"/>
      <c r="RCR5" s="122"/>
      <c r="RCS5" s="122"/>
      <c r="RCT5" s="122"/>
      <c r="RCU5" s="122"/>
      <c r="RCV5" s="122"/>
      <c r="RCW5" s="122"/>
      <c r="RCX5" s="122"/>
      <c r="RCY5" s="122"/>
      <c r="RCZ5" s="122"/>
      <c r="RDA5" s="122"/>
      <c r="RDB5" s="122"/>
      <c r="RDC5" s="122"/>
      <c r="RDD5" s="122"/>
      <c r="RDE5" s="122"/>
      <c r="RDF5" s="122"/>
      <c r="RDG5" s="122"/>
      <c r="RDH5" s="122"/>
      <c r="RDI5" s="122"/>
      <c r="RDJ5" s="122"/>
      <c r="RDK5" s="122"/>
      <c r="RDL5" s="122"/>
      <c r="RDM5" s="122"/>
      <c r="RDN5" s="122"/>
      <c r="RDO5" s="122"/>
      <c r="RDP5" s="122"/>
      <c r="RDQ5" s="122"/>
      <c r="RDR5" s="122"/>
      <c r="RDS5" s="122"/>
      <c r="RDT5" s="122"/>
      <c r="RDU5" s="122"/>
      <c r="RDV5" s="122"/>
      <c r="RDW5" s="122"/>
      <c r="RDX5" s="122"/>
      <c r="RDY5" s="122"/>
      <c r="RDZ5" s="122"/>
      <c r="REA5" s="122"/>
      <c r="REB5" s="122"/>
      <c r="REC5" s="122"/>
      <c r="RED5" s="122"/>
      <c r="REE5" s="122"/>
      <c r="REF5" s="122"/>
      <c r="REG5" s="122"/>
      <c r="REH5" s="122"/>
      <c r="REI5" s="122"/>
      <c r="REJ5" s="122"/>
      <c r="REK5" s="122"/>
      <c r="REL5" s="122"/>
      <c r="REM5" s="122"/>
      <c r="REN5" s="122"/>
      <c r="REO5" s="122"/>
      <c r="REP5" s="122"/>
      <c r="REQ5" s="122"/>
      <c r="RER5" s="122"/>
      <c r="RES5" s="122"/>
      <c r="RET5" s="122"/>
      <c r="REU5" s="122"/>
      <c r="REV5" s="122"/>
      <c r="REW5" s="122"/>
      <c r="REX5" s="122"/>
      <c r="REY5" s="122"/>
      <c r="REZ5" s="122"/>
      <c r="RFA5" s="122"/>
      <c r="RFB5" s="122"/>
      <c r="RFC5" s="122"/>
      <c r="RFD5" s="122"/>
      <c r="RFE5" s="122"/>
      <c r="RFF5" s="122"/>
      <c r="RFG5" s="122"/>
      <c r="RFH5" s="122"/>
      <c r="RFI5" s="122"/>
      <c r="RFJ5" s="122"/>
      <c r="RFK5" s="122"/>
      <c r="RFL5" s="122"/>
      <c r="RFM5" s="122"/>
      <c r="RFN5" s="122"/>
      <c r="RFO5" s="122"/>
      <c r="RFP5" s="122"/>
      <c r="RFQ5" s="122"/>
      <c r="RFR5" s="122"/>
      <c r="RFS5" s="122"/>
      <c r="RFT5" s="122"/>
      <c r="RFU5" s="122"/>
      <c r="RFV5" s="122"/>
      <c r="RFW5" s="122"/>
      <c r="RFX5" s="122"/>
      <c r="RFY5" s="122"/>
      <c r="RFZ5" s="122"/>
      <c r="RGA5" s="122"/>
      <c r="RGB5" s="122"/>
      <c r="RGC5" s="122"/>
      <c r="RGD5" s="122"/>
      <c r="RGE5" s="122"/>
      <c r="RGF5" s="122"/>
      <c r="RGG5" s="122"/>
      <c r="RGH5" s="122"/>
      <c r="RGI5" s="122"/>
      <c r="RGJ5" s="122"/>
      <c r="RGK5" s="122"/>
      <c r="RGL5" s="122"/>
      <c r="RGM5" s="122"/>
      <c r="RGN5" s="122"/>
      <c r="RGO5" s="122"/>
      <c r="RGP5" s="122"/>
      <c r="RGQ5" s="122"/>
      <c r="RGR5" s="122"/>
      <c r="RGS5" s="122"/>
      <c r="RGT5" s="122"/>
      <c r="RGU5" s="122"/>
      <c r="RGV5" s="122"/>
      <c r="RGW5" s="122"/>
      <c r="RGX5" s="122"/>
      <c r="RGY5" s="122"/>
      <c r="RGZ5" s="122"/>
      <c r="RHA5" s="122"/>
      <c r="RHB5" s="122"/>
      <c r="RHC5" s="122"/>
      <c r="RHD5" s="122"/>
      <c r="RHE5" s="122"/>
      <c r="RHF5" s="122"/>
      <c r="RHG5" s="122"/>
      <c r="RHH5" s="122"/>
      <c r="RHI5" s="122"/>
      <c r="RHJ5" s="122"/>
      <c r="RHK5" s="122"/>
      <c r="RHL5" s="122"/>
      <c r="RHM5" s="122"/>
      <c r="RHN5" s="122"/>
      <c r="RHO5" s="122"/>
      <c r="RHP5" s="122"/>
      <c r="RHQ5" s="122"/>
      <c r="RHR5" s="122"/>
      <c r="RHS5" s="122"/>
      <c r="RHT5" s="122"/>
      <c r="RHU5" s="122"/>
      <c r="RHV5" s="122"/>
      <c r="RHW5" s="122"/>
      <c r="RHX5" s="122"/>
      <c r="RHY5" s="122"/>
      <c r="RHZ5" s="122"/>
      <c r="RIA5" s="122"/>
      <c r="RIB5" s="122"/>
      <c r="RIC5" s="122"/>
      <c r="RID5" s="122"/>
      <c r="RIE5" s="122"/>
      <c r="RIF5" s="122"/>
      <c r="RIG5" s="122"/>
      <c r="RIH5" s="122"/>
      <c r="RII5" s="122"/>
      <c r="RIJ5" s="122"/>
      <c r="RIK5" s="122"/>
      <c r="RIL5" s="122"/>
      <c r="RIM5" s="122"/>
      <c r="RIN5" s="122"/>
      <c r="RIO5" s="122"/>
      <c r="RIP5" s="122"/>
      <c r="RIQ5" s="122"/>
      <c r="RIR5" s="122"/>
      <c r="RIS5" s="122"/>
      <c r="RIT5" s="122"/>
      <c r="RIU5" s="122"/>
      <c r="RIV5" s="122"/>
      <c r="RIW5" s="122"/>
      <c r="RIX5" s="122"/>
      <c r="RIY5" s="122"/>
      <c r="RIZ5" s="122"/>
      <c r="RJA5" s="122"/>
      <c r="RJB5" s="122"/>
      <c r="RJC5" s="122"/>
      <c r="RJD5" s="122"/>
      <c r="RJE5" s="122"/>
      <c r="RJF5" s="122"/>
      <c r="RJG5" s="122"/>
      <c r="RJH5" s="122"/>
      <c r="RJI5" s="122"/>
      <c r="RJJ5" s="122"/>
      <c r="RJK5" s="122"/>
      <c r="RJL5" s="122"/>
      <c r="RJM5" s="122"/>
      <c r="RJN5" s="122"/>
      <c r="RJO5" s="122"/>
      <c r="RJP5" s="122"/>
      <c r="RJQ5" s="122"/>
      <c r="RJR5" s="122"/>
      <c r="RJS5" s="122"/>
      <c r="RJT5" s="122"/>
      <c r="RJU5" s="122"/>
      <c r="RJV5" s="122"/>
      <c r="RJW5" s="122"/>
      <c r="RJX5" s="122"/>
      <c r="RJY5" s="122"/>
      <c r="RJZ5" s="122"/>
      <c r="RKA5" s="122"/>
      <c r="RKB5" s="122"/>
      <c r="RKC5" s="122"/>
      <c r="RKD5" s="122"/>
      <c r="RKE5" s="122"/>
      <c r="RKF5" s="122"/>
      <c r="RKG5" s="122"/>
      <c r="RKH5" s="122"/>
      <c r="RKI5" s="122"/>
      <c r="RKJ5" s="122"/>
      <c r="RKK5" s="122"/>
      <c r="RKL5" s="122"/>
      <c r="RKM5" s="122"/>
      <c r="RKN5" s="122"/>
      <c r="RKO5" s="122"/>
      <c r="RKP5" s="122"/>
      <c r="RKQ5" s="122"/>
      <c r="RKR5" s="122"/>
      <c r="RKS5" s="122"/>
      <c r="RKT5" s="122"/>
      <c r="RKU5" s="122"/>
      <c r="RKV5" s="122"/>
      <c r="RKW5" s="122"/>
      <c r="RKX5" s="122"/>
      <c r="RKY5" s="122"/>
      <c r="RKZ5" s="122"/>
      <c r="RLA5" s="122"/>
      <c r="RLB5" s="122"/>
      <c r="RLC5" s="122"/>
      <c r="RLD5" s="122"/>
      <c r="RLE5" s="122"/>
      <c r="RLF5" s="122"/>
      <c r="RLG5" s="122"/>
      <c r="RLH5" s="122"/>
      <c r="RLI5" s="122"/>
      <c r="RLJ5" s="122"/>
      <c r="RLK5" s="122"/>
      <c r="RLL5" s="122"/>
      <c r="RLM5" s="122"/>
      <c r="RLN5" s="122"/>
      <c r="RLO5" s="122"/>
      <c r="RLP5" s="122"/>
      <c r="RLQ5" s="122"/>
      <c r="RLR5" s="122"/>
      <c r="RLS5" s="122"/>
      <c r="RLT5" s="122"/>
      <c r="RLU5" s="122"/>
      <c r="RLV5" s="122"/>
      <c r="RLW5" s="122"/>
      <c r="RLX5" s="122"/>
      <c r="RLY5" s="122"/>
      <c r="RLZ5" s="122"/>
      <c r="RMA5" s="122"/>
      <c r="RMB5" s="122"/>
      <c r="RMC5" s="122"/>
      <c r="RMD5" s="122"/>
      <c r="RME5" s="122"/>
      <c r="RMF5" s="122"/>
      <c r="RMG5" s="122"/>
      <c r="RMH5" s="122"/>
      <c r="RMI5" s="122"/>
      <c r="RMJ5" s="122"/>
      <c r="RMK5" s="122"/>
      <c r="RML5" s="122"/>
      <c r="RMM5" s="122"/>
      <c r="RMN5" s="122"/>
      <c r="RMO5" s="122"/>
      <c r="RMP5" s="122"/>
      <c r="RMQ5" s="122"/>
      <c r="RMR5" s="122"/>
      <c r="RMS5" s="122"/>
      <c r="RMT5" s="122"/>
      <c r="RMU5" s="122"/>
      <c r="RMV5" s="122"/>
      <c r="RMW5" s="122"/>
      <c r="RMX5" s="122"/>
      <c r="RMY5" s="122"/>
      <c r="RMZ5" s="122"/>
      <c r="RNA5" s="122"/>
      <c r="RNB5" s="122"/>
      <c r="RNC5" s="122"/>
      <c r="RND5" s="122"/>
      <c r="RNE5" s="122"/>
      <c r="RNF5" s="122"/>
      <c r="RNG5" s="122"/>
      <c r="RNH5" s="122"/>
      <c r="RNI5" s="122"/>
      <c r="RNJ5" s="122"/>
      <c r="RNK5" s="122"/>
      <c r="RNL5" s="122"/>
      <c r="RNM5" s="122"/>
      <c r="RNN5" s="122"/>
      <c r="RNO5" s="122"/>
      <c r="RNP5" s="122"/>
      <c r="RNQ5" s="122"/>
      <c r="RNR5" s="122"/>
      <c r="RNS5" s="122"/>
      <c r="RNT5" s="122"/>
      <c r="RNU5" s="122"/>
      <c r="RNV5" s="122"/>
      <c r="RNW5" s="122"/>
      <c r="RNX5" s="122"/>
      <c r="RNY5" s="122"/>
      <c r="RNZ5" s="122"/>
      <c r="ROA5" s="122"/>
      <c r="ROB5" s="122"/>
      <c r="ROC5" s="122"/>
      <c r="ROD5" s="122"/>
      <c r="ROE5" s="122"/>
      <c r="ROF5" s="122"/>
      <c r="ROG5" s="122"/>
      <c r="ROH5" s="122"/>
      <c r="ROI5" s="122"/>
      <c r="ROJ5" s="122"/>
      <c r="ROK5" s="122"/>
      <c r="ROL5" s="122"/>
      <c r="ROM5" s="122"/>
      <c r="RON5" s="122"/>
      <c r="ROO5" s="122"/>
      <c r="ROP5" s="122"/>
      <c r="ROQ5" s="122"/>
      <c r="ROR5" s="122"/>
      <c r="ROS5" s="122"/>
      <c r="ROT5" s="122"/>
      <c r="ROU5" s="122"/>
      <c r="ROV5" s="122"/>
      <c r="ROW5" s="122"/>
      <c r="ROX5" s="122"/>
      <c r="ROY5" s="122"/>
      <c r="ROZ5" s="122"/>
      <c r="RPA5" s="122"/>
      <c r="RPB5" s="122"/>
      <c r="RPC5" s="122"/>
      <c r="RPD5" s="122"/>
      <c r="RPE5" s="122"/>
      <c r="RPF5" s="122"/>
      <c r="RPG5" s="122"/>
      <c r="RPH5" s="122"/>
      <c r="RPI5" s="122"/>
      <c r="RPJ5" s="122"/>
      <c r="RPK5" s="122"/>
      <c r="RPL5" s="122"/>
      <c r="RPM5" s="122"/>
      <c r="RPN5" s="122"/>
      <c r="RPO5" s="122"/>
      <c r="RPP5" s="122"/>
      <c r="RPQ5" s="122"/>
      <c r="RPR5" s="122"/>
      <c r="RPS5" s="122"/>
      <c r="RPT5" s="122"/>
      <c r="RPU5" s="122"/>
      <c r="RPV5" s="122"/>
      <c r="RPW5" s="122"/>
      <c r="RPX5" s="122"/>
      <c r="RPY5" s="122"/>
      <c r="RPZ5" s="122"/>
      <c r="RQA5" s="122"/>
      <c r="RQB5" s="122"/>
      <c r="RQC5" s="122"/>
      <c r="RQD5" s="122"/>
      <c r="RQE5" s="122"/>
      <c r="RQF5" s="122"/>
      <c r="RQG5" s="122"/>
      <c r="RQH5" s="122"/>
      <c r="RQI5" s="122"/>
      <c r="RQJ5" s="122"/>
      <c r="RQK5" s="122"/>
      <c r="RQL5" s="122"/>
      <c r="RQM5" s="122"/>
      <c r="RQN5" s="122"/>
      <c r="RQO5" s="122"/>
      <c r="RQP5" s="122"/>
      <c r="RQQ5" s="122"/>
      <c r="RQR5" s="122"/>
      <c r="RQS5" s="122"/>
      <c r="RQT5" s="122"/>
      <c r="RQU5" s="122"/>
      <c r="RQV5" s="122"/>
      <c r="RQW5" s="122"/>
      <c r="RQX5" s="122"/>
      <c r="RQY5" s="122"/>
      <c r="RQZ5" s="122"/>
      <c r="RRA5" s="122"/>
      <c r="RRB5" s="122"/>
      <c r="RRC5" s="122"/>
      <c r="RRD5" s="122"/>
      <c r="RRE5" s="122"/>
      <c r="RRF5" s="122"/>
      <c r="RRG5" s="122"/>
      <c r="RRH5" s="122"/>
      <c r="RRI5" s="122"/>
      <c r="RRJ5" s="122"/>
      <c r="RRK5" s="122"/>
      <c r="RRL5" s="122"/>
      <c r="RRM5" s="122"/>
      <c r="RRN5" s="122"/>
      <c r="RRO5" s="122"/>
      <c r="RRP5" s="122"/>
      <c r="RRQ5" s="122"/>
      <c r="RRR5" s="122"/>
      <c r="RRS5" s="122"/>
      <c r="RRT5" s="122"/>
      <c r="RRU5" s="122"/>
      <c r="RRV5" s="122"/>
      <c r="RRW5" s="122"/>
      <c r="RRX5" s="122"/>
      <c r="RRY5" s="122"/>
      <c r="RRZ5" s="122"/>
      <c r="RSA5" s="122"/>
      <c r="RSB5" s="122"/>
      <c r="RSC5" s="122"/>
      <c r="RSD5" s="122"/>
      <c r="RSE5" s="122"/>
      <c r="RSF5" s="122"/>
      <c r="RSG5" s="122"/>
      <c r="RSH5" s="122"/>
      <c r="RSI5" s="122"/>
      <c r="RSJ5" s="122"/>
      <c r="RSK5" s="122"/>
      <c r="RSL5" s="122"/>
      <c r="RSM5" s="122"/>
      <c r="RSN5" s="122"/>
      <c r="RSO5" s="122"/>
      <c r="RSP5" s="122"/>
      <c r="RSQ5" s="122"/>
      <c r="RSR5" s="122"/>
      <c r="RSS5" s="122"/>
      <c r="RST5" s="122"/>
      <c r="RSU5" s="122"/>
      <c r="RSV5" s="122"/>
      <c r="RSW5" s="122"/>
      <c r="RSX5" s="122"/>
      <c r="RSY5" s="122"/>
      <c r="RSZ5" s="122"/>
      <c r="RTA5" s="122"/>
      <c r="RTB5" s="122"/>
      <c r="RTC5" s="122"/>
      <c r="RTD5" s="122"/>
      <c r="RTE5" s="122"/>
      <c r="RTF5" s="122"/>
      <c r="RTG5" s="122"/>
      <c r="RTH5" s="122"/>
      <c r="RTI5" s="122"/>
      <c r="RTJ5" s="122"/>
      <c r="RTK5" s="122"/>
      <c r="RTL5" s="122"/>
      <c r="RTM5" s="122"/>
      <c r="RTN5" s="122"/>
      <c r="RTO5" s="122"/>
      <c r="RTP5" s="122"/>
      <c r="RTQ5" s="122"/>
      <c r="RTR5" s="122"/>
      <c r="RTS5" s="122"/>
      <c r="RTT5" s="122"/>
      <c r="RTU5" s="122"/>
      <c r="RTV5" s="122"/>
      <c r="RTW5" s="122"/>
      <c r="RTX5" s="122"/>
      <c r="RTY5" s="122"/>
      <c r="RTZ5" s="122"/>
      <c r="RUA5" s="122"/>
      <c r="RUB5" s="122"/>
      <c r="RUC5" s="122"/>
      <c r="RUD5" s="122"/>
      <c r="RUE5" s="122"/>
      <c r="RUF5" s="122"/>
      <c r="RUG5" s="122"/>
      <c r="RUH5" s="122"/>
      <c r="RUI5" s="122"/>
      <c r="RUJ5" s="122"/>
      <c r="RUK5" s="122"/>
      <c r="RUL5" s="122"/>
      <c r="RUM5" s="122"/>
      <c r="RUN5" s="122"/>
      <c r="RUO5" s="122"/>
      <c r="RUP5" s="122"/>
      <c r="RUQ5" s="122"/>
      <c r="RUR5" s="122"/>
      <c r="RUS5" s="122"/>
      <c r="RUT5" s="122"/>
      <c r="RUU5" s="122"/>
      <c r="RUV5" s="122"/>
      <c r="RUW5" s="122"/>
      <c r="RUX5" s="122"/>
      <c r="RUY5" s="122"/>
      <c r="RUZ5" s="122"/>
      <c r="RVA5" s="122"/>
      <c r="RVB5" s="122"/>
      <c r="RVC5" s="122"/>
      <c r="RVD5" s="122"/>
      <c r="RVE5" s="122"/>
      <c r="RVF5" s="122"/>
      <c r="RVG5" s="122"/>
      <c r="RVH5" s="122"/>
      <c r="RVI5" s="122"/>
      <c r="RVJ5" s="122"/>
      <c r="RVK5" s="122"/>
      <c r="RVL5" s="122"/>
      <c r="RVM5" s="122"/>
      <c r="RVN5" s="122"/>
      <c r="RVO5" s="122"/>
      <c r="RVP5" s="122"/>
      <c r="RVQ5" s="122"/>
      <c r="RVR5" s="122"/>
      <c r="RVS5" s="122"/>
      <c r="RVT5" s="122"/>
      <c r="RVU5" s="122"/>
      <c r="RVV5" s="122"/>
      <c r="RVW5" s="122"/>
      <c r="RVX5" s="122"/>
      <c r="RVY5" s="122"/>
      <c r="RVZ5" s="122"/>
      <c r="RWA5" s="122"/>
      <c r="RWB5" s="122"/>
      <c r="RWC5" s="122"/>
      <c r="RWD5" s="122"/>
      <c r="RWE5" s="122"/>
      <c r="RWF5" s="122"/>
      <c r="RWG5" s="122"/>
      <c r="RWH5" s="122"/>
      <c r="RWI5" s="122"/>
      <c r="RWJ5" s="122"/>
      <c r="RWK5" s="122"/>
      <c r="RWL5" s="122"/>
      <c r="RWM5" s="122"/>
      <c r="RWN5" s="122"/>
      <c r="RWO5" s="122"/>
      <c r="RWP5" s="122"/>
      <c r="RWQ5" s="122"/>
      <c r="RWR5" s="122"/>
      <c r="RWS5" s="122"/>
      <c r="RWT5" s="122"/>
      <c r="RWU5" s="122"/>
      <c r="RWV5" s="122"/>
      <c r="RWW5" s="122"/>
      <c r="RWX5" s="122"/>
      <c r="RWY5" s="122"/>
      <c r="RWZ5" s="122"/>
      <c r="RXA5" s="122"/>
      <c r="RXB5" s="122"/>
      <c r="RXC5" s="122"/>
      <c r="RXD5" s="122"/>
      <c r="RXE5" s="122"/>
      <c r="RXF5" s="122"/>
      <c r="RXG5" s="122"/>
      <c r="RXH5" s="122"/>
      <c r="RXI5" s="122"/>
      <c r="RXJ5" s="122"/>
      <c r="RXK5" s="122"/>
      <c r="RXL5" s="122"/>
      <c r="RXM5" s="122"/>
      <c r="RXN5" s="122"/>
      <c r="RXO5" s="122"/>
      <c r="RXP5" s="122"/>
      <c r="RXQ5" s="122"/>
      <c r="RXR5" s="122"/>
      <c r="RXS5" s="122"/>
      <c r="RXT5" s="122"/>
      <c r="RXU5" s="122"/>
      <c r="RXV5" s="122"/>
      <c r="RXW5" s="122"/>
      <c r="RXX5" s="122"/>
      <c r="RXY5" s="122"/>
      <c r="RXZ5" s="122"/>
      <c r="RYA5" s="122"/>
      <c r="RYB5" s="122"/>
      <c r="RYC5" s="122"/>
      <c r="RYD5" s="122"/>
      <c r="RYE5" s="122"/>
      <c r="RYF5" s="122"/>
      <c r="RYG5" s="122"/>
      <c r="RYH5" s="122"/>
      <c r="RYI5" s="122"/>
      <c r="RYJ5" s="122"/>
      <c r="RYK5" s="122"/>
      <c r="RYL5" s="122"/>
      <c r="RYM5" s="122"/>
      <c r="RYN5" s="122"/>
      <c r="RYO5" s="122"/>
      <c r="RYP5" s="122"/>
      <c r="RYQ5" s="122"/>
      <c r="RYR5" s="122"/>
      <c r="RYS5" s="122"/>
      <c r="RYT5" s="122"/>
      <c r="RYU5" s="122"/>
      <c r="RYV5" s="122"/>
      <c r="RYW5" s="122"/>
      <c r="RYX5" s="122"/>
      <c r="RYY5" s="122"/>
      <c r="RYZ5" s="122"/>
      <c r="RZA5" s="122"/>
      <c r="RZB5" s="122"/>
      <c r="RZC5" s="122"/>
      <c r="RZD5" s="122"/>
      <c r="RZE5" s="122"/>
      <c r="RZF5" s="122"/>
      <c r="RZG5" s="122"/>
      <c r="RZH5" s="122"/>
      <c r="RZI5" s="122"/>
      <c r="RZJ5" s="122"/>
      <c r="RZK5" s="122"/>
      <c r="RZL5" s="122"/>
      <c r="RZM5" s="122"/>
      <c r="RZN5" s="122"/>
      <c r="RZO5" s="122"/>
      <c r="RZP5" s="122"/>
      <c r="RZQ5" s="122"/>
      <c r="RZR5" s="122"/>
      <c r="RZS5" s="122"/>
      <c r="RZT5" s="122"/>
      <c r="RZU5" s="122"/>
      <c r="RZV5" s="122"/>
      <c r="RZW5" s="122"/>
      <c r="RZX5" s="122"/>
      <c r="RZY5" s="122"/>
      <c r="RZZ5" s="122"/>
      <c r="SAA5" s="122"/>
      <c r="SAB5" s="122"/>
      <c r="SAC5" s="122"/>
      <c r="SAD5" s="122"/>
      <c r="SAE5" s="122"/>
      <c r="SAF5" s="122"/>
      <c r="SAG5" s="122"/>
      <c r="SAH5" s="122"/>
      <c r="SAI5" s="122"/>
      <c r="SAJ5" s="122"/>
      <c r="SAK5" s="122"/>
      <c r="SAL5" s="122"/>
      <c r="SAM5" s="122"/>
      <c r="SAN5" s="122"/>
      <c r="SAO5" s="122"/>
      <c r="SAP5" s="122"/>
      <c r="SAQ5" s="122"/>
      <c r="SAR5" s="122"/>
      <c r="SAS5" s="122"/>
      <c r="SAT5" s="122"/>
      <c r="SAU5" s="122"/>
      <c r="SAV5" s="122"/>
      <c r="SAW5" s="122"/>
      <c r="SAX5" s="122"/>
      <c r="SAY5" s="122"/>
      <c r="SAZ5" s="122"/>
      <c r="SBA5" s="122"/>
      <c r="SBB5" s="122"/>
      <c r="SBC5" s="122"/>
      <c r="SBD5" s="122"/>
      <c r="SBE5" s="122"/>
      <c r="SBF5" s="122"/>
      <c r="SBG5" s="122"/>
      <c r="SBH5" s="122"/>
      <c r="SBI5" s="122"/>
      <c r="SBJ5" s="122"/>
      <c r="SBK5" s="122"/>
      <c r="SBL5" s="122"/>
      <c r="SBM5" s="122"/>
      <c r="SBN5" s="122"/>
      <c r="SBO5" s="122"/>
      <c r="SBP5" s="122"/>
      <c r="SBQ5" s="122"/>
      <c r="SBR5" s="122"/>
      <c r="SBS5" s="122"/>
      <c r="SBT5" s="122"/>
      <c r="SBU5" s="122"/>
      <c r="SBV5" s="122"/>
      <c r="SBW5" s="122"/>
      <c r="SBX5" s="122"/>
      <c r="SBY5" s="122"/>
      <c r="SBZ5" s="122"/>
      <c r="SCA5" s="122"/>
      <c r="SCB5" s="122"/>
      <c r="SCC5" s="122"/>
      <c r="SCD5" s="122"/>
      <c r="SCE5" s="122"/>
      <c r="SCF5" s="122"/>
      <c r="SCG5" s="122"/>
      <c r="SCH5" s="122"/>
      <c r="SCI5" s="122"/>
      <c r="SCJ5" s="122"/>
      <c r="SCK5" s="122"/>
      <c r="SCL5" s="122"/>
      <c r="SCM5" s="122"/>
      <c r="SCN5" s="122"/>
      <c r="SCO5" s="122"/>
      <c r="SCP5" s="122"/>
      <c r="SCQ5" s="122"/>
      <c r="SCR5" s="122"/>
      <c r="SCS5" s="122"/>
      <c r="SCT5" s="122"/>
      <c r="SCU5" s="122"/>
      <c r="SCV5" s="122"/>
      <c r="SCW5" s="122"/>
      <c r="SCX5" s="122"/>
      <c r="SCY5" s="122"/>
      <c r="SCZ5" s="122"/>
      <c r="SDA5" s="122"/>
      <c r="SDB5" s="122"/>
      <c r="SDC5" s="122"/>
      <c r="SDD5" s="122"/>
      <c r="SDE5" s="122"/>
      <c r="SDF5" s="122"/>
      <c r="SDG5" s="122"/>
      <c r="SDH5" s="122"/>
      <c r="SDI5" s="122"/>
      <c r="SDJ5" s="122"/>
      <c r="SDK5" s="122"/>
      <c r="SDL5" s="122"/>
      <c r="SDM5" s="122"/>
      <c r="SDN5" s="122"/>
      <c r="SDO5" s="122"/>
      <c r="SDP5" s="122"/>
      <c r="SDQ5" s="122"/>
      <c r="SDR5" s="122"/>
      <c r="SDS5" s="122"/>
      <c r="SDT5" s="122"/>
      <c r="SDU5" s="122"/>
      <c r="SDV5" s="122"/>
      <c r="SDW5" s="122"/>
      <c r="SDX5" s="122"/>
      <c r="SDY5" s="122"/>
      <c r="SDZ5" s="122"/>
      <c r="SEA5" s="122"/>
      <c r="SEB5" s="122"/>
      <c r="SEC5" s="122"/>
      <c r="SED5" s="122"/>
      <c r="SEE5" s="122"/>
      <c r="SEF5" s="122"/>
      <c r="SEG5" s="122"/>
      <c r="SEH5" s="122"/>
      <c r="SEI5" s="122"/>
      <c r="SEJ5" s="122"/>
      <c r="SEK5" s="122"/>
      <c r="SEL5" s="122"/>
      <c r="SEM5" s="122"/>
      <c r="SEN5" s="122"/>
      <c r="SEO5" s="122"/>
      <c r="SEP5" s="122"/>
      <c r="SEQ5" s="122"/>
      <c r="SER5" s="122"/>
      <c r="SES5" s="122"/>
      <c r="SET5" s="122"/>
      <c r="SEU5" s="122"/>
      <c r="SEV5" s="122"/>
      <c r="SEW5" s="122"/>
      <c r="SEX5" s="122"/>
      <c r="SEY5" s="122"/>
      <c r="SEZ5" s="122"/>
      <c r="SFA5" s="122"/>
      <c r="SFB5" s="122"/>
      <c r="SFC5" s="122"/>
      <c r="SFD5" s="122"/>
      <c r="SFE5" s="122"/>
      <c r="SFF5" s="122"/>
      <c r="SFG5" s="122"/>
      <c r="SFH5" s="122"/>
      <c r="SFI5" s="122"/>
      <c r="SFJ5" s="122"/>
      <c r="SFK5" s="122"/>
      <c r="SFL5" s="122"/>
      <c r="SFM5" s="122"/>
      <c r="SFN5" s="122"/>
      <c r="SFO5" s="122"/>
      <c r="SFP5" s="122"/>
      <c r="SFQ5" s="122"/>
      <c r="SFR5" s="122"/>
      <c r="SFS5" s="122"/>
      <c r="SFT5" s="122"/>
      <c r="SFU5" s="122"/>
      <c r="SFV5" s="122"/>
      <c r="SFW5" s="122"/>
      <c r="SFX5" s="122"/>
      <c r="SFY5" s="122"/>
      <c r="SFZ5" s="122"/>
      <c r="SGA5" s="122"/>
      <c r="SGB5" s="122"/>
      <c r="SGC5" s="122"/>
      <c r="SGD5" s="122"/>
      <c r="SGE5" s="122"/>
      <c r="SGF5" s="122"/>
      <c r="SGG5" s="122"/>
      <c r="SGH5" s="122"/>
      <c r="SGI5" s="122"/>
      <c r="SGJ5" s="122"/>
      <c r="SGK5" s="122"/>
      <c r="SGL5" s="122"/>
      <c r="SGM5" s="122"/>
      <c r="SGN5" s="122"/>
      <c r="SGO5" s="122"/>
      <c r="SGP5" s="122"/>
      <c r="SGQ5" s="122"/>
      <c r="SGR5" s="122"/>
      <c r="SGS5" s="122"/>
      <c r="SGT5" s="122"/>
      <c r="SGU5" s="122"/>
      <c r="SGV5" s="122"/>
      <c r="SGW5" s="122"/>
      <c r="SGX5" s="122"/>
      <c r="SGY5" s="122"/>
      <c r="SGZ5" s="122"/>
      <c r="SHA5" s="122"/>
      <c r="SHB5" s="122"/>
      <c r="SHC5" s="122"/>
      <c r="SHD5" s="122"/>
      <c r="SHE5" s="122"/>
      <c r="SHF5" s="122"/>
      <c r="SHG5" s="122"/>
      <c r="SHH5" s="122"/>
      <c r="SHI5" s="122"/>
      <c r="SHJ5" s="122"/>
      <c r="SHK5" s="122"/>
      <c r="SHL5" s="122"/>
      <c r="SHM5" s="122"/>
      <c r="SHN5" s="122"/>
      <c r="SHO5" s="122"/>
      <c r="SHP5" s="122"/>
      <c r="SHQ5" s="122"/>
      <c r="SHR5" s="122"/>
      <c r="SHS5" s="122"/>
      <c r="SHT5" s="122"/>
      <c r="SHU5" s="122"/>
      <c r="SHV5" s="122"/>
      <c r="SHW5" s="122"/>
      <c r="SHX5" s="122"/>
      <c r="SHY5" s="122"/>
      <c r="SHZ5" s="122"/>
      <c r="SIA5" s="122"/>
      <c r="SIB5" s="122"/>
      <c r="SIC5" s="122"/>
      <c r="SID5" s="122"/>
      <c r="SIE5" s="122"/>
      <c r="SIF5" s="122"/>
      <c r="SIG5" s="122"/>
      <c r="SIH5" s="122"/>
      <c r="SII5" s="122"/>
      <c r="SIJ5" s="122"/>
      <c r="SIK5" s="122"/>
      <c r="SIL5" s="122"/>
      <c r="SIM5" s="122"/>
      <c r="SIN5" s="122"/>
      <c r="SIO5" s="122"/>
      <c r="SIP5" s="122"/>
      <c r="SIQ5" s="122"/>
      <c r="SIR5" s="122"/>
      <c r="SIS5" s="122"/>
      <c r="SIT5" s="122"/>
      <c r="SIU5" s="122"/>
      <c r="SIV5" s="122"/>
      <c r="SIW5" s="122"/>
      <c r="SIX5" s="122"/>
      <c r="SIY5" s="122"/>
      <c r="SIZ5" s="122"/>
      <c r="SJA5" s="122"/>
      <c r="SJB5" s="122"/>
      <c r="SJC5" s="122"/>
      <c r="SJD5" s="122"/>
      <c r="SJE5" s="122"/>
      <c r="SJF5" s="122"/>
      <c r="SJG5" s="122"/>
      <c r="SJH5" s="122"/>
      <c r="SJI5" s="122"/>
      <c r="SJJ5" s="122"/>
      <c r="SJK5" s="122"/>
      <c r="SJL5" s="122"/>
      <c r="SJM5" s="122"/>
      <c r="SJN5" s="122"/>
      <c r="SJO5" s="122"/>
      <c r="SJP5" s="122"/>
      <c r="SJQ5" s="122"/>
      <c r="SJR5" s="122"/>
      <c r="SJS5" s="122"/>
      <c r="SJT5" s="122"/>
      <c r="SJU5" s="122"/>
      <c r="SJV5" s="122"/>
      <c r="SJW5" s="122"/>
      <c r="SJX5" s="122"/>
      <c r="SJY5" s="122"/>
      <c r="SJZ5" s="122"/>
      <c r="SKA5" s="122"/>
      <c r="SKB5" s="122"/>
      <c r="SKC5" s="122"/>
      <c r="SKD5" s="122"/>
      <c r="SKE5" s="122"/>
      <c r="SKF5" s="122"/>
      <c r="SKG5" s="122"/>
      <c r="SKH5" s="122"/>
      <c r="SKI5" s="122"/>
      <c r="SKJ5" s="122"/>
      <c r="SKK5" s="122"/>
      <c r="SKL5" s="122"/>
      <c r="SKM5" s="122"/>
      <c r="SKN5" s="122"/>
      <c r="SKO5" s="122"/>
      <c r="SKP5" s="122"/>
      <c r="SKQ5" s="122"/>
      <c r="SKR5" s="122"/>
      <c r="SKS5" s="122"/>
      <c r="SKT5" s="122"/>
      <c r="SKU5" s="122"/>
      <c r="SKV5" s="122"/>
      <c r="SKW5" s="122"/>
      <c r="SKX5" s="122"/>
      <c r="SKY5" s="122"/>
      <c r="SKZ5" s="122"/>
      <c r="SLA5" s="122"/>
      <c r="SLB5" s="122"/>
      <c r="SLC5" s="122"/>
      <c r="SLD5" s="122"/>
      <c r="SLE5" s="122"/>
      <c r="SLF5" s="122"/>
      <c r="SLG5" s="122"/>
      <c r="SLH5" s="122"/>
      <c r="SLI5" s="122"/>
      <c r="SLJ5" s="122"/>
      <c r="SLK5" s="122"/>
      <c r="SLL5" s="122"/>
      <c r="SLM5" s="122"/>
      <c r="SLN5" s="122"/>
      <c r="SLO5" s="122"/>
      <c r="SLP5" s="122"/>
      <c r="SLQ5" s="122"/>
      <c r="SLR5" s="122"/>
      <c r="SLS5" s="122"/>
      <c r="SLT5" s="122"/>
      <c r="SLU5" s="122"/>
      <c r="SLV5" s="122"/>
      <c r="SLW5" s="122"/>
      <c r="SLX5" s="122"/>
      <c r="SLY5" s="122"/>
      <c r="SLZ5" s="122"/>
      <c r="SMA5" s="122"/>
      <c r="SMB5" s="122"/>
      <c r="SMC5" s="122"/>
      <c r="SMD5" s="122"/>
      <c r="SME5" s="122"/>
      <c r="SMF5" s="122"/>
      <c r="SMG5" s="122"/>
      <c r="SMH5" s="122"/>
      <c r="SMI5" s="122"/>
      <c r="SMJ5" s="122"/>
      <c r="SMK5" s="122"/>
      <c r="SML5" s="122"/>
      <c r="SMM5" s="122"/>
      <c r="SMN5" s="122"/>
      <c r="SMO5" s="122"/>
      <c r="SMP5" s="122"/>
      <c r="SMQ5" s="122"/>
      <c r="SMR5" s="122"/>
      <c r="SMS5" s="122"/>
      <c r="SMT5" s="122"/>
      <c r="SMU5" s="122"/>
      <c r="SMV5" s="122"/>
      <c r="SMW5" s="122"/>
      <c r="SMX5" s="122"/>
      <c r="SMY5" s="122"/>
      <c r="SMZ5" s="122"/>
      <c r="SNA5" s="122"/>
      <c r="SNB5" s="122"/>
      <c r="SNC5" s="122"/>
      <c r="SND5" s="122"/>
      <c r="SNE5" s="122"/>
      <c r="SNF5" s="122"/>
      <c r="SNG5" s="122"/>
      <c r="SNH5" s="122"/>
      <c r="SNI5" s="122"/>
      <c r="SNJ5" s="122"/>
      <c r="SNK5" s="122"/>
      <c r="SNL5" s="122"/>
      <c r="SNM5" s="122"/>
      <c r="SNN5" s="122"/>
      <c r="SNO5" s="122"/>
      <c r="SNP5" s="122"/>
      <c r="SNQ5" s="122"/>
      <c r="SNR5" s="122"/>
      <c r="SNS5" s="122"/>
      <c r="SNT5" s="122"/>
      <c r="SNU5" s="122"/>
      <c r="SNV5" s="122"/>
      <c r="SNW5" s="122"/>
      <c r="SNX5" s="122"/>
      <c r="SNY5" s="122"/>
      <c r="SNZ5" s="122"/>
      <c r="SOA5" s="122"/>
      <c r="SOB5" s="122"/>
      <c r="SOC5" s="122"/>
      <c r="SOD5" s="122"/>
      <c r="SOE5" s="122"/>
      <c r="SOF5" s="122"/>
      <c r="SOG5" s="122"/>
      <c r="SOH5" s="122"/>
      <c r="SOI5" s="122"/>
      <c r="SOJ5" s="122"/>
      <c r="SOK5" s="122"/>
      <c r="SOL5" s="122"/>
      <c r="SOM5" s="122"/>
      <c r="SON5" s="122"/>
      <c r="SOO5" s="122"/>
      <c r="SOP5" s="122"/>
      <c r="SOQ5" s="122"/>
      <c r="SOR5" s="122"/>
      <c r="SOS5" s="122"/>
      <c r="SOT5" s="122"/>
      <c r="SOU5" s="122"/>
      <c r="SOV5" s="122"/>
      <c r="SOW5" s="122"/>
      <c r="SOX5" s="122"/>
      <c r="SOY5" s="122"/>
      <c r="SOZ5" s="122"/>
      <c r="SPA5" s="122"/>
      <c r="SPB5" s="122"/>
      <c r="SPC5" s="122"/>
      <c r="SPD5" s="122"/>
      <c r="SPE5" s="122"/>
      <c r="SPF5" s="122"/>
      <c r="SPG5" s="122"/>
      <c r="SPH5" s="122"/>
      <c r="SPI5" s="122"/>
      <c r="SPJ5" s="122"/>
      <c r="SPK5" s="122"/>
      <c r="SPL5" s="122"/>
      <c r="SPM5" s="122"/>
      <c r="SPN5" s="122"/>
      <c r="SPO5" s="122"/>
      <c r="SPP5" s="122"/>
      <c r="SPQ5" s="122"/>
      <c r="SPR5" s="122"/>
      <c r="SPS5" s="122"/>
      <c r="SPT5" s="122"/>
      <c r="SPU5" s="122"/>
      <c r="SPV5" s="122"/>
      <c r="SPW5" s="122"/>
      <c r="SPX5" s="122"/>
      <c r="SPY5" s="122"/>
      <c r="SPZ5" s="122"/>
      <c r="SQA5" s="122"/>
      <c r="SQB5" s="122"/>
      <c r="SQC5" s="122"/>
      <c r="SQD5" s="122"/>
      <c r="SQE5" s="122"/>
      <c r="SQF5" s="122"/>
      <c r="SQG5" s="122"/>
      <c r="SQH5" s="122"/>
      <c r="SQI5" s="122"/>
      <c r="SQJ5" s="122"/>
      <c r="SQK5" s="122"/>
      <c r="SQL5" s="122"/>
      <c r="SQM5" s="122"/>
      <c r="SQN5" s="122"/>
      <c r="SQO5" s="122"/>
      <c r="SQP5" s="122"/>
      <c r="SQQ5" s="122"/>
      <c r="SQR5" s="122"/>
      <c r="SQS5" s="122"/>
      <c r="SQT5" s="122"/>
      <c r="SQU5" s="122"/>
      <c r="SQV5" s="122"/>
      <c r="SQW5" s="122"/>
      <c r="SQX5" s="122"/>
      <c r="SQY5" s="122"/>
      <c r="SQZ5" s="122"/>
      <c r="SRA5" s="122"/>
      <c r="SRB5" s="122"/>
      <c r="SRC5" s="122"/>
      <c r="SRD5" s="122"/>
      <c r="SRE5" s="122"/>
      <c r="SRF5" s="122"/>
      <c r="SRG5" s="122"/>
      <c r="SRH5" s="122"/>
      <c r="SRI5" s="122"/>
      <c r="SRJ5" s="122"/>
      <c r="SRK5" s="122"/>
      <c r="SRL5" s="122"/>
      <c r="SRM5" s="122"/>
      <c r="SRN5" s="122"/>
      <c r="SRO5" s="122"/>
      <c r="SRP5" s="122"/>
      <c r="SRQ5" s="122"/>
      <c r="SRR5" s="122"/>
      <c r="SRS5" s="122"/>
      <c r="SRT5" s="122"/>
      <c r="SRU5" s="122"/>
      <c r="SRV5" s="122"/>
      <c r="SRW5" s="122"/>
      <c r="SRX5" s="122"/>
      <c r="SRY5" s="122"/>
      <c r="SRZ5" s="122"/>
      <c r="SSA5" s="122"/>
      <c r="SSB5" s="122"/>
      <c r="SSC5" s="122"/>
      <c r="SSD5" s="122"/>
      <c r="SSE5" s="122"/>
      <c r="SSF5" s="122"/>
      <c r="SSG5" s="122"/>
      <c r="SSH5" s="122"/>
      <c r="SSI5" s="122"/>
      <c r="SSJ5" s="122"/>
      <c r="SSK5" s="122"/>
      <c r="SSL5" s="122"/>
      <c r="SSM5" s="122"/>
      <c r="SSN5" s="122"/>
      <c r="SSO5" s="122"/>
      <c r="SSP5" s="122"/>
      <c r="SSQ5" s="122"/>
      <c r="SSR5" s="122"/>
      <c r="SSS5" s="122"/>
      <c r="SST5" s="122"/>
      <c r="SSU5" s="122"/>
      <c r="SSV5" s="122"/>
      <c r="SSW5" s="122"/>
      <c r="SSX5" s="122"/>
      <c r="SSY5" s="122"/>
      <c r="SSZ5" s="122"/>
      <c r="STA5" s="122"/>
      <c r="STB5" s="122"/>
      <c r="STC5" s="122"/>
      <c r="STD5" s="122"/>
      <c r="STE5" s="122"/>
      <c r="STF5" s="122"/>
      <c r="STG5" s="122"/>
      <c r="STH5" s="122"/>
      <c r="STI5" s="122"/>
      <c r="STJ5" s="122"/>
      <c r="STK5" s="122"/>
      <c r="STL5" s="122"/>
      <c r="STM5" s="122"/>
      <c r="STN5" s="122"/>
      <c r="STO5" s="122"/>
      <c r="STP5" s="122"/>
      <c r="STQ5" s="122"/>
      <c r="STR5" s="122"/>
      <c r="STS5" s="122"/>
      <c r="STT5" s="122"/>
      <c r="STU5" s="122"/>
      <c r="STV5" s="122"/>
      <c r="STW5" s="122"/>
      <c r="STX5" s="122"/>
      <c r="STY5" s="122"/>
      <c r="STZ5" s="122"/>
      <c r="SUA5" s="122"/>
      <c r="SUB5" s="122"/>
      <c r="SUC5" s="122"/>
      <c r="SUD5" s="122"/>
      <c r="SUE5" s="122"/>
      <c r="SUF5" s="122"/>
      <c r="SUG5" s="122"/>
      <c r="SUH5" s="122"/>
      <c r="SUI5" s="122"/>
      <c r="SUJ5" s="122"/>
      <c r="SUK5" s="122"/>
      <c r="SUL5" s="122"/>
      <c r="SUM5" s="122"/>
      <c r="SUN5" s="122"/>
      <c r="SUO5" s="122"/>
      <c r="SUP5" s="122"/>
      <c r="SUQ5" s="122"/>
      <c r="SUR5" s="122"/>
      <c r="SUS5" s="122"/>
      <c r="SUT5" s="122"/>
      <c r="SUU5" s="122"/>
      <c r="SUV5" s="122"/>
      <c r="SUW5" s="122"/>
      <c r="SUX5" s="122"/>
      <c r="SUY5" s="122"/>
      <c r="SUZ5" s="122"/>
      <c r="SVA5" s="122"/>
      <c r="SVB5" s="122"/>
      <c r="SVC5" s="122"/>
      <c r="SVD5" s="122"/>
      <c r="SVE5" s="122"/>
      <c r="SVF5" s="122"/>
      <c r="SVG5" s="122"/>
      <c r="SVH5" s="122"/>
      <c r="SVI5" s="122"/>
      <c r="SVJ5" s="122"/>
      <c r="SVK5" s="122"/>
      <c r="SVL5" s="122"/>
      <c r="SVM5" s="122"/>
      <c r="SVN5" s="122"/>
      <c r="SVO5" s="122"/>
      <c r="SVP5" s="122"/>
      <c r="SVQ5" s="122"/>
      <c r="SVR5" s="122"/>
      <c r="SVS5" s="122"/>
      <c r="SVT5" s="122"/>
      <c r="SVU5" s="122"/>
      <c r="SVV5" s="122"/>
      <c r="SVW5" s="122"/>
      <c r="SVX5" s="122"/>
      <c r="SVY5" s="122"/>
      <c r="SVZ5" s="122"/>
      <c r="SWA5" s="122"/>
      <c r="SWB5" s="122"/>
      <c r="SWC5" s="122"/>
      <c r="SWD5" s="122"/>
      <c r="SWE5" s="122"/>
      <c r="SWF5" s="122"/>
      <c r="SWG5" s="122"/>
      <c r="SWH5" s="122"/>
      <c r="SWI5" s="122"/>
      <c r="SWJ5" s="122"/>
      <c r="SWK5" s="122"/>
      <c r="SWL5" s="122"/>
      <c r="SWM5" s="122"/>
      <c r="SWN5" s="122"/>
      <c r="SWO5" s="122"/>
      <c r="SWP5" s="122"/>
      <c r="SWQ5" s="122"/>
      <c r="SWR5" s="122"/>
      <c r="SWS5" s="122"/>
      <c r="SWT5" s="122"/>
      <c r="SWU5" s="122"/>
      <c r="SWV5" s="122"/>
      <c r="SWW5" s="122"/>
      <c r="SWX5" s="122"/>
      <c r="SWY5" s="122"/>
      <c r="SWZ5" s="122"/>
      <c r="SXA5" s="122"/>
      <c r="SXB5" s="122"/>
      <c r="SXC5" s="122"/>
      <c r="SXD5" s="122"/>
      <c r="SXE5" s="122"/>
      <c r="SXF5" s="122"/>
      <c r="SXG5" s="122"/>
      <c r="SXH5" s="122"/>
      <c r="SXI5" s="122"/>
      <c r="SXJ5" s="122"/>
      <c r="SXK5" s="122"/>
      <c r="SXL5" s="122"/>
      <c r="SXM5" s="122"/>
      <c r="SXN5" s="122"/>
      <c r="SXO5" s="122"/>
      <c r="SXP5" s="122"/>
      <c r="SXQ5" s="122"/>
      <c r="SXR5" s="122"/>
      <c r="SXS5" s="122"/>
      <c r="SXT5" s="122"/>
      <c r="SXU5" s="122"/>
      <c r="SXV5" s="122"/>
      <c r="SXW5" s="122"/>
      <c r="SXX5" s="122"/>
      <c r="SXY5" s="122"/>
      <c r="SXZ5" s="122"/>
      <c r="SYA5" s="122"/>
      <c r="SYB5" s="122"/>
      <c r="SYC5" s="122"/>
      <c r="SYD5" s="122"/>
      <c r="SYE5" s="122"/>
      <c r="SYF5" s="122"/>
      <c r="SYG5" s="122"/>
      <c r="SYH5" s="122"/>
      <c r="SYI5" s="122"/>
      <c r="SYJ5" s="122"/>
      <c r="SYK5" s="122"/>
      <c r="SYL5" s="122"/>
      <c r="SYM5" s="122"/>
      <c r="SYN5" s="122"/>
      <c r="SYO5" s="122"/>
      <c r="SYP5" s="122"/>
      <c r="SYQ5" s="122"/>
      <c r="SYR5" s="122"/>
      <c r="SYS5" s="122"/>
      <c r="SYT5" s="122"/>
      <c r="SYU5" s="122"/>
      <c r="SYV5" s="122"/>
      <c r="SYW5" s="122"/>
      <c r="SYX5" s="122"/>
      <c r="SYY5" s="122"/>
      <c r="SYZ5" s="122"/>
      <c r="SZA5" s="122"/>
      <c r="SZB5" s="122"/>
      <c r="SZC5" s="122"/>
      <c r="SZD5" s="122"/>
      <c r="SZE5" s="122"/>
      <c r="SZF5" s="122"/>
      <c r="SZG5" s="122"/>
      <c r="SZH5" s="122"/>
      <c r="SZI5" s="122"/>
      <c r="SZJ5" s="122"/>
      <c r="SZK5" s="122"/>
      <c r="SZL5" s="122"/>
      <c r="SZM5" s="122"/>
      <c r="SZN5" s="122"/>
      <c r="SZO5" s="122"/>
      <c r="SZP5" s="122"/>
      <c r="SZQ5" s="122"/>
      <c r="SZR5" s="122"/>
      <c r="SZS5" s="122"/>
      <c r="SZT5" s="122"/>
      <c r="SZU5" s="122"/>
      <c r="SZV5" s="122"/>
      <c r="SZW5" s="122"/>
      <c r="SZX5" s="122"/>
      <c r="SZY5" s="122"/>
      <c r="SZZ5" s="122"/>
      <c r="TAA5" s="122"/>
      <c r="TAB5" s="122"/>
      <c r="TAC5" s="122"/>
      <c r="TAD5" s="122"/>
      <c r="TAE5" s="122"/>
      <c r="TAF5" s="122"/>
      <c r="TAG5" s="122"/>
      <c r="TAH5" s="122"/>
      <c r="TAI5" s="122"/>
      <c r="TAJ5" s="122"/>
      <c r="TAK5" s="122"/>
      <c r="TAL5" s="122"/>
      <c r="TAM5" s="122"/>
      <c r="TAN5" s="122"/>
      <c r="TAO5" s="122"/>
      <c r="TAP5" s="122"/>
      <c r="TAQ5" s="122"/>
      <c r="TAR5" s="122"/>
      <c r="TAS5" s="122"/>
      <c r="TAT5" s="122"/>
      <c r="TAU5" s="122"/>
      <c r="TAV5" s="122"/>
      <c r="TAW5" s="122"/>
      <c r="TAX5" s="122"/>
      <c r="TAY5" s="122"/>
      <c r="TAZ5" s="122"/>
      <c r="TBA5" s="122"/>
      <c r="TBB5" s="122"/>
      <c r="TBC5" s="122"/>
      <c r="TBD5" s="122"/>
      <c r="TBE5" s="122"/>
      <c r="TBF5" s="122"/>
      <c r="TBG5" s="122"/>
      <c r="TBH5" s="122"/>
      <c r="TBI5" s="122"/>
      <c r="TBJ5" s="122"/>
      <c r="TBK5" s="122"/>
      <c r="TBL5" s="122"/>
      <c r="TBM5" s="122"/>
      <c r="TBN5" s="122"/>
      <c r="TBO5" s="122"/>
      <c r="TBP5" s="122"/>
      <c r="TBQ5" s="122"/>
      <c r="TBR5" s="122"/>
      <c r="TBS5" s="122"/>
      <c r="TBT5" s="122"/>
      <c r="TBU5" s="122"/>
      <c r="TBV5" s="122"/>
      <c r="TBW5" s="122"/>
      <c r="TBX5" s="122"/>
      <c r="TBY5" s="122"/>
      <c r="TBZ5" s="122"/>
      <c r="TCA5" s="122"/>
      <c r="TCB5" s="122"/>
      <c r="TCC5" s="122"/>
      <c r="TCD5" s="122"/>
      <c r="TCE5" s="122"/>
      <c r="TCF5" s="122"/>
      <c r="TCG5" s="122"/>
      <c r="TCH5" s="122"/>
      <c r="TCI5" s="122"/>
      <c r="TCJ5" s="122"/>
      <c r="TCK5" s="122"/>
      <c r="TCL5" s="122"/>
      <c r="TCM5" s="122"/>
      <c r="TCN5" s="122"/>
      <c r="TCO5" s="122"/>
      <c r="TCP5" s="122"/>
      <c r="TCQ5" s="122"/>
      <c r="TCR5" s="122"/>
      <c r="TCS5" s="122"/>
      <c r="TCT5" s="122"/>
      <c r="TCU5" s="122"/>
      <c r="TCV5" s="122"/>
      <c r="TCW5" s="122"/>
      <c r="TCX5" s="122"/>
      <c r="TCY5" s="122"/>
      <c r="TCZ5" s="122"/>
      <c r="TDA5" s="122"/>
      <c r="TDB5" s="122"/>
      <c r="TDC5" s="122"/>
      <c r="TDD5" s="122"/>
      <c r="TDE5" s="122"/>
      <c r="TDF5" s="122"/>
      <c r="TDG5" s="122"/>
      <c r="TDH5" s="122"/>
      <c r="TDI5" s="122"/>
      <c r="TDJ5" s="122"/>
      <c r="TDK5" s="122"/>
      <c r="TDL5" s="122"/>
      <c r="TDM5" s="122"/>
      <c r="TDN5" s="122"/>
      <c r="TDO5" s="122"/>
      <c r="TDP5" s="122"/>
      <c r="TDQ5" s="122"/>
      <c r="TDR5" s="122"/>
      <c r="TDS5" s="122"/>
      <c r="TDT5" s="122"/>
      <c r="TDU5" s="122"/>
      <c r="TDV5" s="122"/>
      <c r="TDW5" s="122"/>
      <c r="TDX5" s="122"/>
      <c r="TDY5" s="122"/>
      <c r="TDZ5" s="122"/>
      <c r="TEA5" s="122"/>
      <c r="TEB5" s="122"/>
      <c r="TEC5" s="122"/>
      <c r="TED5" s="122"/>
      <c r="TEE5" s="122"/>
      <c r="TEF5" s="122"/>
      <c r="TEG5" s="122"/>
      <c r="TEH5" s="122"/>
      <c r="TEI5" s="122"/>
      <c r="TEJ5" s="122"/>
      <c r="TEK5" s="122"/>
      <c r="TEL5" s="122"/>
      <c r="TEM5" s="122"/>
      <c r="TEN5" s="122"/>
      <c r="TEO5" s="122"/>
      <c r="TEP5" s="122"/>
      <c r="TEQ5" s="122"/>
      <c r="TER5" s="122"/>
      <c r="TES5" s="122"/>
      <c r="TET5" s="122"/>
      <c r="TEU5" s="122"/>
      <c r="TEV5" s="122"/>
      <c r="TEW5" s="122"/>
      <c r="TEX5" s="122"/>
      <c r="TEY5" s="122"/>
      <c r="TEZ5" s="122"/>
      <c r="TFA5" s="122"/>
      <c r="TFB5" s="122"/>
      <c r="TFC5" s="122"/>
      <c r="TFD5" s="122"/>
      <c r="TFE5" s="122"/>
      <c r="TFF5" s="122"/>
      <c r="TFG5" s="122"/>
      <c r="TFH5" s="122"/>
      <c r="TFI5" s="122"/>
      <c r="TFJ5" s="122"/>
      <c r="TFK5" s="122"/>
      <c r="TFL5" s="122"/>
      <c r="TFM5" s="122"/>
      <c r="TFN5" s="122"/>
      <c r="TFO5" s="122"/>
      <c r="TFP5" s="122"/>
      <c r="TFQ5" s="122"/>
      <c r="TFR5" s="122"/>
      <c r="TFS5" s="122"/>
      <c r="TFT5" s="122"/>
      <c r="TFU5" s="122"/>
      <c r="TFV5" s="122"/>
      <c r="TFW5" s="122"/>
      <c r="TFX5" s="122"/>
      <c r="TFY5" s="122"/>
      <c r="TFZ5" s="122"/>
      <c r="TGA5" s="122"/>
      <c r="TGB5" s="122"/>
      <c r="TGC5" s="122"/>
      <c r="TGD5" s="122"/>
      <c r="TGE5" s="122"/>
      <c r="TGF5" s="122"/>
      <c r="TGG5" s="122"/>
      <c r="TGH5" s="122"/>
      <c r="TGI5" s="122"/>
      <c r="TGJ5" s="122"/>
      <c r="TGK5" s="122"/>
      <c r="TGL5" s="122"/>
      <c r="TGM5" s="122"/>
      <c r="TGN5" s="122"/>
      <c r="TGO5" s="122"/>
      <c r="TGP5" s="122"/>
      <c r="TGQ5" s="122"/>
      <c r="TGR5" s="122"/>
      <c r="TGS5" s="122"/>
      <c r="TGT5" s="122"/>
      <c r="TGU5" s="122"/>
      <c r="TGV5" s="122"/>
      <c r="TGW5" s="122"/>
      <c r="TGX5" s="122"/>
      <c r="TGY5" s="122"/>
      <c r="TGZ5" s="122"/>
      <c r="THA5" s="122"/>
      <c r="THB5" s="122"/>
      <c r="THC5" s="122"/>
      <c r="THD5" s="122"/>
      <c r="THE5" s="122"/>
      <c r="THF5" s="122"/>
      <c r="THG5" s="122"/>
      <c r="THH5" s="122"/>
      <c r="THI5" s="122"/>
      <c r="THJ5" s="122"/>
      <c r="THK5" s="122"/>
      <c r="THL5" s="122"/>
      <c r="THM5" s="122"/>
      <c r="THN5" s="122"/>
      <c r="THO5" s="122"/>
      <c r="THP5" s="122"/>
      <c r="THQ5" s="122"/>
      <c r="THR5" s="122"/>
      <c r="THS5" s="122"/>
      <c r="THT5" s="122"/>
      <c r="THU5" s="122"/>
      <c r="THV5" s="122"/>
      <c r="THW5" s="122"/>
      <c r="THX5" s="122"/>
      <c r="THY5" s="122"/>
      <c r="THZ5" s="122"/>
      <c r="TIA5" s="122"/>
      <c r="TIB5" s="122"/>
      <c r="TIC5" s="122"/>
      <c r="TID5" s="122"/>
      <c r="TIE5" s="122"/>
      <c r="TIF5" s="122"/>
      <c r="TIG5" s="122"/>
      <c r="TIH5" s="122"/>
      <c r="TII5" s="122"/>
      <c r="TIJ5" s="122"/>
      <c r="TIK5" s="122"/>
      <c r="TIL5" s="122"/>
      <c r="TIM5" s="122"/>
      <c r="TIN5" s="122"/>
      <c r="TIO5" s="122"/>
      <c r="TIP5" s="122"/>
      <c r="TIQ5" s="122"/>
      <c r="TIR5" s="122"/>
      <c r="TIS5" s="122"/>
      <c r="TIT5" s="122"/>
      <c r="TIU5" s="122"/>
      <c r="TIV5" s="122"/>
      <c r="TIW5" s="122"/>
      <c r="TIX5" s="122"/>
      <c r="TIY5" s="122"/>
      <c r="TIZ5" s="122"/>
      <c r="TJA5" s="122"/>
      <c r="TJB5" s="122"/>
      <c r="TJC5" s="122"/>
      <c r="TJD5" s="122"/>
      <c r="TJE5" s="122"/>
      <c r="TJF5" s="122"/>
      <c r="TJG5" s="122"/>
      <c r="TJH5" s="122"/>
      <c r="TJI5" s="122"/>
      <c r="TJJ5" s="122"/>
      <c r="TJK5" s="122"/>
      <c r="TJL5" s="122"/>
      <c r="TJM5" s="122"/>
      <c r="TJN5" s="122"/>
      <c r="TJO5" s="122"/>
      <c r="TJP5" s="122"/>
      <c r="TJQ5" s="122"/>
      <c r="TJR5" s="122"/>
      <c r="TJS5" s="122"/>
      <c r="TJT5" s="122"/>
      <c r="TJU5" s="122"/>
      <c r="TJV5" s="122"/>
      <c r="TJW5" s="122"/>
      <c r="TJX5" s="122"/>
      <c r="TJY5" s="122"/>
      <c r="TJZ5" s="122"/>
      <c r="TKA5" s="122"/>
      <c r="TKB5" s="122"/>
      <c r="TKC5" s="122"/>
      <c r="TKD5" s="122"/>
      <c r="TKE5" s="122"/>
      <c r="TKF5" s="122"/>
      <c r="TKG5" s="122"/>
      <c r="TKH5" s="122"/>
      <c r="TKI5" s="122"/>
      <c r="TKJ5" s="122"/>
      <c r="TKK5" s="122"/>
      <c r="TKL5" s="122"/>
      <c r="TKM5" s="122"/>
      <c r="TKN5" s="122"/>
      <c r="TKO5" s="122"/>
      <c r="TKP5" s="122"/>
      <c r="TKQ5" s="122"/>
      <c r="TKR5" s="122"/>
      <c r="TKS5" s="122"/>
      <c r="TKT5" s="122"/>
      <c r="TKU5" s="122"/>
      <c r="TKV5" s="122"/>
      <c r="TKW5" s="122"/>
      <c r="TKX5" s="122"/>
      <c r="TKY5" s="122"/>
      <c r="TKZ5" s="122"/>
      <c r="TLA5" s="122"/>
      <c r="TLB5" s="122"/>
      <c r="TLC5" s="122"/>
      <c r="TLD5" s="122"/>
      <c r="TLE5" s="122"/>
      <c r="TLF5" s="122"/>
      <c r="TLG5" s="122"/>
      <c r="TLH5" s="122"/>
      <c r="TLI5" s="122"/>
      <c r="TLJ5" s="122"/>
      <c r="TLK5" s="122"/>
      <c r="TLL5" s="122"/>
      <c r="TLM5" s="122"/>
      <c r="TLN5" s="122"/>
      <c r="TLO5" s="122"/>
      <c r="TLP5" s="122"/>
      <c r="TLQ5" s="122"/>
      <c r="TLR5" s="122"/>
      <c r="TLS5" s="122"/>
      <c r="TLT5" s="122"/>
      <c r="TLU5" s="122"/>
      <c r="TLV5" s="122"/>
      <c r="TLW5" s="122"/>
      <c r="TLX5" s="122"/>
      <c r="TLY5" s="122"/>
      <c r="TLZ5" s="122"/>
      <c r="TMA5" s="122"/>
      <c r="TMB5" s="122"/>
      <c r="TMC5" s="122"/>
      <c r="TMD5" s="122"/>
      <c r="TME5" s="122"/>
      <c r="TMF5" s="122"/>
      <c r="TMG5" s="122"/>
      <c r="TMH5" s="122"/>
      <c r="TMI5" s="122"/>
      <c r="TMJ5" s="122"/>
      <c r="TMK5" s="122"/>
      <c r="TML5" s="122"/>
      <c r="TMM5" s="122"/>
      <c r="TMN5" s="122"/>
      <c r="TMO5" s="122"/>
      <c r="TMP5" s="122"/>
      <c r="TMQ5" s="122"/>
      <c r="TMR5" s="122"/>
      <c r="TMS5" s="122"/>
      <c r="TMT5" s="122"/>
      <c r="TMU5" s="122"/>
      <c r="TMV5" s="122"/>
      <c r="TMW5" s="122"/>
      <c r="TMX5" s="122"/>
      <c r="TMY5" s="122"/>
      <c r="TMZ5" s="122"/>
      <c r="TNA5" s="122"/>
      <c r="TNB5" s="122"/>
      <c r="TNC5" s="122"/>
      <c r="TND5" s="122"/>
      <c r="TNE5" s="122"/>
      <c r="TNF5" s="122"/>
      <c r="TNG5" s="122"/>
      <c r="TNH5" s="122"/>
      <c r="TNI5" s="122"/>
      <c r="TNJ5" s="122"/>
      <c r="TNK5" s="122"/>
      <c r="TNL5" s="122"/>
      <c r="TNM5" s="122"/>
      <c r="TNN5" s="122"/>
      <c r="TNO5" s="122"/>
      <c r="TNP5" s="122"/>
      <c r="TNQ5" s="122"/>
      <c r="TNR5" s="122"/>
      <c r="TNS5" s="122"/>
      <c r="TNT5" s="122"/>
      <c r="TNU5" s="122"/>
      <c r="TNV5" s="122"/>
      <c r="TNW5" s="122"/>
      <c r="TNX5" s="122"/>
      <c r="TNY5" s="122"/>
      <c r="TNZ5" s="122"/>
      <c r="TOA5" s="122"/>
      <c r="TOB5" s="122"/>
      <c r="TOC5" s="122"/>
      <c r="TOD5" s="122"/>
      <c r="TOE5" s="122"/>
      <c r="TOF5" s="122"/>
      <c r="TOG5" s="122"/>
      <c r="TOH5" s="122"/>
      <c r="TOI5" s="122"/>
      <c r="TOJ5" s="122"/>
      <c r="TOK5" s="122"/>
      <c r="TOL5" s="122"/>
      <c r="TOM5" s="122"/>
      <c r="TON5" s="122"/>
      <c r="TOO5" s="122"/>
      <c r="TOP5" s="122"/>
      <c r="TOQ5" s="122"/>
      <c r="TOR5" s="122"/>
      <c r="TOS5" s="122"/>
      <c r="TOT5" s="122"/>
      <c r="TOU5" s="122"/>
      <c r="TOV5" s="122"/>
      <c r="TOW5" s="122"/>
      <c r="TOX5" s="122"/>
      <c r="TOY5" s="122"/>
      <c r="TOZ5" s="122"/>
      <c r="TPA5" s="122"/>
      <c r="TPB5" s="122"/>
      <c r="TPC5" s="122"/>
      <c r="TPD5" s="122"/>
      <c r="TPE5" s="122"/>
      <c r="TPF5" s="122"/>
      <c r="TPG5" s="122"/>
      <c r="TPH5" s="122"/>
      <c r="TPI5" s="122"/>
      <c r="TPJ5" s="122"/>
      <c r="TPK5" s="122"/>
      <c r="TPL5" s="122"/>
      <c r="TPM5" s="122"/>
      <c r="TPN5" s="122"/>
      <c r="TPO5" s="122"/>
      <c r="TPP5" s="122"/>
      <c r="TPQ5" s="122"/>
      <c r="TPR5" s="122"/>
      <c r="TPS5" s="122"/>
      <c r="TPT5" s="122"/>
      <c r="TPU5" s="122"/>
      <c r="TPV5" s="122"/>
      <c r="TPW5" s="122"/>
      <c r="TPX5" s="122"/>
      <c r="TPY5" s="122"/>
      <c r="TPZ5" s="122"/>
      <c r="TQA5" s="122"/>
      <c r="TQB5" s="122"/>
      <c r="TQC5" s="122"/>
      <c r="TQD5" s="122"/>
      <c r="TQE5" s="122"/>
      <c r="TQF5" s="122"/>
      <c r="TQG5" s="122"/>
      <c r="TQH5" s="122"/>
      <c r="TQI5" s="122"/>
      <c r="TQJ5" s="122"/>
      <c r="TQK5" s="122"/>
      <c r="TQL5" s="122"/>
      <c r="TQM5" s="122"/>
      <c r="TQN5" s="122"/>
      <c r="TQO5" s="122"/>
      <c r="TQP5" s="122"/>
      <c r="TQQ5" s="122"/>
      <c r="TQR5" s="122"/>
      <c r="TQS5" s="122"/>
      <c r="TQT5" s="122"/>
      <c r="TQU5" s="122"/>
      <c r="TQV5" s="122"/>
      <c r="TQW5" s="122"/>
      <c r="TQX5" s="122"/>
      <c r="TQY5" s="122"/>
      <c r="TQZ5" s="122"/>
      <c r="TRA5" s="122"/>
      <c r="TRB5" s="122"/>
      <c r="TRC5" s="122"/>
      <c r="TRD5" s="122"/>
      <c r="TRE5" s="122"/>
      <c r="TRF5" s="122"/>
      <c r="TRG5" s="122"/>
      <c r="TRH5" s="122"/>
      <c r="TRI5" s="122"/>
      <c r="TRJ5" s="122"/>
      <c r="TRK5" s="122"/>
      <c r="TRL5" s="122"/>
      <c r="TRM5" s="122"/>
      <c r="TRN5" s="122"/>
      <c r="TRO5" s="122"/>
      <c r="TRP5" s="122"/>
      <c r="TRQ5" s="122"/>
      <c r="TRR5" s="122"/>
      <c r="TRS5" s="122"/>
      <c r="TRT5" s="122"/>
      <c r="TRU5" s="122"/>
      <c r="TRV5" s="122"/>
      <c r="TRW5" s="122"/>
      <c r="TRX5" s="122"/>
      <c r="TRY5" s="122"/>
      <c r="TRZ5" s="122"/>
      <c r="TSA5" s="122"/>
      <c r="TSB5" s="122"/>
      <c r="TSC5" s="122"/>
      <c r="TSD5" s="122"/>
      <c r="TSE5" s="122"/>
      <c r="TSF5" s="122"/>
      <c r="TSG5" s="122"/>
      <c r="TSH5" s="122"/>
      <c r="TSI5" s="122"/>
      <c r="TSJ5" s="122"/>
      <c r="TSK5" s="122"/>
      <c r="TSL5" s="122"/>
      <c r="TSM5" s="122"/>
      <c r="TSN5" s="122"/>
      <c r="TSO5" s="122"/>
      <c r="TSP5" s="122"/>
      <c r="TSQ5" s="122"/>
      <c r="TSR5" s="122"/>
      <c r="TSS5" s="122"/>
      <c r="TST5" s="122"/>
      <c r="TSU5" s="122"/>
      <c r="TSV5" s="122"/>
      <c r="TSW5" s="122"/>
      <c r="TSX5" s="122"/>
      <c r="TSY5" s="122"/>
      <c r="TSZ5" s="122"/>
      <c r="TTA5" s="122"/>
      <c r="TTB5" s="122"/>
      <c r="TTC5" s="122"/>
      <c r="TTD5" s="122"/>
      <c r="TTE5" s="122"/>
      <c r="TTF5" s="122"/>
      <c r="TTG5" s="122"/>
      <c r="TTH5" s="122"/>
      <c r="TTI5" s="122"/>
      <c r="TTJ5" s="122"/>
      <c r="TTK5" s="122"/>
      <c r="TTL5" s="122"/>
      <c r="TTM5" s="122"/>
      <c r="TTN5" s="122"/>
      <c r="TTO5" s="122"/>
      <c r="TTP5" s="122"/>
      <c r="TTQ5" s="122"/>
      <c r="TTR5" s="122"/>
      <c r="TTS5" s="122"/>
      <c r="TTT5" s="122"/>
      <c r="TTU5" s="122"/>
      <c r="TTV5" s="122"/>
      <c r="TTW5" s="122"/>
      <c r="TTX5" s="122"/>
      <c r="TTY5" s="122"/>
      <c r="TTZ5" s="122"/>
      <c r="TUA5" s="122"/>
      <c r="TUB5" s="122"/>
      <c r="TUC5" s="122"/>
      <c r="TUD5" s="122"/>
      <c r="TUE5" s="122"/>
      <c r="TUF5" s="122"/>
      <c r="TUG5" s="122"/>
      <c r="TUH5" s="122"/>
      <c r="TUI5" s="122"/>
      <c r="TUJ5" s="122"/>
      <c r="TUK5" s="122"/>
      <c r="TUL5" s="122"/>
      <c r="TUM5" s="122"/>
      <c r="TUN5" s="122"/>
      <c r="TUO5" s="122"/>
      <c r="TUP5" s="122"/>
      <c r="TUQ5" s="122"/>
      <c r="TUR5" s="122"/>
      <c r="TUS5" s="122"/>
      <c r="TUT5" s="122"/>
      <c r="TUU5" s="122"/>
      <c r="TUV5" s="122"/>
      <c r="TUW5" s="122"/>
      <c r="TUX5" s="122"/>
      <c r="TUY5" s="122"/>
      <c r="TUZ5" s="122"/>
      <c r="TVA5" s="122"/>
      <c r="TVB5" s="122"/>
      <c r="TVC5" s="122"/>
      <c r="TVD5" s="122"/>
      <c r="TVE5" s="122"/>
      <c r="TVF5" s="122"/>
      <c r="TVG5" s="122"/>
      <c r="TVH5" s="122"/>
      <c r="TVI5" s="122"/>
      <c r="TVJ5" s="122"/>
      <c r="TVK5" s="122"/>
      <c r="TVL5" s="122"/>
      <c r="TVM5" s="122"/>
      <c r="TVN5" s="122"/>
      <c r="TVO5" s="122"/>
      <c r="TVP5" s="122"/>
      <c r="TVQ5" s="122"/>
      <c r="TVR5" s="122"/>
      <c r="TVS5" s="122"/>
      <c r="TVT5" s="122"/>
      <c r="TVU5" s="122"/>
      <c r="TVV5" s="122"/>
      <c r="TVW5" s="122"/>
      <c r="TVX5" s="122"/>
      <c r="TVY5" s="122"/>
      <c r="TVZ5" s="122"/>
      <c r="TWA5" s="122"/>
      <c r="TWB5" s="122"/>
      <c r="TWC5" s="122"/>
      <c r="TWD5" s="122"/>
      <c r="TWE5" s="122"/>
      <c r="TWF5" s="122"/>
      <c r="TWG5" s="122"/>
      <c r="TWH5" s="122"/>
      <c r="TWI5" s="122"/>
      <c r="TWJ5" s="122"/>
      <c r="TWK5" s="122"/>
      <c r="TWL5" s="122"/>
      <c r="TWM5" s="122"/>
      <c r="TWN5" s="122"/>
      <c r="TWO5" s="122"/>
      <c r="TWP5" s="122"/>
      <c r="TWQ5" s="122"/>
      <c r="TWR5" s="122"/>
      <c r="TWS5" s="122"/>
      <c r="TWT5" s="122"/>
      <c r="TWU5" s="122"/>
      <c r="TWV5" s="122"/>
      <c r="TWW5" s="122"/>
      <c r="TWX5" s="122"/>
      <c r="TWY5" s="122"/>
      <c r="TWZ5" s="122"/>
      <c r="TXA5" s="122"/>
      <c r="TXB5" s="122"/>
      <c r="TXC5" s="122"/>
      <c r="TXD5" s="122"/>
      <c r="TXE5" s="122"/>
      <c r="TXF5" s="122"/>
      <c r="TXG5" s="122"/>
      <c r="TXH5" s="122"/>
      <c r="TXI5" s="122"/>
      <c r="TXJ5" s="122"/>
      <c r="TXK5" s="122"/>
      <c r="TXL5" s="122"/>
      <c r="TXM5" s="122"/>
      <c r="TXN5" s="122"/>
      <c r="TXO5" s="122"/>
      <c r="TXP5" s="122"/>
      <c r="TXQ5" s="122"/>
      <c r="TXR5" s="122"/>
      <c r="TXS5" s="122"/>
      <c r="TXT5" s="122"/>
      <c r="TXU5" s="122"/>
      <c r="TXV5" s="122"/>
      <c r="TXW5" s="122"/>
      <c r="TXX5" s="122"/>
      <c r="TXY5" s="122"/>
      <c r="TXZ5" s="122"/>
      <c r="TYA5" s="122"/>
      <c r="TYB5" s="122"/>
      <c r="TYC5" s="122"/>
      <c r="TYD5" s="122"/>
      <c r="TYE5" s="122"/>
      <c r="TYF5" s="122"/>
      <c r="TYG5" s="122"/>
      <c r="TYH5" s="122"/>
      <c r="TYI5" s="122"/>
      <c r="TYJ5" s="122"/>
      <c r="TYK5" s="122"/>
      <c r="TYL5" s="122"/>
      <c r="TYM5" s="122"/>
      <c r="TYN5" s="122"/>
      <c r="TYO5" s="122"/>
      <c r="TYP5" s="122"/>
      <c r="TYQ5" s="122"/>
      <c r="TYR5" s="122"/>
      <c r="TYS5" s="122"/>
      <c r="TYT5" s="122"/>
      <c r="TYU5" s="122"/>
      <c r="TYV5" s="122"/>
      <c r="TYW5" s="122"/>
      <c r="TYX5" s="122"/>
      <c r="TYY5" s="122"/>
      <c r="TYZ5" s="122"/>
      <c r="TZA5" s="122"/>
      <c r="TZB5" s="122"/>
      <c r="TZC5" s="122"/>
      <c r="TZD5" s="122"/>
      <c r="TZE5" s="122"/>
      <c r="TZF5" s="122"/>
      <c r="TZG5" s="122"/>
      <c r="TZH5" s="122"/>
      <c r="TZI5" s="122"/>
      <c r="TZJ5" s="122"/>
      <c r="TZK5" s="122"/>
      <c r="TZL5" s="122"/>
      <c r="TZM5" s="122"/>
      <c r="TZN5" s="122"/>
      <c r="TZO5" s="122"/>
      <c r="TZP5" s="122"/>
      <c r="TZQ5" s="122"/>
      <c r="TZR5" s="122"/>
      <c r="TZS5" s="122"/>
      <c r="TZT5" s="122"/>
      <c r="TZU5" s="122"/>
      <c r="TZV5" s="122"/>
      <c r="TZW5" s="122"/>
      <c r="TZX5" s="122"/>
      <c r="TZY5" s="122"/>
      <c r="TZZ5" s="122"/>
      <c r="UAA5" s="122"/>
      <c r="UAB5" s="122"/>
      <c r="UAC5" s="122"/>
      <c r="UAD5" s="122"/>
      <c r="UAE5" s="122"/>
      <c r="UAF5" s="122"/>
      <c r="UAG5" s="122"/>
      <c r="UAH5" s="122"/>
      <c r="UAI5" s="122"/>
      <c r="UAJ5" s="122"/>
      <c r="UAK5" s="122"/>
      <c r="UAL5" s="122"/>
      <c r="UAM5" s="122"/>
      <c r="UAN5" s="122"/>
      <c r="UAO5" s="122"/>
      <c r="UAP5" s="122"/>
      <c r="UAQ5" s="122"/>
      <c r="UAR5" s="122"/>
      <c r="UAS5" s="122"/>
      <c r="UAT5" s="122"/>
      <c r="UAU5" s="122"/>
      <c r="UAV5" s="122"/>
      <c r="UAW5" s="122"/>
      <c r="UAX5" s="122"/>
      <c r="UAY5" s="122"/>
      <c r="UAZ5" s="122"/>
      <c r="UBA5" s="122"/>
      <c r="UBB5" s="122"/>
      <c r="UBC5" s="122"/>
      <c r="UBD5" s="122"/>
      <c r="UBE5" s="122"/>
      <c r="UBF5" s="122"/>
      <c r="UBG5" s="122"/>
      <c r="UBH5" s="122"/>
      <c r="UBI5" s="122"/>
      <c r="UBJ5" s="122"/>
      <c r="UBK5" s="122"/>
      <c r="UBL5" s="122"/>
      <c r="UBM5" s="122"/>
      <c r="UBN5" s="122"/>
      <c r="UBO5" s="122"/>
      <c r="UBP5" s="122"/>
      <c r="UBQ5" s="122"/>
      <c r="UBR5" s="122"/>
      <c r="UBS5" s="122"/>
      <c r="UBT5" s="122"/>
      <c r="UBU5" s="122"/>
      <c r="UBV5" s="122"/>
      <c r="UBW5" s="122"/>
      <c r="UBX5" s="122"/>
      <c r="UBY5" s="122"/>
      <c r="UBZ5" s="122"/>
      <c r="UCA5" s="122"/>
      <c r="UCB5" s="122"/>
      <c r="UCC5" s="122"/>
      <c r="UCD5" s="122"/>
      <c r="UCE5" s="122"/>
      <c r="UCF5" s="122"/>
      <c r="UCG5" s="122"/>
      <c r="UCH5" s="122"/>
      <c r="UCI5" s="122"/>
      <c r="UCJ5" s="122"/>
      <c r="UCK5" s="122"/>
      <c r="UCL5" s="122"/>
      <c r="UCM5" s="122"/>
      <c r="UCN5" s="122"/>
      <c r="UCO5" s="122"/>
      <c r="UCP5" s="122"/>
      <c r="UCQ5" s="122"/>
      <c r="UCR5" s="122"/>
      <c r="UCS5" s="122"/>
      <c r="UCT5" s="122"/>
      <c r="UCU5" s="122"/>
      <c r="UCV5" s="122"/>
      <c r="UCW5" s="122"/>
      <c r="UCX5" s="122"/>
      <c r="UCY5" s="122"/>
      <c r="UCZ5" s="122"/>
      <c r="UDA5" s="122"/>
      <c r="UDB5" s="122"/>
      <c r="UDC5" s="122"/>
      <c r="UDD5" s="122"/>
      <c r="UDE5" s="122"/>
      <c r="UDF5" s="122"/>
      <c r="UDG5" s="122"/>
      <c r="UDH5" s="122"/>
      <c r="UDI5" s="122"/>
      <c r="UDJ5" s="122"/>
      <c r="UDK5" s="122"/>
      <c r="UDL5" s="122"/>
      <c r="UDM5" s="122"/>
      <c r="UDN5" s="122"/>
      <c r="UDO5" s="122"/>
      <c r="UDP5" s="122"/>
      <c r="UDQ5" s="122"/>
      <c r="UDR5" s="122"/>
      <c r="UDS5" s="122"/>
      <c r="UDT5" s="122"/>
      <c r="UDU5" s="122"/>
      <c r="UDV5" s="122"/>
      <c r="UDW5" s="122"/>
      <c r="UDX5" s="122"/>
      <c r="UDY5" s="122"/>
      <c r="UDZ5" s="122"/>
      <c r="UEA5" s="122"/>
      <c r="UEB5" s="122"/>
      <c r="UEC5" s="122"/>
      <c r="UED5" s="122"/>
      <c r="UEE5" s="122"/>
      <c r="UEF5" s="122"/>
      <c r="UEG5" s="122"/>
      <c r="UEH5" s="122"/>
      <c r="UEI5" s="122"/>
      <c r="UEJ5" s="122"/>
      <c r="UEK5" s="122"/>
      <c r="UEL5" s="122"/>
      <c r="UEM5" s="122"/>
      <c r="UEN5" s="122"/>
      <c r="UEO5" s="122"/>
      <c r="UEP5" s="122"/>
      <c r="UEQ5" s="122"/>
      <c r="UER5" s="122"/>
      <c r="UES5" s="122"/>
      <c r="UET5" s="122"/>
      <c r="UEU5" s="122"/>
      <c r="UEV5" s="122"/>
      <c r="UEW5" s="122"/>
      <c r="UEX5" s="122"/>
      <c r="UEY5" s="122"/>
      <c r="UEZ5" s="122"/>
      <c r="UFA5" s="122"/>
      <c r="UFB5" s="122"/>
      <c r="UFC5" s="122"/>
      <c r="UFD5" s="122"/>
      <c r="UFE5" s="122"/>
      <c r="UFF5" s="122"/>
      <c r="UFG5" s="122"/>
      <c r="UFH5" s="122"/>
      <c r="UFI5" s="122"/>
      <c r="UFJ5" s="122"/>
      <c r="UFK5" s="122"/>
      <c r="UFL5" s="122"/>
      <c r="UFM5" s="122"/>
      <c r="UFN5" s="122"/>
      <c r="UFO5" s="122"/>
      <c r="UFP5" s="122"/>
      <c r="UFQ5" s="122"/>
      <c r="UFR5" s="122"/>
      <c r="UFS5" s="122"/>
      <c r="UFT5" s="122"/>
      <c r="UFU5" s="122"/>
      <c r="UFV5" s="122"/>
      <c r="UFW5" s="122"/>
      <c r="UFX5" s="122"/>
      <c r="UFY5" s="122"/>
      <c r="UFZ5" s="122"/>
      <c r="UGA5" s="122"/>
      <c r="UGB5" s="122"/>
      <c r="UGC5" s="122"/>
      <c r="UGD5" s="122"/>
      <c r="UGE5" s="122"/>
      <c r="UGF5" s="122"/>
      <c r="UGG5" s="122"/>
      <c r="UGH5" s="122"/>
      <c r="UGI5" s="122"/>
      <c r="UGJ5" s="122"/>
      <c r="UGK5" s="122"/>
      <c r="UGL5" s="122"/>
      <c r="UGM5" s="122"/>
      <c r="UGN5" s="122"/>
      <c r="UGO5" s="122"/>
      <c r="UGP5" s="122"/>
      <c r="UGQ5" s="122"/>
      <c r="UGR5" s="122"/>
      <c r="UGS5" s="122"/>
      <c r="UGT5" s="122"/>
      <c r="UGU5" s="122"/>
      <c r="UGV5" s="122"/>
      <c r="UGW5" s="122"/>
      <c r="UGX5" s="122"/>
      <c r="UGY5" s="122"/>
      <c r="UGZ5" s="122"/>
      <c r="UHA5" s="122"/>
      <c r="UHB5" s="122"/>
      <c r="UHC5" s="122"/>
      <c r="UHD5" s="122"/>
      <c r="UHE5" s="122"/>
      <c r="UHF5" s="122"/>
      <c r="UHG5" s="122"/>
      <c r="UHH5" s="122"/>
      <c r="UHI5" s="122"/>
      <c r="UHJ5" s="122"/>
      <c r="UHK5" s="122"/>
      <c r="UHL5" s="122"/>
      <c r="UHM5" s="122"/>
      <c r="UHN5" s="122"/>
      <c r="UHO5" s="122"/>
      <c r="UHP5" s="122"/>
      <c r="UHQ5" s="122"/>
      <c r="UHR5" s="122"/>
      <c r="UHS5" s="122"/>
      <c r="UHT5" s="122"/>
      <c r="UHU5" s="122"/>
      <c r="UHV5" s="122"/>
      <c r="UHW5" s="122"/>
      <c r="UHX5" s="122"/>
      <c r="UHY5" s="122"/>
      <c r="UHZ5" s="122"/>
      <c r="UIA5" s="122"/>
      <c r="UIB5" s="122"/>
      <c r="UIC5" s="122"/>
      <c r="UID5" s="122"/>
      <c r="UIE5" s="122"/>
      <c r="UIF5" s="122"/>
      <c r="UIG5" s="122"/>
      <c r="UIH5" s="122"/>
      <c r="UII5" s="122"/>
      <c r="UIJ5" s="122"/>
      <c r="UIK5" s="122"/>
      <c r="UIL5" s="122"/>
      <c r="UIM5" s="122"/>
      <c r="UIN5" s="122"/>
      <c r="UIO5" s="122"/>
      <c r="UIP5" s="122"/>
      <c r="UIQ5" s="122"/>
      <c r="UIR5" s="122"/>
      <c r="UIS5" s="122"/>
      <c r="UIT5" s="122"/>
      <c r="UIU5" s="122"/>
      <c r="UIV5" s="122"/>
      <c r="UIW5" s="122"/>
      <c r="UIX5" s="122"/>
      <c r="UIY5" s="122"/>
      <c r="UIZ5" s="122"/>
      <c r="UJA5" s="122"/>
      <c r="UJB5" s="122"/>
      <c r="UJC5" s="122"/>
      <c r="UJD5" s="122"/>
      <c r="UJE5" s="122"/>
      <c r="UJF5" s="122"/>
      <c r="UJG5" s="122"/>
      <c r="UJH5" s="122"/>
      <c r="UJI5" s="122"/>
      <c r="UJJ5" s="122"/>
      <c r="UJK5" s="122"/>
      <c r="UJL5" s="122"/>
      <c r="UJM5" s="122"/>
      <c r="UJN5" s="122"/>
      <c r="UJO5" s="122"/>
      <c r="UJP5" s="122"/>
      <c r="UJQ5" s="122"/>
      <c r="UJR5" s="122"/>
      <c r="UJS5" s="122"/>
      <c r="UJT5" s="122"/>
      <c r="UJU5" s="122"/>
      <c r="UJV5" s="122"/>
      <c r="UJW5" s="122"/>
      <c r="UJX5" s="122"/>
      <c r="UJY5" s="122"/>
      <c r="UJZ5" s="122"/>
      <c r="UKA5" s="122"/>
      <c r="UKB5" s="122"/>
      <c r="UKC5" s="122"/>
      <c r="UKD5" s="122"/>
      <c r="UKE5" s="122"/>
      <c r="UKF5" s="122"/>
      <c r="UKG5" s="122"/>
      <c r="UKH5" s="122"/>
      <c r="UKI5" s="122"/>
      <c r="UKJ5" s="122"/>
      <c r="UKK5" s="122"/>
      <c r="UKL5" s="122"/>
      <c r="UKM5" s="122"/>
      <c r="UKN5" s="122"/>
      <c r="UKO5" s="122"/>
      <c r="UKP5" s="122"/>
      <c r="UKQ5" s="122"/>
      <c r="UKR5" s="122"/>
      <c r="UKS5" s="122"/>
      <c r="UKT5" s="122"/>
      <c r="UKU5" s="122"/>
      <c r="UKV5" s="122"/>
      <c r="UKW5" s="122"/>
      <c r="UKX5" s="122"/>
      <c r="UKY5" s="122"/>
      <c r="UKZ5" s="122"/>
      <c r="ULA5" s="122"/>
      <c r="ULB5" s="122"/>
      <c r="ULC5" s="122"/>
      <c r="ULD5" s="122"/>
      <c r="ULE5" s="122"/>
      <c r="ULF5" s="122"/>
      <c r="ULG5" s="122"/>
      <c r="ULH5" s="122"/>
      <c r="ULI5" s="122"/>
      <c r="ULJ5" s="122"/>
      <c r="ULK5" s="122"/>
      <c r="ULL5" s="122"/>
      <c r="ULM5" s="122"/>
      <c r="ULN5" s="122"/>
      <c r="ULO5" s="122"/>
      <c r="ULP5" s="122"/>
      <c r="ULQ5" s="122"/>
      <c r="ULR5" s="122"/>
      <c r="ULS5" s="122"/>
      <c r="ULT5" s="122"/>
      <c r="ULU5" s="122"/>
      <c r="ULV5" s="122"/>
      <c r="ULW5" s="122"/>
      <c r="ULX5" s="122"/>
      <c r="ULY5" s="122"/>
      <c r="ULZ5" s="122"/>
      <c r="UMA5" s="122"/>
      <c r="UMB5" s="122"/>
      <c r="UMC5" s="122"/>
      <c r="UMD5" s="122"/>
      <c r="UME5" s="122"/>
      <c r="UMF5" s="122"/>
      <c r="UMG5" s="122"/>
      <c r="UMH5" s="122"/>
      <c r="UMI5" s="122"/>
      <c r="UMJ5" s="122"/>
      <c r="UMK5" s="122"/>
      <c r="UML5" s="122"/>
      <c r="UMM5" s="122"/>
      <c r="UMN5" s="122"/>
      <c r="UMO5" s="122"/>
      <c r="UMP5" s="122"/>
      <c r="UMQ5" s="122"/>
      <c r="UMR5" s="122"/>
      <c r="UMS5" s="122"/>
      <c r="UMT5" s="122"/>
      <c r="UMU5" s="122"/>
      <c r="UMV5" s="122"/>
      <c r="UMW5" s="122"/>
      <c r="UMX5" s="122"/>
      <c r="UMY5" s="122"/>
      <c r="UMZ5" s="122"/>
      <c r="UNA5" s="122"/>
      <c r="UNB5" s="122"/>
      <c r="UNC5" s="122"/>
      <c r="UND5" s="122"/>
      <c r="UNE5" s="122"/>
      <c r="UNF5" s="122"/>
      <c r="UNG5" s="122"/>
      <c r="UNH5" s="122"/>
      <c r="UNI5" s="122"/>
      <c r="UNJ5" s="122"/>
      <c r="UNK5" s="122"/>
      <c r="UNL5" s="122"/>
      <c r="UNM5" s="122"/>
      <c r="UNN5" s="122"/>
      <c r="UNO5" s="122"/>
      <c r="UNP5" s="122"/>
      <c r="UNQ5" s="122"/>
      <c r="UNR5" s="122"/>
      <c r="UNS5" s="122"/>
      <c r="UNT5" s="122"/>
      <c r="UNU5" s="122"/>
      <c r="UNV5" s="122"/>
      <c r="UNW5" s="122"/>
      <c r="UNX5" s="122"/>
      <c r="UNY5" s="122"/>
      <c r="UNZ5" s="122"/>
      <c r="UOA5" s="122"/>
      <c r="UOB5" s="122"/>
      <c r="UOC5" s="122"/>
      <c r="UOD5" s="122"/>
      <c r="UOE5" s="122"/>
      <c r="UOF5" s="122"/>
      <c r="UOG5" s="122"/>
      <c r="UOH5" s="122"/>
      <c r="UOI5" s="122"/>
      <c r="UOJ5" s="122"/>
      <c r="UOK5" s="122"/>
      <c r="UOL5" s="122"/>
      <c r="UOM5" s="122"/>
      <c r="UON5" s="122"/>
      <c r="UOO5" s="122"/>
      <c r="UOP5" s="122"/>
      <c r="UOQ5" s="122"/>
      <c r="UOR5" s="122"/>
      <c r="UOS5" s="122"/>
      <c r="UOT5" s="122"/>
      <c r="UOU5" s="122"/>
      <c r="UOV5" s="122"/>
      <c r="UOW5" s="122"/>
      <c r="UOX5" s="122"/>
      <c r="UOY5" s="122"/>
      <c r="UOZ5" s="122"/>
      <c r="UPA5" s="122"/>
      <c r="UPB5" s="122"/>
      <c r="UPC5" s="122"/>
      <c r="UPD5" s="122"/>
      <c r="UPE5" s="122"/>
      <c r="UPF5" s="122"/>
      <c r="UPG5" s="122"/>
      <c r="UPH5" s="122"/>
      <c r="UPI5" s="122"/>
      <c r="UPJ5" s="122"/>
      <c r="UPK5" s="122"/>
      <c r="UPL5" s="122"/>
      <c r="UPM5" s="122"/>
      <c r="UPN5" s="122"/>
      <c r="UPO5" s="122"/>
      <c r="UPP5" s="122"/>
      <c r="UPQ5" s="122"/>
      <c r="UPR5" s="122"/>
      <c r="UPS5" s="122"/>
      <c r="UPT5" s="122"/>
      <c r="UPU5" s="122"/>
      <c r="UPV5" s="122"/>
      <c r="UPW5" s="122"/>
      <c r="UPX5" s="122"/>
      <c r="UPY5" s="122"/>
      <c r="UPZ5" s="122"/>
      <c r="UQA5" s="122"/>
      <c r="UQB5" s="122"/>
      <c r="UQC5" s="122"/>
      <c r="UQD5" s="122"/>
      <c r="UQE5" s="122"/>
      <c r="UQF5" s="122"/>
      <c r="UQG5" s="122"/>
      <c r="UQH5" s="122"/>
      <c r="UQI5" s="122"/>
      <c r="UQJ5" s="122"/>
      <c r="UQK5" s="122"/>
      <c r="UQL5" s="122"/>
      <c r="UQM5" s="122"/>
      <c r="UQN5" s="122"/>
      <c r="UQO5" s="122"/>
      <c r="UQP5" s="122"/>
      <c r="UQQ5" s="122"/>
      <c r="UQR5" s="122"/>
      <c r="UQS5" s="122"/>
      <c r="UQT5" s="122"/>
      <c r="UQU5" s="122"/>
      <c r="UQV5" s="122"/>
      <c r="UQW5" s="122"/>
      <c r="UQX5" s="122"/>
      <c r="UQY5" s="122"/>
      <c r="UQZ5" s="122"/>
      <c r="URA5" s="122"/>
      <c r="URB5" s="122"/>
      <c r="URC5" s="122"/>
      <c r="URD5" s="122"/>
      <c r="URE5" s="122"/>
      <c r="URF5" s="122"/>
      <c r="URG5" s="122"/>
      <c r="URH5" s="122"/>
      <c r="URI5" s="122"/>
      <c r="URJ5" s="122"/>
      <c r="URK5" s="122"/>
      <c r="URL5" s="122"/>
      <c r="URM5" s="122"/>
      <c r="URN5" s="122"/>
      <c r="URO5" s="122"/>
      <c r="URP5" s="122"/>
      <c r="URQ5" s="122"/>
      <c r="URR5" s="122"/>
      <c r="URS5" s="122"/>
      <c r="URT5" s="122"/>
      <c r="URU5" s="122"/>
      <c r="URV5" s="122"/>
      <c r="URW5" s="122"/>
      <c r="URX5" s="122"/>
      <c r="URY5" s="122"/>
      <c r="URZ5" s="122"/>
      <c r="USA5" s="122"/>
      <c r="USB5" s="122"/>
      <c r="USC5" s="122"/>
      <c r="USD5" s="122"/>
      <c r="USE5" s="122"/>
      <c r="USF5" s="122"/>
      <c r="USG5" s="122"/>
      <c r="USH5" s="122"/>
      <c r="USI5" s="122"/>
      <c r="USJ5" s="122"/>
      <c r="USK5" s="122"/>
      <c r="USL5" s="122"/>
      <c r="USM5" s="122"/>
      <c r="USN5" s="122"/>
      <c r="USO5" s="122"/>
      <c r="USP5" s="122"/>
      <c r="USQ5" s="122"/>
      <c r="USR5" s="122"/>
      <c r="USS5" s="122"/>
      <c r="UST5" s="122"/>
      <c r="USU5" s="122"/>
      <c r="USV5" s="122"/>
      <c r="USW5" s="122"/>
      <c r="USX5" s="122"/>
      <c r="USY5" s="122"/>
      <c r="USZ5" s="122"/>
      <c r="UTA5" s="122"/>
      <c r="UTB5" s="122"/>
      <c r="UTC5" s="122"/>
      <c r="UTD5" s="122"/>
      <c r="UTE5" s="122"/>
      <c r="UTF5" s="122"/>
      <c r="UTG5" s="122"/>
      <c r="UTH5" s="122"/>
      <c r="UTI5" s="122"/>
      <c r="UTJ5" s="122"/>
      <c r="UTK5" s="122"/>
      <c r="UTL5" s="122"/>
      <c r="UTM5" s="122"/>
      <c r="UTN5" s="122"/>
      <c r="UTO5" s="122"/>
      <c r="UTP5" s="122"/>
      <c r="UTQ5" s="122"/>
      <c r="UTR5" s="122"/>
      <c r="UTS5" s="122"/>
      <c r="UTT5" s="122"/>
      <c r="UTU5" s="122"/>
      <c r="UTV5" s="122"/>
      <c r="UTW5" s="122"/>
      <c r="UTX5" s="122"/>
      <c r="UTY5" s="122"/>
      <c r="UTZ5" s="122"/>
      <c r="UUA5" s="122"/>
      <c r="UUB5" s="122"/>
      <c r="UUC5" s="122"/>
      <c r="UUD5" s="122"/>
      <c r="UUE5" s="122"/>
      <c r="UUF5" s="122"/>
      <c r="UUG5" s="122"/>
      <c r="UUH5" s="122"/>
      <c r="UUI5" s="122"/>
      <c r="UUJ5" s="122"/>
      <c r="UUK5" s="122"/>
      <c r="UUL5" s="122"/>
      <c r="UUM5" s="122"/>
      <c r="UUN5" s="122"/>
      <c r="UUO5" s="122"/>
      <c r="UUP5" s="122"/>
      <c r="UUQ5" s="122"/>
      <c r="UUR5" s="122"/>
      <c r="UUS5" s="122"/>
      <c r="UUT5" s="122"/>
      <c r="UUU5" s="122"/>
      <c r="UUV5" s="122"/>
      <c r="UUW5" s="122"/>
      <c r="UUX5" s="122"/>
      <c r="UUY5" s="122"/>
      <c r="UUZ5" s="122"/>
      <c r="UVA5" s="122"/>
      <c r="UVB5" s="122"/>
      <c r="UVC5" s="122"/>
      <c r="UVD5" s="122"/>
      <c r="UVE5" s="122"/>
      <c r="UVF5" s="122"/>
      <c r="UVG5" s="122"/>
      <c r="UVH5" s="122"/>
      <c r="UVI5" s="122"/>
      <c r="UVJ5" s="122"/>
      <c r="UVK5" s="122"/>
      <c r="UVL5" s="122"/>
      <c r="UVM5" s="122"/>
      <c r="UVN5" s="122"/>
      <c r="UVO5" s="122"/>
      <c r="UVP5" s="122"/>
      <c r="UVQ5" s="122"/>
      <c r="UVR5" s="122"/>
      <c r="UVS5" s="122"/>
      <c r="UVT5" s="122"/>
      <c r="UVU5" s="122"/>
      <c r="UVV5" s="122"/>
      <c r="UVW5" s="122"/>
      <c r="UVX5" s="122"/>
      <c r="UVY5" s="122"/>
      <c r="UVZ5" s="122"/>
      <c r="UWA5" s="122"/>
      <c r="UWB5" s="122"/>
      <c r="UWC5" s="122"/>
      <c r="UWD5" s="122"/>
      <c r="UWE5" s="122"/>
      <c r="UWF5" s="122"/>
      <c r="UWG5" s="122"/>
      <c r="UWH5" s="122"/>
      <c r="UWI5" s="122"/>
      <c r="UWJ5" s="122"/>
      <c r="UWK5" s="122"/>
      <c r="UWL5" s="122"/>
      <c r="UWM5" s="122"/>
      <c r="UWN5" s="122"/>
      <c r="UWO5" s="122"/>
      <c r="UWP5" s="122"/>
      <c r="UWQ5" s="122"/>
      <c r="UWR5" s="122"/>
      <c r="UWS5" s="122"/>
      <c r="UWT5" s="122"/>
      <c r="UWU5" s="122"/>
      <c r="UWV5" s="122"/>
      <c r="UWW5" s="122"/>
      <c r="UWX5" s="122"/>
      <c r="UWY5" s="122"/>
      <c r="UWZ5" s="122"/>
      <c r="UXA5" s="122"/>
      <c r="UXB5" s="122"/>
      <c r="UXC5" s="122"/>
      <c r="UXD5" s="122"/>
      <c r="UXE5" s="122"/>
      <c r="UXF5" s="122"/>
      <c r="UXG5" s="122"/>
      <c r="UXH5" s="122"/>
      <c r="UXI5" s="122"/>
      <c r="UXJ5" s="122"/>
      <c r="UXK5" s="122"/>
      <c r="UXL5" s="122"/>
      <c r="UXM5" s="122"/>
      <c r="UXN5" s="122"/>
      <c r="UXO5" s="122"/>
      <c r="UXP5" s="122"/>
      <c r="UXQ5" s="122"/>
      <c r="UXR5" s="122"/>
      <c r="UXS5" s="122"/>
      <c r="UXT5" s="122"/>
      <c r="UXU5" s="122"/>
      <c r="UXV5" s="122"/>
      <c r="UXW5" s="122"/>
      <c r="UXX5" s="122"/>
      <c r="UXY5" s="122"/>
      <c r="UXZ5" s="122"/>
      <c r="UYA5" s="122"/>
      <c r="UYB5" s="122"/>
      <c r="UYC5" s="122"/>
      <c r="UYD5" s="122"/>
      <c r="UYE5" s="122"/>
      <c r="UYF5" s="122"/>
      <c r="UYG5" s="122"/>
      <c r="UYH5" s="122"/>
      <c r="UYI5" s="122"/>
      <c r="UYJ5" s="122"/>
      <c r="UYK5" s="122"/>
      <c r="UYL5" s="122"/>
      <c r="UYM5" s="122"/>
      <c r="UYN5" s="122"/>
      <c r="UYO5" s="122"/>
      <c r="UYP5" s="122"/>
      <c r="UYQ5" s="122"/>
      <c r="UYR5" s="122"/>
      <c r="UYS5" s="122"/>
      <c r="UYT5" s="122"/>
      <c r="UYU5" s="122"/>
      <c r="UYV5" s="122"/>
      <c r="UYW5" s="122"/>
      <c r="UYX5" s="122"/>
      <c r="UYY5" s="122"/>
      <c r="UYZ5" s="122"/>
      <c r="UZA5" s="122"/>
      <c r="UZB5" s="122"/>
      <c r="UZC5" s="122"/>
      <c r="UZD5" s="122"/>
      <c r="UZE5" s="122"/>
      <c r="UZF5" s="122"/>
      <c r="UZG5" s="122"/>
      <c r="UZH5" s="122"/>
      <c r="UZI5" s="122"/>
      <c r="UZJ5" s="122"/>
      <c r="UZK5" s="122"/>
      <c r="UZL5" s="122"/>
      <c r="UZM5" s="122"/>
      <c r="UZN5" s="122"/>
      <c r="UZO5" s="122"/>
      <c r="UZP5" s="122"/>
      <c r="UZQ5" s="122"/>
      <c r="UZR5" s="122"/>
      <c r="UZS5" s="122"/>
      <c r="UZT5" s="122"/>
      <c r="UZU5" s="122"/>
      <c r="UZV5" s="122"/>
      <c r="UZW5" s="122"/>
      <c r="UZX5" s="122"/>
      <c r="UZY5" s="122"/>
      <c r="UZZ5" s="122"/>
      <c r="VAA5" s="122"/>
      <c r="VAB5" s="122"/>
      <c r="VAC5" s="122"/>
      <c r="VAD5" s="122"/>
      <c r="VAE5" s="122"/>
      <c r="VAF5" s="122"/>
      <c r="VAG5" s="122"/>
      <c r="VAH5" s="122"/>
      <c r="VAI5" s="122"/>
      <c r="VAJ5" s="122"/>
      <c r="VAK5" s="122"/>
      <c r="VAL5" s="122"/>
      <c r="VAM5" s="122"/>
      <c r="VAN5" s="122"/>
      <c r="VAO5" s="122"/>
      <c r="VAP5" s="122"/>
      <c r="VAQ5" s="122"/>
      <c r="VAR5" s="122"/>
      <c r="VAS5" s="122"/>
      <c r="VAT5" s="122"/>
      <c r="VAU5" s="122"/>
      <c r="VAV5" s="122"/>
      <c r="VAW5" s="122"/>
      <c r="VAX5" s="122"/>
      <c r="VAY5" s="122"/>
      <c r="VAZ5" s="122"/>
      <c r="VBA5" s="122"/>
      <c r="VBB5" s="122"/>
      <c r="VBC5" s="122"/>
      <c r="VBD5" s="122"/>
      <c r="VBE5" s="122"/>
      <c r="VBF5" s="122"/>
      <c r="VBG5" s="122"/>
      <c r="VBH5" s="122"/>
      <c r="VBI5" s="122"/>
      <c r="VBJ5" s="122"/>
      <c r="VBK5" s="122"/>
      <c r="VBL5" s="122"/>
      <c r="VBM5" s="122"/>
      <c r="VBN5" s="122"/>
      <c r="VBO5" s="122"/>
      <c r="VBP5" s="122"/>
      <c r="VBQ5" s="122"/>
      <c r="VBR5" s="122"/>
      <c r="VBS5" s="122"/>
      <c r="VBT5" s="122"/>
      <c r="VBU5" s="122"/>
      <c r="VBV5" s="122"/>
      <c r="VBW5" s="122"/>
      <c r="VBX5" s="122"/>
      <c r="VBY5" s="122"/>
      <c r="VBZ5" s="122"/>
      <c r="VCA5" s="122"/>
      <c r="VCB5" s="122"/>
      <c r="VCC5" s="122"/>
      <c r="VCD5" s="122"/>
      <c r="VCE5" s="122"/>
      <c r="VCF5" s="122"/>
      <c r="VCG5" s="122"/>
      <c r="VCH5" s="122"/>
      <c r="VCI5" s="122"/>
      <c r="VCJ5" s="122"/>
      <c r="VCK5" s="122"/>
      <c r="VCL5" s="122"/>
      <c r="VCM5" s="122"/>
      <c r="VCN5" s="122"/>
      <c r="VCO5" s="122"/>
      <c r="VCP5" s="122"/>
      <c r="VCQ5" s="122"/>
      <c r="VCR5" s="122"/>
      <c r="VCS5" s="122"/>
      <c r="VCT5" s="122"/>
      <c r="VCU5" s="122"/>
      <c r="VCV5" s="122"/>
      <c r="VCW5" s="122"/>
      <c r="VCX5" s="122"/>
      <c r="VCY5" s="122"/>
      <c r="VCZ5" s="122"/>
      <c r="VDA5" s="122"/>
      <c r="VDB5" s="122"/>
      <c r="VDC5" s="122"/>
      <c r="VDD5" s="122"/>
      <c r="VDE5" s="122"/>
      <c r="VDF5" s="122"/>
      <c r="VDG5" s="122"/>
      <c r="VDH5" s="122"/>
      <c r="VDI5" s="122"/>
      <c r="VDJ5" s="122"/>
      <c r="VDK5" s="122"/>
      <c r="VDL5" s="122"/>
      <c r="VDM5" s="122"/>
      <c r="VDN5" s="122"/>
      <c r="VDO5" s="122"/>
      <c r="VDP5" s="122"/>
      <c r="VDQ5" s="122"/>
      <c r="VDR5" s="122"/>
      <c r="VDS5" s="122"/>
      <c r="VDT5" s="122"/>
      <c r="VDU5" s="122"/>
      <c r="VDV5" s="122"/>
      <c r="VDW5" s="122"/>
      <c r="VDX5" s="122"/>
      <c r="VDY5" s="122"/>
      <c r="VDZ5" s="122"/>
      <c r="VEA5" s="122"/>
      <c r="VEB5" s="122"/>
      <c r="VEC5" s="122"/>
      <c r="VED5" s="122"/>
      <c r="VEE5" s="122"/>
      <c r="VEF5" s="122"/>
      <c r="VEG5" s="122"/>
      <c r="VEH5" s="122"/>
      <c r="VEI5" s="122"/>
      <c r="VEJ5" s="122"/>
      <c r="VEK5" s="122"/>
      <c r="VEL5" s="122"/>
      <c r="VEM5" s="122"/>
      <c r="VEN5" s="122"/>
      <c r="VEO5" s="122"/>
      <c r="VEP5" s="122"/>
      <c r="VEQ5" s="122"/>
      <c r="VER5" s="122"/>
      <c r="VES5" s="122"/>
      <c r="VET5" s="122"/>
      <c r="VEU5" s="122"/>
      <c r="VEV5" s="122"/>
      <c r="VEW5" s="122"/>
      <c r="VEX5" s="122"/>
      <c r="VEY5" s="122"/>
      <c r="VEZ5" s="122"/>
      <c r="VFA5" s="122"/>
      <c r="VFB5" s="122"/>
      <c r="VFC5" s="122"/>
      <c r="VFD5" s="122"/>
      <c r="VFE5" s="122"/>
      <c r="VFF5" s="122"/>
      <c r="VFG5" s="122"/>
      <c r="VFH5" s="122"/>
      <c r="VFI5" s="122"/>
      <c r="VFJ5" s="122"/>
      <c r="VFK5" s="122"/>
      <c r="VFL5" s="122"/>
      <c r="VFM5" s="122"/>
      <c r="VFN5" s="122"/>
      <c r="VFO5" s="122"/>
      <c r="VFP5" s="122"/>
      <c r="VFQ5" s="122"/>
      <c r="VFR5" s="122"/>
      <c r="VFS5" s="122"/>
      <c r="VFT5" s="122"/>
      <c r="VFU5" s="122"/>
      <c r="VFV5" s="122"/>
      <c r="VFW5" s="122"/>
      <c r="VFX5" s="122"/>
      <c r="VFY5" s="122"/>
      <c r="VFZ5" s="122"/>
      <c r="VGA5" s="122"/>
      <c r="VGB5" s="122"/>
      <c r="VGC5" s="122"/>
      <c r="VGD5" s="122"/>
      <c r="VGE5" s="122"/>
      <c r="VGF5" s="122"/>
      <c r="VGG5" s="122"/>
      <c r="VGH5" s="122"/>
      <c r="VGI5" s="122"/>
      <c r="VGJ5" s="122"/>
      <c r="VGK5" s="122"/>
      <c r="VGL5" s="122"/>
      <c r="VGM5" s="122"/>
      <c r="VGN5" s="122"/>
      <c r="VGO5" s="122"/>
      <c r="VGP5" s="122"/>
      <c r="VGQ5" s="122"/>
      <c r="VGR5" s="122"/>
      <c r="VGS5" s="122"/>
      <c r="VGT5" s="122"/>
      <c r="VGU5" s="122"/>
      <c r="VGV5" s="122"/>
      <c r="VGW5" s="122"/>
      <c r="VGX5" s="122"/>
      <c r="VGY5" s="122"/>
      <c r="VGZ5" s="122"/>
      <c r="VHA5" s="122"/>
      <c r="VHB5" s="122"/>
      <c r="VHC5" s="122"/>
      <c r="VHD5" s="122"/>
      <c r="VHE5" s="122"/>
      <c r="VHF5" s="122"/>
      <c r="VHG5" s="122"/>
      <c r="VHH5" s="122"/>
      <c r="VHI5" s="122"/>
      <c r="VHJ5" s="122"/>
      <c r="VHK5" s="122"/>
      <c r="VHL5" s="122"/>
      <c r="VHM5" s="122"/>
      <c r="VHN5" s="122"/>
      <c r="VHO5" s="122"/>
      <c r="VHP5" s="122"/>
      <c r="VHQ5" s="122"/>
      <c r="VHR5" s="122"/>
      <c r="VHS5" s="122"/>
      <c r="VHT5" s="122"/>
      <c r="VHU5" s="122"/>
      <c r="VHV5" s="122"/>
      <c r="VHW5" s="122"/>
      <c r="VHX5" s="122"/>
      <c r="VHY5" s="122"/>
      <c r="VHZ5" s="122"/>
      <c r="VIA5" s="122"/>
      <c r="VIB5" s="122"/>
      <c r="VIC5" s="122"/>
      <c r="VID5" s="122"/>
      <c r="VIE5" s="122"/>
      <c r="VIF5" s="122"/>
      <c r="VIG5" s="122"/>
      <c r="VIH5" s="122"/>
      <c r="VII5" s="122"/>
      <c r="VIJ5" s="122"/>
      <c r="VIK5" s="122"/>
      <c r="VIL5" s="122"/>
      <c r="VIM5" s="122"/>
      <c r="VIN5" s="122"/>
      <c r="VIO5" s="122"/>
      <c r="VIP5" s="122"/>
      <c r="VIQ5" s="122"/>
      <c r="VIR5" s="122"/>
      <c r="VIS5" s="122"/>
      <c r="VIT5" s="122"/>
      <c r="VIU5" s="122"/>
      <c r="VIV5" s="122"/>
      <c r="VIW5" s="122"/>
      <c r="VIX5" s="122"/>
      <c r="VIY5" s="122"/>
      <c r="VIZ5" s="122"/>
      <c r="VJA5" s="122"/>
      <c r="VJB5" s="122"/>
      <c r="VJC5" s="122"/>
      <c r="VJD5" s="122"/>
      <c r="VJE5" s="122"/>
      <c r="VJF5" s="122"/>
      <c r="VJG5" s="122"/>
      <c r="VJH5" s="122"/>
      <c r="VJI5" s="122"/>
      <c r="VJJ5" s="122"/>
      <c r="VJK5" s="122"/>
      <c r="VJL5" s="122"/>
      <c r="VJM5" s="122"/>
      <c r="VJN5" s="122"/>
      <c r="VJO5" s="122"/>
      <c r="VJP5" s="122"/>
      <c r="VJQ5" s="122"/>
      <c r="VJR5" s="122"/>
      <c r="VJS5" s="122"/>
      <c r="VJT5" s="122"/>
      <c r="VJU5" s="122"/>
      <c r="VJV5" s="122"/>
      <c r="VJW5" s="122"/>
      <c r="VJX5" s="122"/>
      <c r="VJY5" s="122"/>
      <c r="VJZ5" s="122"/>
      <c r="VKA5" s="122"/>
      <c r="VKB5" s="122"/>
      <c r="VKC5" s="122"/>
      <c r="VKD5" s="122"/>
      <c r="VKE5" s="122"/>
      <c r="VKF5" s="122"/>
      <c r="VKG5" s="122"/>
      <c r="VKH5" s="122"/>
      <c r="VKI5" s="122"/>
      <c r="VKJ5" s="122"/>
      <c r="VKK5" s="122"/>
      <c r="VKL5" s="122"/>
      <c r="VKM5" s="122"/>
      <c r="VKN5" s="122"/>
      <c r="VKO5" s="122"/>
      <c r="VKP5" s="122"/>
      <c r="VKQ5" s="122"/>
      <c r="VKR5" s="122"/>
      <c r="VKS5" s="122"/>
      <c r="VKT5" s="122"/>
      <c r="VKU5" s="122"/>
      <c r="VKV5" s="122"/>
      <c r="VKW5" s="122"/>
      <c r="VKX5" s="122"/>
      <c r="VKY5" s="122"/>
      <c r="VKZ5" s="122"/>
      <c r="VLA5" s="122"/>
      <c r="VLB5" s="122"/>
      <c r="VLC5" s="122"/>
      <c r="VLD5" s="122"/>
      <c r="VLE5" s="122"/>
      <c r="VLF5" s="122"/>
      <c r="VLG5" s="122"/>
      <c r="VLH5" s="122"/>
      <c r="VLI5" s="122"/>
      <c r="VLJ5" s="122"/>
      <c r="VLK5" s="122"/>
      <c r="VLL5" s="122"/>
      <c r="VLM5" s="122"/>
      <c r="VLN5" s="122"/>
      <c r="VLO5" s="122"/>
      <c r="VLP5" s="122"/>
      <c r="VLQ5" s="122"/>
      <c r="VLR5" s="122"/>
      <c r="VLS5" s="122"/>
      <c r="VLT5" s="122"/>
      <c r="VLU5" s="122"/>
      <c r="VLV5" s="122"/>
      <c r="VLW5" s="122"/>
      <c r="VLX5" s="122"/>
      <c r="VLY5" s="122"/>
      <c r="VLZ5" s="122"/>
      <c r="VMA5" s="122"/>
      <c r="VMB5" s="122"/>
      <c r="VMC5" s="122"/>
      <c r="VMD5" s="122"/>
      <c r="VME5" s="122"/>
      <c r="VMF5" s="122"/>
      <c r="VMG5" s="122"/>
      <c r="VMH5" s="122"/>
      <c r="VMI5" s="122"/>
      <c r="VMJ5" s="122"/>
      <c r="VMK5" s="122"/>
      <c r="VML5" s="122"/>
      <c r="VMM5" s="122"/>
      <c r="VMN5" s="122"/>
      <c r="VMO5" s="122"/>
      <c r="VMP5" s="122"/>
      <c r="VMQ5" s="122"/>
      <c r="VMR5" s="122"/>
      <c r="VMS5" s="122"/>
      <c r="VMT5" s="122"/>
      <c r="VMU5" s="122"/>
      <c r="VMV5" s="122"/>
      <c r="VMW5" s="122"/>
      <c r="VMX5" s="122"/>
      <c r="VMY5" s="122"/>
      <c r="VMZ5" s="122"/>
      <c r="VNA5" s="122"/>
      <c r="VNB5" s="122"/>
      <c r="VNC5" s="122"/>
      <c r="VND5" s="122"/>
      <c r="VNE5" s="122"/>
      <c r="VNF5" s="122"/>
      <c r="VNG5" s="122"/>
      <c r="VNH5" s="122"/>
      <c r="VNI5" s="122"/>
      <c r="VNJ5" s="122"/>
      <c r="VNK5" s="122"/>
      <c r="VNL5" s="122"/>
      <c r="VNM5" s="122"/>
      <c r="VNN5" s="122"/>
      <c r="VNO5" s="122"/>
      <c r="VNP5" s="122"/>
      <c r="VNQ5" s="122"/>
      <c r="VNR5" s="122"/>
      <c r="VNS5" s="122"/>
      <c r="VNT5" s="122"/>
      <c r="VNU5" s="122"/>
      <c r="VNV5" s="122"/>
      <c r="VNW5" s="122"/>
      <c r="VNX5" s="122"/>
      <c r="VNY5" s="122"/>
      <c r="VNZ5" s="122"/>
      <c r="VOA5" s="122"/>
      <c r="VOB5" s="122"/>
      <c r="VOC5" s="122"/>
      <c r="VOD5" s="122"/>
      <c r="VOE5" s="122"/>
      <c r="VOF5" s="122"/>
      <c r="VOG5" s="122"/>
      <c r="VOH5" s="122"/>
      <c r="VOI5" s="122"/>
      <c r="VOJ5" s="122"/>
      <c r="VOK5" s="122"/>
      <c r="VOL5" s="122"/>
      <c r="VOM5" s="122"/>
      <c r="VON5" s="122"/>
      <c r="VOO5" s="122"/>
      <c r="VOP5" s="122"/>
      <c r="VOQ5" s="122"/>
      <c r="VOR5" s="122"/>
      <c r="VOS5" s="122"/>
      <c r="VOT5" s="122"/>
      <c r="VOU5" s="122"/>
      <c r="VOV5" s="122"/>
      <c r="VOW5" s="122"/>
      <c r="VOX5" s="122"/>
      <c r="VOY5" s="122"/>
      <c r="VOZ5" s="122"/>
      <c r="VPA5" s="122"/>
      <c r="VPB5" s="122"/>
      <c r="VPC5" s="122"/>
      <c r="VPD5" s="122"/>
      <c r="VPE5" s="122"/>
      <c r="VPF5" s="122"/>
      <c r="VPG5" s="122"/>
      <c r="VPH5" s="122"/>
      <c r="VPI5" s="122"/>
      <c r="VPJ5" s="122"/>
      <c r="VPK5" s="122"/>
      <c r="VPL5" s="122"/>
      <c r="VPM5" s="122"/>
      <c r="VPN5" s="122"/>
      <c r="VPO5" s="122"/>
      <c r="VPP5" s="122"/>
      <c r="VPQ5" s="122"/>
      <c r="VPR5" s="122"/>
      <c r="VPS5" s="122"/>
      <c r="VPT5" s="122"/>
      <c r="VPU5" s="122"/>
      <c r="VPV5" s="122"/>
      <c r="VPW5" s="122"/>
      <c r="VPX5" s="122"/>
      <c r="VPY5" s="122"/>
      <c r="VPZ5" s="122"/>
      <c r="VQA5" s="122"/>
      <c r="VQB5" s="122"/>
      <c r="VQC5" s="122"/>
      <c r="VQD5" s="122"/>
      <c r="VQE5" s="122"/>
      <c r="VQF5" s="122"/>
      <c r="VQG5" s="122"/>
      <c r="VQH5" s="122"/>
      <c r="VQI5" s="122"/>
      <c r="VQJ5" s="122"/>
      <c r="VQK5" s="122"/>
      <c r="VQL5" s="122"/>
      <c r="VQM5" s="122"/>
      <c r="VQN5" s="122"/>
      <c r="VQO5" s="122"/>
      <c r="VQP5" s="122"/>
      <c r="VQQ5" s="122"/>
      <c r="VQR5" s="122"/>
      <c r="VQS5" s="122"/>
      <c r="VQT5" s="122"/>
      <c r="VQU5" s="122"/>
      <c r="VQV5" s="122"/>
      <c r="VQW5" s="122"/>
      <c r="VQX5" s="122"/>
      <c r="VQY5" s="122"/>
      <c r="VQZ5" s="122"/>
      <c r="VRA5" s="122"/>
      <c r="VRB5" s="122"/>
      <c r="VRC5" s="122"/>
      <c r="VRD5" s="122"/>
      <c r="VRE5" s="122"/>
      <c r="VRF5" s="122"/>
      <c r="VRG5" s="122"/>
      <c r="VRH5" s="122"/>
      <c r="VRI5" s="122"/>
      <c r="VRJ5" s="122"/>
      <c r="VRK5" s="122"/>
      <c r="VRL5" s="122"/>
      <c r="VRM5" s="122"/>
      <c r="VRN5" s="122"/>
      <c r="VRO5" s="122"/>
      <c r="VRP5" s="122"/>
      <c r="VRQ5" s="122"/>
      <c r="VRR5" s="122"/>
      <c r="VRS5" s="122"/>
      <c r="VRT5" s="122"/>
      <c r="VRU5" s="122"/>
      <c r="VRV5" s="122"/>
      <c r="VRW5" s="122"/>
      <c r="VRX5" s="122"/>
      <c r="VRY5" s="122"/>
      <c r="VRZ5" s="122"/>
      <c r="VSA5" s="122"/>
      <c r="VSB5" s="122"/>
      <c r="VSC5" s="122"/>
      <c r="VSD5" s="122"/>
      <c r="VSE5" s="122"/>
      <c r="VSF5" s="122"/>
      <c r="VSG5" s="122"/>
      <c r="VSH5" s="122"/>
      <c r="VSI5" s="122"/>
      <c r="VSJ5" s="122"/>
      <c r="VSK5" s="122"/>
      <c r="VSL5" s="122"/>
      <c r="VSM5" s="122"/>
      <c r="VSN5" s="122"/>
      <c r="VSO5" s="122"/>
      <c r="VSP5" s="122"/>
      <c r="VSQ5" s="122"/>
      <c r="VSR5" s="122"/>
      <c r="VSS5" s="122"/>
      <c r="VST5" s="122"/>
      <c r="VSU5" s="122"/>
      <c r="VSV5" s="122"/>
      <c r="VSW5" s="122"/>
      <c r="VSX5" s="122"/>
      <c r="VSY5" s="122"/>
      <c r="VSZ5" s="122"/>
      <c r="VTA5" s="122"/>
      <c r="VTB5" s="122"/>
      <c r="VTC5" s="122"/>
      <c r="VTD5" s="122"/>
      <c r="VTE5" s="122"/>
      <c r="VTF5" s="122"/>
      <c r="VTG5" s="122"/>
      <c r="VTH5" s="122"/>
      <c r="VTI5" s="122"/>
      <c r="VTJ5" s="122"/>
      <c r="VTK5" s="122"/>
      <c r="VTL5" s="122"/>
      <c r="VTM5" s="122"/>
      <c r="VTN5" s="122"/>
      <c r="VTO5" s="122"/>
      <c r="VTP5" s="122"/>
      <c r="VTQ5" s="122"/>
      <c r="VTR5" s="122"/>
      <c r="VTS5" s="122"/>
      <c r="VTT5" s="122"/>
      <c r="VTU5" s="122"/>
      <c r="VTV5" s="122"/>
      <c r="VTW5" s="122"/>
      <c r="VTX5" s="122"/>
      <c r="VTY5" s="122"/>
      <c r="VTZ5" s="122"/>
      <c r="VUA5" s="122"/>
      <c r="VUB5" s="122"/>
      <c r="VUC5" s="122"/>
      <c r="VUD5" s="122"/>
      <c r="VUE5" s="122"/>
      <c r="VUF5" s="122"/>
      <c r="VUG5" s="122"/>
      <c r="VUH5" s="122"/>
      <c r="VUI5" s="122"/>
      <c r="VUJ5" s="122"/>
      <c r="VUK5" s="122"/>
      <c r="VUL5" s="122"/>
      <c r="VUM5" s="122"/>
      <c r="VUN5" s="122"/>
      <c r="VUO5" s="122"/>
      <c r="VUP5" s="122"/>
      <c r="VUQ5" s="122"/>
      <c r="VUR5" s="122"/>
      <c r="VUS5" s="122"/>
      <c r="VUT5" s="122"/>
      <c r="VUU5" s="122"/>
      <c r="VUV5" s="122"/>
      <c r="VUW5" s="122"/>
      <c r="VUX5" s="122"/>
      <c r="VUY5" s="122"/>
      <c r="VUZ5" s="122"/>
      <c r="VVA5" s="122"/>
      <c r="VVB5" s="122"/>
      <c r="VVC5" s="122"/>
      <c r="VVD5" s="122"/>
      <c r="VVE5" s="122"/>
      <c r="VVF5" s="122"/>
      <c r="VVG5" s="122"/>
      <c r="VVH5" s="122"/>
      <c r="VVI5" s="122"/>
      <c r="VVJ5" s="122"/>
      <c r="VVK5" s="122"/>
      <c r="VVL5" s="122"/>
      <c r="VVM5" s="122"/>
      <c r="VVN5" s="122"/>
      <c r="VVO5" s="122"/>
      <c r="VVP5" s="122"/>
      <c r="VVQ5" s="122"/>
      <c r="VVR5" s="122"/>
      <c r="VVS5" s="122"/>
      <c r="VVT5" s="122"/>
      <c r="VVU5" s="122"/>
      <c r="VVV5" s="122"/>
      <c r="VVW5" s="122"/>
      <c r="VVX5" s="122"/>
      <c r="VVY5" s="122"/>
      <c r="VVZ5" s="122"/>
      <c r="VWA5" s="122"/>
      <c r="VWB5" s="122"/>
      <c r="VWC5" s="122"/>
      <c r="VWD5" s="122"/>
      <c r="VWE5" s="122"/>
      <c r="VWF5" s="122"/>
      <c r="VWG5" s="122"/>
      <c r="VWH5" s="122"/>
      <c r="VWI5" s="122"/>
      <c r="VWJ5" s="122"/>
      <c r="VWK5" s="122"/>
      <c r="VWL5" s="122"/>
      <c r="VWM5" s="122"/>
      <c r="VWN5" s="122"/>
      <c r="VWO5" s="122"/>
      <c r="VWP5" s="122"/>
      <c r="VWQ5" s="122"/>
      <c r="VWR5" s="122"/>
      <c r="VWS5" s="122"/>
      <c r="VWT5" s="122"/>
      <c r="VWU5" s="122"/>
      <c r="VWV5" s="122"/>
      <c r="VWW5" s="122"/>
      <c r="VWX5" s="122"/>
      <c r="VWY5" s="122"/>
      <c r="VWZ5" s="122"/>
      <c r="VXA5" s="122"/>
      <c r="VXB5" s="122"/>
      <c r="VXC5" s="122"/>
      <c r="VXD5" s="122"/>
      <c r="VXE5" s="122"/>
      <c r="VXF5" s="122"/>
      <c r="VXG5" s="122"/>
      <c r="VXH5" s="122"/>
      <c r="VXI5" s="122"/>
      <c r="VXJ5" s="122"/>
      <c r="VXK5" s="122"/>
      <c r="VXL5" s="122"/>
      <c r="VXM5" s="122"/>
      <c r="VXN5" s="122"/>
      <c r="VXO5" s="122"/>
      <c r="VXP5" s="122"/>
      <c r="VXQ5" s="122"/>
      <c r="VXR5" s="122"/>
      <c r="VXS5" s="122"/>
      <c r="VXT5" s="122"/>
      <c r="VXU5" s="122"/>
      <c r="VXV5" s="122"/>
      <c r="VXW5" s="122"/>
      <c r="VXX5" s="122"/>
      <c r="VXY5" s="122"/>
      <c r="VXZ5" s="122"/>
      <c r="VYA5" s="122"/>
      <c r="VYB5" s="122"/>
      <c r="VYC5" s="122"/>
      <c r="VYD5" s="122"/>
      <c r="VYE5" s="122"/>
      <c r="VYF5" s="122"/>
      <c r="VYG5" s="122"/>
      <c r="VYH5" s="122"/>
      <c r="VYI5" s="122"/>
      <c r="VYJ5" s="122"/>
      <c r="VYK5" s="122"/>
      <c r="VYL5" s="122"/>
      <c r="VYM5" s="122"/>
      <c r="VYN5" s="122"/>
      <c r="VYO5" s="122"/>
      <c r="VYP5" s="122"/>
      <c r="VYQ5" s="122"/>
      <c r="VYR5" s="122"/>
      <c r="VYS5" s="122"/>
      <c r="VYT5" s="122"/>
      <c r="VYU5" s="122"/>
      <c r="VYV5" s="122"/>
      <c r="VYW5" s="122"/>
      <c r="VYX5" s="122"/>
      <c r="VYY5" s="122"/>
      <c r="VYZ5" s="122"/>
      <c r="VZA5" s="122"/>
      <c r="VZB5" s="122"/>
      <c r="VZC5" s="122"/>
      <c r="VZD5" s="122"/>
      <c r="VZE5" s="122"/>
      <c r="VZF5" s="122"/>
      <c r="VZG5" s="122"/>
      <c r="VZH5" s="122"/>
      <c r="VZI5" s="122"/>
      <c r="VZJ5" s="122"/>
      <c r="VZK5" s="122"/>
      <c r="VZL5" s="122"/>
      <c r="VZM5" s="122"/>
      <c r="VZN5" s="122"/>
      <c r="VZO5" s="122"/>
      <c r="VZP5" s="122"/>
      <c r="VZQ5" s="122"/>
      <c r="VZR5" s="122"/>
      <c r="VZS5" s="122"/>
      <c r="VZT5" s="122"/>
      <c r="VZU5" s="122"/>
      <c r="VZV5" s="122"/>
      <c r="VZW5" s="122"/>
      <c r="VZX5" s="122"/>
      <c r="VZY5" s="122"/>
      <c r="VZZ5" s="122"/>
      <c r="WAA5" s="122"/>
      <c r="WAB5" s="122"/>
      <c r="WAC5" s="122"/>
      <c r="WAD5" s="122"/>
      <c r="WAE5" s="122"/>
      <c r="WAF5" s="122"/>
      <c r="WAG5" s="122"/>
      <c r="WAH5" s="122"/>
      <c r="WAI5" s="122"/>
      <c r="WAJ5" s="122"/>
      <c r="WAK5" s="122"/>
      <c r="WAL5" s="122"/>
      <c r="WAM5" s="122"/>
      <c r="WAN5" s="122"/>
      <c r="WAO5" s="122"/>
      <c r="WAP5" s="122"/>
      <c r="WAQ5" s="122"/>
      <c r="WAR5" s="122"/>
      <c r="WAS5" s="122"/>
      <c r="WAT5" s="122"/>
      <c r="WAU5" s="122"/>
      <c r="WAV5" s="122"/>
      <c r="WAW5" s="122"/>
      <c r="WAX5" s="122"/>
      <c r="WAY5" s="122"/>
      <c r="WAZ5" s="122"/>
      <c r="WBA5" s="122"/>
      <c r="WBB5" s="122"/>
      <c r="WBC5" s="122"/>
      <c r="WBD5" s="122"/>
      <c r="WBE5" s="122"/>
      <c r="WBF5" s="122"/>
      <c r="WBG5" s="122"/>
      <c r="WBH5" s="122"/>
      <c r="WBI5" s="122"/>
      <c r="WBJ5" s="122"/>
      <c r="WBK5" s="122"/>
      <c r="WBL5" s="122"/>
      <c r="WBM5" s="122"/>
      <c r="WBN5" s="122"/>
      <c r="WBO5" s="122"/>
      <c r="WBP5" s="122"/>
      <c r="WBQ5" s="122"/>
      <c r="WBR5" s="122"/>
      <c r="WBS5" s="122"/>
      <c r="WBT5" s="122"/>
      <c r="WBU5" s="122"/>
      <c r="WBV5" s="122"/>
      <c r="WBW5" s="122"/>
      <c r="WBX5" s="122"/>
      <c r="WBY5" s="122"/>
      <c r="WBZ5" s="122"/>
      <c r="WCA5" s="122"/>
      <c r="WCB5" s="122"/>
      <c r="WCC5" s="122"/>
      <c r="WCD5" s="122"/>
      <c r="WCE5" s="122"/>
      <c r="WCF5" s="122"/>
      <c r="WCG5" s="122"/>
      <c r="WCH5" s="122"/>
      <c r="WCI5" s="122"/>
      <c r="WCJ5" s="122"/>
      <c r="WCK5" s="122"/>
      <c r="WCL5" s="122"/>
      <c r="WCM5" s="122"/>
      <c r="WCN5" s="122"/>
      <c r="WCO5" s="122"/>
      <c r="WCP5" s="122"/>
      <c r="WCQ5" s="122"/>
      <c r="WCR5" s="122"/>
      <c r="WCS5" s="122"/>
      <c r="WCT5" s="122"/>
      <c r="WCU5" s="122"/>
      <c r="WCV5" s="122"/>
      <c r="WCW5" s="122"/>
      <c r="WCX5" s="122"/>
      <c r="WCY5" s="122"/>
      <c r="WCZ5" s="122"/>
      <c r="WDA5" s="122"/>
      <c r="WDB5" s="122"/>
      <c r="WDC5" s="122"/>
      <c r="WDD5" s="122"/>
      <c r="WDE5" s="122"/>
      <c r="WDF5" s="122"/>
      <c r="WDG5" s="122"/>
      <c r="WDH5" s="122"/>
      <c r="WDI5" s="122"/>
      <c r="WDJ5" s="122"/>
      <c r="WDK5" s="122"/>
      <c r="WDL5" s="122"/>
      <c r="WDM5" s="122"/>
      <c r="WDN5" s="122"/>
      <c r="WDO5" s="122"/>
      <c r="WDP5" s="122"/>
      <c r="WDQ5" s="122"/>
      <c r="WDR5" s="122"/>
      <c r="WDS5" s="122"/>
      <c r="WDT5" s="122"/>
      <c r="WDU5" s="122"/>
      <c r="WDV5" s="122"/>
      <c r="WDW5" s="122"/>
      <c r="WDX5" s="122"/>
      <c r="WDY5" s="122"/>
      <c r="WDZ5" s="122"/>
      <c r="WEA5" s="122"/>
      <c r="WEB5" s="122"/>
      <c r="WEC5" s="122"/>
      <c r="WED5" s="122"/>
      <c r="WEE5" s="122"/>
      <c r="WEF5" s="122"/>
      <c r="WEG5" s="122"/>
      <c r="WEH5" s="122"/>
      <c r="WEI5" s="122"/>
      <c r="WEJ5" s="122"/>
      <c r="WEK5" s="122"/>
      <c r="WEL5" s="122"/>
      <c r="WEM5" s="122"/>
      <c r="WEN5" s="122"/>
      <c r="WEO5" s="122"/>
      <c r="WEP5" s="122"/>
      <c r="WEQ5" s="122"/>
      <c r="WER5" s="122"/>
      <c r="WES5" s="122"/>
      <c r="WET5" s="122"/>
      <c r="WEU5" s="122"/>
      <c r="WEV5" s="122"/>
      <c r="WEW5" s="122"/>
      <c r="WEX5" s="122"/>
      <c r="WEY5" s="122"/>
      <c r="WEZ5" s="122"/>
      <c r="WFA5" s="122"/>
      <c r="WFB5" s="122"/>
      <c r="WFC5" s="122"/>
      <c r="WFD5" s="122"/>
      <c r="WFE5" s="122"/>
      <c r="WFF5" s="122"/>
      <c r="WFG5" s="122"/>
      <c r="WFH5" s="122"/>
      <c r="WFI5" s="122"/>
      <c r="WFJ5" s="122"/>
      <c r="WFK5" s="122"/>
      <c r="WFL5" s="122"/>
      <c r="WFM5" s="122"/>
      <c r="WFN5" s="122"/>
      <c r="WFO5" s="122"/>
      <c r="WFP5" s="122"/>
      <c r="WFQ5" s="122"/>
      <c r="WFR5" s="122"/>
      <c r="WFS5" s="122"/>
      <c r="WFT5" s="122"/>
      <c r="WFU5" s="122"/>
      <c r="WFV5" s="122"/>
      <c r="WFW5" s="122"/>
      <c r="WFX5" s="122"/>
      <c r="WFY5" s="122"/>
      <c r="WFZ5" s="122"/>
      <c r="WGA5" s="122"/>
      <c r="WGB5" s="122"/>
      <c r="WGC5" s="122"/>
      <c r="WGD5" s="122"/>
      <c r="WGE5" s="122"/>
      <c r="WGF5" s="122"/>
      <c r="WGG5" s="122"/>
      <c r="WGH5" s="122"/>
      <c r="WGI5" s="122"/>
      <c r="WGJ5" s="122"/>
      <c r="WGK5" s="122"/>
      <c r="WGL5" s="122"/>
      <c r="WGM5" s="122"/>
      <c r="WGN5" s="122"/>
      <c r="WGO5" s="122"/>
      <c r="WGP5" s="122"/>
      <c r="WGQ5" s="122"/>
      <c r="WGR5" s="122"/>
      <c r="WGS5" s="122"/>
      <c r="WGT5" s="122"/>
      <c r="WGU5" s="122"/>
      <c r="WGV5" s="122"/>
      <c r="WGW5" s="122"/>
      <c r="WGX5" s="122"/>
      <c r="WGY5" s="122"/>
      <c r="WGZ5" s="122"/>
      <c r="WHA5" s="122"/>
      <c r="WHB5" s="122"/>
      <c r="WHC5" s="122"/>
      <c r="WHD5" s="122"/>
      <c r="WHE5" s="122"/>
      <c r="WHF5" s="122"/>
      <c r="WHG5" s="122"/>
      <c r="WHH5" s="122"/>
      <c r="WHI5" s="122"/>
      <c r="WHJ5" s="122"/>
      <c r="WHK5" s="122"/>
      <c r="WHL5" s="122"/>
      <c r="WHM5" s="122"/>
      <c r="WHN5" s="122"/>
      <c r="WHO5" s="122"/>
      <c r="WHP5" s="122"/>
      <c r="WHQ5" s="122"/>
      <c r="WHR5" s="122"/>
      <c r="WHS5" s="122"/>
      <c r="WHT5" s="122"/>
      <c r="WHU5" s="122"/>
      <c r="WHV5" s="122"/>
      <c r="WHW5" s="122"/>
      <c r="WHX5" s="122"/>
      <c r="WHY5" s="122"/>
      <c r="WHZ5" s="122"/>
      <c r="WIA5" s="122"/>
      <c r="WIB5" s="122"/>
      <c r="WIC5" s="122"/>
      <c r="WID5" s="122"/>
      <c r="WIE5" s="122"/>
      <c r="WIF5" s="122"/>
      <c r="WIG5" s="122"/>
      <c r="WIH5" s="122"/>
      <c r="WII5" s="122"/>
      <c r="WIJ5" s="122"/>
      <c r="WIK5" s="122"/>
      <c r="WIL5" s="122"/>
      <c r="WIM5" s="122"/>
      <c r="WIN5" s="122"/>
      <c r="WIO5" s="122"/>
      <c r="WIP5" s="122"/>
      <c r="WIQ5" s="122"/>
      <c r="WIR5" s="122"/>
      <c r="WIS5" s="122"/>
      <c r="WIT5" s="122"/>
      <c r="WIU5" s="122"/>
      <c r="WIV5" s="122"/>
      <c r="WIW5" s="122"/>
      <c r="WIX5" s="122"/>
      <c r="WIY5" s="122"/>
      <c r="WIZ5" s="122"/>
      <c r="WJA5" s="122"/>
      <c r="WJB5" s="122"/>
      <c r="WJC5" s="122"/>
      <c r="WJD5" s="122"/>
      <c r="WJE5" s="122"/>
      <c r="WJF5" s="122"/>
      <c r="WJG5" s="122"/>
      <c r="WJH5" s="122"/>
      <c r="WJI5" s="122"/>
      <c r="WJJ5" s="122"/>
      <c r="WJK5" s="122"/>
      <c r="WJL5" s="122"/>
      <c r="WJM5" s="122"/>
      <c r="WJN5" s="122"/>
      <c r="WJO5" s="122"/>
      <c r="WJP5" s="122"/>
      <c r="WJQ5" s="122"/>
      <c r="WJR5" s="122"/>
      <c r="WJS5" s="122"/>
      <c r="WJT5" s="122"/>
      <c r="WJU5" s="122"/>
      <c r="WJV5" s="122"/>
      <c r="WJW5" s="122"/>
      <c r="WJX5" s="122"/>
      <c r="WJY5" s="122"/>
      <c r="WJZ5" s="122"/>
      <c r="WKA5" s="122"/>
      <c r="WKB5" s="122"/>
      <c r="WKC5" s="122"/>
      <c r="WKD5" s="122"/>
      <c r="WKE5" s="122"/>
      <c r="WKF5" s="122"/>
      <c r="WKG5" s="122"/>
      <c r="WKH5" s="122"/>
      <c r="WKI5" s="122"/>
      <c r="WKJ5" s="122"/>
      <c r="WKK5" s="122"/>
      <c r="WKL5" s="122"/>
      <c r="WKM5" s="122"/>
      <c r="WKN5" s="122"/>
      <c r="WKO5" s="122"/>
      <c r="WKP5" s="122"/>
      <c r="WKQ5" s="122"/>
      <c r="WKR5" s="122"/>
      <c r="WKS5" s="122"/>
      <c r="WKT5" s="122"/>
      <c r="WKU5" s="122"/>
      <c r="WKV5" s="122"/>
      <c r="WKW5" s="122"/>
      <c r="WKX5" s="122"/>
      <c r="WKY5" s="122"/>
      <c r="WKZ5" s="122"/>
      <c r="WLA5" s="122"/>
      <c r="WLB5" s="122"/>
      <c r="WLC5" s="122"/>
      <c r="WLD5" s="122"/>
      <c r="WLE5" s="122"/>
      <c r="WLF5" s="122"/>
      <c r="WLG5" s="122"/>
      <c r="WLH5" s="122"/>
      <c r="WLI5" s="122"/>
      <c r="WLJ5" s="122"/>
      <c r="WLK5" s="122"/>
      <c r="WLL5" s="122"/>
      <c r="WLM5" s="122"/>
      <c r="WLN5" s="122"/>
      <c r="WLO5" s="122"/>
      <c r="WLP5" s="122"/>
      <c r="WLQ5" s="122"/>
      <c r="WLR5" s="122"/>
      <c r="WLS5" s="122"/>
      <c r="WLT5" s="122"/>
      <c r="WLU5" s="122"/>
      <c r="WLV5" s="122"/>
      <c r="WLW5" s="122"/>
      <c r="WLX5" s="122"/>
      <c r="WLY5" s="122"/>
      <c r="WLZ5" s="122"/>
      <c r="WMA5" s="122"/>
      <c r="WMB5" s="122"/>
      <c r="WMC5" s="122"/>
      <c r="WMD5" s="122"/>
      <c r="WME5" s="122"/>
      <c r="WMF5" s="122"/>
      <c r="WMG5" s="122"/>
      <c r="WMH5" s="122"/>
      <c r="WMI5" s="122"/>
      <c r="WMJ5" s="122"/>
      <c r="WMK5" s="122"/>
      <c r="WML5" s="122"/>
      <c r="WMM5" s="122"/>
      <c r="WMN5" s="122"/>
      <c r="WMO5" s="122"/>
      <c r="WMP5" s="122"/>
      <c r="WMQ5" s="122"/>
      <c r="WMR5" s="122"/>
      <c r="WMS5" s="122"/>
      <c r="WMT5" s="122"/>
      <c r="WMU5" s="122"/>
      <c r="WMV5" s="122"/>
      <c r="WMW5" s="122"/>
      <c r="WMX5" s="122"/>
      <c r="WMY5" s="122"/>
      <c r="WMZ5" s="122"/>
      <c r="WNA5" s="122"/>
      <c r="WNB5" s="122"/>
      <c r="WNC5" s="122"/>
      <c r="WND5" s="122"/>
      <c r="WNE5" s="122"/>
      <c r="WNF5" s="122"/>
      <c r="WNG5" s="122"/>
      <c r="WNH5" s="122"/>
      <c r="WNI5" s="122"/>
      <c r="WNJ5" s="122"/>
      <c r="WNK5" s="122"/>
      <c r="WNL5" s="122"/>
      <c r="WNM5" s="122"/>
      <c r="WNN5" s="122"/>
      <c r="WNO5" s="122"/>
      <c r="WNP5" s="122"/>
      <c r="WNQ5" s="122"/>
      <c r="WNR5" s="122"/>
      <c r="WNS5" s="122"/>
      <c r="WNT5" s="122"/>
      <c r="WNU5" s="122"/>
      <c r="WNV5" s="122"/>
      <c r="WNW5" s="122"/>
      <c r="WNX5" s="122"/>
      <c r="WNY5" s="122"/>
      <c r="WNZ5" s="122"/>
      <c r="WOA5" s="122"/>
      <c r="WOB5" s="122"/>
      <c r="WOC5" s="122"/>
      <c r="WOD5" s="122"/>
      <c r="WOE5" s="122"/>
      <c r="WOF5" s="122"/>
      <c r="WOG5" s="122"/>
      <c r="WOH5" s="122"/>
      <c r="WOI5" s="122"/>
      <c r="WOJ5" s="122"/>
      <c r="WOK5" s="122"/>
      <c r="WOL5" s="122"/>
      <c r="WOM5" s="122"/>
      <c r="WON5" s="122"/>
      <c r="WOO5" s="122"/>
      <c r="WOP5" s="122"/>
      <c r="WOQ5" s="122"/>
      <c r="WOR5" s="122"/>
      <c r="WOS5" s="122"/>
      <c r="WOT5" s="122"/>
      <c r="WOU5" s="122"/>
      <c r="WOV5" s="122"/>
      <c r="WOW5" s="122"/>
      <c r="WOX5" s="122"/>
      <c r="WOY5" s="122"/>
      <c r="WOZ5" s="122"/>
      <c r="WPA5" s="122"/>
      <c r="WPB5" s="122"/>
      <c r="WPC5" s="122"/>
      <c r="WPD5" s="122"/>
      <c r="WPE5" s="122"/>
      <c r="WPF5" s="122"/>
      <c r="WPG5" s="122"/>
      <c r="WPH5" s="122"/>
      <c r="WPI5" s="122"/>
      <c r="WPJ5" s="122"/>
      <c r="WPK5" s="122"/>
      <c r="WPL5" s="122"/>
      <c r="WPM5" s="122"/>
      <c r="WPN5" s="122"/>
      <c r="WPO5" s="122"/>
      <c r="WPP5" s="122"/>
      <c r="WPQ5" s="122"/>
      <c r="WPR5" s="122"/>
      <c r="WPS5" s="122"/>
      <c r="WPT5" s="122"/>
      <c r="WPU5" s="122"/>
      <c r="WPV5" s="122"/>
      <c r="WPW5" s="122"/>
      <c r="WPX5" s="122"/>
      <c r="WPY5" s="122"/>
      <c r="WPZ5" s="122"/>
      <c r="WQA5" s="122"/>
      <c r="WQB5" s="122"/>
      <c r="WQC5" s="122"/>
      <c r="WQD5" s="122"/>
      <c r="WQE5" s="122"/>
      <c r="WQF5" s="122"/>
      <c r="WQG5" s="122"/>
      <c r="WQH5" s="122"/>
      <c r="WQI5" s="122"/>
      <c r="WQJ5" s="122"/>
      <c r="WQK5" s="122"/>
      <c r="WQL5" s="122"/>
      <c r="WQM5" s="122"/>
      <c r="WQN5" s="122"/>
      <c r="WQO5" s="122"/>
      <c r="WQP5" s="122"/>
      <c r="WQQ5" s="122"/>
      <c r="WQR5" s="122"/>
      <c r="WQS5" s="122"/>
      <c r="WQT5" s="122"/>
      <c r="WQU5" s="122"/>
      <c r="WQV5" s="122"/>
      <c r="WQW5" s="122"/>
      <c r="WQX5" s="122"/>
      <c r="WQY5" s="122"/>
      <c r="WQZ5" s="122"/>
      <c r="WRA5" s="122"/>
      <c r="WRB5" s="122"/>
      <c r="WRC5" s="122"/>
      <c r="WRD5" s="122"/>
      <c r="WRE5" s="122"/>
      <c r="WRF5" s="122"/>
      <c r="WRG5" s="122"/>
      <c r="WRH5" s="122"/>
      <c r="WRI5" s="122"/>
      <c r="WRJ5" s="122"/>
      <c r="WRK5" s="122"/>
      <c r="WRL5" s="122"/>
      <c r="WRM5" s="122"/>
      <c r="WRN5" s="122"/>
      <c r="WRO5" s="122"/>
      <c r="WRP5" s="122"/>
      <c r="WRQ5" s="122"/>
      <c r="WRR5" s="122"/>
      <c r="WRS5" s="122"/>
      <c r="WRT5" s="122"/>
      <c r="WRU5" s="122"/>
      <c r="WRV5" s="122"/>
      <c r="WRW5" s="122"/>
      <c r="WRX5" s="122"/>
      <c r="WRY5" s="122"/>
      <c r="WRZ5" s="122"/>
      <c r="WSA5" s="122"/>
      <c r="WSB5" s="122"/>
      <c r="WSC5" s="122"/>
      <c r="WSD5" s="122"/>
      <c r="WSE5" s="122"/>
      <c r="WSF5" s="122"/>
      <c r="WSG5" s="122"/>
      <c r="WSH5" s="122"/>
      <c r="WSI5" s="122"/>
      <c r="WSJ5" s="122"/>
      <c r="WSK5" s="122"/>
      <c r="WSL5" s="122"/>
      <c r="WSM5" s="122"/>
      <c r="WSN5" s="122"/>
      <c r="WSO5" s="122"/>
      <c r="WSP5" s="122"/>
      <c r="WSQ5" s="122"/>
      <c r="WSR5" s="122"/>
      <c r="WSS5" s="122"/>
      <c r="WST5" s="122"/>
      <c r="WSU5" s="122"/>
      <c r="WSV5" s="122"/>
      <c r="WSW5" s="122"/>
      <c r="WSX5" s="122"/>
      <c r="WSY5" s="122"/>
      <c r="WSZ5" s="122"/>
      <c r="WTA5" s="122"/>
      <c r="WTB5" s="122"/>
      <c r="WTC5" s="122"/>
      <c r="WTD5" s="122"/>
      <c r="WTE5" s="122"/>
      <c r="WTF5" s="122"/>
      <c r="WTG5" s="122"/>
      <c r="WTH5" s="122"/>
      <c r="WTI5" s="122"/>
      <c r="WTJ5" s="122"/>
      <c r="WTK5" s="122"/>
      <c r="WTL5" s="122"/>
      <c r="WTM5" s="122"/>
      <c r="WTN5" s="122"/>
      <c r="WTO5" s="122"/>
      <c r="WTP5" s="122"/>
      <c r="WTQ5" s="122"/>
      <c r="WTR5" s="122"/>
      <c r="WTS5" s="122"/>
      <c r="WTT5" s="122"/>
      <c r="WTU5" s="122"/>
      <c r="WTV5" s="122"/>
      <c r="WTW5" s="122"/>
      <c r="WTX5" s="122"/>
      <c r="WTY5" s="122"/>
      <c r="WTZ5" s="122"/>
      <c r="WUA5" s="122"/>
      <c r="WUB5" s="122"/>
      <c r="WUC5" s="122"/>
      <c r="WUD5" s="122"/>
      <c r="WUE5" s="122"/>
      <c r="WUF5" s="122"/>
      <c r="WUG5" s="122"/>
      <c r="WUH5" s="122"/>
      <c r="WUI5" s="122"/>
      <c r="WUJ5" s="122"/>
      <c r="WUK5" s="122"/>
      <c r="WUL5" s="122"/>
      <c r="WUM5" s="122"/>
      <c r="WUN5" s="122"/>
      <c r="WUO5" s="122"/>
      <c r="WUP5" s="122"/>
      <c r="WUQ5" s="122"/>
      <c r="WUR5" s="122"/>
      <c r="WUS5" s="122"/>
      <c r="WUT5" s="122"/>
      <c r="WUU5" s="122"/>
      <c r="WUV5" s="122"/>
      <c r="WUW5" s="122"/>
      <c r="WUX5" s="122"/>
      <c r="WUY5" s="122"/>
      <c r="WUZ5" s="122"/>
      <c r="WVA5" s="122"/>
      <c r="WVB5" s="122"/>
      <c r="WVC5" s="122"/>
      <c r="WVD5" s="122"/>
      <c r="WVE5" s="122"/>
      <c r="WVF5" s="122"/>
      <c r="WVG5" s="122"/>
      <c r="WVH5" s="122"/>
      <c r="WVI5" s="122"/>
      <c r="WVJ5" s="122"/>
      <c r="WVK5" s="122"/>
      <c r="WVL5" s="122"/>
      <c r="WVM5" s="122"/>
      <c r="WVN5" s="122"/>
      <c r="WVO5" s="122"/>
      <c r="WVP5" s="122"/>
      <c r="WVQ5" s="122"/>
      <c r="WVR5" s="122"/>
      <c r="WVS5" s="122"/>
      <c r="WVT5" s="122"/>
      <c r="WVU5" s="122"/>
      <c r="WVV5" s="122"/>
      <c r="WVW5" s="122"/>
      <c r="WVX5" s="122"/>
      <c r="WVY5" s="122"/>
      <c r="WVZ5" s="122"/>
      <c r="WWA5" s="122"/>
      <c r="WWB5" s="122"/>
      <c r="WWC5" s="122"/>
      <c r="WWD5" s="122"/>
      <c r="WWE5" s="122"/>
      <c r="WWF5" s="122"/>
      <c r="WWG5" s="122"/>
      <c r="WWH5" s="122"/>
      <c r="WWI5" s="122"/>
      <c r="WWJ5" s="122"/>
      <c r="WWK5" s="122"/>
      <c r="WWL5" s="122"/>
      <c r="WWM5" s="122"/>
      <c r="WWN5" s="122"/>
      <c r="WWO5" s="122"/>
      <c r="WWP5" s="122"/>
      <c r="WWQ5" s="122"/>
      <c r="WWR5" s="122"/>
      <c r="WWS5" s="122"/>
      <c r="WWT5" s="122"/>
      <c r="WWU5" s="122"/>
      <c r="WWV5" s="122"/>
      <c r="WWW5" s="122"/>
      <c r="WWX5" s="122"/>
      <c r="WWY5" s="122"/>
      <c r="WWZ5" s="122"/>
      <c r="WXA5" s="122"/>
      <c r="WXB5" s="122"/>
      <c r="WXC5" s="122"/>
      <c r="WXD5" s="122"/>
      <c r="WXE5" s="122"/>
      <c r="WXF5" s="122"/>
      <c r="WXG5" s="122"/>
      <c r="WXH5" s="122"/>
      <c r="WXI5" s="122"/>
      <c r="WXJ5" s="122"/>
      <c r="WXK5" s="122"/>
      <c r="WXL5" s="122"/>
      <c r="WXM5" s="122"/>
      <c r="WXN5" s="122"/>
      <c r="WXO5" s="122"/>
      <c r="WXP5" s="122"/>
      <c r="WXQ5" s="122"/>
      <c r="WXR5" s="122"/>
      <c r="WXS5" s="122"/>
      <c r="WXT5" s="122"/>
      <c r="WXU5" s="122"/>
      <c r="WXV5" s="122"/>
      <c r="WXW5" s="122"/>
      <c r="WXX5" s="122"/>
      <c r="WXY5" s="122"/>
      <c r="WXZ5" s="122"/>
      <c r="WYA5" s="122"/>
      <c r="WYB5" s="122"/>
      <c r="WYC5" s="122"/>
      <c r="WYD5" s="122"/>
      <c r="WYE5" s="122"/>
      <c r="WYF5" s="122"/>
      <c r="WYG5" s="122"/>
      <c r="WYH5" s="122"/>
      <c r="WYI5" s="122"/>
      <c r="WYJ5" s="122"/>
      <c r="WYK5" s="122"/>
      <c r="WYL5" s="122"/>
      <c r="WYM5" s="122"/>
      <c r="WYN5" s="122"/>
      <c r="WYO5" s="122"/>
      <c r="WYP5" s="122"/>
      <c r="WYQ5" s="122"/>
      <c r="WYR5" s="122"/>
      <c r="WYS5" s="122"/>
      <c r="WYT5" s="122"/>
      <c r="WYU5" s="122"/>
      <c r="WYV5" s="122"/>
      <c r="WYW5" s="122"/>
      <c r="WYX5" s="122"/>
      <c r="WYY5" s="122"/>
      <c r="WYZ5" s="122"/>
      <c r="WZA5" s="122"/>
      <c r="WZB5" s="122"/>
      <c r="WZC5" s="122"/>
      <c r="WZD5" s="122"/>
      <c r="WZE5" s="122"/>
      <c r="WZF5" s="122"/>
      <c r="WZG5" s="122"/>
      <c r="WZH5" s="122"/>
      <c r="WZI5" s="122"/>
      <c r="WZJ5" s="122"/>
      <c r="WZK5" s="122"/>
      <c r="WZL5" s="122"/>
      <c r="WZM5" s="122"/>
      <c r="WZN5" s="122"/>
      <c r="WZO5" s="122"/>
      <c r="WZP5" s="122"/>
      <c r="WZQ5" s="122"/>
      <c r="WZR5" s="122"/>
      <c r="WZS5" s="122"/>
      <c r="WZT5" s="122"/>
      <c r="WZU5" s="122"/>
      <c r="WZV5" s="122"/>
      <c r="WZW5" s="122"/>
      <c r="WZX5" s="122"/>
      <c r="WZY5" s="122"/>
      <c r="WZZ5" s="122"/>
      <c r="XAA5" s="122"/>
      <c r="XAB5" s="122"/>
      <c r="XAC5" s="122"/>
      <c r="XAD5" s="122"/>
      <c r="XAE5" s="122"/>
      <c r="XAF5" s="122"/>
      <c r="XAG5" s="122"/>
      <c r="XAH5" s="122"/>
      <c r="XAI5" s="122"/>
      <c r="XAJ5" s="122"/>
      <c r="XAK5" s="122"/>
      <c r="XAL5" s="122"/>
      <c r="XAM5" s="122"/>
      <c r="XAN5" s="122"/>
      <c r="XAO5" s="122"/>
      <c r="XAP5" s="122"/>
      <c r="XAQ5" s="122"/>
      <c r="XAR5" s="122"/>
      <c r="XAS5" s="122"/>
      <c r="XAT5" s="122"/>
      <c r="XAU5" s="122"/>
      <c r="XAV5" s="122"/>
      <c r="XAW5" s="122"/>
      <c r="XAX5" s="122"/>
      <c r="XAY5" s="122"/>
      <c r="XAZ5" s="122"/>
      <c r="XBA5" s="122"/>
      <c r="XBB5" s="122"/>
      <c r="XBC5" s="122"/>
      <c r="XBD5" s="122"/>
      <c r="XBE5" s="122"/>
      <c r="XBF5" s="122"/>
      <c r="XBG5" s="122"/>
      <c r="XBH5" s="122"/>
      <c r="XBI5" s="122"/>
      <c r="XBJ5" s="122"/>
      <c r="XBK5" s="122"/>
      <c r="XBL5" s="122"/>
      <c r="XBM5" s="122"/>
      <c r="XBN5" s="122"/>
      <c r="XBO5" s="122"/>
      <c r="XBP5" s="122"/>
      <c r="XBQ5" s="122"/>
      <c r="XBR5" s="122"/>
      <c r="XBS5" s="122"/>
      <c r="XBT5" s="122"/>
      <c r="XBU5" s="122"/>
      <c r="XBV5" s="122"/>
      <c r="XBW5" s="122"/>
      <c r="XBX5" s="122"/>
      <c r="XBY5" s="122"/>
      <c r="XBZ5" s="122"/>
      <c r="XCA5" s="122"/>
      <c r="XCB5" s="122"/>
      <c r="XCC5" s="122"/>
      <c r="XCD5" s="122"/>
      <c r="XCE5" s="122"/>
      <c r="XCF5" s="122"/>
      <c r="XCG5" s="122"/>
      <c r="XCH5" s="122"/>
      <c r="XCI5" s="122"/>
      <c r="XCJ5" s="122"/>
      <c r="XCK5" s="122"/>
      <c r="XCL5" s="122"/>
      <c r="XCM5" s="122"/>
      <c r="XCN5" s="122"/>
      <c r="XCO5" s="122"/>
      <c r="XCP5" s="122"/>
      <c r="XCQ5" s="122"/>
      <c r="XCR5" s="122"/>
      <c r="XCS5" s="122"/>
      <c r="XCT5" s="122"/>
      <c r="XCU5" s="122"/>
      <c r="XCV5" s="122"/>
      <c r="XCW5" s="122"/>
      <c r="XCX5" s="122"/>
      <c r="XCY5" s="122"/>
      <c r="XCZ5" s="122"/>
      <c r="XDA5" s="122"/>
      <c r="XDB5" s="122"/>
      <c r="XDC5" s="122"/>
      <c r="XDD5" s="122"/>
      <c r="XDE5" s="122"/>
      <c r="XDF5" s="122"/>
      <c r="XDG5" s="122"/>
      <c r="XDH5" s="122"/>
      <c r="XDI5" s="122"/>
      <c r="XDJ5" s="122"/>
      <c r="XDK5" s="122"/>
      <c r="XDL5" s="122"/>
      <c r="XDM5" s="122"/>
      <c r="XDN5" s="122"/>
      <c r="XDO5" s="122"/>
      <c r="XDP5" s="122"/>
      <c r="XDQ5" s="122"/>
      <c r="XDR5" s="122"/>
      <c r="XDS5" s="122"/>
      <c r="XDT5" s="122"/>
      <c r="XDU5" s="122"/>
      <c r="XDV5" s="122"/>
      <c r="XDW5" s="122"/>
      <c r="XDX5" s="122"/>
      <c r="XDY5" s="122"/>
      <c r="XDZ5" s="122"/>
      <c r="XEA5" s="122"/>
      <c r="XEB5" s="122"/>
      <c r="XEC5" s="122"/>
      <c r="XED5" s="122"/>
      <c r="XEE5" s="122"/>
      <c r="XEF5" s="122"/>
      <c r="XEG5" s="122"/>
      <c r="XEH5" s="122"/>
      <c r="XEI5" s="122"/>
      <c r="XEJ5" s="122"/>
      <c r="XEK5" s="122"/>
      <c r="XEL5" s="122"/>
      <c r="XEM5" s="122"/>
      <c r="XEN5" s="122"/>
      <c r="XEO5" s="122"/>
      <c r="XEP5" s="122"/>
      <c r="XEQ5" s="122"/>
      <c r="XER5" s="122"/>
      <c r="XES5" s="122"/>
      <c r="XET5" s="122"/>
      <c r="XEU5" s="122"/>
      <c r="XEV5" s="122"/>
      <c r="XEW5" s="122"/>
      <c r="XEX5" s="124" t="s">
        <v>96</v>
      </c>
      <c r="XEY5" s="125" t="s">
        <v>87</v>
      </c>
      <c r="XEZ5" s="124" t="s">
        <v>79</v>
      </c>
      <c r="XFA5" s="124" t="s">
        <v>73</v>
      </c>
      <c r="XFB5" s="125"/>
    </row>
    <row r="6" spans="1:16384" s="100" customFormat="1" ht="21">
      <c r="A6" s="126" t="s">
        <v>36</v>
      </c>
      <c r="B6" s="311" t="s">
        <v>33</v>
      </c>
      <c r="C6" s="311"/>
      <c r="D6" s="311"/>
      <c r="E6" s="311"/>
      <c r="F6" s="311"/>
      <c r="G6" s="311"/>
      <c r="H6" s="312"/>
      <c r="I6" s="132"/>
      <c r="J6" s="101"/>
      <c r="XEX6" s="37" t="s">
        <v>97</v>
      </c>
      <c r="XEY6" s="102" t="s">
        <v>88</v>
      </c>
      <c r="XEZ6" s="37" t="s">
        <v>80</v>
      </c>
      <c r="XFA6" s="37" t="s">
        <v>74</v>
      </c>
      <c r="XFB6" s="79"/>
      <c r="XFC6" s="79"/>
      <c r="XFD6" s="79"/>
    </row>
    <row r="7" spans="1:16384">
      <c r="E7" s="2"/>
      <c r="F7" s="38"/>
      <c r="G7" s="38"/>
      <c r="XEX7" s="39" t="s">
        <v>98</v>
      </c>
      <c r="XEY7" s="40" t="s">
        <v>89</v>
      </c>
      <c r="XEZ7" s="39" t="s">
        <v>81</v>
      </c>
      <c r="XFA7" s="39" t="s">
        <v>70</v>
      </c>
    </row>
    <row r="8" spans="1:16384" ht="23.25" customHeight="1">
      <c r="B8" s="37">
        <v>1</v>
      </c>
      <c r="C8" s="338" t="s">
        <v>27</v>
      </c>
      <c r="D8" s="338"/>
      <c r="E8" s="37" t="s">
        <v>34</v>
      </c>
      <c r="F8" s="322"/>
      <c r="G8" s="323"/>
      <c r="XEX8" s="39" t="s">
        <v>99</v>
      </c>
      <c r="XEY8" s="42"/>
      <c r="XEZ8" s="39" t="s">
        <v>82</v>
      </c>
      <c r="XFA8" s="41" t="s">
        <v>71</v>
      </c>
    </row>
    <row r="9" spans="1:16384" ht="23.25" customHeight="1">
      <c r="B9" s="37">
        <f>+B8+1</f>
        <v>2</v>
      </c>
      <c r="C9" s="339" t="s">
        <v>32</v>
      </c>
      <c r="D9" s="340"/>
      <c r="E9" s="37" t="s">
        <v>34</v>
      </c>
      <c r="F9" s="322" t="s">
        <v>154</v>
      </c>
      <c r="G9" s="323"/>
      <c r="XEX9" s="39" t="s">
        <v>100</v>
      </c>
      <c r="XEY9" s="42"/>
      <c r="XEZ9" s="39" t="s">
        <v>83</v>
      </c>
      <c r="XFA9" s="39" t="s">
        <v>72</v>
      </c>
    </row>
    <row r="10" spans="1:16384" ht="23.25" customHeight="1">
      <c r="B10" s="37">
        <f t="shared" ref="B10:B32" si="0">+B9+1</f>
        <v>3</v>
      </c>
      <c r="C10" s="339" t="s">
        <v>91</v>
      </c>
      <c r="D10" s="340"/>
      <c r="E10" s="37" t="s">
        <v>34</v>
      </c>
      <c r="F10" s="322"/>
      <c r="G10" s="323"/>
      <c r="J10" s="35"/>
    </row>
    <row r="11" spans="1:16384" ht="23.25" customHeight="1">
      <c r="B11" s="37">
        <f t="shared" si="0"/>
        <v>4</v>
      </c>
      <c r="C11" s="339" t="s">
        <v>102</v>
      </c>
      <c r="D11" s="340"/>
      <c r="E11" s="37" t="s">
        <v>34</v>
      </c>
      <c r="F11" s="322"/>
      <c r="G11" s="323"/>
      <c r="J11" s="36"/>
    </row>
    <row r="12" spans="1:16384" ht="23.25" customHeight="1">
      <c r="B12" s="37">
        <f t="shared" si="0"/>
        <v>5</v>
      </c>
      <c r="C12" s="339" t="s">
        <v>92</v>
      </c>
      <c r="D12" s="340"/>
      <c r="E12" s="37" t="s">
        <v>34</v>
      </c>
      <c r="F12" s="322" t="s">
        <v>154</v>
      </c>
      <c r="G12" s="323"/>
      <c r="J12" s="36"/>
    </row>
    <row r="13" spans="1:16384" ht="23.25" customHeight="1">
      <c r="B13" s="37">
        <f t="shared" si="0"/>
        <v>6</v>
      </c>
      <c r="C13" s="339" t="s">
        <v>90</v>
      </c>
      <c r="D13" s="340"/>
      <c r="E13" s="37" t="s">
        <v>34</v>
      </c>
      <c r="F13" s="322"/>
      <c r="G13" s="323"/>
      <c r="J13" s="36"/>
    </row>
    <row r="14" spans="1:16384" ht="23.25" customHeight="1">
      <c r="B14" s="37">
        <f t="shared" si="0"/>
        <v>7</v>
      </c>
      <c r="C14" s="339" t="s">
        <v>136</v>
      </c>
      <c r="D14" s="340"/>
      <c r="E14" s="37" t="s">
        <v>34</v>
      </c>
      <c r="F14" s="322"/>
      <c r="G14" s="323"/>
      <c r="J14" s="35"/>
    </row>
    <row r="15" spans="1:16384" ht="23.25" customHeight="1">
      <c r="B15" s="37">
        <f t="shared" si="0"/>
        <v>8</v>
      </c>
      <c r="C15" s="339" t="s">
        <v>46</v>
      </c>
      <c r="D15" s="340"/>
      <c r="E15" s="37" t="s">
        <v>34</v>
      </c>
      <c r="F15" s="346"/>
      <c r="G15" s="347"/>
      <c r="J15" s="35"/>
    </row>
    <row r="16" spans="1:16384" ht="23.25" customHeight="1">
      <c r="B16" s="37">
        <f t="shared" si="0"/>
        <v>9</v>
      </c>
      <c r="C16" s="339" t="s">
        <v>47</v>
      </c>
      <c r="D16" s="340"/>
      <c r="E16" s="37" t="s">
        <v>34</v>
      </c>
      <c r="F16" s="344"/>
      <c r="G16" s="345"/>
      <c r="J16" s="35"/>
    </row>
    <row r="17" spans="2:10" ht="23.25" customHeight="1">
      <c r="B17" s="37">
        <f t="shared" si="0"/>
        <v>10</v>
      </c>
      <c r="C17" s="339" t="s">
        <v>108</v>
      </c>
      <c r="D17" s="340"/>
      <c r="E17" s="37" t="s">
        <v>34</v>
      </c>
      <c r="F17" s="336" t="s">
        <v>154</v>
      </c>
      <c r="G17" s="337"/>
      <c r="J17" s="36"/>
    </row>
    <row r="18" spans="2:10" ht="23.25" customHeight="1">
      <c r="B18" s="37">
        <f t="shared" si="0"/>
        <v>11</v>
      </c>
      <c r="C18" s="339" t="s">
        <v>75</v>
      </c>
      <c r="D18" s="340"/>
      <c r="E18" s="37" t="s">
        <v>34</v>
      </c>
      <c r="F18" s="334" t="s">
        <v>154</v>
      </c>
      <c r="G18" s="335"/>
      <c r="J18" s="36"/>
    </row>
    <row r="19" spans="2:10" ht="23.25" customHeight="1">
      <c r="B19" s="37">
        <f t="shared" si="0"/>
        <v>12</v>
      </c>
      <c r="C19" s="339" t="s">
        <v>28</v>
      </c>
      <c r="D19" s="340"/>
      <c r="E19" s="37" t="s">
        <v>34</v>
      </c>
      <c r="F19" s="348"/>
      <c r="G19" s="349"/>
    </row>
    <row r="20" spans="2:10" ht="23.25" customHeight="1">
      <c r="B20" s="37">
        <f t="shared" si="0"/>
        <v>13</v>
      </c>
      <c r="C20" s="339" t="s">
        <v>164</v>
      </c>
      <c r="D20" s="340"/>
      <c r="E20" s="37" t="s">
        <v>34</v>
      </c>
      <c r="F20" s="348" t="s">
        <v>154</v>
      </c>
      <c r="G20" s="349"/>
      <c r="J20" s="35"/>
    </row>
    <row r="21" spans="2:10" ht="23.25" customHeight="1">
      <c r="B21" s="37">
        <f t="shared" si="0"/>
        <v>14</v>
      </c>
      <c r="C21" s="339" t="s">
        <v>61</v>
      </c>
      <c r="D21" s="340"/>
      <c r="E21" s="37" t="s">
        <v>34</v>
      </c>
      <c r="F21" s="322" t="s">
        <v>62</v>
      </c>
      <c r="G21" s="323"/>
      <c r="J21" s="36"/>
    </row>
    <row r="22" spans="2:10" ht="23.25" customHeight="1">
      <c r="B22" s="37">
        <f t="shared" si="0"/>
        <v>15</v>
      </c>
      <c r="C22" s="339" t="s">
        <v>103</v>
      </c>
      <c r="D22" s="340"/>
      <c r="E22" s="37" t="s">
        <v>34</v>
      </c>
      <c r="F22" s="322" t="s">
        <v>63</v>
      </c>
      <c r="G22" s="323"/>
      <c r="J22" s="36"/>
    </row>
    <row r="23" spans="2:10" ht="23.25" customHeight="1">
      <c r="B23" s="37">
        <f t="shared" si="0"/>
        <v>16</v>
      </c>
      <c r="C23" s="339" t="s">
        <v>29</v>
      </c>
      <c r="D23" s="340"/>
      <c r="E23" s="37" t="s">
        <v>34</v>
      </c>
      <c r="F23" s="330"/>
      <c r="G23" s="331"/>
    </row>
    <row r="24" spans="2:10" ht="23.25" customHeight="1">
      <c r="B24" s="37">
        <f t="shared" si="0"/>
        <v>17</v>
      </c>
      <c r="C24" s="339" t="s">
        <v>104</v>
      </c>
      <c r="D24" s="340"/>
      <c r="E24" s="37" t="s">
        <v>34</v>
      </c>
      <c r="F24" s="332"/>
      <c r="G24" s="333"/>
      <c r="J24" s="36"/>
    </row>
    <row r="25" spans="2:10" ht="23.25" customHeight="1">
      <c r="B25" s="37">
        <f t="shared" si="0"/>
        <v>18</v>
      </c>
      <c r="C25" s="339" t="s">
        <v>42</v>
      </c>
      <c r="D25" s="340"/>
      <c r="E25" s="37" t="s">
        <v>34</v>
      </c>
      <c r="F25" s="322"/>
      <c r="G25" s="323"/>
      <c r="J25" s="30"/>
    </row>
    <row r="26" spans="2:10" ht="23.25" customHeight="1">
      <c r="B26" s="37">
        <f t="shared" si="0"/>
        <v>19</v>
      </c>
      <c r="C26" s="339" t="s">
        <v>38</v>
      </c>
      <c r="D26" s="340"/>
      <c r="E26" s="37" t="s">
        <v>34</v>
      </c>
      <c r="F26" s="322"/>
      <c r="G26" s="323"/>
    </row>
    <row r="27" spans="2:10" ht="23.25" customHeight="1">
      <c r="B27" s="37">
        <f t="shared" si="0"/>
        <v>20</v>
      </c>
      <c r="C27" s="339" t="s">
        <v>41</v>
      </c>
      <c r="D27" s="340"/>
      <c r="E27" s="37" t="s">
        <v>34</v>
      </c>
      <c r="F27" s="330"/>
      <c r="G27" s="331"/>
    </row>
    <row r="28" spans="2:10" ht="23.25" customHeight="1">
      <c r="B28" s="37">
        <f t="shared" si="0"/>
        <v>21</v>
      </c>
      <c r="C28" s="339" t="s">
        <v>105</v>
      </c>
      <c r="D28" s="340"/>
      <c r="E28" s="37" t="s">
        <v>34</v>
      </c>
      <c r="F28" s="332"/>
      <c r="G28" s="333"/>
      <c r="J28" s="36"/>
    </row>
    <row r="29" spans="2:10" ht="23.25" customHeight="1">
      <c r="B29" s="37">
        <f t="shared" si="0"/>
        <v>22</v>
      </c>
      <c r="C29" s="339" t="s">
        <v>37</v>
      </c>
      <c r="D29" s="340"/>
      <c r="E29" s="37" t="s">
        <v>34</v>
      </c>
      <c r="F29" s="332"/>
      <c r="G29" s="333"/>
      <c r="J29" s="30"/>
    </row>
    <row r="30" spans="2:10" ht="23.25" customHeight="1">
      <c r="B30" s="37">
        <f t="shared" si="0"/>
        <v>23</v>
      </c>
      <c r="C30" s="339" t="s">
        <v>43</v>
      </c>
      <c r="D30" s="340"/>
      <c r="E30" s="37" t="s">
        <v>34</v>
      </c>
      <c r="F30" s="330"/>
      <c r="G30" s="331"/>
      <c r="J30" s="30"/>
    </row>
    <row r="31" spans="2:10" ht="23.25" customHeight="1">
      <c r="B31" s="37">
        <f t="shared" si="0"/>
        <v>24</v>
      </c>
      <c r="C31" s="339" t="s">
        <v>44</v>
      </c>
      <c r="D31" s="340"/>
      <c r="E31" s="37" t="s">
        <v>34</v>
      </c>
      <c r="F31" s="322"/>
      <c r="G31" s="323"/>
      <c r="J31" s="30"/>
    </row>
    <row r="32" spans="2:10" ht="23.25" customHeight="1">
      <c r="B32" s="37">
        <f t="shared" si="0"/>
        <v>25</v>
      </c>
      <c r="C32" s="339" t="s">
        <v>101</v>
      </c>
      <c r="D32" s="340"/>
      <c r="E32" s="37" t="s">
        <v>34</v>
      </c>
      <c r="F32" s="322"/>
      <c r="G32" s="323"/>
      <c r="J32" s="35"/>
    </row>
    <row r="33" spans="1:10 16378:16384">
      <c r="A33" s="92"/>
      <c r="B33" s="92"/>
      <c r="C33" s="128"/>
      <c r="D33" s="92"/>
      <c r="E33" s="92"/>
      <c r="F33" s="129"/>
      <c r="G33" s="129"/>
      <c r="H33" s="128"/>
      <c r="J33" s="38"/>
    </row>
    <row r="34" spans="1:10 16378:16384" s="103" customFormat="1" ht="19.5">
      <c r="A34" s="127" t="s">
        <v>39</v>
      </c>
      <c r="B34" s="301" t="s">
        <v>40</v>
      </c>
      <c r="C34" s="301"/>
      <c r="D34" s="301"/>
      <c r="E34" s="301"/>
      <c r="F34" s="301"/>
      <c r="G34" s="301"/>
      <c r="H34" s="302"/>
      <c r="I34" s="133"/>
      <c r="J34" s="104"/>
      <c r="XEX34" s="79"/>
      <c r="XEZ34" s="79"/>
      <c r="XFA34" s="79"/>
      <c r="XFB34" s="79"/>
      <c r="XFC34" s="79"/>
      <c r="XFD34" s="79"/>
    </row>
    <row r="35" spans="1:10 16378:16384" ht="12" customHeight="1">
      <c r="E35" s="2"/>
      <c r="F35" s="38"/>
      <c r="G35" s="38"/>
      <c r="J35" s="30"/>
    </row>
    <row r="36" spans="1:10 16378:16384" s="4" customFormat="1" ht="7.5" customHeight="1">
      <c r="B36" s="50"/>
      <c r="C36" s="73"/>
      <c r="D36" s="78"/>
      <c r="E36" s="74"/>
      <c r="F36" s="75"/>
      <c r="G36" s="51"/>
      <c r="I36" s="134"/>
      <c r="J36" s="25"/>
    </row>
    <row r="37" spans="1:10 16378:16384" s="4" customFormat="1" ht="18.75" customHeight="1">
      <c r="B37" s="52">
        <v>1</v>
      </c>
      <c r="C37" s="324" t="s">
        <v>50</v>
      </c>
      <c r="D37" s="325"/>
      <c r="E37" s="325"/>
      <c r="F37" s="326"/>
      <c r="G37" s="139">
        <v>1400000</v>
      </c>
      <c r="I37" s="134"/>
      <c r="J37" s="25"/>
    </row>
    <row r="38" spans="1:10 16378:16384" s="4" customFormat="1" ht="11.25" customHeight="1">
      <c r="B38" s="52"/>
      <c r="C38" s="69"/>
      <c r="D38" s="77"/>
      <c r="E38" s="80"/>
      <c r="F38" s="54"/>
      <c r="G38" s="55"/>
      <c r="I38" s="134"/>
      <c r="J38" s="25"/>
    </row>
    <row r="39" spans="1:10 16378:16384" s="4" customFormat="1" ht="18.75" customHeight="1">
      <c r="B39" s="52">
        <v>2</v>
      </c>
      <c r="C39" s="294" t="s">
        <v>45</v>
      </c>
      <c r="D39" s="295"/>
      <c r="E39" s="295"/>
      <c r="F39" s="296"/>
      <c r="G39" s="55"/>
      <c r="I39" s="134"/>
      <c r="J39" s="25"/>
    </row>
    <row r="40" spans="1:10 16378:16384" s="4" customFormat="1" ht="6" customHeight="1">
      <c r="B40" s="52"/>
      <c r="C40" s="69"/>
      <c r="D40" s="77"/>
      <c r="E40" s="70"/>
      <c r="F40" s="54"/>
      <c r="G40" s="55"/>
      <c r="I40" s="134"/>
      <c r="J40" s="25"/>
    </row>
    <row r="41" spans="1:10 16378:16384" s="4" customFormat="1">
      <c r="B41" s="52"/>
      <c r="C41" s="83" t="s">
        <v>158</v>
      </c>
      <c r="D41" s="141" t="s">
        <v>219</v>
      </c>
      <c r="E41" s="60" t="s">
        <v>155</v>
      </c>
      <c r="F41" s="140">
        <v>252500</v>
      </c>
      <c r="G41" s="55"/>
      <c r="I41" s="134"/>
      <c r="J41" s="25"/>
    </row>
    <row r="42" spans="1:10 16378:16384" s="4" customFormat="1">
      <c r="B42" s="52"/>
      <c r="C42" s="83" t="s">
        <v>156</v>
      </c>
      <c r="D42" s="141">
        <v>0</v>
      </c>
      <c r="E42" s="60" t="s">
        <v>155</v>
      </c>
      <c r="F42" s="57">
        <f>+F41*D42</f>
        <v>0</v>
      </c>
      <c r="G42" s="55"/>
      <c r="I42" s="134"/>
      <c r="J42" s="25"/>
    </row>
    <row r="43" spans="1:10 16378:16384" s="4" customFormat="1">
      <c r="B43" s="52"/>
      <c r="C43" s="69"/>
      <c r="D43" s="85"/>
      <c r="E43" s="70"/>
      <c r="F43" s="58">
        <f>SUM(F41:F42)</f>
        <v>252500</v>
      </c>
      <c r="G43" s="55"/>
      <c r="I43" s="134"/>
      <c r="J43" s="25"/>
    </row>
    <row r="44" spans="1:10 16378:16384" s="4" customFormat="1">
      <c r="B44" s="52"/>
      <c r="C44" s="83" t="s">
        <v>157</v>
      </c>
      <c r="D44" s="141">
        <v>0.03</v>
      </c>
      <c r="E44" s="60" t="s">
        <v>155</v>
      </c>
      <c r="F44" s="57">
        <f>+F43*D44</f>
        <v>7575</v>
      </c>
      <c r="G44" s="55"/>
      <c r="I44" s="134"/>
      <c r="J44" s="25"/>
    </row>
    <row r="45" spans="1:10 16378:16384" s="4" customFormat="1" ht="7.5" customHeight="1">
      <c r="B45" s="52"/>
      <c r="C45" s="59"/>
      <c r="D45" s="77"/>
      <c r="E45" s="60"/>
      <c r="F45" s="61"/>
      <c r="G45" s="55"/>
      <c r="I45" s="134"/>
      <c r="J45" s="25"/>
    </row>
    <row r="46" spans="1:10 16378:16384">
      <c r="B46" s="62"/>
      <c r="C46" s="291" t="s">
        <v>49</v>
      </c>
      <c r="D46" s="292"/>
      <c r="E46" s="292"/>
      <c r="F46" s="293"/>
      <c r="G46" s="53">
        <f>SUM(F43:F44)</f>
        <v>260075</v>
      </c>
      <c r="J46" s="30"/>
    </row>
    <row r="47" spans="1:10 16378:16384" s="4" customFormat="1" ht="7.5" customHeight="1">
      <c r="B47" s="52"/>
      <c r="C47" s="59"/>
      <c r="D47" s="77"/>
      <c r="E47" s="60"/>
      <c r="F47" s="61"/>
      <c r="G47" s="55"/>
      <c r="I47" s="134"/>
      <c r="J47" s="25"/>
    </row>
    <row r="48" spans="1:10 16378:16384" ht="18.75" customHeight="1">
      <c r="B48" s="62"/>
      <c r="C48" s="327" t="s">
        <v>106</v>
      </c>
      <c r="D48" s="328"/>
      <c r="E48" s="328"/>
      <c r="F48" s="329"/>
      <c r="G48" s="142">
        <v>11200</v>
      </c>
      <c r="J48" s="36"/>
    </row>
    <row r="49" spans="1:10 16378:16384" s="4" customFormat="1" ht="7.5" customHeight="1">
      <c r="B49" s="52"/>
      <c r="C49" s="59"/>
      <c r="D49" s="77"/>
      <c r="E49" s="60"/>
      <c r="F49" s="61"/>
      <c r="G49" s="64"/>
      <c r="I49" s="134"/>
      <c r="J49" s="25"/>
    </row>
    <row r="50" spans="1:10 16378:16384">
      <c r="B50" s="62"/>
      <c r="C50" s="291" t="s">
        <v>107</v>
      </c>
      <c r="D50" s="292"/>
      <c r="E50" s="292"/>
      <c r="F50" s="293"/>
      <c r="G50" s="65">
        <f>+G48+G46</f>
        <v>271275</v>
      </c>
      <c r="J50" s="36"/>
    </row>
    <row r="51" spans="1:10 16378:16384" ht="7.5" customHeight="1">
      <c r="B51" s="66"/>
      <c r="C51" s="71"/>
      <c r="D51" s="82"/>
      <c r="E51" s="72"/>
      <c r="F51" s="67"/>
      <c r="G51" s="68"/>
      <c r="J51" s="30"/>
    </row>
    <row r="52" spans="1:10 16378:16384">
      <c r="E52" s="2"/>
      <c r="F52" s="38"/>
      <c r="G52" s="38"/>
    </row>
    <row r="53" spans="1:10 16378:16384" s="106" customFormat="1" ht="19.5">
      <c r="A53" s="127" t="s">
        <v>48</v>
      </c>
      <c r="B53" s="301" t="s">
        <v>110</v>
      </c>
      <c r="C53" s="301"/>
      <c r="D53" s="301"/>
      <c r="E53" s="301"/>
      <c r="F53" s="301"/>
      <c r="G53" s="301"/>
      <c r="H53" s="302"/>
      <c r="I53" s="135"/>
      <c r="J53" s="107"/>
      <c r="XEX53" s="108"/>
      <c r="XEZ53" s="108"/>
      <c r="XFA53" s="108"/>
      <c r="XFB53" s="108"/>
      <c r="XFC53" s="108"/>
      <c r="XFD53" s="108"/>
    </row>
    <row r="54" spans="1:10 16378:16384" ht="12" customHeight="1">
      <c r="E54" s="2"/>
      <c r="F54" s="38"/>
      <c r="G54" s="38"/>
      <c r="J54" s="35"/>
    </row>
    <row r="55" spans="1:10 16378:16384" s="4" customFormat="1" ht="7.5" customHeight="1">
      <c r="B55" s="50"/>
      <c r="C55" s="73"/>
      <c r="D55" s="78"/>
      <c r="E55" s="74"/>
      <c r="F55" s="75"/>
      <c r="G55" s="51"/>
      <c r="I55" s="134"/>
      <c r="J55" s="25"/>
    </row>
    <row r="56" spans="1:10 16378:16384" s="4" customFormat="1" ht="18.75" customHeight="1">
      <c r="B56" s="52">
        <v>1</v>
      </c>
      <c r="C56" s="294" t="s">
        <v>109</v>
      </c>
      <c r="D56" s="295"/>
      <c r="E56" s="295"/>
      <c r="F56" s="296"/>
      <c r="G56" s="55"/>
      <c r="I56" s="134"/>
      <c r="J56" s="25"/>
    </row>
    <row r="57" spans="1:10 16378:16384" s="4" customFormat="1" ht="6" customHeight="1">
      <c r="B57" s="52"/>
      <c r="C57" s="69"/>
      <c r="D57" s="77"/>
      <c r="E57" s="70"/>
      <c r="F57" s="54"/>
      <c r="G57" s="55"/>
      <c r="I57" s="134"/>
      <c r="J57" s="25"/>
    </row>
    <row r="58" spans="1:10 16378:16384" s="4" customFormat="1" ht="18.75" customHeight="1">
      <c r="B58" s="52"/>
      <c r="C58" s="299" t="str">
        <f>+C37</f>
        <v>Total Income as per Return of Income</v>
      </c>
      <c r="D58" s="300"/>
      <c r="E58" s="300"/>
      <c r="F58" s="343"/>
      <c r="G58" s="105">
        <f>+G37</f>
        <v>1400000</v>
      </c>
      <c r="I58" s="134"/>
      <c r="J58" s="25"/>
    </row>
    <row r="59" spans="1:10 16378:16384" s="4" customFormat="1" ht="6" customHeight="1">
      <c r="B59" s="52"/>
      <c r="C59" s="84"/>
      <c r="D59" s="91"/>
      <c r="E59" s="91"/>
      <c r="F59" s="56"/>
      <c r="G59" s="55"/>
      <c r="I59" s="134"/>
      <c r="J59" s="25"/>
    </row>
    <row r="60" spans="1:10 16378:16384" s="4" customFormat="1" ht="18.75" customHeight="1">
      <c r="B60" s="52"/>
      <c r="C60" s="294" t="s">
        <v>206</v>
      </c>
      <c r="D60" s="295"/>
      <c r="E60" s="295"/>
      <c r="F60" s="296"/>
      <c r="G60" s="55"/>
      <c r="I60" s="134"/>
      <c r="J60" s="25"/>
    </row>
    <row r="61" spans="1:10 16378:16384" s="4" customFormat="1">
      <c r="B61" s="52"/>
      <c r="C61" s="341" t="s">
        <v>213</v>
      </c>
      <c r="D61" s="342"/>
      <c r="E61" s="143" t="s">
        <v>34</v>
      </c>
      <c r="F61" s="140">
        <v>500000</v>
      </c>
      <c r="G61" s="55"/>
      <c r="I61" s="134"/>
      <c r="J61" s="25"/>
    </row>
    <row r="62" spans="1:10 16378:16384" s="4" customFormat="1" ht="18.75" customHeight="1">
      <c r="B62" s="52"/>
      <c r="C62" s="341" t="s">
        <v>215</v>
      </c>
      <c r="D62" s="342"/>
      <c r="E62" s="143" t="s">
        <v>34</v>
      </c>
      <c r="F62" s="140">
        <v>1000000</v>
      </c>
      <c r="G62" s="55"/>
      <c r="I62" s="134"/>
      <c r="J62" s="25"/>
    </row>
    <row r="63" spans="1:10 16378:16384" s="4" customFormat="1" ht="18.75" customHeight="1">
      <c r="B63" s="52"/>
      <c r="C63" s="341" t="s">
        <v>214</v>
      </c>
      <c r="D63" s="342"/>
      <c r="E63" s="143" t="s">
        <v>34</v>
      </c>
      <c r="F63" s="144">
        <v>1500000</v>
      </c>
      <c r="G63" s="105">
        <f>SUM(F61:F63)</f>
        <v>3000000</v>
      </c>
      <c r="I63" s="134"/>
      <c r="J63" s="25"/>
    </row>
    <row r="64" spans="1:10 16378:16384" s="4" customFormat="1" ht="7.5" customHeight="1">
      <c r="B64" s="52"/>
      <c r="C64" s="59"/>
      <c r="D64" s="77"/>
      <c r="E64" s="60"/>
      <c r="F64" s="61"/>
      <c r="G64" s="55"/>
      <c r="I64" s="134"/>
      <c r="J64" s="25"/>
    </row>
    <row r="65" spans="2:10">
      <c r="B65" s="62"/>
      <c r="C65" s="291" t="s">
        <v>111</v>
      </c>
      <c r="D65" s="292"/>
      <c r="E65" s="292"/>
      <c r="F65" s="293"/>
      <c r="G65" s="218">
        <f>SUM(G57:G64)</f>
        <v>4400000</v>
      </c>
      <c r="J65" s="35"/>
    </row>
    <row r="66" spans="2:10" ht="15" customHeight="1">
      <c r="B66" s="62"/>
      <c r="C66" s="86"/>
      <c r="D66" s="81"/>
      <c r="E66" s="87"/>
      <c r="F66" s="88"/>
      <c r="G66" s="89"/>
      <c r="J66" s="35"/>
    </row>
    <row r="67" spans="2:10">
      <c r="B67" s="52">
        <v>2</v>
      </c>
      <c r="C67" s="294" t="s">
        <v>57</v>
      </c>
      <c r="D67" s="295"/>
      <c r="E67" s="295"/>
      <c r="F67" s="296"/>
      <c r="G67" s="55"/>
      <c r="J67" s="35"/>
    </row>
    <row r="68" spans="2:10" s="4" customFormat="1" ht="5.25" customHeight="1">
      <c r="B68" s="52"/>
      <c r="C68" s="69"/>
      <c r="D68" s="77"/>
      <c r="E68" s="70"/>
      <c r="F68" s="54"/>
      <c r="G68" s="55"/>
      <c r="I68" s="134"/>
      <c r="J68" s="25"/>
    </row>
    <row r="69" spans="2:10" s="4" customFormat="1">
      <c r="B69" s="52"/>
      <c r="C69" s="83" t="s">
        <v>158</v>
      </c>
      <c r="D69" s="141" t="str">
        <f>+D41</f>
        <v>Slab</v>
      </c>
      <c r="E69" s="60" t="s">
        <v>155</v>
      </c>
      <c r="F69" s="140">
        <v>1152500</v>
      </c>
      <c r="G69" s="55"/>
      <c r="I69" s="134"/>
      <c r="J69" s="25"/>
    </row>
    <row r="70" spans="2:10" s="4" customFormat="1">
      <c r="B70" s="52"/>
      <c r="C70" s="83" t="s">
        <v>156</v>
      </c>
      <c r="D70" s="141">
        <v>0</v>
      </c>
      <c r="E70" s="60" t="s">
        <v>155</v>
      </c>
      <c r="F70" s="57">
        <f>+F69*D70</f>
        <v>0</v>
      </c>
      <c r="G70" s="55"/>
      <c r="I70" s="134"/>
      <c r="J70" s="25"/>
    </row>
    <row r="71" spans="2:10" s="4" customFormat="1">
      <c r="B71" s="52"/>
      <c r="C71" s="69"/>
      <c r="D71" s="85"/>
      <c r="E71" s="70"/>
      <c r="F71" s="58">
        <f>SUM(F69:F70)</f>
        <v>1152500</v>
      </c>
      <c r="G71" s="55"/>
      <c r="I71" s="134"/>
      <c r="J71" s="25"/>
    </row>
    <row r="72" spans="2:10" s="4" customFormat="1">
      <c r="B72" s="52"/>
      <c r="C72" s="83" t="s">
        <v>157</v>
      </c>
      <c r="D72" s="141">
        <f>+D44</f>
        <v>0.03</v>
      </c>
      <c r="E72" s="60" t="s">
        <v>155</v>
      </c>
      <c r="F72" s="57">
        <f>+F71*D72</f>
        <v>34575</v>
      </c>
      <c r="G72" s="55"/>
      <c r="I72" s="134"/>
      <c r="J72" s="25"/>
    </row>
    <row r="73" spans="2:10" s="4" customFormat="1" ht="7.5" customHeight="1">
      <c r="B73" s="52"/>
      <c r="C73" s="59"/>
      <c r="D73" s="77"/>
      <c r="E73" s="60"/>
      <c r="F73" s="61"/>
      <c r="G73" s="55"/>
      <c r="I73" s="134"/>
      <c r="J73" s="25"/>
    </row>
    <row r="74" spans="2:10">
      <c r="B74" s="62"/>
      <c r="C74" s="291" t="s">
        <v>58</v>
      </c>
      <c r="D74" s="292"/>
      <c r="E74" s="292"/>
      <c r="F74" s="293"/>
      <c r="G74" s="53">
        <f>SUM(F71:F72)</f>
        <v>1187075</v>
      </c>
      <c r="H74" s="48"/>
      <c r="J74" s="35"/>
    </row>
    <row r="75" spans="2:10" s="4" customFormat="1" ht="7.5" customHeight="1">
      <c r="B75" s="52"/>
      <c r="C75" s="59"/>
      <c r="D75" s="77"/>
      <c r="E75" s="60"/>
      <c r="F75" s="61"/>
      <c r="G75" s="55"/>
      <c r="I75" s="134"/>
      <c r="J75" s="25"/>
    </row>
    <row r="76" spans="2:10" ht="18.75" customHeight="1">
      <c r="B76" s="62"/>
      <c r="C76" s="279" t="s">
        <v>112</v>
      </c>
      <c r="D76" s="280"/>
      <c r="E76" s="280"/>
      <c r="F76" s="284"/>
      <c r="G76" s="142">
        <v>51120</v>
      </c>
      <c r="J76" s="36"/>
    </row>
    <row r="77" spans="2:10" s="4" customFormat="1" ht="7.5" customHeight="1">
      <c r="B77" s="52"/>
      <c r="C77" s="59"/>
      <c r="D77" s="77"/>
      <c r="E77" s="60"/>
      <c r="F77" s="61"/>
      <c r="G77" s="64"/>
      <c r="I77" s="134"/>
      <c r="J77" s="25"/>
    </row>
    <row r="78" spans="2:10">
      <c r="B78" s="62"/>
      <c r="C78" s="291" t="s">
        <v>113</v>
      </c>
      <c r="D78" s="292"/>
      <c r="E78" s="292"/>
      <c r="F78" s="293"/>
      <c r="G78" s="65">
        <f>+G76+G74</f>
        <v>1238195</v>
      </c>
      <c r="J78" s="36"/>
    </row>
    <row r="79" spans="2:10" ht="11.25" customHeight="1">
      <c r="B79" s="66"/>
      <c r="C79" s="71"/>
      <c r="D79" s="82"/>
      <c r="E79" s="72"/>
      <c r="F79" s="67"/>
      <c r="G79" s="68"/>
      <c r="J79" s="36"/>
    </row>
    <row r="80" spans="2:10" ht="4.5" customHeight="1">
      <c r="E80" s="2"/>
      <c r="F80" s="38"/>
      <c r="G80" s="38"/>
      <c r="J80" s="36"/>
    </row>
    <row r="81" spans="1:10 16378:16384">
      <c r="E81" s="2"/>
      <c r="F81" s="38"/>
      <c r="G81" s="38"/>
      <c r="J81" s="38"/>
    </row>
    <row r="82" spans="1:10 16378:16384" s="106" customFormat="1" ht="19.5">
      <c r="A82" s="127" t="s">
        <v>116</v>
      </c>
      <c r="B82" s="301" t="s">
        <v>137</v>
      </c>
      <c r="C82" s="301"/>
      <c r="D82" s="301"/>
      <c r="E82" s="301"/>
      <c r="F82" s="301"/>
      <c r="G82" s="301"/>
      <c r="H82" s="302"/>
      <c r="I82" s="135"/>
      <c r="J82" s="107"/>
      <c r="XEX82" s="108"/>
      <c r="XEZ82" s="108"/>
      <c r="XFA82" s="108"/>
      <c r="XFB82" s="108"/>
      <c r="XFC82" s="108"/>
      <c r="XFD82" s="108"/>
    </row>
    <row r="83" spans="1:10 16378:16384" ht="11.25" customHeight="1">
      <c r="E83" s="2"/>
      <c r="F83" s="38"/>
      <c r="G83" s="38"/>
      <c r="J83" s="36"/>
    </row>
    <row r="84" spans="1:10 16378:16384" ht="11.25" customHeight="1">
      <c r="B84" s="50"/>
      <c r="C84" s="109"/>
      <c r="D84" s="110"/>
      <c r="E84" s="111"/>
      <c r="F84" s="112"/>
      <c r="G84" s="113"/>
      <c r="J84" s="36"/>
    </row>
    <row r="85" spans="1:10 16378:16384" s="4" customFormat="1">
      <c r="B85" s="52">
        <v>1</v>
      </c>
      <c r="C85" s="294" t="s">
        <v>53</v>
      </c>
      <c r="D85" s="295"/>
      <c r="E85" s="295"/>
      <c r="F85" s="296"/>
      <c r="G85" s="55"/>
      <c r="I85" s="134"/>
      <c r="J85" s="25"/>
    </row>
    <row r="86" spans="1:10 16378:16384" s="4" customFormat="1" ht="6" customHeight="1">
      <c r="B86" s="52"/>
      <c r="C86" s="69"/>
      <c r="D86" s="77"/>
      <c r="E86" s="70"/>
      <c r="F86" s="54"/>
      <c r="G86" s="55"/>
      <c r="I86" s="134"/>
      <c r="J86" s="25"/>
    </row>
    <row r="87" spans="1:10 16378:16384" s="4" customFormat="1" ht="18.75" customHeight="1">
      <c r="B87" s="52"/>
      <c r="C87" s="294" t="s">
        <v>52</v>
      </c>
      <c r="D87" s="295"/>
      <c r="E87" s="295"/>
      <c r="F87" s="296"/>
      <c r="G87" s="55"/>
      <c r="I87" s="134"/>
      <c r="J87" s="25"/>
    </row>
    <row r="88" spans="1:10 16378:16384" s="4" customFormat="1" ht="6" customHeight="1">
      <c r="B88" s="52"/>
      <c r="C88" s="69"/>
      <c r="D88" s="77"/>
      <c r="E88" s="70"/>
      <c r="F88" s="54"/>
      <c r="G88" s="55"/>
      <c r="I88" s="134"/>
      <c r="J88" s="25"/>
    </row>
    <row r="89" spans="1:10 16378:16384" s="4" customFormat="1">
      <c r="B89" s="52"/>
      <c r="C89" s="303" t="str">
        <f>+C61</f>
        <v>1. Addition/Disallowance - 1</v>
      </c>
      <c r="D89" s="304"/>
      <c r="E89" s="143" t="s">
        <v>34</v>
      </c>
      <c r="F89" s="140">
        <v>0</v>
      </c>
      <c r="G89" s="55"/>
      <c r="I89" s="134"/>
      <c r="J89" s="25"/>
    </row>
    <row r="90" spans="1:10 16378:16384" s="4" customFormat="1" ht="18.75" customHeight="1">
      <c r="B90" s="52"/>
      <c r="C90" s="303" t="str">
        <f>+C62</f>
        <v>2. Addition/Disallowance - 2</v>
      </c>
      <c r="D90" s="304"/>
      <c r="E90" s="143" t="s">
        <v>34</v>
      </c>
      <c r="F90" s="140">
        <f>+F62</f>
        <v>1000000</v>
      </c>
      <c r="G90" s="55"/>
      <c r="I90" s="134"/>
      <c r="J90" s="25"/>
    </row>
    <row r="91" spans="1:10 16378:16384" s="4" customFormat="1" ht="18.75" customHeight="1">
      <c r="B91" s="52"/>
      <c r="C91" s="303" t="str">
        <f>+C63</f>
        <v>3. Addition/Disallowance - 3</v>
      </c>
      <c r="D91" s="304"/>
      <c r="E91" s="143" t="s">
        <v>34</v>
      </c>
      <c r="F91" s="140">
        <v>0</v>
      </c>
      <c r="G91" s="105"/>
      <c r="I91" s="134"/>
      <c r="J91" s="25"/>
    </row>
    <row r="92" spans="1:10 16378:16384" s="4" customFormat="1" ht="6" customHeight="1">
      <c r="B92" s="52"/>
      <c r="C92" s="69"/>
      <c r="D92" s="77"/>
      <c r="E92" s="70"/>
      <c r="F92" s="114"/>
      <c r="G92" s="55"/>
      <c r="I92" s="134"/>
      <c r="J92" s="25"/>
    </row>
    <row r="93" spans="1:10 16378:16384">
      <c r="A93" s="1"/>
      <c r="B93" s="62"/>
      <c r="C93" s="281" t="s">
        <v>54</v>
      </c>
      <c r="D93" s="282"/>
      <c r="E93" s="282"/>
      <c r="F93" s="283"/>
      <c r="G93" s="90">
        <f>SUM(F89:F91)</f>
        <v>1000000</v>
      </c>
      <c r="J93" s="35"/>
      <c r="XEX93" s="1"/>
      <c r="XEZ93" s="1"/>
      <c r="XFA93" s="1"/>
      <c r="XFB93" s="1"/>
      <c r="XFC93" s="1"/>
      <c r="XFD93" s="1"/>
    </row>
    <row r="94" spans="1:10 16378:16384" s="4" customFormat="1" ht="6" customHeight="1">
      <c r="B94" s="52"/>
      <c r="C94" s="69"/>
      <c r="D94" s="77"/>
      <c r="E94" s="70"/>
      <c r="F94" s="54"/>
      <c r="G94" s="55"/>
      <c r="I94" s="134"/>
      <c r="J94" s="25"/>
    </row>
    <row r="95" spans="1:10 16378:16384" s="4" customFormat="1" ht="18.75" customHeight="1">
      <c r="B95" s="52"/>
      <c r="C95" s="294" t="s">
        <v>51</v>
      </c>
      <c r="D95" s="295"/>
      <c r="E95" s="295"/>
      <c r="F95" s="296"/>
      <c r="G95" s="55"/>
      <c r="I95" s="134"/>
      <c r="J95" s="25"/>
    </row>
    <row r="96" spans="1:10 16378:16384" s="4" customFormat="1" ht="6" customHeight="1">
      <c r="B96" s="52"/>
      <c r="C96" s="69"/>
      <c r="D96" s="77"/>
      <c r="E96" s="70"/>
      <c r="F96" s="54"/>
      <c r="G96" s="55"/>
      <c r="I96" s="134"/>
      <c r="J96" s="25"/>
    </row>
    <row r="97" spans="2:10" s="4" customFormat="1">
      <c r="B97" s="52"/>
      <c r="C97" s="303" t="str">
        <f>+C89</f>
        <v>1. Addition/Disallowance - 1</v>
      </c>
      <c r="D97" s="304"/>
      <c r="E97" s="143" t="s">
        <v>34</v>
      </c>
      <c r="F97" s="140">
        <f>+F61</f>
        <v>500000</v>
      </c>
      <c r="G97" s="55"/>
      <c r="I97" s="134"/>
      <c r="J97" s="25"/>
    </row>
    <row r="98" spans="2:10" s="4" customFormat="1" ht="18.75" customHeight="1">
      <c r="B98" s="52"/>
      <c r="C98" s="303" t="str">
        <f>+C90</f>
        <v>2. Addition/Disallowance - 2</v>
      </c>
      <c r="D98" s="304"/>
      <c r="E98" s="143" t="s">
        <v>34</v>
      </c>
      <c r="F98" s="140">
        <v>0</v>
      </c>
      <c r="G98" s="55"/>
      <c r="I98" s="134"/>
      <c r="J98" s="25"/>
    </row>
    <row r="99" spans="2:10" s="4" customFormat="1" ht="18.75" customHeight="1">
      <c r="B99" s="52"/>
      <c r="C99" s="303" t="str">
        <f>+C91</f>
        <v>3. Addition/Disallowance - 3</v>
      </c>
      <c r="D99" s="304"/>
      <c r="E99" s="143" t="s">
        <v>34</v>
      </c>
      <c r="F99" s="144">
        <f>+F63</f>
        <v>1500000</v>
      </c>
      <c r="G99" s="105"/>
      <c r="I99" s="134"/>
      <c r="J99" s="25"/>
    </row>
    <row r="100" spans="2:10" s="4" customFormat="1" ht="7.5" customHeight="1">
      <c r="B100" s="52"/>
      <c r="C100" s="59"/>
      <c r="D100" s="77"/>
      <c r="E100" s="60"/>
      <c r="F100" s="61"/>
      <c r="G100" s="55"/>
      <c r="I100" s="134"/>
      <c r="J100" s="25"/>
    </row>
    <row r="101" spans="2:10">
      <c r="B101" s="62"/>
      <c r="C101" s="281" t="s">
        <v>54</v>
      </c>
      <c r="D101" s="282"/>
      <c r="E101" s="282"/>
      <c r="F101" s="283"/>
      <c r="G101" s="90">
        <f>SUM(F97:F99)</f>
        <v>2000000</v>
      </c>
      <c r="J101" s="35"/>
    </row>
    <row r="102" spans="2:10" s="4" customFormat="1" ht="9" customHeight="1">
      <c r="B102" s="52"/>
      <c r="C102" s="115"/>
      <c r="D102" s="77"/>
      <c r="E102" s="116"/>
      <c r="F102" s="61"/>
      <c r="G102" s="55"/>
      <c r="I102" s="136"/>
      <c r="J102" s="25"/>
    </row>
    <row r="103" spans="2:10">
      <c r="B103" s="62"/>
      <c r="C103" s="291" t="s">
        <v>117</v>
      </c>
      <c r="D103" s="292"/>
      <c r="E103" s="292"/>
      <c r="F103" s="293"/>
      <c r="G103" s="219">
        <f>+G101+G93</f>
        <v>3000000</v>
      </c>
      <c r="I103" s="137" t="str">
        <f>IF(I102=(G103-G63)," ","ERROR")</f>
        <v xml:space="preserve"> </v>
      </c>
      <c r="J103" s="35"/>
    </row>
    <row r="104" spans="2:10" ht="7.5" customHeight="1">
      <c r="B104" s="62"/>
      <c r="C104" s="86"/>
      <c r="D104" s="81"/>
      <c r="E104" s="87"/>
      <c r="F104" s="88"/>
      <c r="G104" s="89"/>
      <c r="J104" s="35"/>
    </row>
    <row r="105" spans="2:10" s="4" customFormat="1">
      <c r="B105" s="52">
        <v>2</v>
      </c>
      <c r="C105" s="294" t="s">
        <v>55</v>
      </c>
      <c r="D105" s="295"/>
      <c r="E105" s="295"/>
      <c r="F105" s="296"/>
      <c r="G105" s="55"/>
      <c r="I105" s="134"/>
      <c r="J105" s="25"/>
    </row>
    <row r="106" spans="2:10" s="4" customFormat="1" ht="6" customHeight="1">
      <c r="B106" s="52"/>
      <c r="C106" s="69"/>
      <c r="D106" s="77"/>
      <c r="E106" s="70"/>
      <c r="F106" s="54"/>
      <c r="G106" s="55"/>
      <c r="I106" s="134"/>
      <c r="J106" s="25"/>
    </row>
    <row r="107" spans="2:10" s="4" customFormat="1">
      <c r="B107" s="52"/>
      <c r="C107" s="305" t="s">
        <v>56</v>
      </c>
      <c r="D107" s="306"/>
      <c r="E107" s="306"/>
      <c r="F107" s="307"/>
      <c r="G107" s="55"/>
      <c r="I107" s="134"/>
      <c r="J107" s="25"/>
    </row>
    <row r="108" spans="2:10" s="4" customFormat="1" ht="3.75" customHeight="1">
      <c r="B108" s="52"/>
      <c r="C108" s="69"/>
      <c r="D108" s="77"/>
      <c r="E108" s="70"/>
      <c r="F108" s="54"/>
      <c r="G108" s="55"/>
      <c r="I108" s="134"/>
      <c r="J108" s="25"/>
    </row>
    <row r="109" spans="2:10" s="4" customFormat="1">
      <c r="B109" s="52"/>
      <c r="C109" s="84" t="s">
        <v>158</v>
      </c>
      <c r="D109" s="141" t="str">
        <f>+D69</f>
        <v>Slab</v>
      </c>
      <c r="E109" s="60" t="s">
        <v>155</v>
      </c>
      <c r="F109" s="140">
        <v>300000</v>
      </c>
      <c r="G109" s="55"/>
      <c r="I109" s="134"/>
      <c r="J109" s="25"/>
    </row>
    <row r="110" spans="2:10" s="4" customFormat="1">
      <c r="B110" s="52"/>
      <c r="C110" s="84" t="s">
        <v>156</v>
      </c>
      <c r="D110" s="141">
        <f>+D70</f>
        <v>0</v>
      </c>
      <c r="E110" s="60" t="s">
        <v>155</v>
      </c>
      <c r="F110" s="57">
        <f>+F109*D110</f>
        <v>0</v>
      </c>
      <c r="G110" s="55"/>
      <c r="I110" s="134"/>
      <c r="J110" s="25"/>
    </row>
    <row r="111" spans="2:10" s="4" customFormat="1">
      <c r="B111" s="52"/>
      <c r="C111" s="69"/>
      <c r="D111" s="85"/>
      <c r="E111" s="70"/>
      <c r="F111" s="58">
        <f>SUM(F109:F110)</f>
        <v>300000</v>
      </c>
      <c r="G111" s="55"/>
      <c r="I111" s="134"/>
      <c r="J111" s="25"/>
    </row>
    <row r="112" spans="2:10" s="4" customFormat="1">
      <c r="B112" s="52"/>
      <c r="C112" s="84" t="s">
        <v>157</v>
      </c>
      <c r="D112" s="141">
        <f>+D72</f>
        <v>0.03</v>
      </c>
      <c r="E112" s="60" t="s">
        <v>155</v>
      </c>
      <c r="F112" s="57">
        <f>+F111*D112</f>
        <v>9000</v>
      </c>
      <c r="G112" s="55"/>
      <c r="I112" s="134"/>
      <c r="J112" s="25"/>
    </row>
    <row r="113" spans="1:10 16378:16384" s="4" customFormat="1" ht="6" customHeight="1">
      <c r="B113" s="52"/>
      <c r="C113" s="69"/>
      <c r="D113" s="77"/>
      <c r="E113" s="70"/>
      <c r="F113" s="54"/>
      <c r="G113" s="55"/>
      <c r="I113" s="134"/>
      <c r="J113" s="25"/>
    </row>
    <row r="114" spans="1:10 16378:16384">
      <c r="A114" s="1"/>
      <c r="B114" s="62"/>
      <c r="C114" s="281" t="s">
        <v>54</v>
      </c>
      <c r="D114" s="282"/>
      <c r="E114" s="282"/>
      <c r="F114" s="283"/>
      <c r="G114" s="90">
        <f>SUM(F111:F112)</f>
        <v>309000</v>
      </c>
      <c r="H114" s="49"/>
      <c r="J114" s="36"/>
      <c r="XEX114" s="1"/>
      <c r="XEZ114" s="1"/>
      <c r="XFA114" s="1"/>
      <c r="XFB114" s="1"/>
      <c r="XFC114" s="1"/>
      <c r="XFD114" s="1"/>
    </row>
    <row r="115" spans="1:10 16378:16384" s="4" customFormat="1" ht="6" customHeight="1">
      <c r="B115" s="52"/>
      <c r="C115" s="69"/>
      <c r="D115" s="77"/>
      <c r="E115" s="70"/>
      <c r="F115" s="54"/>
      <c r="G115" s="55"/>
      <c r="I115" s="134"/>
      <c r="J115" s="25"/>
    </row>
    <row r="116" spans="1:10 16378:16384" s="4" customFormat="1" ht="18.75" customHeight="1">
      <c r="B116" s="52"/>
      <c r="C116" s="305" t="s">
        <v>114</v>
      </c>
      <c r="D116" s="306"/>
      <c r="E116" s="306"/>
      <c r="F116" s="307"/>
      <c r="G116" s="55"/>
      <c r="I116" s="134"/>
      <c r="J116" s="25"/>
    </row>
    <row r="117" spans="1:10 16378:16384" s="4" customFormat="1" ht="6" customHeight="1">
      <c r="B117" s="52"/>
      <c r="C117" s="69"/>
      <c r="D117" s="77"/>
      <c r="E117" s="70"/>
      <c r="F117" s="54"/>
      <c r="G117" s="55"/>
      <c r="I117" s="134"/>
      <c r="J117" s="25"/>
    </row>
    <row r="118" spans="1:10 16378:16384" s="4" customFormat="1">
      <c r="B118" s="52"/>
      <c r="C118" s="84" t="s">
        <v>158</v>
      </c>
      <c r="D118" s="141" t="str">
        <f>+D69</f>
        <v>Slab</v>
      </c>
      <c r="E118" s="60" t="s">
        <v>155</v>
      </c>
      <c r="F118" s="140">
        <v>600000</v>
      </c>
      <c r="G118" s="55"/>
      <c r="I118" s="134"/>
      <c r="J118" s="25"/>
    </row>
    <row r="119" spans="1:10 16378:16384" s="4" customFormat="1">
      <c r="B119" s="52"/>
      <c r="C119" s="84" t="s">
        <v>156</v>
      </c>
      <c r="D119" s="141">
        <f>+D70</f>
        <v>0</v>
      </c>
      <c r="E119" s="60" t="s">
        <v>155</v>
      </c>
      <c r="F119" s="57">
        <f>+F118*D119</f>
        <v>0</v>
      </c>
      <c r="G119" s="55"/>
      <c r="I119" s="134"/>
      <c r="J119" s="25"/>
    </row>
    <row r="120" spans="1:10 16378:16384" s="4" customFormat="1">
      <c r="B120" s="52"/>
      <c r="C120" s="69"/>
      <c r="D120" s="85"/>
      <c r="E120" s="70"/>
      <c r="F120" s="58">
        <f>SUM(F118:F119)</f>
        <v>600000</v>
      </c>
      <c r="G120" s="55"/>
      <c r="I120" s="134"/>
      <c r="J120" s="25"/>
    </row>
    <row r="121" spans="1:10 16378:16384" s="4" customFormat="1">
      <c r="B121" s="52"/>
      <c r="C121" s="84" t="s">
        <v>157</v>
      </c>
      <c r="D121" s="141">
        <f>+D72</f>
        <v>0.03</v>
      </c>
      <c r="E121" s="60" t="s">
        <v>155</v>
      </c>
      <c r="F121" s="57">
        <f>+F120*D121</f>
        <v>18000</v>
      </c>
      <c r="G121" s="55"/>
      <c r="I121" s="134"/>
      <c r="J121" s="25"/>
    </row>
    <row r="122" spans="1:10 16378:16384" s="4" customFormat="1" ht="6" customHeight="1">
      <c r="B122" s="52"/>
      <c r="C122" s="69"/>
      <c r="D122" s="77"/>
      <c r="E122" s="70"/>
      <c r="F122" s="54"/>
      <c r="G122" s="55"/>
      <c r="I122" s="134"/>
      <c r="J122" s="25"/>
    </row>
    <row r="123" spans="1:10 16378:16384">
      <c r="A123" s="1"/>
      <c r="B123" s="62"/>
      <c r="C123" s="281" t="s">
        <v>54</v>
      </c>
      <c r="D123" s="282"/>
      <c r="E123" s="282"/>
      <c r="F123" s="283"/>
      <c r="G123" s="90">
        <f>SUM(F120:F121)</f>
        <v>618000</v>
      </c>
      <c r="H123" s="48"/>
      <c r="J123" s="36"/>
      <c r="XEX123" s="1"/>
      <c r="XEZ123" s="1"/>
      <c r="XFA123" s="1"/>
      <c r="XFB123" s="1"/>
      <c r="XFC123" s="1"/>
      <c r="XFD123" s="1"/>
    </row>
    <row r="124" spans="1:10 16378:16384" s="4" customFormat="1" ht="11.25" customHeight="1">
      <c r="B124" s="52"/>
      <c r="C124" s="69"/>
      <c r="D124" s="77"/>
      <c r="E124" s="70"/>
      <c r="F124" s="54"/>
      <c r="G124" s="55"/>
      <c r="I124" s="134"/>
      <c r="J124" s="25"/>
    </row>
    <row r="125" spans="1:10 16378:16384" s="4" customFormat="1" ht="18.75" customHeight="1">
      <c r="B125" s="52"/>
      <c r="C125" s="288" t="s">
        <v>118</v>
      </c>
      <c r="D125" s="289"/>
      <c r="E125" s="289"/>
      <c r="F125" s="290"/>
      <c r="G125" s="145">
        <v>0</v>
      </c>
      <c r="I125" s="134"/>
      <c r="J125" s="25"/>
    </row>
    <row r="126" spans="1:10 16378:16384" s="4" customFormat="1" ht="11.25" customHeight="1">
      <c r="B126" s="52"/>
      <c r="C126" s="115"/>
      <c r="D126" s="77"/>
      <c r="E126" s="116"/>
      <c r="F126" s="61"/>
      <c r="G126" s="55"/>
      <c r="I126" s="134"/>
      <c r="J126" s="25"/>
    </row>
    <row r="127" spans="1:10 16378:16384">
      <c r="B127" s="62"/>
      <c r="C127" s="291" t="s">
        <v>115</v>
      </c>
      <c r="D127" s="292"/>
      <c r="E127" s="292"/>
      <c r="F127" s="293"/>
      <c r="G127" s="219">
        <f>+G123+G114+G125</f>
        <v>927000</v>
      </c>
      <c r="I127" s="137" t="str">
        <f>IF(G127=(G74-G46+G125)," ","ERROR")</f>
        <v xml:space="preserve"> </v>
      </c>
      <c r="J127" s="36"/>
    </row>
    <row r="128" spans="1:10 16378:16384" ht="11.25" customHeight="1">
      <c r="B128" s="66"/>
      <c r="C128" s="117"/>
      <c r="D128" s="82"/>
      <c r="E128" s="118"/>
      <c r="F128" s="67"/>
      <c r="G128" s="119"/>
      <c r="J128" s="36"/>
    </row>
    <row r="129" spans="1:16384" s="93" customFormat="1">
      <c r="B129" s="94"/>
      <c r="C129" s="95"/>
      <c r="D129" s="94"/>
      <c r="E129" s="95"/>
      <c r="F129" s="96"/>
      <c r="G129" s="97"/>
      <c r="H129" s="98"/>
      <c r="I129" s="138"/>
      <c r="J129" s="99"/>
      <c r="K129" s="98"/>
      <c r="L129" s="98"/>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c r="JI129" s="98"/>
      <c r="JJ129" s="98"/>
      <c r="JK129" s="98"/>
      <c r="JL129" s="98"/>
      <c r="JM129" s="98"/>
      <c r="JN129" s="98"/>
      <c r="JO129" s="98"/>
      <c r="JP129" s="98"/>
      <c r="JQ129" s="98"/>
      <c r="JR129" s="98"/>
      <c r="JS129" s="98"/>
      <c r="JT129" s="98"/>
      <c r="JU129" s="98"/>
      <c r="JV129" s="98"/>
      <c r="JW129" s="98"/>
      <c r="JX129" s="98"/>
      <c r="JY129" s="98"/>
      <c r="JZ129" s="98"/>
      <c r="KA129" s="98"/>
      <c r="KB129" s="98"/>
      <c r="KC129" s="98"/>
      <c r="KD129" s="98"/>
      <c r="KE129" s="98"/>
      <c r="KF129" s="98"/>
      <c r="KG129" s="98"/>
      <c r="KH129" s="98"/>
      <c r="KI129" s="98"/>
      <c r="KJ129" s="98"/>
      <c r="KK129" s="98"/>
      <c r="KL129" s="98"/>
      <c r="KM129" s="98"/>
      <c r="KN129" s="98"/>
      <c r="KO129" s="98"/>
      <c r="KP129" s="98"/>
      <c r="KQ129" s="98"/>
      <c r="KR129" s="98"/>
      <c r="KS129" s="98"/>
      <c r="KT129" s="98"/>
      <c r="KU129" s="98"/>
      <c r="KV129" s="98"/>
      <c r="KW129" s="98"/>
      <c r="KX129" s="98"/>
      <c r="KY129" s="98"/>
      <c r="KZ129" s="98"/>
      <c r="LA129" s="98"/>
      <c r="LB129" s="98"/>
      <c r="LC129" s="98"/>
      <c r="LD129" s="98"/>
      <c r="LE129" s="98"/>
      <c r="LF129" s="98"/>
      <c r="LG129" s="98"/>
      <c r="LH129" s="98"/>
      <c r="LI129" s="98"/>
      <c r="LJ129" s="98"/>
      <c r="LK129" s="98"/>
      <c r="LL129" s="98"/>
      <c r="LM129" s="98"/>
      <c r="LN129" s="98"/>
      <c r="LO129" s="98"/>
      <c r="LP129" s="98"/>
      <c r="LQ129" s="98"/>
      <c r="LR129" s="98"/>
      <c r="LS129" s="98"/>
      <c r="LT129" s="98"/>
      <c r="LU129" s="98"/>
      <c r="LV129" s="98"/>
      <c r="LW129" s="98"/>
      <c r="LX129" s="98"/>
      <c r="LY129" s="98"/>
      <c r="LZ129" s="98"/>
      <c r="MA129" s="98"/>
      <c r="MB129" s="98"/>
      <c r="MC129" s="98"/>
      <c r="MD129" s="98"/>
      <c r="ME129" s="98"/>
      <c r="MF129" s="98"/>
      <c r="MG129" s="98"/>
      <c r="MH129" s="98"/>
      <c r="MI129" s="98"/>
      <c r="MJ129" s="98"/>
      <c r="MK129" s="98"/>
      <c r="ML129" s="98"/>
      <c r="MM129" s="98"/>
      <c r="MN129" s="98"/>
      <c r="MO129" s="98"/>
      <c r="MP129" s="98"/>
      <c r="MQ129" s="98"/>
      <c r="MR129" s="98"/>
      <c r="MS129" s="98"/>
      <c r="MT129" s="98"/>
      <c r="MU129" s="98"/>
      <c r="MV129" s="98"/>
      <c r="MW129" s="98"/>
      <c r="MX129" s="98"/>
      <c r="MY129" s="98"/>
      <c r="MZ129" s="98"/>
      <c r="NA129" s="98"/>
      <c r="NB129" s="98"/>
      <c r="NC129" s="98"/>
      <c r="ND129" s="98"/>
      <c r="NE129" s="98"/>
      <c r="NF129" s="98"/>
      <c r="NG129" s="98"/>
      <c r="NH129" s="98"/>
      <c r="NI129" s="98"/>
      <c r="NJ129" s="98"/>
      <c r="NK129" s="98"/>
      <c r="NL129" s="98"/>
      <c r="NM129" s="98"/>
      <c r="NN129" s="98"/>
      <c r="NO129" s="98"/>
      <c r="NP129" s="98"/>
      <c r="NQ129" s="98"/>
      <c r="NR129" s="98"/>
      <c r="NS129" s="98"/>
      <c r="NT129" s="98"/>
      <c r="NU129" s="98"/>
      <c r="NV129" s="98"/>
      <c r="NW129" s="98"/>
      <c r="NX129" s="98"/>
      <c r="NY129" s="98"/>
      <c r="NZ129" s="98"/>
      <c r="OA129" s="98"/>
      <c r="OB129" s="98"/>
      <c r="OC129" s="98"/>
      <c r="OD129" s="98"/>
      <c r="OE129" s="98"/>
      <c r="OF129" s="98"/>
      <c r="OG129" s="98"/>
      <c r="OH129" s="98"/>
      <c r="OI129" s="98"/>
      <c r="OJ129" s="98"/>
      <c r="OK129" s="98"/>
      <c r="OL129" s="98"/>
      <c r="OM129" s="98"/>
      <c r="ON129" s="98"/>
      <c r="OO129" s="98"/>
      <c r="OP129" s="98"/>
      <c r="OQ129" s="98"/>
      <c r="OR129" s="98"/>
      <c r="OS129" s="98"/>
      <c r="OT129" s="98"/>
      <c r="OU129" s="98"/>
      <c r="OV129" s="98"/>
      <c r="OW129" s="98"/>
      <c r="OX129" s="98"/>
      <c r="OY129" s="98"/>
      <c r="OZ129" s="98"/>
      <c r="PA129" s="98"/>
      <c r="PB129" s="98"/>
      <c r="PC129" s="98"/>
      <c r="PD129" s="98"/>
      <c r="PE129" s="98"/>
      <c r="PF129" s="98"/>
      <c r="PG129" s="98"/>
      <c r="PH129" s="98"/>
      <c r="PI129" s="98"/>
      <c r="PJ129" s="98"/>
      <c r="PK129" s="98"/>
      <c r="PL129" s="98"/>
      <c r="PM129" s="98"/>
      <c r="PN129" s="98"/>
      <c r="PO129" s="98"/>
      <c r="PP129" s="98"/>
      <c r="PQ129" s="98"/>
      <c r="PR129" s="98"/>
      <c r="PS129" s="98"/>
      <c r="PT129" s="98"/>
      <c r="PU129" s="98"/>
      <c r="PV129" s="98"/>
      <c r="PW129" s="98"/>
      <c r="PX129" s="98"/>
      <c r="PY129" s="98"/>
      <c r="PZ129" s="98"/>
      <c r="QA129" s="98"/>
      <c r="QB129" s="98"/>
      <c r="QC129" s="98"/>
      <c r="QD129" s="98"/>
      <c r="QE129" s="98"/>
      <c r="QF129" s="98"/>
      <c r="QG129" s="98"/>
      <c r="QH129" s="98"/>
      <c r="QI129" s="98"/>
      <c r="QJ129" s="98"/>
      <c r="QK129" s="98"/>
      <c r="QL129" s="98"/>
      <c r="QM129" s="98"/>
      <c r="QN129" s="98"/>
      <c r="QO129" s="98"/>
      <c r="QP129" s="98"/>
      <c r="QQ129" s="98"/>
      <c r="QR129" s="98"/>
      <c r="QS129" s="98"/>
      <c r="QT129" s="98"/>
      <c r="QU129" s="98"/>
      <c r="QV129" s="98"/>
      <c r="QW129" s="98"/>
      <c r="QX129" s="98"/>
      <c r="QY129" s="98"/>
      <c r="QZ129" s="98"/>
      <c r="RA129" s="98"/>
      <c r="RB129" s="98"/>
      <c r="RC129" s="98"/>
      <c r="RD129" s="98"/>
      <c r="RE129" s="98"/>
      <c r="RF129" s="98"/>
      <c r="RG129" s="98"/>
      <c r="RH129" s="98"/>
      <c r="RI129" s="98"/>
      <c r="RJ129" s="98"/>
      <c r="RK129" s="98"/>
      <c r="RL129" s="98"/>
      <c r="RM129" s="98"/>
      <c r="RN129" s="98"/>
      <c r="RO129" s="98"/>
      <c r="RP129" s="98"/>
      <c r="RQ129" s="98"/>
      <c r="RR129" s="98"/>
      <c r="RS129" s="98"/>
      <c r="RT129" s="98"/>
      <c r="RU129" s="98"/>
      <c r="RV129" s="98"/>
      <c r="RW129" s="98"/>
      <c r="RX129" s="98"/>
      <c r="RY129" s="98"/>
      <c r="RZ129" s="98"/>
      <c r="SA129" s="98"/>
      <c r="SB129" s="98"/>
      <c r="SC129" s="98"/>
      <c r="SD129" s="98"/>
      <c r="SE129" s="98"/>
      <c r="SF129" s="98"/>
      <c r="SG129" s="98"/>
      <c r="SH129" s="98"/>
      <c r="SI129" s="98"/>
      <c r="SJ129" s="98"/>
      <c r="SK129" s="98"/>
      <c r="SL129" s="98"/>
      <c r="SM129" s="98"/>
      <c r="SN129" s="98"/>
      <c r="SO129" s="98"/>
      <c r="SP129" s="98"/>
      <c r="SQ129" s="98"/>
      <c r="SR129" s="98"/>
      <c r="SS129" s="98"/>
      <c r="ST129" s="98"/>
      <c r="SU129" s="98"/>
      <c r="SV129" s="98"/>
      <c r="SW129" s="98"/>
      <c r="SX129" s="98"/>
      <c r="SY129" s="98"/>
      <c r="SZ129" s="98"/>
      <c r="TA129" s="98"/>
      <c r="TB129" s="98"/>
      <c r="TC129" s="98"/>
      <c r="TD129" s="98"/>
      <c r="TE129" s="98"/>
      <c r="TF129" s="98"/>
      <c r="TG129" s="98"/>
      <c r="TH129" s="98"/>
      <c r="TI129" s="98"/>
      <c r="TJ129" s="98"/>
      <c r="TK129" s="98"/>
      <c r="TL129" s="98"/>
      <c r="TM129" s="98"/>
      <c r="TN129" s="98"/>
      <c r="TO129" s="98"/>
      <c r="TP129" s="98"/>
      <c r="TQ129" s="98"/>
      <c r="TR129" s="98"/>
      <c r="TS129" s="98"/>
      <c r="TT129" s="98"/>
      <c r="TU129" s="98"/>
      <c r="TV129" s="98"/>
      <c r="TW129" s="98"/>
      <c r="TX129" s="98"/>
      <c r="TY129" s="98"/>
      <c r="TZ129" s="98"/>
      <c r="UA129" s="98"/>
      <c r="UB129" s="98"/>
      <c r="UC129" s="98"/>
      <c r="UD129" s="98"/>
      <c r="UE129" s="98"/>
      <c r="UF129" s="98"/>
      <c r="UG129" s="98"/>
      <c r="UH129" s="98"/>
      <c r="UI129" s="98"/>
      <c r="UJ129" s="98"/>
      <c r="UK129" s="98"/>
      <c r="UL129" s="98"/>
      <c r="UM129" s="98"/>
      <c r="UN129" s="98"/>
      <c r="UO129" s="98"/>
      <c r="UP129" s="98"/>
      <c r="UQ129" s="98"/>
      <c r="UR129" s="98"/>
      <c r="US129" s="98"/>
      <c r="UT129" s="98"/>
      <c r="UU129" s="98"/>
      <c r="UV129" s="98"/>
      <c r="UW129" s="98"/>
      <c r="UX129" s="98"/>
      <c r="UY129" s="98"/>
      <c r="UZ129" s="98"/>
      <c r="VA129" s="98"/>
      <c r="VB129" s="98"/>
      <c r="VC129" s="98"/>
      <c r="VD129" s="98"/>
      <c r="VE129" s="98"/>
      <c r="VF129" s="98"/>
      <c r="VG129" s="98"/>
      <c r="VH129" s="98"/>
      <c r="VI129" s="98"/>
      <c r="VJ129" s="98"/>
      <c r="VK129" s="98"/>
      <c r="VL129" s="98"/>
      <c r="VM129" s="98"/>
      <c r="VN129" s="98"/>
      <c r="VO129" s="98"/>
      <c r="VP129" s="98"/>
      <c r="VQ129" s="98"/>
      <c r="VR129" s="98"/>
      <c r="VS129" s="98"/>
      <c r="VT129" s="98"/>
      <c r="VU129" s="98"/>
      <c r="VV129" s="98"/>
      <c r="VW129" s="98"/>
      <c r="VX129" s="98"/>
      <c r="VY129" s="98"/>
      <c r="VZ129" s="98"/>
      <c r="WA129" s="98"/>
      <c r="WB129" s="98"/>
      <c r="WC129" s="98"/>
      <c r="WD129" s="98"/>
      <c r="WE129" s="98"/>
      <c r="WF129" s="98"/>
      <c r="WG129" s="98"/>
      <c r="WH129" s="98"/>
      <c r="WI129" s="98"/>
      <c r="WJ129" s="98"/>
      <c r="WK129" s="98"/>
      <c r="WL129" s="98"/>
      <c r="WM129" s="98"/>
      <c r="WN129" s="98"/>
      <c r="WO129" s="98"/>
      <c r="WP129" s="98"/>
      <c r="WQ129" s="98"/>
      <c r="WR129" s="98"/>
      <c r="WS129" s="98"/>
      <c r="WT129" s="98"/>
      <c r="WU129" s="98"/>
      <c r="WV129" s="98"/>
      <c r="WW129" s="98"/>
      <c r="WX129" s="98"/>
      <c r="WY129" s="98"/>
      <c r="WZ129" s="98"/>
      <c r="XA129" s="98"/>
      <c r="XB129" s="98"/>
      <c r="XC129" s="98"/>
      <c r="XD129" s="98"/>
      <c r="XE129" s="98"/>
      <c r="XF129" s="98"/>
      <c r="XG129" s="98"/>
      <c r="XH129" s="98"/>
      <c r="XI129" s="98"/>
      <c r="XJ129" s="98"/>
      <c r="XK129" s="98"/>
      <c r="XL129" s="98"/>
      <c r="XM129" s="98"/>
      <c r="XN129" s="98"/>
      <c r="XO129" s="98"/>
      <c r="XP129" s="98"/>
      <c r="XQ129" s="98"/>
      <c r="XR129" s="98"/>
      <c r="XS129" s="98"/>
      <c r="XT129" s="98"/>
      <c r="XU129" s="98"/>
      <c r="XV129" s="98"/>
      <c r="XW129" s="98"/>
      <c r="XX129" s="98"/>
      <c r="XY129" s="98"/>
      <c r="XZ129" s="98"/>
      <c r="YA129" s="98"/>
      <c r="YB129" s="98"/>
      <c r="YC129" s="98"/>
      <c r="YD129" s="98"/>
      <c r="YE129" s="98"/>
      <c r="YF129" s="98"/>
      <c r="YG129" s="98"/>
      <c r="YH129" s="98"/>
      <c r="YI129" s="98"/>
      <c r="YJ129" s="98"/>
      <c r="YK129" s="98"/>
      <c r="YL129" s="98"/>
      <c r="YM129" s="98"/>
      <c r="YN129" s="98"/>
      <c r="YO129" s="98"/>
      <c r="YP129" s="98"/>
      <c r="YQ129" s="98"/>
      <c r="YR129" s="98"/>
      <c r="YS129" s="98"/>
      <c r="YT129" s="98"/>
      <c r="YU129" s="98"/>
      <c r="YV129" s="98"/>
      <c r="YW129" s="98"/>
      <c r="YX129" s="98"/>
      <c r="YY129" s="98"/>
      <c r="YZ129" s="98"/>
      <c r="ZA129" s="98"/>
      <c r="ZB129" s="98"/>
      <c r="ZC129" s="98"/>
      <c r="ZD129" s="98"/>
      <c r="ZE129" s="98"/>
      <c r="ZF129" s="98"/>
      <c r="ZG129" s="98"/>
      <c r="ZH129" s="98"/>
      <c r="ZI129" s="98"/>
      <c r="ZJ129" s="98"/>
      <c r="ZK129" s="98"/>
      <c r="ZL129" s="98"/>
      <c r="ZM129" s="98"/>
      <c r="ZN129" s="98"/>
      <c r="ZO129" s="98"/>
      <c r="ZP129" s="98"/>
      <c r="ZQ129" s="98"/>
      <c r="ZR129" s="98"/>
      <c r="ZS129" s="98"/>
      <c r="ZT129" s="98"/>
      <c r="ZU129" s="98"/>
      <c r="ZV129" s="98"/>
      <c r="ZW129" s="98"/>
      <c r="ZX129" s="98"/>
      <c r="ZY129" s="98"/>
      <c r="ZZ129" s="98"/>
      <c r="AAA129" s="98"/>
      <c r="AAB129" s="98"/>
      <c r="AAC129" s="98"/>
      <c r="AAD129" s="98"/>
      <c r="AAE129" s="98"/>
      <c r="AAF129" s="98"/>
      <c r="AAG129" s="98"/>
      <c r="AAH129" s="98"/>
      <c r="AAI129" s="98"/>
      <c r="AAJ129" s="98"/>
      <c r="AAK129" s="98"/>
      <c r="AAL129" s="98"/>
      <c r="AAM129" s="98"/>
      <c r="AAN129" s="98"/>
      <c r="AAO129" s="98"/>
      <c r="AAP129" s="98"/>
      <c r="AAQ129" s="98"/>
      <c r="AAR129" s="98"/>
      <c r="AAS129" s="98"/>
      <c r="AAT129" s="98"/>
      <c r="AAU129" s="98"/>
      <c r="AAV129" s="98"/>
      <c r="AAW129" s="98"/>
      <c r="AAX129" s="98"/>
      <c r="AAY129" s="98"/>
      <c r="AAZ129" s="98"/>
      <c r="ABA129" s="98"/>
      <c r="ABB129" s="98"/>
      <c r="ABC129" s="98"/>
      <c r="ABD129" s="98"/>
      <c r="ABE129" s="98"/>
      <c r="ABF129" s="98"/>
      <c r="ABG129" s="98"/>
      <c r="ABH129" s="98"/>
      <c r="ABI129" s="98"/>
      <c r="ABJ129" s="98"/>
      <c r="ABK129" s="98"/>
      <c r="ABL129" s="98"/>
      <c r="ABM129" s="98"/>
      <c r="ABN129" s="98"/>
      <c r="ABO129" s="98"/>
      <c r="ABP129" s="98"/>
      <c r="ABQ129" s="98"/>
      <c r="ABR129" s="98"/>
      <c r="ABS129" s="98"/>
      <c r="ABT129" s="98"/>
      <c r="ABU129" s="98"/>
      <c r="ABV129" s="98"/>
      <c r="ABW129" s="98"/>
      <c r="ABX129" s="98"/>
      <c r="ABY129" s="98"/>
      <c r="ABZ129" s="98"/>
      <c r="ACA129" s="98"/>
      <c r="ACB129" s="98"/>
      <c r="ACC129" s="98"/>
      <c r="ACD129" s="98"/>
      <c r="ACE129" s="98"/>
      <c r="ACF129" s="98"/>
      <c r="ACG129" s="98"/>
      <c r="ACH129" s="98"/>
      <c r="ACI129" s="98"/>
      <c r="ACJ129" s="98"/>
      <c r="ACK129" s="98"/>
      <c r="ACL129" s="98"/>
      <c r="ACM129" s="98"/>
      <c r="ACN129" s="98"/>
      <c r="ACO129" s="98"/>
      <c r="ACP129" s="98"/>
      <c r="ACQ129" s="98"/>
      <c r="ACR129" s="98"/>
      <c r="ACS129" s="98"/>
      <c r="ACT129" s="98"/>
      <c r="ACU129" s="98"/>
      <c r="ACV129" s="98"/>
      <c r="ACW129" s="98"/>
      <c r="ACX129" s="98"/>
      <c r="ACY129" s="98"/>
      <c r="ACZ129" s="98"/>
      <c r="ADA129" s="98"/>
      <c r="ADB129" s="98"/>
      <c r="ADC129" s="98"/>
      <c r="ADD129" s="98"/>
      <c r="ADE129" s="98"/>
      <c r="ADF129" s="98"/>
      <c r="ADG129" s="98"/>
      <c r="ADH129" s="98"/>
      <c r="ADI129" s="98"/>
      <c r="ADJ129" s="98"/>
      <c r="ADK129" s="98"/>
      <c r="ADL129" s="98"/>
      <c r="ADM129" s="98"/>
      <c r="ADN129" s="98"/>
      <c r="ADO129" s="98"/>
      <c r="ADP129" s="98"/>
      <c r="ADQ129" s="98"/>
      <c r="ADR129" s="98"/>
      <c r="ADS129" s="98"/>
      <c r="ADT129" s="98"/>
      <c r="ADU129" s="98"/>
      <c r="ADV129" s="98"/>
      <c r="ADW129" s="98"/>
      <c r="ADX129" s="98"/>
      <c r="ADY129" s="98"/>
      <c r="ADZ129" s="98"/>
      <c r="AEA129" s="98"/>
      <c r="AEB129" s="98"/>
      <c r="AEC129" s="98"/>
      <c r="AED129" s="98"/>
      <c r="AEE129" s="98"/>
      <c r="AEF129" s="98"/>
      <c r="AEG129" s="98"/>
      <c r="AEH129" s="98"/>
      <c r="AEI129" s="98"/>
      <c r="AEJ129" s="98"/>
      <c r="AEK129" s="98"/>
      <c r="AEL129" s="98"/>
      <c r="AEM129" s="98"/>
      <c r="AEN129" s="98"/>
      <c r="AEO129" s="98"/>
      <c r="AEP129" s="98"/>
      <c r="AEQ129" s="98"/>
      <c r="AER129" s="98"/>
      <c r="AES129" s="98"/>
      <c r="AET129" s="98"/>
      <c r="AEU129" s="98"/>
      <c r="AEV129" s="98"/>
      <c r="AEW129" s="98"/>
      <c r="AEX129" s="98"/>
      <c r="AEY129" s="98"/>
      <c r="AEZ129" s="98"/>
      <c r="AFA129" s="98"/>
      <c r="AFB129" s="98"/>
      <c r="AFC129" s="98"/>
      <c r="AFD129" s="98"/>
      <c r="AFE129" s="98"/>
      <c r="AFF129" s="98"/>
      <c r="AFG129" s="98"/>
      <c r="AFH129" s="98"/>
      <c r="AFI129" s="98"/>
      <c r="AFJ129" s="98"/>
      <c r="AFK129" s="98"/>
      <c r="AFL129" s="98"/>
      <c r="AFM129" s="98"/>
      <c r="AFN129" s="98"/>
      <c r="AFO129" s="98"/>
      <c r="AFP129" s="98"/>
      <c r="AFQ129" s="98"/>
      <c r="AFR129" s="98"/>
      <c r="AFS129" s="98"/>
      <c r="AFT129" s="98"/>
      <c r="AFU129" s="98"/>
      <c r="AFV129" s="98"/>
      <c r="AFW129" s="98"/>
      <c r="AFX129" s="98"/>
      <c r="AFY129" s="98"/>
      <c r="AFZ129" s="98"/>
      <c r="AGA129" s="98"/>
      <c r="AGB129" s="98"/>
      <c r="AGC129" s="98"/>
      <c r="AGD129" s="98"/>
      <c r="AGE129" s="98"/>
      <c r="AGF129" s="98"/>
      <c r="AGG129" s="98"/>
      <c r="AGH129" s="98"/>
      <c r="AGI129" s="98"/>
      <c r="AGJ129" s="98"/>
      <c r="AGK129" s="98"/>
      <c r="AGL129" s="98"/>
      <c r="AGM129" s="98"/>
      <c r="AGN129" s="98"/>
      <c r="AGO129" s="98"/>
      <c r="AGP129" s="98"/>
      <c r="AGQ129" s="98"/>
      <c r="AGR129" s="98"/>
      <c r="AGS129" s="98"/>
      <c r="AGT129" s="98"/>
      <c r="AGU129" s="98"/>
      <c r="AGV129" s="98"/>
      <c r="AGW129" s="98"/>
      <c r="AGX129" s="98"/>
      <c r="AGY129" s="98"/>
      <c r="AGZ129" s="98"/>
      <c r="AHA129" s="98"/>
      <c r="AHB129" s="98"/>
      <c r="AHC129" s="98"/>
      <c r="AHD129" s="98"/>
      <c r="AHE129" s="98"/>
      <c r="AHF129" s="98"/>
      <c r="AHG129" s="98"/>
      <c r="AHH129" s="98"/>
      <c r="AHI129" s="98"/>
      <c r="AHJ129" s="98"/>
      <c r="AHK129" s="98"/>
      <c r="AHL129" s="98"/>
      <c r="AHM129" s="98"/>
      <c r="AHN129" s="98"/>
      <c r="AHO129" s="98"/>
      <c r="AHP129" s="98"/>
      <c r="AHQ129" s="98"/>
      <c r="AHR129" s="98"/>
      <c r="AHS129" s="98"/>
      <c r="AHT129" s="98"/>
      <c r="AHU129" s="98"/>
      <c r="AHV129" s="98"/>
      <c r="AHW129" s="98"/>
      <c r="AHX129" s="98"/>
      <c r="AHY129" s="98"/>
      <c r="AHZ129" s="98"/>
      <c r="AIA129" s="98"/>
      <c r="AIB129" s="98"/>
      <c r="AIC129" s="98"/>
      <c r="AID129" s="98"/>
      <c r="AIE129" s="98"/>
      <c r="AIF129" s="98"/>
      <c r="AIG129" s="98"/>
      <c r="AIH129" s="98"/>
      <c r="AII129" s="98"/>
      <c r="AIJ129" s="98"/>
      <c r="AIK129" s="98"/>
      <c r="AIL129" s="98"/>
      <c r="AIM129" s="98"/>
      <c r="AIN129" s="98"/>
      <c r="AIO129" s="98"/>
      <c r="AIP129" s="98"/>
      <c r="AIQ129" s="98"/>
      <c r="AIR129" s="98"/>
      <c r="AIS129" s="98"/>
      <c r="AIT129" s="98"/>
      <c r="AIU129" s="98"/>
      <c r="AIV129" s="98"/>
      <c r="AIW129" s="98"/>
      <c r="AIX129" s="98"/>
      <c r="AIY129" s="98"/>
      <c r="AIZ129" s="98"/>
      <c r="AJA129" s="98"/>
      <c r="AJB129" s="98"/>
      <c r="AJC129" s="98"/>
      <c r="AJD129" s="98"/>
      <c r="AJE129" s="98"/>
      <c r="AJF129" s="98"/>
      <c r="AJG129" s="98"/>
      <c r="AJH129" s="98"/>
      <c r="AJI129" s="98"/>
      <c r="AJJ129" s="98"/>
      <c r="AJK129" s="98"/>
      <c r="AJL129" s="98"/>
      <c r="AJM129" s="98"/>
      <c r="AJN129" s="98"/>
      <c r="AJO129" s="98"/>
      <c r="AJP129" s="98"/>
      <c r="AJQ129" s="98"/>
      <c r="AJR129" s="98"/>
      <c r="AJS129" s="98"/>
      <c r="AJT129" s="98"/>
      <c r="AJU129" s="98"/>
      <c r="AJV129" s="98"/>
      <c r="AJW129" s="98"/>
      <c r="AJX129" s="98"/>
      <c r="AJY129" s="98"/>
      <c r="AJZ129" s="98"/>
      <c r="AKA129" s="98"/>
      <c r="AKB129" s="98"/>
      <c r="AKC129" s="98"/>
      <c r="AKD129" s="98"/>
      <c r="AKE129" s="98"/>
      <c r="AKF129" s="98"/>
      <c r="AKG129" s="98"/>
      <c r="AKH129" s="98"/>
      <c r="AKI129" s="98"/>
      <c r="AKJ129" s="98"/>
      <c r="AKK129" s="98"/>
      <c r="AKL129" s="98"/>
      <c r="AKM129" s="98"/>
      <c r="AKN129" s="98"/>
      <c r="AKO129" s="98"/>
      <c r="AKP129" s="98"/>
      <c r="AKQ129" s="98"/>
      <c r="AKR129" s="98"/>
      <c r="AKS129" s="98"/>
      <c r="AKT129" s="98"/>
      <c r="AKU129" s="98"/>
      <c r="AKV129" s="98"/>
      <c r="AKW129" s="98"/>
      <c r="AKX129" s="98"/>
      <c r="AKY129" s="98"/>
      <c r="AKZ129" s="98"/>
      <c r="ALA129" s="98"/>
      <c r="ALB129" s="98"/>
      <c r="ALC129" s="98"/>
      <c r="ALD129" s="98"/>
      <c r="ALE129" s="98"/>
      <c r="ALF129" s="98"/>
      <c r="ALG129" s="98"/>
      <c r="ALH129" s="98"/>
      <c r="ALI129" s="98"/>
      <c r="ALJ129" s="98"/>
      <c r="ALK129" s="98"/>
      <c r="ALL129" s="98"/>
      <c r="ALM129" s="98"/>
      <c r="ALN129" s="98"/>
      <c r="ALO129" s="98"/>
      <c r="ALP129" s="98"/>
      <c r="ALQ129" s="98"/>
      <c r="ALR129" s="98"/>
      <c r="ALS129" s="98"/>
      <c r="ALT129" s="98"/>
      <c r="ALU129" s="98"/>
      <c r="ALV129" s="98"/>
      <c r="ALW129" s="98"/>
      <c r="ALX129" s="98"/>
      <c r="ALY129" s="98"/>
      <c r="ALZ129" s="98"/>
      <c r="AMA129" s="98"/>
      <c r="AMB129" s="98"/>
      <c r="AMC129" s="98"/>
      <c r="AMD129" s="98"/>
      <c r="AME129" s="98"/>
      <c r="AMF129" s="98"/>
      <c r="AMG129" s="98"/>
      <c r="AMH129" s="98"/>
      <c r="AMI129" s="98"/>
      <c r="AMJ129" s="98"/>
      <c r="AMK129" s="98"/>
      <c r="AML129" s="98"/>
      <c r="AMM129" s="98"/>
      <c r="AMN129" s="98"/>
      <c r="AMO129" s="98"/>
      <c r="AMP129" s="98"/>
      <c r="AMQ129" s="98"/>
      <c r="AMR129" s="98"/>
      <c r="AMS129" s="98"/>
      <c r="AMT129" s="98"/>
      <c r="AMU129" s="98"/>
      <c r="AMV129" s="98"/>
      <c r="AMW129" s="98"/>
      <c r="AMX129" s="98"/>
      <c r="AMY129" s="98"/>
      <c r="AMZ129" s="98"/>
      <c r="ANA129" s="98"/>
      <c r="ANB129" s="98"/>
      <c r="ANC129" s="98"/>
      <c r="AND129" s="98"/>
      <c r="ANE129" s="98"/>
      <c r="ANF129" s="98"/>
      <c r="ANG129" s="98"/>
      <c r="ANH129" s="98"/>
      <c r="ANI129" s="98"/>
      <c r="ANJ129" s="98"/>
      <c r="ANK129" s="98"/>
      <c r="ANL129" s="98"/>
      <c r="ANM129" s="98"/>
      <c r="ANN129" s="98"/>
      <c r="ANO129" s="98"/>
      <c r="ANP129" s="98"/>
      <c r="ANQ129" s="98"/>
      <c r="ANR129" s="98"/>
      <c r="ANS129" s="98"/>
      <c r="ANT129" s="98"/>
      <c r="ANU129" s="98"/>
      <c r="ANV129" s="98"/>
      <c r="ANW129" s="98"/>
      <c r="ANX129" s="98"/>
      <c r="ANY129" s="98"/>
      <c r="ANZ129" s="98"/>
      <c r="AOA129" s="98"/>
      <c r="AOB129" s="98"/>
      <c r="AOC129" s="98"/>
      <c r="AOD129" s="98"/>
      <c r="AOE129" s="98"/>
      <c r="AOF129" s="98"/>
      <c r="AOG129" s="98"/>
      <c r="AOH129" s="98"/>
      <c r="AOI129" s="98"/>
      <c r="AOJ129" s="98"/>
      <c r="AOK129" s="98"/>
      <c r="AOL129" s="98"/>
      <c r="AOM129" s="98"/>
      <c r="AON129" s="98"/>
      <c r="AOO129" s="98"/>
      <c r="AOP129" s="98"/>
      <c r="AOQ129" s="98"/>
      <c r="AOR129" s="98"/>
      <c r="AOS129" s="98"/>
      <c r="AOT129" s="98"/>
      <c r="AOU129" s="98"/>
      <c r="AOV129" s="98"/>
      <c r="AOW129" s="98"/>
      <c r="AOX129" s="98"/>
      <c r="AOY129" s="98"/>
      <c r="AOZ129" s="98"/>
      <c r="APA129" s="98"/>
      <c r="APB129" s="98"/>
      <c r="APC129" s="98"/>
      <c r="APD129" s="98"/>
      <c r="APE129" s="98"/>
      <c r="APF129" s="98"/>
      <c r="APG129" s="98"/>
      <c r="APH129" s="98"/>
      <c r="API129" s="98"/>
      <c r="APJ129" s="98"/>
      <c r="APK129" s="98"/>
      <c r="APL129" s="98"/>
      <c r="APM129" s="98"/>
      <c r="APN129" s="98"/>
      <c r="APO129" s="98"/>
      <c r="APP129" s="98"/>
      <c r="APQ129" s="98"/>
      <c r="APR129" s="98"/>
      <c r="APS129" s="98"/>
      <c r="APT129" s="98"/>
      <c r="APU129" s="98"/>
      <c r="APV129" s="98"/>
      <c r="APW129" s="98"/>
      <c r="APX129" s="98"/>
      <c r="APY129" s="98"/>
      <c r="APZ129" s="98"/>
      <c r="AQA129" s="98"/>
      <c r="AQB129" s="98"/>
      <c r="AQC129" s="98"/>
      <c r="AQD129" s="98"/>
      <c r="AQE129" s="98"/>
      <c r="AQF129" s="98"/>
      <c r="AQG129" s="98"/>
      <c r="AQH129" s="98"/>
      <c r="AQI129" s="98"/>
      <c r="AQJ129" s="98"/>
      <c r="AQK129" s="98"/>
      <c r="AQL129" s="98"/>
      <c r="AQM129" s="98"/>
      <c r="AQN129" s="98"/>
      <c r="AQO129" s="98"/>
      <c r="AQP129" s="98"/>
      <c r="AQQ129" s="98"/>
      <c r="AQR129" s="98"/>
      <c r="AQS129" s="98"/>
      <c r="AQT129" s="98"/>
      <c r="AQU129" s="98"/>
      <c r="AQV129" s="98"/>
      <c r="AQW129" s="98"/>
      <c r="AQX129" s="98"/>
      <c r="AQY129" s="98"/>
      <c r="AQZ129" s="98"/>
      <c r="ARA129" s="98"/>
      <c r="ARB129" s="98"/>
      <c r="ARC129" s="98"/>
      <c r="ARD129" s="98"/>
      <c r="ARE129" s="98"/>
      <c r="ARF129" s="98"/>
      <c r="ARG129" s="98"/>
      <c r="ARH129" s="98"/>
      <c r="ARI129" s="98"/>
      <c r="ARJ129" s="98"/>
      <c r="ARK129" s="98"/>
      <c r="ARL129" s="98"/>
      <c r="ARM129" s="98"/>
      <c r="ARN129" s="98"/>
      <c r="ARO129" s="98"/>
      <c r="ARP129" s="98"/>
      <c r="ARQ129" s="98"/>
      <c r="ARR129" s="98"/>
      <c r="ARS129" s="98"/>
      <c r="ART129" s="98"/>
      <c r="ARU129" s="98"/>
      <c r="ARV129" s="98"/>
      <c r="ARW129" s="98"/>
      <c r="ARX129" s="98"/>
      <c r="ARY129" s="98"/>
      <c r="ARZ129" s="98"/>
      <c r="ASA129" s="98"/>
      <c r="ASB129" s="98"/>
      <c r="ASC129" s="98"/>
      <c r="ASD129" s="98"/>
      <c r="ASE129" s="98"/>
      <c r="ASF129" s="98"/>
      <c r="ASG129" s="98"/>
      <c r="ASH129" s="98"/>
      <c r="ASI129" s="98"/>
      <c r="ASJ129" s="98"/>
      <c r="ASK129" s="98"/>
      <c r="ASL129" s="98"/>
      <c r="ASM129" s="98"/>
      <c r="ASN129" s="98"/>
      <c r="ASO129" s="98"/>
      <c r="ASP129" s="98"/>
      <c r="ASQ129" s="98"/>
      <c r="ASR129" s="98"/>
      <c r="ASS129" s="98"/>
      <c r="AST129" s="98"/>
      <c r="ASU129" s="98"/>
      <c r="ASV129" s="98"/>
      <c r="ASW129" s="98"/>
      <c r="ASX129" s="98"/>
      <c r="ASY129" s="98"/>
      <c r="ASZ129" s="98"/>
      <c r="ATA129" s="98"/>
      <c r="ATB129" s="98"/>
      <c r="ATC129" s="98"/>
      <c r="ATD129" s="98"/>
      <c r="ATE129" s="98"/>
      <c r="ATF129" s="98"/>
      <c r="ATG129" s="98"/>
      <c r="ATH129" s="98"/>
      <c r="ATI129" s="98"/>
      <c r="ATJ129" s="98"/>
      <c r="ATK129" s="98"/>
      <c r="ATL129" s="98"/>
      <c r="ATM129" s="98"/>
      <c r="ATN129" s="98"/>
      <c r="ATO129" s="98"/>
      <c r="ATP129" s="98"/>
      <c r="ATQ129" s="98"/>
      <c r="ATR129" s="98"/>
      <c r="ATS129" s="98"/>
      <c r="ATT129" s="98"/>
      <c r="ATU129" s="98"/>
      <c r="ATV129" s="98"/>
      <c r="ATW129" s="98"/>
      <c r="ATX129" s="98"/>
      <c r="ATY129" s="98"/>
      <c r="ATZ129" s="98"/>
      <c r="AUA129" s="98"/>
      <c r="AUB129" s="98"/>
      <c r="AUC129" s="98"/>
      <c r="AUD129" s="98"/>
      <c r="AUE129" s="98"/>
      <c r="AUF129" s="98"/>
      <c r="AUG129" s="98"/>
      <c r="AUH129" s="98"/>
      <c r="AUI129" s="98"/>
      <c r="AUJ129" s="98"/>
      <c r="AUK129" s="98"/>
      <c r="AUL129" s="98"/>
      <c r="AUM129" s="98"/>
      <c r="AUN129" s="98"/>
      <c r="AUO129" s="98"/>
      <c r="AUP129" s="98"/>
      <c r="AUQ129" s="98"/>
      <c r="AUR129" s="98"/>
      <c r="AUS129" s="98"/>
      <c r="AUT129" s="98"/>
      <c r="AUU129" s="98"/>
      <c r="AUV129" s="98"/>
      <c r="AUW129" s="98"/>
      <c r="AUX129" s="98"/>
      <c r="AUY129" s="98"/>
      <c r="AUZ129" s="98"/>
      <c r="AVA129" s="98"/>
      <c r="AVB129" s="98"/>
      <c r="AVC129" s="98"/>
      <c r="AVD129" s="98"/>
      <c r="AVE129" s="98"/>
      <c r="AVF129" s="98"/>
      <c r="AVG129" s="98"/>
      <c r="AVH129" s="98"/>
      <c r="AVI129" s="98"/>
      <c r="AVJ129" s="98"/>
      <c r="AVK129" s="98"/>
      <c r="AVL129" s="98"/>
      <c r="AVM129" s="98"/>
      <c r="AVN129" s="98"/>
      <c r="AVO129" s="98"/>
      <c r="AVP129" s="98"/>
      <c r="AVQ129" s="98"/>
      <c r="AVR129" s="98"/>
      <c r="AVS129" s="98"/>
      <c r="AVT129" s="98"/>
      <c r="AVU129" s="98"/>
      <c r="AVV129" s="98"/>
      <c r="AVW129" s="98"/>
      <c r="AVX129" s="98"/>
      <c r="AVY129" s="98"/>
      <c r="AVZ129" s="98"/>
      <c r="AWA129" s="98"/>
      <c r="AWB129" s="98"/>
      <c r="AWC129" s="98"/>
      <c r="AWD129" s="98"/>
      <c r="AWE129" s="98"/>
      <c r="AWF129" s="98"/>
      <c r="AWG129" s="98"/>
      <c r="AWH129" s="98"/>
      <c r="AWI129" s="98"/>
      <c r="AWJ129" s="98"/>
      <c r="AWK129" s="98"/>
      <c r="AWL129" s="98"/>
      <c r="AWM129" s="98"/>
      <c r="AWN129" s="98"/>
      <c r="AWO129" s="98"/>
      <c r="AWP129" s="98"/>
      <c r="AWQ129" s="98"/>
      <c r="AWR129" s="98"/>
      <c r="AWS129" s="98"/>
      <c r="AWT129" s="98"/>
      <c r="AWU129" s="98"/>
      <c r="AWV129" s="98"/>
      <c r="AWW129" s="98"/>
      <c r="AWX129" s="98"/>
      <c r="AWY129" s="98"/>
      <c r="AWZ129" s="98"/>
      <c r="AXA129" s="98"/>
      <c r="AXB129" s="98"/>
      <c r="AXC129" s="98"/>
      <c r="AXD129" s="98"/>
      <c r="AXE129" s="98"/>
      <c r="AXF129" s="98"/>
      <c r="AXG129" s="98"/>
      <c r="AXH129" s="98"/>
      <c r="AXI129" s="98"/>
      <c r="AXJ129" s="98"/>
      <c r="AXK129" s="98"/>
      <c r="AXL129" s="98"/>
      <c r="AXM129" s="98"/>
      <c r="AXN129" s="98"/>
      <c r="AXO129" s="98"/>
      <c r="AXP129" s="98"/>
      <c r="AXQ129" s="98"/>
      <c r="AXR129" s="98"/>
      <c r="AXS129" s="98"/>
      <c r="AXT129" s="98"/>
      <c r="AXU129" s="98"/>
      <c r="AXV129" s="98"/>
      <c r="AXW129" s="98"/>
      <c r="AXX129" s="98"/>
      <c r="AXY129" s="98"/>
      <c r="AXZ129" s="98"/>
      <c r="AYA129" s="98"/>
      <c r="AYB129" s="98"/>
      <c r="AYC129" s="98"/>
      <c r="AYD129" s="98"/>
      <c r="AYE129" s="98"/>
      <c r="AYF129" s="98"/>
      <c r="AYG129" s="98"/>
      <c r="AYH129" s="98"/>
      <c r="AYI129" s="98"/>
      <c r="AYJ129" s="98"/>
      <c r="AYK129" s="98"/>
      <c r="AYL129" s="98"/>
      <c r="AYM129" s="98"/>
      <c r="AYN129" s="98"/>
      <c r="AYO129" s="98"/>
      <c r="AYP129" s="98"/>
      <c r="AYQ129" s="98"/>
      <c r="AYR129" s="98"/>
      <c r="AYS129" s="98"/>
      <c r="AYT129" s="98"/>
      <c r="AYU129" s="98"/>
      <c r="AYV129" s="98"/>
      <c r="AYW129" s="98"/>
      <c r="AYX129" s="98"/>
      <c r="AYY129" s="98"/>
      <c r="AYZ129" s="98"/>
      <c r="AZA129" s="98"/>
      <c r="AZB129" s="98"/>
      <c r="AZC129" s="98"/>
      <c r="AZD129" s="98"/>
      <c r="AZE129" s="98"/>
      <c r="AZF129" s="98"/>
      <c r="AZG129" s="98"/>
      <c r="AZH129" s="98"/>
      <c r="AZI129" s="98"/>
      <c r="AZJ129" s="98"/>
      <c r="AZK129" s="98"/>
      <c r="AZL129" s="98"/>
      <c r="AZM129" s="98"/>
      <c r="AZN129" s="98"/>
      <c r="AZO129" s="98"/>
      <c r="AZP129" s="98"/>
      <c r="AZQ129" s="98"/>
      <c r="AZR129" s="98"/>
      <c r="AZS129" s="98"/>
      <c r="AZT129" s="98"/>
      <c r="AZU129" s="98"/>
      <c r="AZV129" s="98"/>
      <c r="AZW129" s="98"/>
      <c r="AZX129" s="98"/>
      <c r="AZY129" s="98"/>
      <c r="AZZ129" s="98"/>
      <c r="BAA129" s="98"/>
      <c r="BAB129" s="98"/>
      <c r="BAC129" s="98"/>
      <c r="BAD129" s="98"/>
      <c r="BAE129" s="98"/>
      <c r="BAF129" s="98"/>
      <c r="BAG129" s="98"/>
      <c r="BAH129" s="98"/>
      <c r="BAI129" s="98"/>
      <c r="BAJ129" s="98"/>
      <c r="BAK129" s="98"/>
      <c r="BAL129" s="98"/>
      <c r="BAM129" s="98"/>
      <c r="BAN129" s="98"/>
      <c r="BAO129" s="98"/>
      <c r="BAP129" s="98"/>
      <c r="BAQ129" s="98"/>
      <c r="BAR129" s="98"/>
      <c r="BAS129" s="98"/>
      <c r="BAT129" s="98"/>
      <c r="BAU129" s="98"/>
      <c r="BAV129" s="98"/>
      <c r="BAW129" s="98"/>
      <c r="BAX129" s="98"/>
      <c r="BAY129" s="98"/>
      <c r="BAZ129" s="98"/>
      <c r="BBA129" s="98"/>
      <c r="BBB129" s="98"/>
      <c r="BBC129" s="98"/>
      <c r="BBD129" s="98"/>
      <c r="BBE129" s="98"/>
      <c r="BBF129" s="98"/>
      <c r="BBG129" s="98"/>
      <c r="BBH129" s="98"/>
      <c r="BBI129" s="98"/>
      <c r="BBJ129" s="98"/>
      <c r="BBK129" s="98"/>
      <c r="BBL129" s="98"/>
      <c r="BBM129" s="98"/>
      <c r="BBN129" s="98"/>
      <c r="BBO129" s="98"/>
      <c r="BBP129" s="98"/>
      <c r="BBQ129" s="98"/>
      <c r="BBR129" s="98"/>
      <c r="BBS129" s="98"/>
      <c r="BBT129" s="98"/>
      <c r="BBU129" s="98"/>
      <c r="BBV129" s="98"/>
      <c r="BBW129" s="98"/>
      <c r="BBX129" s="98"/>
      <c r="BBY129" s="98"/>
      <c r="BBZ129" s="98"/>
      <c r="BCA129" s="98"/>
      <c r="BCB129" s="98"/>
      <c r="BCC129" s="98"/>
      <c r="BCD129" s="98"/>
      <c r="BCE129" s="98"/>
      <c r="BCF129" s="98"/>
      <c r="BCG129" s="98"/>
      <c r="BCH129" s="98"/>
      <c r="BCI129" s="98"/>
      <c r="BCJ129" s="98"/>
      <c r="BCK129" s="98"/>
      <c r="BCL129" s="98"/>
      <c r="BCM129" s="98"/>
      <c r="BCN129" s="98"/>
      <c r="BCO129" s="98"/>
      <c r="BCP129" s="98"/>
      <c r="BCQ129" s="98"/>
      <c r="BCR129" s="98"/>
      <c r="BCS129" s="98"/>
      <c r="BCT129" s="98"/>
      <c r="BCU129" s="98"/>
      <c r="BCV129" s="98"/>
      <c r="BCW129" s="98"/>
      <c r="BCX129" s="98"/>
      <c r="BCY129" s="98"/>
      <c r="BCZ129" s="98"/>
      <c r="BDA129" s="98"/>
      <c r="BDB129" s="98"/>
      <c r="BDC129" s="98"/>
      <c r="BDD129" s="98"/>
      <c r="BDE129" s="98"/>
      <c r="BDF129" s="98"/>
      <c r="BDG129" s="98"/>
      <c r="BDH129" s="98"/>
      <c r="BDI129" s="98"/>
      <c r="BDJ129" s="98"/>
      <c r="BDK129" s="98"/>
      <c r="BDL129" s="98"/>
      <c r="BDM129" s="98"/>
      <c r="BDN129" s="98"/>
      <c r="BDO129" s="98"/>
      <c r="BDP129" s="98"/>
      <c r="BDQ129" s="98"/>
      <c r="BDR129" s="98"/>
      <c r="BDS129" s="98"/>
      <c r="BDT129" s="98"/>
      <c r="BDU129" s="98"/>
      <c r="BDV129" s="98"/>
      <c r="BDW129" s="98"/>
      <c r="BDX129" s="98"/>
      <c r="BDY129" s="98"/>
      <c r="BDZ129" s="98"/>
      <c r="BEA129" s="98"/>
      <c r="BEB129" s="98"/>
      <c r="BEC129" s="98"/>
      <c r="BED129" s="98"/>
      <c r="BEE129" s="98"/>
      <c r="BEF129" s="98"/>
      <c r="BEG129" s="98"/>
      <c r="BEH129" s="98"/>
      <c r="BEI129" s="98"/>
      <c r="BEJ129" s="98"/>
      <c r="BEK129" s="98"/>
      <c r="BEL129" s="98"/>
      <c r="BEM129" s="98"/>
      <c r="BEN129" s="98"/>
      <c r="BEO129" s="98"/>
      <c r="BEP129" s="98"/>
      <c r="BEQ129" s="98"/>
      <c r="BER129" s="98"/>
      <c r="BES129" s="98"/>
      <c r="BET129" s="98"/>
      <c r="BEU129" s="98"/>
      <c r="BEV129" s="98"/>
      <c r="BEW129" s="98"/>
      <c r="BEX129" s="98"/>
      <c r="BEY129" s="98"/>
      <c r="BEZ129" s="98"/>
      <c r="BFA129" s="98"/>
      <c r="BFB129" s="98"/>
      <c r="BFC129" s="98"/>
      <c r="BFD129" s="98"/>
      <c r="BFE129" s="98"/>
      <c r="BFF129" s="98"/>
      <c r="BFG129" s="98"/>
      <c r="BFH129" s="98"/>
      <c r="BFI129" s="98"/>
      <c r="BFJ129" s="98"/>
      <c r="BFK129" s="98"/>
      <c r="BFL129" s="98"/>
      <c r="BFM129" s="98"/>
      <c r="BFN129" s="98"/>
      <c r="BFO129" s="98"/>
      <c r="BFP129" s="98"/>
      <c r="BFQ129" s="98"/>
      <c r="BFR129" s="98"/>
      <c r="BFS129" s="98"/>
      <c r="BFT129" s="98"/>
      <c r="BFU129" s="98"/>
      <c r="BFV129" s="98"/>
      <c r="BFW129" s="98"/>
      <c r="BFX129" s="98"/>
      <c r="BFY129" s="98"/>
      <c r="BFZ129" s="98"/>
      <c r="BGA129" s="98"/>
      <c r="BGB129" s="98"/>
      <c r="BGC129" s="98"/>
      <c r="BGD129" s="98"/>
      <c r="BGE129" s="98"/>
      <c r="BGF129" s="98"/>
      <c r="BGG129" s="98"/>
      <c r="BGH129" s="98"/>
      <c r="BGI129" s="98"/>
      <c r="BGJ129" s="98"/>
      <c r="BGK129" s="98"/>
      <c r="BGL129" s="98"/>
      <c r="BGM129" s="98"/>
      <c r="BGN129" s="98"/>
      <c r="BGO129" s="98"/>
      <c r="BGP129" s="98"/>
      <c r="BGQ129" s="98"/>
      <c r="BGR129" s="98"/>
      <c r="BGS129" s="98"/>
      <c r="BGT129" s="98"/>
      <c r="BGU129" s="98"/>
      <c r="BGV129" s="98"/>
      <c r="BGW129" s="98"/>
      <c r="BGX129" s="98"/>
      <c r="BGY129" s="98"/>
      <c r="BGZ129" s="98"/>
      <c r="BHA129" s="98"/>
      <c r="BHB129" s="98"/>
      <c r="BHC129" s="98"/>
      <c r="BHD129" s="98"/>
      <c r="BHE129" s="98"/>
      <c r="BHF129" s="98"/>
      <c r="BHG129" s="98"/>
      <c r="BHH129" s="98"/>
      <c r="BHI129" s="98"/>
      <c r="BHJ129" s="98"/>
      <c r="BHK129" s="98"/>
      <c r="BHL129" s="98"/>
      <c r="BHM129" s="98"/>
      <c r="BHN129" s="98"/>
      <c r="BHO129" s="98"/>
      <c r="BHP129" s="98"/>
      <c r="BHQ129" s="98"/>
      <c r="BHR129" s="98"/>
      <c r="BHS129" s="98"/>
      <c r="BHT129" s="98"/>
      <c r="BHU129" s="98"/>
      <c r="BHV129" s="98"/>
      <c r="BHW129" s="98"/>
      <c r="BHX129" s="98"/>
      <c r="BHY129" s="98"/>
      <c r="BHZ129" s="98"/>
      <c r="BIA129" s="98"/>
      <c r="BIB129" s="98"/>
      <c r="BIC129" s="98"/>
      <c r="BID129" s="98"/>
      <c r="BIE129" s="98"/>
      <c r="BIF129" s="98"/>
      <c r="BIG129" s="98"/>
      <c r="BIH129" s="98"/>
      <c r="BII129" s="98"/>
      <c r="BIJ129" s="98"/>
      <c r="BIK129" s="98"/>
      <c r="BIL129" s="98"/>
      <c r="BIM129" s="98"/>
      <c r="BIN129" s="98"/>
      <c r="BIO129" s="98"/>
      <c r="BIP129" s="98"/>
      <c r="BIQ129" s="98"/>
      <c r="BIR129" s="98"/>
      <c r="BIS129" s="98"/>
      <c r="BIT129" s="98"/>
      <c r="BIU129" s="98"/>
      <c r="BIV129" s="98"/>
      <c r="BIW129" s="98"/>
      <c r="BIX129" s="98"/>
      <c r="BIY129" s="98"/>
      <c r="BIZ129" s="98"/>
      <c r="BJA129" s="98"/>
      <c r="BJB129" s="98"/>
      <c r="BJC129" s="98"/>
      <c r="BJD129" s="98"/>
      <c r="BJE129" s="98"/>
      <c r="BJF129" s="98"/>
      <c r="BJG129" s="98"/>
      <c r="BJH129" s="98"/>
      <c r="BJI129" s="98"/>
      <c r="BJJ129" s="98"/>
      <c r="BJK129" s="98"/>
      <c r="BJL129" s="98"/>
      <c r="BJM129" s="98"/>
      <c r="BJN129" s="98"/>
      <c r="BJO129" s="98"/>
      <c r="BJP129" s="98"/>
      <c r="BJQ129" s="98"/>
      <c r="BJR129" s="98"/>
      <c r="BJS129" s="98"/>
      <c r="BJT129" s="98"/>
      <c r="BJU129" s="98"/>
      <c r="BJV129" s="98"/>
      <c r="BJW129" s="98"/>
      <c r="BJX129" s="98"/>
      <c r="BJY129" s="98"/>
      <c r="BJZ129" s="98"/>
      <c r="BKA129" s="98"/>
      <c r="BKB129" s="98"/>
      <c r="BKC129" s="98"/>
      <c r="BKD129" s="98"/>
      <c r="BKE129" s="98"/>
      <c r="BKF129" s="98"/>
      <c r="BKG129" s="98"/>
      <c r="BKH129" s="98"/>
      <c r="BKI129" s="98"/>
      <c r="BKJ129" s="98"/>
      <c r="BKK129" s="98"/>
      <c r="BKL129" s="98"/>
      <c r="BKM129" s="98"/>
      <c r="BKN129" s="98"/>
      <c r="BKO129" s="98"/>
      <c r="BKP129" s="98"/>
      <c r="BKQ129" s="98"/>
      <c r="BKR129" s="98"/>
      <c r="BKS129" s="98"/>
      <c r="BKT129" s="98"/>
      <c r="BKU129" s="98"/>
      <c r="BKV129" s="98"/>
      <c r="BKW129" s="98"/>
      <c r="BKX129" s="98"/>
      <c r="BKY129" s="98"/>
      <c r="BKZ129" s="98"/>
      <c r="BLA129" s="98"/>
      <c r="BLB129" s="98"/>
      <c r="BLC129" s="98"/>
      <c r="BLD129" s="98"/>
      <c r="BLE129" s="98"/>
      <c r="BLF129" s="98"/>
      <c r="BLG129" s="98"/>
      <c r="BLH129" s="98"/>
      <c r="BLI129" s="98"/>
      <c r="BLJ129" s="98"/>
      <c r="BLK129" s="98"/>
      <c r="BLL129" s="98"/>
      <c r="BLM129" s="98"/>
      <c r="BLN129" s="98"/>
      <c r="BLO129" s="98"/>
      <c r="BLP129" s="98"/>
      <c r="BLQ129" s="98"/>
      <c r="BLR129" s="98"/>
      <c r="BLS129" s="98"/>
      <c r="BLT129" s="98"/>
      <c r="BLU129" s="98"/>
      <c r="BLV129" s="98"/>
      <c r="BLW129" s="98"/>
      <c r="BLX129" s="98"/>
      <c r="BLY129" s="98"/>
      <c r="BLZ129" s="98"/>
      <c r="BMA129" s="98"/>
      <c r="BMB129" s="98"/>
      <c r="BMC129" s="98"/>
      <c r="BMD129" s="98"/>
      <c r="BME129" s="98"/>
      <c r="BMF129" s="98"/>
      <c r="BMG129" s="98"/>
      <c r="BMH129" s="98"/>
      <c r="BMI129" s="98"/>
      <c r="BMJ129" s="98"/>
      <c r="BMK129" s="98"/>
      <c r="BML129" s="98"/>
      <c r="BMM129" s="98"/>
      <c r="BMN129" s="98"/>
      <c r="BMO129" s="98"/>
      <c r="BMP129" s="98"/>
      <c r="BMQ129" s="98"/>
      <c r="BMR129" s="98"/>
      <c r="BMS129" s="98"/>
      <c r="BMT129" s="98"/>
      <c r="BMU129" s="98"/>
      <c r="BMV129" s="98"/>
      <c r="BMW129" s="98"/>
      <c r="BMX129" s="98"/>
      <c r="BMY129" s="98"/>
      <c r="BMZ129" s="98"/>
      <c r="BNA129" s="98"/>
      <c r="BNB129" s="98"/>
      <c r="BNC129" s="98"/>
      <c r="BND129" s="98"/>
      <c r="BNE129" s="98"/>
      <c r="BNF129" s="98"/>
      <c r="BNG129" s="98"/>
      <c r="BNH129" s="98"/>
      <c r="BNI129" s="98"/>
      <c r="BNJ129" s="98"/>
      <c r="BNK129" s="98"/>
      <c r="BNL129" s="98"/>
      <c r="BNM129" s="98"/>
      <c r="BNN129" s="98"/>
      <c r="BNO129" s="98"/>
      <c r="BNP129" s="98"/>
      <c r="BNQ129" s="98"/>
      <c r="BNR129" s="98"/>
      <c r="BNS129" s="98"/>
      <c r="BNT129" s="98"/>
      <c r="BNU129" s="98"/>
      <c r="BNV129" s="98"/>
      <c r="BNW129" s="98"/>
      <c r="BNX129" s="98"/>
      <c r="BNY129" s="98"/>
      <c r="BNZ129" s="98"/>
      <c r="BOA129" s="98"/>
      <c r="BOB129" s="98"/>
      <c r="BOC129" s="98"/>
      <c r="BOD129" s="98"/>
      <c r="BOE129" s="98"/>
      <c r="BOF129" s="98"/>
      <c r="BOG129" s="98"/>
      <c r="BOH129" s="98"/>
      <c r="BOI129" s="98"/>
      <c r="BOJ129" s="98"/>
      <c r="BOK129" s="98"/>
      <c r="BOL129" s="98"/>
      <c r="BOM129" s="98"/>
      <c r="BON129" s="98"/>
      <c r="BOO129" s="98"/>
      <c r="BOP129" s="98"/>
      <c r="BOQ129" s="98"/>
      <c r="BOR129" s="98"/>
      <c r="BOS129" s="98"/>
      <c r="BOT129" s="98"/>
      <c r="BOU129" s="98"/>
      <c r="BOV129" s="98"/>
      <c r="BOW129" s="98"/>
      <c r="BOX129" s="98"/>
      <c r="BOY129" s="98"/>
      <c r="BOZ129" s="98"/>
      <c r="BPA129" s="98"/>
      <c r="BPB129" s="98"/>
      <c r="BPC129" s="98"/>
      <c r="BPD129" s="98"/>
      <c r="BPE129" s="98"/>
      <c r="BPF129" s="98"/>
      <c r="BPG129" s="98"/>
      <c r="BPH129" s="98"/>
      <c r="BPI129" s="98"/>
      <c r="BPJ129" s="98"/>
      <c r="BPK129" s="98"/>
      <c r="BPL129" s="98"/>
      <c r="BPM129" s="98"/>
      <c r="BPN129" s="98"/>
      <c r="BPO129" s="98"/>
      <c r="BPP129" s="98"/>
      <c r="BPQ129" s="98"/>
      <c r="BPR129" s="98"/>
      <c r="BPS129" s="98"/>
      <c r="BPT129" s="98"/>
      <c r="BPU129" s="98"/>
      <c r="BPV129" s="98"/>
      <c r="BPW129" s="98"/>
      <c r="BPX129" s="98"/>
      <c r="BPY129" s="98"/>
      <c r="BPZ129" s="98"/>
      <c r="BQA129" s="98"/>
      <c r="BQB129" s="98"/>
      <c r="BQC129" s="98"/>
      <c r="BQD129" s="98"/>
      <c r="BQE129" s="98"/>
      <c r="BQF129" s="98"/>
      <c r="BQG129" s="98"/>
      <c r="BQH129" s="98"/>
      <c r="BQI129" s="98"/>
      <c r="BQJ129" s="98"/>
      <c r="BQK129" s="98"/>
      <c r="BQL129" s="98"/>
      <c r="BQM129" s="98"/>
      <c r="BQN129" s="98"/>
      <c r="BQO129" s="98"/>
      <c r="BQP129" s="98"/>
      <c r="BQQ129" s="98"/>
      <c r="BQR129" s="98"/>
      <c r="BQS129" s="98"/>
      <c r="BQT129" s="98"/>
      <c r="BQU129" s="98"/>
      <c r="BQV129" s="98"/>
      <c r="BQW129" s="98"/>
      <c r="BQX129" s="98"/>
      <c r="BQY129" s="98"/>
      <c r="BQZ129" s="98"/>
      <c r="BRA129" s="98"/>
      <c r="BRB129" s="98"/>
      <c r="BRC129" s="98"/>
      <c r="BRD129" s="98"/>
      <c r="BRE129" s="98"/>
      <c r="BRF129" s="98"/>
      <c r="BRG129" s="98"/>
      <c r="BRH129" s="98"/>
      <c r="BRI129" s="98"/>
      <c r="BRJ129" s="98"/>
      <c r="BRK129" s="98"/>
      <c r="BRL129" s="98"/>
      <c r="BRM129" s="98"/>
      <c r="BRN129" s="98"/>
      <c r="BRO129" s="98"/>
      <c r="BRP129" s="98"/>
      <c r="BRQ129" s="98"/>
      <c r="BRR129" s="98"/>
      <c r="BRS129" s="98"/>
      <c r="BRT129" s="98"/>
      <c r="BRU129" s="98"/>
      <c r="BRV129" s="98"/>
      <c r="BRW129" s="98"/>
      <c r="BRX129" s="98"/>
      <c r="BRY129" s="98"/>
      <c r="BRZ129" s="98"/>
      <c r="BSA129" s="98"/>
      <c r="BSB129" s="98"/>
      <c r="BSC129" s="98"/>
      <c r="BSD129" s="98"/>
      <c r="BSE129" s="98"/>
      <c r="BSF129" s="98"/>
      <c r="BSG129" s="98"/>
      <c r="BSH129" s="98"/>
      <c r="BSI129" s="98"/>
      <c r="BSJ129" s="98"/>
      <c r="BSK129" s="98"/>
      <c r="BSL129" s="98"/>
      <c r="BSM129" s="98"/>
      <c r="BSN129" s="98"/>
      <c r="BSO129" s="98"/>
      <c r="BSP129" s="98"/>
      <c r="BSQ129" s="98"/>
      <c r="BSR129" s="98"/>
      <c r="BSS129" s="98"/>
      <c r="BST129" s="98"/>
      <c r="BSU129" s="98"/>
      <c r="BSV129" s="98"/>
      <c r="BSW129" s="98"/>
      <c r="BSX129" s="98"/>
      <c r="BSY129" s="98"/>
      <c r="BSZ129" s="98"/>
      <c r="BTA129" s="98"/>
      <c r="BTB129" s="98"/>
      <c r="BTC129" s="98"/>
      <c r="BTD129" s="98"/>
      <c r="BTE129" s="98"/>
      <c r="BTF129" s="98"/>
      <c r="BTG129" s="98"/>
      <c r="BTH129" s="98"/>
      <c r="BTI129" s="98"/>
      <c r="BTJ129" s="98"/>
      <c r="BTK129" s="98"/>
      <c r="BTL129" s="98"/>
      <c r="BTM129" s="98"/>
      <c r="BTN129" s="98"/>
      <c r="BTO129" s="98"/>
      <c r="BTP129" s="98"/>
      <c r="BTQ129" s="98"/>
      <c r="BTR129" s="98"/>
      <c r="BTS129" s="98"/>
      <c r="BTT129" s="98"/>
      <c r="BTU129" s="98"/>
      <c r="BTV129" s="98"/>
      <c r="BTW129" s="98"/>
      <c r="BTX129" s="98"/>
      <c r="BTY129" s="98"/>
      <c r="BTZ129" s="98"/>
      <c r="BUA129" s="98"/>
      <c r="BUB129" s="98"/>
      <c r="BUC129" s="98"/>
      <c r="BUD129" s="98"/>
      <c r="BUE129" s="98"/>
      <c r="BUF129" s="98"/>
      <c r="BUG129" s="98"/>
      <c r="BUH129" s="98"/>
      <c r="BUI129" s="98"/>
      <c r="BUJ129" s="98"/>
      <c r="BUK129" s="98"/>
      <c r="BUL129" s="98"/>
      <c r="BUM129" s="98"/>
      <c r="BUN129" s="98"/>
      <c r="BUO129" s="98"/>
      <c r="BUP129" s="98"/>
      <c r="BUQ129" s="98"/>
      <c r="BUR129" s="98"/>
      <c r="BUS129" s="98"/>
      <c r="BUT129" s="98"/>
      <c r="BUU129" s="98"/>
      <c r="BUV129" s="98"/>
      <c r="BUW129" s="98"/>
      <c r="BUX129" s="98"/>
      <c r="BUY129" s="98"/>
      <c r="BUZ129" s="98"/>
      <c r="BVA129" s="98"/>
      <c r="BVB129" s="98"/>
      <c r="BVC129" s="98"/>
      <c r="BVD129" s="98"/>
      <c r="BVE129" s="98"/>
      <c r="BVF129" s="98"/>
      <c r="BVG129" s="98"/>
      <c r="BVH129" s="98"/>
      <c r="BVI129" s="98"/>
      <c r="BVJ129" s="98"/>
      <c r="BVK129" s="98"/>
      <c r="BVL129" s="98"/>
      <c r="BVM129" s="98"/>
      <c r="BVN129" s="98"/>
      <c r="BVO129" s="98"/>
      <c r="BVP129" s="98"/>
      <c r="BVQ129" s="98"/>
      <c r="BVR129" s="98"/>
      <c r="BVS129" s="98"/>
      <c r="BVT129" s="98"/>
      <c r="BVU129" s="98"/>
      <c r="BVV129" s="98"/>
      <c r="BVW129" s="98"/>
      <c r="BVX129" s="98"/>
      <c r="BVY129" s="98"/>
      <c r="BVZ129" s="98"/>
      <c r="BWA129" s="98"/>
      <c r="BWB129" s="98"/>
      <c r="BWC129" s="98"/>
      <c r="BWD129" s="98"/>
      <c r="BWE129" s="98"/>
      <c r="BWF129" s="98"/>
      <c r="BWG129" s="98"/>
      <c r="BWH129" s="98"/>
      <c r="BWI129" s="98"/>
      <c r="BWJ129" s="98"/>
      <c r="BWK129" s="98"/>
      <c r="BWL129" s="98"/>
      <c r="BWM129" s="98"/>
      <c r="BWN129" s="98"/>
      <c r="BWO129" s="98"/>
      <c r="BWP129" s="98"/>
      <c r="BWQ129" s="98"/>
      <c r="BWR129" s="98"/>
      <c r="BWS129" s="98"/>
      <c r="BWT129" s="98"/>
      <c r="BWU129" s="98"/>
      <c r="BWV129" s="98"/>
      <c r="BWW129" s="98"/>
      <c r="BWX129" s="98"/>
      <c r="BWY129" s="98"/>
      <c r="BWZ129" s="98"/>
      <c r="BXA129" s="98"/>
      <c r="BXB129" s="98"/>
      <c r="BXC129" s="98"/>
      <c r="BXD129" s="98"/>
      <c r="BXE129" s="98"/>
      <c r="BXF129" s="98"/>
      <c r="BXG129" s="98"/>
      <c r="BXH129" s="98"/>
      <c r="BXI129" s="98"/>
      <c r="BXJ129" s="98"/>
      <c r="BXK129" s="98"/>
      <c r="BXL129" s="98"/>
      <c r="BXM129" s="98"/>
      <c r="BXN129" s="98"/>
      <c r="BXO129" s="98"/>
      <c r="BXP129" s="98"/>
      <c r="BXQ129" s="98"/>
      <c r="BXR129" s="98"/>
      <c r="BXS129" s="98"/>
      <c r="BXT129" s="98"/>
      <c r="BXU129" s="98"/>
      <c r="BXV129" s="98"/>
      <c r="BXW129" s="98"/>
      <c r="BXX129" s="98"/>
      <c r="BXY129" s="98"/>
      <c r="BXZ129" s="98"/>
      <c r="BYA129" s="98"/>
      <c r="BYB129" s="98"/>
      <c r="BYC129" s="98"/>
      <c r="BYD129" s="98"/>
      <c r="BYE129" s="98"/>
      <c r="BYF129" s="98"/>
      <c r="BYG129" s="98"/>
      <c r="BYH129" s="98"/>
      <c r="BYI129" s="98"/>
      <c r="BYJ129" s="98"/>
      <c r="BYK129" s="98"/>
      <c r="BYL129" s="98"/>
      <c r="BYM129" s="98"/>
      <c r="BYN129" s="98"/>
      <c r="BYO129" s="98"/>
      <c r="BYP129" s="98"/>
      <c r="BYQ129" s="98"/>
      <c r="BYR129" s="98"/>
      <c r="BYS129" s="98"/>
      <c r="BYT129" s="98"/>
      <c r="BYU129" s="98"/>
      <c r="BYV129" s="98"/>
      <c r="BYW129" s="98"/>
      <c r="BYX129" s="98"/>
      <c r="BYY129" s="98"/>
      <c r="BYZ129" s="98"/>
      <c r="BZA129" s="98"/>
      <c r="BZB129" s="98"/>
      <c r="BZC129" s="98"/>
      <c r="BZD129" s="98"/>
      <c r="BZE129" s="98"/>
      <c r="BZF129" s="98"/>
      <c r="BZG129" s="98"/>
      <c r="BZH129" s="98"/>
      <c r="BZI129" s="98"/>
      <c r="BZJ129" s="98"/>
      <c r="BZK129" s="98"/>
      <c r="BZL129" s="98"/>
      <c r="BZM129" s="98"/>
      <c r="BZN129" s="98"/>
      <c r="BZO129" s="98"/>
      <c r="BZP129" s="98"/>
      <c r="BZQ129" s="98"/>
      <c r="BZR129" s="98"/>
      <c r="BZS129" s="98"/>
      <c r="BZT129" s="98"/>
      <c r="BZU129" s="98"/>
      <c r="BZV129" s="98"/>
      <c r="BZW129" s="98"/>
      <c r="BZX129" s="98"/>
      <c r="BZY129" s="98"/>
      <c r="BZZ129" s="98"/>
      <c r="CAA129" s="98"/>
      <c r="CAB129" s="98"/>
      <c r="CAC129" s="98"/>
      <c r="CAD129" s="98"/>
      <c r="CAE129" s="98"/>
      <c r="CAF129" s="98"/>
      <c r="CAG129" s="98"/>
      <c r="CAH129" s="98"/>
      <c r="CAI129" s="98"/>
      <c r="CAJ129" s="98"/>
      <c r="CAK129" s="98"/>
      <c r="CAL129" s="98"/>
      <c r="CAM129" s="98"/>
      <c r="CAN129" s="98"/>
      <c r="CAO129" s="98"/>
      <c r="CAP129" s="98"/>
      <c r="CAQ129" s="98"/>
      <c r="CAR129" s="98"/>
      <c r="CAS129" s="98"/>
      <c r="CAT129" s="98"/>
      <c r="CAU129" s="98"/>
      <c r="CAV129" s="98"/>
      <c r="CAW129" s="98"/>
      <c r="CAX129" s="98"/>
      <c r="CAY129" s="98"/>
      <c r="CAZ129" s="98"/>
      <c r="CBA129" s="98"/>
      <c r="CBB129" s="98"/>
      <c r="CBC129" s="98"/>
      <c r="CBD129" s="98"/>
      <c r="CBE129" s="98"/>
      <c r="CBF129" s="98"/>
      <c r="CBG129" s="98"/>
      <c r="CBH129" s="98"/>
      <c r="CBI129" s="98"/>
      <c r="CBJ129" s="98"/>
      <c r="CBK129" s="98"/>
      <c r="CBL129" s="98"/>
      <c r="CBM129" s="98"/>
      <c r="CBN129" s="98"/>
      <c r="CBO129" s="98"/>
      <c r="CBP129" s="98"/>
      <c r="CBQ129" s="98"/>
      <c r="CBR129" s="98"/>
      <c r="CBS129" s="98"/>
      <c r="CBT129" s="98"/>
      <c r="CBU129" s="98"/>
      <c r="CBV129" s="98"/>
      <c r="CBW129" s="98"/>
      <c r="CBX129" s="98"/>
      <c r="CBY129" s="98"/>
      <c r="CBZ129" s="98"/>
      <c r="CCA129" s="98"/>
      <c r="CCB129" s="98"/>
      <c r="CCC129" s="98"/>
      <c r="CCD129" s="98"/>
      <c r="CCE129" s="98"/>
      <c r="CCF129" s="98"/>
      <c r="CCG129" s="98"/>
      <c r="CCH129" s="98"/>
      <c r="CCI129" s="98"/>
      <c r="CCJ129" s="98"/>
      <c r="CCK129" s="98"/>
      <c r="CCL129" s="98"/>
      <c r="CCM129" s="98"/>
      <c r="CCN129" s="98"/>
      <c r="CCO129" s="98"/>
      <c r="CCP129" s="98"/>
      <c r="CCQ129" s="98"/>
      <c r="CCR129" s="98"/>
      <c r="CCS129" s="98"/>
      <c r="CCT129" s="98"/>
      <c r="CCU129" s="98"/>
      <c r="CCV129" s="98"/>
      <c r="CCW129" s="98"/>
      <c r="CCX129" s="98"/>
      <c r="CCY129" s="98"/>
      <c r="CCZ129" s="98"/>
      <c r="CDA129" s="98"/>
      <c r="CDB129" s="98"/>
      <c r="CDC129" s="98"/>
      <c r="CDD129" s="98"/>
      <c r="CDE129" s="98"/>
      <c r="CDF129" s="98"/>
      <c r="CDG129" s="98"/>
      <c r="CDH129" s="98"/>
      <c r="CDI129" s="98"/>
      <c r="CDJ129" s="98"/>
      <c r="CDK129" s="98"/>
      <c r="CDL129" s="98"/>
      <c r="CDM129" s="98"/>
      <c r="CDN129" s="98"/>
      <c r="CDO129" s="98"/>
      <c r="CDP129" s="98"/>
      <c r="CDQ129" s="98"/>
      <c r="CDR129" s="98"/>
      <c r="CDS129" s="98"/>
      <c r="CDT129" s="98"/>
      <c r="CDU129" s="98"/>
      <c r="CDV129" s="98"/>
      <c r="CDW129" s="98"/>
      <c r="CDX129" s="98"/>
      <c r="CDY129" s="98"/>
      <c r="CDZ129" s="98"/>
      <c r="CEA129" s="98"/>
      <c r="CEB129" s="98"/>
      <c r="CEC129" s="98"/>
      <c r="CED129" s="98"/>
      <c r="CEE129" s="98"/>
      <c r="CEF129" s="98"/>
      <c r="CEG129" s="98"/>
      <c r="CEH129" s="98"/>
      <c r="CEI129" s="98"/>
      <c r="CEJ129" s="98"/>
      <c r="CEK129" s="98"/>
      <c r="CEL129" s="98"/>
      <c r="CEM129" s="98"/>
      <c r="CEN129" s="98"/>
      <c r="CEO129" s="98"/>
      <c r="CEP129" s="98"/>
      <c r="CEQ129" s="98"/>
      <c r="CER129" s="98"/>
      <c r="CES129" s="98"/>
      <c r="CET129" s="98"/>
      <c r="CEU129" s="98"/>
      <c r="CEV129" s="98"/>
      <c r="CEW129" s="98"/>
      <c r="CEX129" s="98"/>
      <c r="CEY129" s="98"/>
      <c r="CEZ129" s="98"/>
      <c r="CFA129" s="98"/>
      <c r="CFB129" s="98"/>
      <c r="CFC129" s="98"/>
      <c r="CFD129" s="98"/>
      <c r="CFE129" s="98"/>
      <c r="CFF129" s="98"/>
      <c r="CFG129" s="98"/>
      <c r="CFH129" s="98"/>
      <c r="CFI129" s="98"/>
      <c r="CFJ129" s="98"/>
      <c r="CFK129" s="98"/>
      <c r="CFL129" s="98"/>
      <c r="CFM129" s="98"/>
      <c r="CFN129" s="98"/>
      <c r="CFO129" s="98"/>
      <c r="CFP129" s="98"/>
      <c r="CFQ129" s="98"/>
      <c r="CFR129" s="98"/>
      <c r="CFS129" s="98"/>
      <c r="CFT129" s="98"/>
      <c r="CFU129" s="98"/>
      <c r="CFV129" s="98"/>
      <c r="CFW129" s="98"/>
      <c r="CFX129" s="98"/>
      <c r="CFY129" s="98"/>
      <c r="CFZ129" s="98"/>
      <c r="CGA129" s="98"/>
      <c r="CGB129" s="98"/>
      <c r="CGC129" s="98"/>
      <c r="CGD129" s="98"/>
      <c r="CGE129" s="98"/>
      <c r="CGF129" s="98"/>
      <c r="CGG129" s="98"/>
      <c r="CGH129" s="98"/>
      <c r="CGI129" s="98"/>
      <c r="CGJ129" s="98"/>
      <c r="CGK129" s="98"/>
      <c r="CGL129" s="98"/>
      <c r="CGM129" s="98"/>
      <c r="CGN129" s="98"/>
      <c r="CGO129" s="98"/>
      <c r="CGP129" s="98"/>
      <c r="CGQ129" s="98"/>
      <c r="CGR129" s="98"/>
      <c r="CGS129" s="98"/>
      <c r="CGT129" s="98"/>
      <c r="CGU129" s="98"/>
      <c r="CGV129" s="98"/>
      <c r="CGW129" s="98"/>
      <c r="CGX129" s="98"/>
      <c r="CGY129" s="98"/>
      <c r="CGZ129" s="98"/>
      <c r="CHA129" s="98"/>
      <c r="CHB129" s="98"/>
      <c r="CHC129" s="98"/>
      <c r="CHD129" s="98"/>
      <c r="CHE129" s="98"/>
      <c r="CHF129" s="98"/>
      <c r="CHG129" s="98"/>
      <c r="CHH129" s="98"/>
      <c r="CHI129" s="98"/>
      <c r="CHJ129" s="98"/>
      <c r="CHK129" s="98"/>
      <c r="CHL129" s="98"/>
      <c r="CHM129" s="98"/>
      <c r="CHN129" s="98"/>
      <c r="CHO129" s="98"/>
      <c r="CHP129" s="98"/>
      <c r="CHQ129" s="98"/>
      <c r="CHR129" s="98"/>
      <c r="CHS129" s="98"/>
      <c r="CHT129" s="98"/>
      <c r="CHU129" s="98"/>
      <c r="CHV129" s="98"/>
      <c r="CHW129" s="98"/>
      <c r="CHX129" s="98"/>
      <c r="CHY129" s="98"/>
      <c r="CHZ129" s="98"/>
      <c r="CIA129" s="98"/>
      <c r="CIB129" s="98"/>
      <c r="CIC129" s="98"/>
      <c r="CID129" s="98"/>
      <c r="CIE129" s="98"/>
      <c r="CIF129" s="98"/>
      <c r="CIG129" s="98"/>
      <c r="CIH129" s="98"/>
      <c r="CII129" s="98"/>
      <c r="CIJ129" s="98"/>
      <c r="CIK129" s="98"/>
      <c r="CIL129" s="98"/>
      <c r="CIM129" s="98"/>
      <c r="CIN129" s="98"/>
      <c r="CIO129" s="98"/>
      <c r="CIP129" s="98"/>
      <c r="CIQ129" s="98"/>
      <c r="CIR129" s="98"/>
      <c r="CIS129" s="98"/>
      <c r="CIT129" s="98"/>
      <c r="CIU129" s="98"/>
      <c r="CIV129" s="98"/>
      <c r="CIW129" s="98"/>
      <c r="CIX129" s="98"/>
      <c r="CIY129" s="98"/>
      <c r="CIZ129" s="98"/>
      <c r="CJA129" s="98"/>
      <c r="CJB129" s="98"/>
      <c r="CJC129" s="98"/>
      <c r="CJD129" s="98"/>
      <c r="CJE129" s="98"/>
      <c r="CJF129" s="98"/>
      <c r="CJG129" s="98"/>
      <c r="CJH129" s="98"/>
      <c r="CJI129" s="98"/>
      <c r="CJJ129" s="98"/>
      <c r="CJK129" s="98"/>
      <c r="CJL129" s="98"/>
      <c r="CJM129" s="98"/>
      <c r="CJN129" s="98"/>
      <c r="CJO129" s="98"/>
      <c r="CJP129" s="98"/>
      <c r="CJQ129" s="98"/>
      <c r="CJR129" s="98"/>
      <c r="CJS129" s="98"/>
      <c r="CJT129" s="98"/>
      <c r="CJU129" s="98"/>
      <c r="CJV129" s="98"/>
      <c r="CJW129" s="98"/>
      <c r="CJX129" s="98"/>
      <c r="CJY129" s="98"/>
      <c r="CJZ129" s="98"/>
      <c r="CKA129" s="98"/>
      <c r="CKB129" s="98"/>
      <c r="CKC129" s="98"/>
      <c r="CKD129" s="98"/>
      <c r="CKE129" s="98"/>
      <c r="CKF129" s="98"/>
      <c r="CKG129" s="98"/>
      <c r="CKH129" s="98"/>
      <c r="CKI129" s="98"/>
      <c r="CKJ129" s="98"/>
      <c r="CKK129" s="98"/>
      <c r="CKL129" s="98"/>
      <c r="CKM129" s="98"/>
      <c r="CKN129" s="98"/>
      <c r="CKO129" s="98"/>
      <c r="CKP129" s="98"/>
      <c r="CKQ129" s="98"/>
      <c r="CKR129" s="98"/>
      <c r="CKS129" s="98"/>
      <c r="CKT129" s="98"/>
      <c r="CKU129" s="98"/>
      <c r="CKV129" s="98"/>
      <c r="CKW129" s="98"/>
      <c r="CKX129" s="98"/>
      <c r="CKY129" s="98"/>
      <c r="CKZ129" s="98"/>
      <c r="CLA129" s="98"/>
      <c r="CLB129" s="98"/>
      <c r="CLC129" s="98"/>
      <c r="CLD129" s="98"/>
      <c r="CLE129" s="98"/>
      <c r="CLF129" s="98"/>
      <c r="CLG129" s="98"/>
      <c r="CLH129" s="98"/>
      <c r="CLI129" s="98"/>
      <c r="CLJ129" s="98"/>
      <c r="CLK129" s="98"/>
      <c r="CLL129" s="98"/>
      <c r="CLM129" s="98"/>
      <c r="CLN129" s="98"/>
      <c r="CLO129" s="98"/>
      <c r="CLP129" s="98"/>
      <c r="CLQ129" s="98"/>
      <c r="CLR129" s="98"/>
      <c r="CLS129" s="98"/>
      <c r="CLT129" s="98"/>
      <c r="CLU129" s="98"/>
      <c r="CLV129" s="98"/>
      <c r="CLW129" s="98"/>
      <c r="CLX129" s="98"/>
      <c r="CLY129" s="98"/>
      <c r="CLZ129" s="98"/>
      <c r="CMA129" s="98"/>
      <c r="CMB129" s="98"/>
      <c r="CMC129" s="98"/>
      <c r="CMD129" s="98"/>
      <c r="CME129" s="98"/>
      <c r="CMF129" s="98"/>
      <c r="CMG129" s="98"/>
      <c r="CMH129" s="98"/>
      <c r="CMI129" s="98"/>
      <c r="CMJ129" s="98"/>
      <c r="CMK129" s="98"/>
      <c r="CML129" s="98"/>
      <c r="CMM129" s="98"/>
      <c r="CMN129" s="98"/>
      <c r="CMO129" s="98"/>
      <c r="CMP129" s="98"/>
      <c r="CMQ129" s="98"/>
      <c r="CMR129" s="98"/>
      <c r="CMS129" s="98"/>
      <c r="CMT129" s="98"/>
      <c r="CMU129" s="98"/>
      <c r="CMV129" s="98"/>
      <c r="CMW129" s="98"/>
      <c r="CMX129" s="98"/>
      <c r="CMY129" s="98"/>
      <c r="CMZ129" s="98"/>
      <c r="CNA129" s="98"/>
      <c r="CNB129" s="98"/>
      <c r="CNC129" s="98"/>
      <c r="CND129" s="98"/>
      <c r="CNE129" s="98"/>
      <c r="CNF129" s="98"/>
      <c r="CNG129" s="98"/>
      <c r="CNH129" s="98"/>
      <c r="CNI129" s="98"/>
      <c r="CNJ129" s="98"/>
      <c r="CNK129" s="98"/>
      <c r="CNL129" s="98"/>
      <c r="CNM129" s="98"/>
      <c r="CNN129" s="98"/>
      <c r="CNO129" s="98"/>
      <c r="CNP129" s="98"/>
      <c r="CNQ129" s="98"/>
      <c r="CNR129" s="98"/>
      <c r="CNS129" s="98"/>
      <c r="CNT129" s="98"/>
      <c r="CNU129" s="98"/>
      <c r="CNV129" s="98"/>
      <c r="CNW129" s="98"/>
      <c r="CNX129" s="98"/>
      <c r="CNY129" s="98"/>
      <c r="CNZ129" s="98"/>
      <c r="COA129" s="98"/>
      <c r="COB129" s="98"/>
      <c r="COC129" s="98"/>
      <c r="COD129" s="98"/>
      <c r="COE129" s="98"/>
      <c r="COF129" s="98"/>
      <c r="COG129" s="98"/>
      <c r="COH129" s="98"/>
      <c r="COI129" s="98"/>
      <c r="COJ129" s="98"/>
      <c r="COK129" s="98"/>
      <c r="COL129" s="98"/>
      <c r="COM129" s="98"/>
      <c r="CON129" s="98"/>
      <c r="COO129" s="98"/>
      <c r="COP129" s="98"/>
      <c r="COQ129" s="98"/>
      <c r="COR129" s="98"/>
      <c r="COS129" s="98"/>
      <c r="COT129" s="98"/>
      <c r="COU129" s="98"/>
      <c r="COV129" s="98"/>
      <c r="COW129" s="98"/>
      <c r="COX129" s="98"/>
      <c r="COY129" s="98"/>
      <c r="COZ129" s="98"/>
      <c r="CPA129" s="98"/>
      <c r="CPB129" s="98"/>
      <c r="CPC129" s="98"/>
      <c r="CPD129" s="98"/>
      <c r="CPE129" s="98"/>
      <c r="CPF129" s="98"/>
      <c r="CPG129" s="98"/>
      <c r="CPH129" s="98"/>
      <c r="CPI129" s="98"/>
      <c r="CPJ129" s="98"/>
      <c r="CPK129" s="98"/>
      <c r="CPL129" s="98"/>
      <c r="CPM129" s="98"/>
      <c r="CPN129" s="98"/>
      <c r="CPO129" s="98"/>
      <c r="CPP129" s="98"/>
      <c r="CPQ129" s="98"/>
      <c r="CPR129" s="98"/>
      <c r="CPS129" s="98"/>
      <c r="CPT129" s="98"/>
      <c r="CPU129" s="98"/>
      <c r="CPV129" s="98"/>
      <c r="CPW129" s="98"/>
      <c r="CPX129" s="98"/>
      <c r="CPY129" s="98"/>
      <c r="CPZ129" s="98"/>
      <c r="CQA129" s="98"/>
      <c r="CQB129" s="98"/>
      <c r="CQC129" s="98"/>
      <c r="CQD129" s="98"/>
      <c r="CQE129" s="98"/>
      <c r="CQF129" s="98"/>
      <c r="CQG129" s="98"/>
      <c r="CQH129" s="98"/>
      <c r="CQI129" s="98"/>
      <c r="CQJ129" s="98"/>
      <c r="CQK129" s="98"/>
      <c r="CQL129" s="98"/>
      <c r="CQM129" s="98"/>
      <c r="CQN129" s="98"/>
      <c r="CQO129" s="98"/>
      <c r="CQP129" s="98"/>
      <c r="CQQ129" s="98"/>
      <c r="CQR129" s="98"/>
      <c r="CQS129" s="98"/>
      <c r="CQT129" s="98"/>
      <c r="CQU129" s="98"/>
      <c r="CQV129" s="98"/>
      <c r="CQW129" s="98"/>
      <c r="CQX129" s="98"/>
      <c r="CQY129" s="98"/>
      <c r="CQZ129" s="98"/>
      <c r="CRA129" s="98"/>
      <c r="CRB129" s="98"/>
      <c r="CRC129" s="98"/>
      <c r="CRD129" s="98"/>
      <c r="CRE129" s="98"/>
      <c r="CRF129" s="98"/>
      <c r="CRG129" s="98"/>
      <c r="CRH129" s="98"/>
      <c r="CRI129" s="98"/>
      <c r="CRJ129" s="98"/>
      <c r="CRK129" s="98"/>
      <c r="CRL129" s="98"/>
      <c r="CRM129" s="98"/>
      <c r="CRN129" s="98"/>
      <c r="CRO129" s="98"/>
      <c r="CRP129" s="98"/>
      <c r="CRQ129" s="98"/>
      <c r="CRR129" s="98"/>
      <c r="CRS129" s="98"/>
      <c r="CRT129" s="98"/>
      <c r="CRU129" s="98"/>
      <c r="CRV129" s="98"/>
      <c r="CRW129" s="98"/>
      <c r="CRX129" s="98"/>
      <c r="CRY129" s="98"/>
      <c r="CRZ129" s="98"/>
      <c r="CSA129" s="98"/>
      <c r="CSB129" s="98"/>
      <c r="CSC129" s="98"/>
      <c r="CSD129" s="98"/>
      <c r="CSE129" s="98"/>
      <c r="CSF129" s="98"/>
      <c r="CSG129" s="98"/>
      <c r="CSH129" s="98"/>
      <c r="CSI129" s="98"/>
      <c r="CSJ129" s="98"/>
      <c r="CSK129" s="98"/>
      <c r="CSL129" s="98"/>
      <c r="CSM129" s="98"/>
      <c r="CSN129" s="98"/>
      <c r="CSO129" s="98"/>
      <c r="CSP129" s="98"/>
      <c r="CSQ129" s="98"/>
      <c r="CSR129" s="98"/>
      <c r="CSS129" s="98"/>
      <c r="CST129" s="98"/>
      <c r="CSU129" s="98"/>
      <c r="CSV129" s="98"/>
      <c r="CSW129" s="98"/>
      <c r="CSX129" s="98"/>
      <c r="CSY129" s="98"/>
      <c r="CSZ129" s="98"/>
      <c r="CTA129" s="98"/>
      <c r="CTB129" s="98"/>
      <c r="CTC129" s="98"/>
      <c r="CTD129" s="98"/>
      <c r="CTE129" s="98"/>
      <c r="CTF129" s="98"/>
      <c r="CTG129" s="98"/>
      <c r="CTH129" s="98"/>
      <c r="CTI129" s="98"/>
      <c r="CTJ129" s="98"/>
      <c r="CTK129" s="98"/>
      <c r="CTL129" s="98"/>
      <c r="CTM129" s="98"/>
      <c r="CTN129" s="98"/>
      <c r="CTO129" s="98"/>
      <c r="CTP129" s="98"/>
      <c r="CTQ129" s="98"/>
      <c r="CTR129" s="98"/>
      <c r="CTS129" s="98"/>
      <c r="CTT129" s="98"/>
      <c r="CTU129" s="98"/>
      <c r="CTV129" s="98"/>
      <c r="CTW129" s="98"/>
      <c r="CTX129" s="98"/>
      <c r="CTY129" s="98"/>
      <c r="CTZ129" s="98"/>
      <c r="CUA129" s="98"/>
      <c r="CUB129" s="98"/>
      <c r="CUC129" s="98"/>
      <c r="CUD129" s="98"/>
      <c r="CUE129" s="98"/>
      <c r="CUF129" s="98"/>
      <c r="CUG129" s="98"/>
      <c r="CUH129" s="98"/>
      <c r="CUI129" s="98"/>
      <c r="CUJ129" s="98"/>
      <c r="CUK129" s="98"/>
      <c r="CUL129" s="98"/>
      <c r="CUM129" s="98"/>
      <c r="CUN129" s="98"/>
      <c r="CUO129" s="98"/>
      <c r="CUP129" s="98"/>
      <c r="CUQ129" s="98"/>
      <c r="CUR129" s="98"/>
      <c r="CUS129" s="98"/>
      <c r="CUT129" s="98"/>
      <c r="CUU129" s="98"/>
      <c r="CUV129" s="98"/>
      <c r="CUW129" s="98"/>
      <c r="CUX129" s="98"/>
      <c r="CUY129" s="98"/>
      <c r="CUZ129" s="98"/>
      <c r="CVA129" s="98"/>
      <c r="CVB129" s="98"/>
      <c r="CVC129" s="98"/>
      <c r="CVD129" s="98"/>
      <c r="CVE129" s="98"/>
      <c r="CVF129" s="98"/>
      <c r="CVG129" s="98"/>
      <c r="CVH129" s="98"/>
      <c r="CVI129" s="98"/>
      <c r="CVJ129" s="98"/>
      <c r="CVK129" s="98"/>
      <c r="CVL129" s="98"/>
      <c r="CVM129" s="98"/>
      <c r="CVN129" s="98"/>
      <c r="CVO129" s="98"/>
      <c r="CVP129" s="98"/>
      <c r="CVQ129" s="98"/>
      <c r="CVR129" s="98"/>
      <c r="CVS129" s="98"/>
      <c r="CVT129" s="98"/>
      <c r="CVU129" s="98"/>
      <c r="CVV129" s="98"/>
      <c r="CVW129" s="98"/>
      <c r="CVX129" s="98"/>
      <c r="CVY129" s="98"/>
      <c r="CVZ129" s="98"/>
      <c r="CWA129" s="98"/>
      <c r="CWB129" s="98"/>
      <c r="CWC129" s="98"/>
      <c r="CWD129" s="98"/>
      <c r="CWE129" s="98"/>
      <c r="CWF129" s="98"/>
      <c r="CWG129" s="98"/>
      <c r="CWH129" s="98"/>
      <c r="CWI129" s="98"/>
      <c r="CWJ129" s="98"/>
      <c r="CWK129" s="98"/>
      <c r="CWL129" s="98"/>
      <c r="CWM129" s="98"/>
      <c r="CWN129" s="98"/>
      <c r="CWO129" s="98"/>
      <c r="CWP129" s="98"/>
      <c r="CWQ129" s="98"/>
      <c r="CWR129" s="98"/>
      <c r="CWS129" s="98"/>
      <c r="CWT129" s="98"/>
      <c r="CWU129" s="98"/>
      <c r="CWV129" s="98"/>
      <c r="CWW129" s="98"/>
      <c r="CWX129" s="98"/>
      <c r="CWY129" s="98"/>
      <c r="CWZ129" s="98"/>
      <c r="CXA129" s="98"/>
      <c r="CXB129" s="98"/>
      <c r="CXC129" s="98"/>
      <c r="CXD129" s="98"/>
      <c r="CXE129" s="98"/>
      <c r="CXF129" s="98"/>
      <c r="CXG129" s="98"/>
      <c r="CXH129" s="98"/>
      <c r="CXI129" s="98"/>
      <c r="CXJ129" s="98"/>
      <c r="CXK129" s="98"/>
      <c r="CXL129" s="98"/>
      <c r="CXM129" s="98"/>
      <c r="CXN129" s="98"/>
      <c r="CXO129" s="98"/>
      <c r="CXP129" s="98"/>
      <c r="CXQ129" s="98"/>
      <c r="CXR129" s="98"/>
      <c r="CXS129" s="98"/>
      <c r="CXT129" s="98"/>
      <c r="CXU129" s="98"/>
      <c r="CXV129" s="98"/>
      <c r="CXW129" s="98"/>
      <c r="CXX129" s="98"/>
      <c r="CXY129" s="98"/>
      <c r="CXZ129" s="98"/>
      <c r="CYA129" s="98"/>
      <c r="CYB129" s="98"/>
      <c r="CYC129" s="98"/>
      <c r="CYD129" s="98"/>
      <c r="CYE129" s="98"/>
      <c r="CYF129" s="98"/>
      <c r="CYG129" s="98"/>
      <c r="CYH129" s="98"/>
      <c r="CYI129" s="98"/>
      <c r="CYJ129" s="98"/>
      <c r="CYK129" s="98"/>
      <c r="CYL129" s="98"/>
      <c r="CYM129" s="98"/>
      <c r="CYN129" s="98"/>
      <c r="CYO129" s="98"/>
      <c r="CYP129" s="98"/>
      <c r="CYQ129" s="98"/>
      <c r="CYR129" s="98"/>
      <c r="CYS129" s="98"/>
      <c r="CYT129" s="98"/>
      <c r="CYU129" s="98"/>
      <c r="CYV129" s="98"/>
      <c r="CYW129" s="98"/>
      <c r="CYX129" s="98"/>
      <c r="CYY129" s="98"/>
      <c r="CYZ129" s="98"/>
      <c r="CZA129" s="98"/>
      <c r="CZB129" s="98"/>
      <c r="CZC129" s="98"/>
      <c r="CZD129" s="98"/>
      <c r="CZE129" s="98"/>
      <c r="CZF129" s="98"/>
      <c r="CZG129" s="98"/>
      <c r="CZH129" s="98"/>
      <c r="CZI129" s="98"/>
      <c r="CZJ129" s="98"/>
      <c r="CZK129" s="98"/>
      <c r="CZL129" s="98"/>
      <c r="CZM129" s="98"/>
      <c r="CZN129" s="98"/>
      <c r="CZO129" s="98"/>
      <c r="CZP129" s="98"/>
      <c r="CZQ129" s="98"/>
      <c r="CZR129" s="98"/>
      <c r="CZS129" s="98"/>
      <c r="CZT129" s="98"/>
      <c r="CZU129" s="98"/>
      <c r="CZV129" s="98"/>
      <c r="CZW129" s="98"/>
      <c r="CZX129" s="98"/>
      <c r="CZY129" s="98"/>
      <c r="CZZ129" s="98"/>
      <c r="DAA129" s="98"/>
      <c r="DAB129" s="98"/>
      <c r="DAC129" s="98"/>
      <c r="DAD129" s="98"/>
      <c r="DAE129" s="98"/>
      <c r="DAF129" s="98"/>
      <c r="DAG129" s="98"/>
      <c r="DAH129" s="98"/>
      <c r="DAI129" s="98"/>
      <c r="DAJ129" s="98"/>
      <c r="DAK129" s="98"/>
      <c r="DAL129" s="98"/>
      <c r="DAM129" s="98"/>
      <c r="DAN129" s="98"/>
      <c r="DAO129" s="98"/>
      <c r="DAP129" s="98"/>
      <c r="DAQ129" s="98"/>
      <c r="DAR129" s="98"/>
      <c r="DAS129" s="98"/>
      <c r="DAT129" s="98"/>
      <c r="DAU129" s="98"/>
      <c r="DAV129" s="98"/>
      <c r="DAW129" s="98"/>
      <c r="DAX129" s="98"/>
      <c r="DAY129" s="98"/>
      <c r="DAZ129" s="98"/>
      <c r="DBA129" s="98"/>
      <c r="DBB129" s="98"/>
      <c r="DBC129" s="98"/>
      <c r="DBD129" s="98"/>
      <c r="DBE129" s="98"/>
      <c r="DBF129" s="98"/>
      <c r="DBG129" s="98"/>
      <c r="DBH129" s="98"/>
      <c r="DBI129" s="98"/>
      <c r="DBJ129" s="98"/>
      <c r="DBK129" s="98"/>
      <c r="DBL129" s="98"/>
      <c r="DBM129" s="98"/>
      <c r="DBN129" s="98"/>
      <c r="DBO129" s="98"/>
      <c r="DBP129" s="98"/>
      <c r="DBQ129" s="98"/>
      <c r="DBR129" s="98"/>
      <c r="DBS129" s="98"/>
      <c r="DBT129" s="98"/>
      <c r="DBU129" s="98"/>
      <c r="DBV129" s="98"/>
      <c r="DBW129" s="98"/>
      <c r="DBX129" s="98"/>
      <c r="DBY129" s="98"/>
      <c r="DBZ129" s="98"/>
      <c r="DCA129" s="98"/>
      <c r="DCB129" s="98"/>
      <c r="DCC129" s="98"/>
      <c r="DCD129" s="98"/>
      <c r="DCE129" s="98"/>
      <c r="DCF129" s="98"/>
      <c r="DCG129" s="98"/>
      <c r="DCH129" s="98"/>
      <c r="DCI129" s="98"/>
      <c r="DCJ129" s="98"/>
      <c r="DCK129" s="98"/>
      <c r="DCL129" s="98"/>
      <c r="DCM129" s="98"/>
      <c r="DCN129" s="98"/>
      <c r="DCO129" s="98"/>
      <c r="DCP129" s="98"/>
      <c r="DCQ129" s="98"/>
      <c r="DCR129" s="98"/>
      <c r="DCS129" s="98"/>
      <c r="DCT129" s="98"/>
      <c r="DCU129" s="98"/>
      <c r="DCV129" s="98"/>
      <c r="DCW129" s="98"/>
      <c r="DCX129" s="98"/>
      <c r="DCY129" s="98"/>
      <c r="DCZ129" s="98"/>
      <c r="DDA129" s="98"/>
      <c r="DDB129" s="98"/>
      <c r="DDC129" s="98"/>
      <c r="DDD129" s="98"/>
      <c r="DDE129" s="98"/>
      <c r="DDF129" s="98"/>
      <c r="DDG129" s="98"/>
      <c r="DDH129" s="98"/>
      <c r="DDI129" s="98"/>
      <c r="DDJ129" s="98"/>
      <c r="DDK129" s="98"/>
      <c r="DDL129" s="98"/>
      <c r="DDM129" s="98"/>
      <c r="DDN129" s="98"/>
      <c r="DDO129" s="98"/>
      <c r="DDP129" s="98"/>
      <c r="DDQ129" s="98"/>
      <c r="DDR129" s="98"/>
      <c r="DDS129" s="98"/>
      <c r="DDT129" s="98"/>
      <c r="DDU129" s="98"/>
      <c r="DDV129" s="98"/>
      <c r="DDW129" s="98"/>
      <c r="DDX129" s="98"/>
      <c r="DDY129" s="98"/>
      <c r="DDZ129" s="98"/>
      <c r="DEA129" s="98"/>
      <c r="DEB129" s="98"/>
      <c r="DEC129" s="98"/>
      <c r="DED129" s="98"/>
      <c r="DEE129" s="98"/>
      <c r="DEF129" s="98"/>
      <c r="DEG129" s="98"/>
      <c r="DEH129" s="98"/>
      <c r="DEI129" s="98"/>
      <c r="DEJ129" s="98"/>
      <c r="DEK129" s="98"/>
      <c r="DEL129" s="98"/>
      <c r="DEM129" s="98"/>
      <c r="DEN129" s="98"/>
      <c r="DEO129" s="98"/>
      <c r="DEP129" s="98"/>
      <c r="DEQ129" s="98"/>
      <c r="DER129" s="98"/>
      <c r="DES129" s="98"/>
      <c r="DET129" s="98"/>
      <c r="DEU129" s="98"/>
      <c r="DEV129" s="98"/>
      <c r="DEW129" s="98"/>
      <c r="DEX129" s="98"/>
      <c r="DEY129" s="98"/>
      <c r="DEZ129" s="98"/>
      <c r="DFA129" s="98"/>
      <c r="DFB129" s="98"/>
      <c r="DFC129" s="98"/>
      <c r="DFD129" s="98"/>
      <c r="DFE129" s="98"/>
      <c r="DFF129" s="98"/>
      <c r="DFG129" s="98"/>
      <c r="DFH129" s="98"/>
      <c r="DFI129" s="98"/>
      <c r="DFJ129" s="98"/>
      <c r="DFK129" s="98"/>
      <c r="DFL129" s="98"/>
      <c r="DFM129" s="98"/>
      <c r="DFN129" s="98"/>
      <c r="DFO129" s="98"/>
      <c r="DFP129" s="98"/>
      <c r="DFQ129" s="98"/>
      <c r="DFR129" s="98"/>
      <c r="DFS129" s="98"/>
      <c r="DFT129" s="98"/>
      <c r="DFU129" s="98"/>
      <c r="DFV129" s="98"/>
      <c r="DFW129" s="98"/>
      <c r="DFX129" s="98"/>
      <c r="DFY129" s="98"/>
      <c r="DFZ129" s="98"/>
      <c r="DGA129" s="98"/>
      <c r="DGB129" s="98"/>
      <c r="DGC129" s="98"/>
      <c r="DGD129" s="98"/>
      <c r="DGE129" s="98"/>
      <c r="DGF129" s="98"/>
      <c r="DGG129" s="98"/>
      <c r="DGH129" s="98"/>
      <c r="DGI129" s="98"/>
      <c r="DGJ129" s="98"/>
      <c r="DGK129" s="98"/>
      <c r="DGL129" s="98"/>
      <c r="DGM129" s="98"/>
      <c r="DGN129" s="98"/>
      <c r="DGO129" s="98"/>
      <c r="DGP129" s="98"/>
      <c r="DGQ129" s="98"/>
      <c r="DGR129" s="98"/>
      <c r="DGS129" s="98"/>
      <c r="DGT129" s="98"/>
      <c r="DGU129" s="98"/>
      <c r="DGV129" s="98"/>
      <c r="DGW129" s="98"/>
      <c r="DGX129" s="98"/>
      <c r="DGY129" s="98"/>
      <c r="DGZ129" s="98"/>
      <c r="DHA129" s="98"/>
      <c r="DHB129" s="98"/>
      <c r="DHC129" s="98"/>
      <c r="DHD129" s="98"/>
      <c r="DHE129" s="98"/>
      <c r="DHF129" s="98"/>
      <c r="DHG129" s="98"/>
      <c r="DHH129" s="98"/>
      <c r="DHI129" s="98"/>
      <c r="DHJ129" s="98"/>
      <c r="DHK129" s="98"/>
      <c r="DHL129" s="98"/>
      <c r="DHM129" s="98"/>
      <c r="DHN129" s="98"/>
      <c r="DHO129" s="98"/>
      <c r="DHP129" s="98"/>
      <c r="DHQ129" s="98"/>
      <c r="DHR129" s="98"/>
      <c r="DHS129" s="98"/>
      <c r="DHT129" s="98"/>
      <c r="DHU129" s="98"/>
      <c r="DHV129" s="98"/>
      <c r="DHW129" s="98"/>
      <c r="DHX129" s="98"/>
      <c r="DHY129" s="98"/>
      <c r="DHZ129" s="98"/>
      <c r="DIA129" s="98"/>
      <c r="DIB129" s="98"/>
      <c r="DIC129" s="98"/>
      <c r="DID129" s="98"/>
      <c r="DIE129" s="98"/>
      <c r="DIF129" s="98"/>
      <c r="DIG129" s="98"/>
      <c r="DIH129" s="98"/>
      <c r="DII129" s="98"/>
      <c r="DIJ129" s="98"/>
      <c r="DIK129" s="98"/>
      <c r="DIL129" s="98"/>
      <c r="DIM129" s="98"/>
      <c r="DIN129" s="98"/>
      <c r="DIO129" s="98"/>
      <c r="DIP129" s="98"/>
      <c r="DIQ129" s="98"/>
      <c r="DIR129" s="98"/>
      <c r="DIS129" s="98"/>
      <c r="DIT129" s="98"/>
      <c r="DIU129" s="98"/>
      <c r="DIV129" s="98"/>
      <c r="DIW129" s="98"/>
      <c r="DIX129" s="98"/>
      <c r="DIY129" s="98"/>
      <c r="DIZ129" s="98"/>
      <c r="DJA129" s="98"/>
      <c r="DJB129" s="98"/>
      <c r="DJC129" s="98"/>
      <c r="DJD129" s="98"/>
      <c r="DJE129" s="98"/>
      <c r="DJF129" s="98"/>
      <c r="DJG129" s="98"/>
      <c r="DJH129" s="98"/>
      <c r="DJI129" s="98"/>
      <c r="DJJ129" s="98"/>
      <c r="DJK129" s="98"/>
      <c r="DJL129" s="98"/>
      <c r="DJM129" s="98"/>
      <c r="DJN129" s="98"/>
      <c r="DJO129" s="98"/>
      <c r="DJP129" s="98"/>
      <c r="DJQ129" s="98"/>
      <c r="DJR129" s="98"/>
      <c r="DJS129" s="98"/>
      <c r="DJT129" s="98"/>
      <c r="DJU129" s="98"/>
      <c r="DJV129" s="98"/>
      <c r="DJW129" s="98"/>
      <c r="DJX129" s="98"/>
      <c r="DJY129" s="98"/>
      <c r="DJZ129" s="98"/>
      <c r="DKA129" s="98"/>
      <c r="DKB129" s="98"/>
      <c r="DKC129" s="98"/>
      <c r="DKD129" s="98"/>
      <c r="DKE129" s="98"/>
      <c r="DKF129" s="98"/>
      <c r="DKG129" s="98"/>
      <c r="DKH129" s="98"/>
      <c r="DKI129" s="98"/>
      <c r="DKJ129" s="98"/>
      <c r="DKK129" s="98"/>
      <c r="DKL129" s="98"/>
      <c r="DKM129" s="98"/>
      <c r="DKN129" s="98"/>
      <c r="DKO129" s="98"/>
      <c r="DKP129" s="98"/>
      <c r="DKQ129" s="98"/>
      <c r="DKR129" s="98"/>
      <c r="DKS129" s="98"/>
      <c r="DKT129" s="98"/>
      <c r="DKU129" s="98"/>
      <c r="DKV129" s="98"/>
      <c r="DKW129" s="98"/>
      <c r="DKX129" s="98"/>
      <c r="DKY129" s="98"/>
      <c r="DKZ129" s="98"/>
      <c r="DLA129" s="98"/>
      <c r="DLB129" s="98"/>
      <c r="DLC129" s="98"/>
      <c r="DLD129" s="98"/>
      <c r="DLE129" s="98"/>
      <c r="DLF129" s="98"/>
      <c r="DLG129" s="98"/>
      <c r="DLH129" s="98"/>
      <c r="DLI129" s="98"/>
      <c r="DLJ129" s="98"/>
      <c r="DLK129" s="98"/>
      <c r="DLL129" s="98"/>
      <c r="DLM129" s="98"/>
      <c r="DLN129" s="98"/>
      <c r="DLO129" s="98"/>
      <c r="DLP129" s="98"/>
      <c r="DLQ129" s="98"/>
      <c r="DLR129" s="98"/>
      <c r="DLS129" s="98"/>
      <c r="DLT129" s="98"/>
      <c r="DLU129" s="98"/>
      <c r="DLV129" s="98"/>
      <c r="DLW129" s="98"/>
      <c r="DLX129" s="98"/>
      <c r="DLY129" s="98"/>
      <c r="DLZ129" s="98"/>
      <c r="DMA129" s="98"/>
      <c r="DMB129" s="98"/>
      <c r="DMC129" s="98"/>
      <c r="DMD129" s="98"/>
      <c r="DME129" s="98"/>
      <c r="DMF129" s="98"/>
      <c r="DMG129" s="98"/>
      <c r="DMH129" s="98"/>
      <c r="DMI129" s="98"/>
      <c r="DMJ129" s="98"/>
      <c r="DMK129" s="98"/>
      <c r="DML129" s="98"/>
      <c r="DMM129" s="98"/>
      <c r="DMN129" s="98"/>
      <c r="DMO129" s="98"/>
      <c r="DMP129" s="98"/>
      <c r="DMQ129" s="98"/>
      <c r="DMR129" s="98"/>
      <c r="DMS129" s="98"/>
      <c r="DMT129" s="98"/>
      <c r="DMU129" s="98"/>
      <c r="DMV129" s="98"/>
      <c r="DMW129" s="98"/>
      <c r="DMX129" s="98"/>
      <c r="DMY129" s="98"/>
      <c r="DMZ129" s="98"/>
      <c r="DNA129" s="98"/>
      <c r="DNB129" s="98"/>
      <c r="DNC129" s="98"/>
      <c r="DND129" s="98"/>
      <c r="DNE129" s="98"/>
      <c r="DNF129" s="98"/>
      <c r="DNG129" s="98"/>
      <c r="DNH129" s="98"/>
      <c r="DNI129" s="98"/>
      <c r="DNJ129" s="98"/>
      <c r="DNK129" s="98"/>
      <c r="DNL129" s="98"/>
      <c r="DNM129" s="98"/>
      <c r="DNN129" s="98"/>
      <c r="DNO129" s="98"/>
      <c r="DNP129" s="98"/>
      <c r="DNQ129" s="98"/>
      <c r="DNR129" s="98"/>
      <c r="DNS129" s="98"/>
      <c r="DNT129" s="98"/>
      <c r="DNU129" s="98"/>
      <c r="DNV129" s="98"/>
      <c r="DNW129" s="98"/>
      <c r="DNX129" s="98"/>
      <c r="DNY129" s="98"/>
      <c r="DNZ129" s="98"/>
      <c r="DOA129" s="98"/>
      <c r="DOB129" s="98"/>
      <c r="DOC129" s="98"/>
      <c r="DOD129" s="98"/>
      <c r="DOE129" s="98"/>
      <c r="DOF129" s="98"/>
      <c r="DOG129" s="98"/>
      <c r="DOH129" s="98"/>
      <c r="DOI129" s="98"/>
      <c r="DOJ129" s="98"/>
      <c r="DOK129" s="98"/>
      <c r="DOL129" s="98"/>
      <c r="DOM129" s="98"/>
      <c r="DON129" s="98"/>
      <c r="DOO129" s="98"/>
      <c r="DOP129" s="98"/>
      <c r="DOQ129" s="98"/>
      <c r="DOR129" s="98"/>
      <c r="DOS129" s="98"/>
      <c r="DOT129" s="98"/>
      <c r="DOU129" s="98"/>
      <c r="DOV129" s="98"/>
      <c r="DOW129" s="98"/>
      <c r="DOX129" s="98"/>
      <c r="DOY129" s="98"/>
      <c r="DOZ129" s="98"/>
      <c r="DPA129" s="98"/>
      <c r="DPB129" s="98"/>
      <c r="DPC129" s="98"/>
      <c r="DPD129" s="98"/>
      <c r="DPE129" s="98"/>
      <c r="DPF129" s="98"/>
      <c r="DPG129" s="98"/>
      <c r="DPH129" s="98"/>
      <c r="DPI129" s="98"/>
      <c r="DPJ129" s="98"/>
      <c r="DPK129" s="98"/>
      <c r="DPL129" s="98"/>
      <c r="DPM129" s="98"/>
      <c r="DPN129" s="98"/>
      <c r="DPO129" s="98"/>
      <c r="DPP129" s="98"/>
      <c r="DPQ129" s="98"/>
      <c r="DPR129" s="98"/>
      <c r="DPS129" s="98"/>
      <c r="DPT129" s="98"/>
      <c r="DPU129" s="98"/>
      <c r="DPV129" s="98"/>
      <c r="DPW129" s="98"/>
      <c r="DPX129" s="98"/>
      <c r="DPY129" s="98"/>
      <c r="DPZ129" s="98"/>
      <c r="DQA129" s="98"/>
      <c r="DQB129" s="98"/>
      <c r="DQC129" s="98"/>
      <c r="DQD129" s="98"/>
      <c r="DQE129" s="98"/>
      <c r="DQF129" s="98"/>
      <c r="DQG129" s="98"/>
      <c r="DQH129" s="98"/>
      <c r="DQI129" s="98"/>
      <c r="DQJ129" s="98"/>
      <c r="DQK129" s="98"/>
      <c r="DQL129" s="98"/>
      <c r="DQM129" s="98"/>
      <c r="DQN129" s="98"/>
      <c r="DQO129" s="98"/>
      <c r="DQP129" s="98"/>
      <c r="DQQ129" s="98"/>
      <c r="DQR129" s="98"/>
      <c r="DQS129" s="98"/>
      <c r="DQT129" s="98"/>
      <c r="DQU129" s="98"/>
      <c r="DQV129" s="98"/>
      <c r="DQW129" s="98"/>
      <c r="DQX129" s="98"/>
      <c r="DQY129" s="98"/>
      <c r="DQZ129" s="98"/>
      <c r="DRA129" s="98"/>
      <c r="DRB129" s="98"/>
      <c r="DRC129" s="98"/>
      <c r="DRD129" s="98"/>
      <c r="DRE129" s="98"/>
      <c r="DRF129" s="98"/>
      <c r="DRG129" s="98"/>
      <c r="DRH129" s="98"/>
      <c r="DRI129" s="98"/>
      <c r="DRJ129" s="98"/>
      <c r="DRK129" s="98"/>
      <c r="DRL129" s="98"/>
      <c r="DRM129" s="98"/>
      <c r="DRN129" s="98"/>
      <c r="DRO129" s="98"/>
      <c r="DRP129" s="98"/>
      <c r="DRQ129" s="98"/>
      <c r="DRR129" s="98"/>
      <c r="DRS129" s="98"/>
      <c r="DRT129" s="98"/>
      <c r="DRU129" s="98"/>
      <c r="DRV129" s="98"/>
      <c r="DRW129" s="98"/>
      <c r="DRX129" s="98"/>
      <c r="DRY129" s="98"/>
      <c r="DRZ129" s="98"/>
      <c r="DSA129" s="98"/>
      <c r="DSB129" s="98"/>
      <c r="DSC129" s="98"/>
      <c r="DSD129" s="98"/>
      <c r="DSE129" s="98"/>
      <c r="DSF129" s="98"/>
      <c r="DSG129" s="98"/>
      <c r="DSH129" s="98"/>
      <c r="DSI129" s="98"/>
      <c r="DSJ129" s="98"/>
      <c r="DSK129" s="98"/>
      <c r="DSL129" s="98"/>
      <c r="DSM129" s="98"/>
      <c r="DSN129" s="98"/>
      <c r="DSO129" s="98"/>
      <c r="DSP129" s="98"/>
      <c r="DSQ129" s="98"/>
      <c r="DSR129" s="98"/>
      <c r="DSS129" s="98"/>
      <c r="DST129" s="98"/>
      <c r="DSU129" s="98"/>
      <c r="DSV129" s="98"/>
      <c r="DSW129" s="98"/>
      <c r="DSX129" s="98"/>
      <c r="DSY129" s="98"/>
      <c r="DSZ129" s="98"/>
      <c r="DTA129" s="98"/>
      <c r="DTB129" s="98"/>
      <c r="DTC129" s="98"/>
      <c r="DTD129" s="98"/>
      <c r="DTE129" s="98"/>
      <c r="DTF129" s="98"/>
      <c r="DTG129" s="98"/>
      <c r="DTH129" s="98"/>
      <c r="DTI129" s="98"/>
      <c r="DTJ129" s="98"/>
      <c r="DTK129" s="98"/>
      <c r="DTL129" s="98"/>
      <c r="DTM129" s="98"/>
      <c r="DTN129" s="98"/>
      <c r="DTO129" s="98"/>
      <c r="DTP129" s="98"/>
      <c r="DTQ129" s="98"/>
      <c r="DTR129" s="98"/>
      <c r="DTS129" s="98"/>
      <c r="DTT129" s="98"/>
      <c r="DTU129" s="98"/>
      <c r="DTV129" s="98"/>
      <c r="DTW129" s="98"/>
      <c r="DTX129" s="98"/>
      <c r="DTY129" s="98"/>
      <c r="DTZ129" s="98"/>
      <c r="DUA129" s="98"/>
      <c r="DUB129" s="98"/>
      <c r="DUC129" s="98"/>
      <c r="DUD129" s="98"/>
      <c r="DUE129" s="98"/>
      <c r="DUF129" s="98"/>
      <c r="DUG129" s="98"/>
      <c r="DUH129" s="98"/>
      <c r="DUI129" s="98"/>
      <c r="DUJ129" s="98"/>
      <c r="DUK129" s="98"/>
      <c r="DUL129" s="98"/>
      <c r="DUM129" s="98"/>
      <c r="DUN129" s="98"/>
      <c r="DUO129" s="98"/>
      <c r="DUP129" s="98"/>
      <c r="DUQ129" s="98"/>
      <c r="DUR129" s="98"/>
      <c r="DUS129" s="98"/>
      <c r="DUT129" s="98"/>
      <c r="DUU129" s="98"/>
      <c r="DUV129" s="98"/>
      <c r="DUW129" s="98"/>
      <c r="DUX129" s="98"/>
      <c r="DUY129" s="98"/>
      <c r="DUZ129" s="98"/>
      <c r="DVA129" s="98"/>
      <c r="DVB129" s="98"/>
      <c r="DVC129" s="98"/>
      <c r="DVD129" s="98"/>
      <c r="DVE129" s="98"/>
      <c r="DVF129" s="98"/>
      <c r="DVG129" s="98"/>
      <c r="DVH129" s="98"/>
      <c r="DVI129" s="98"/>
      <c r="DVJ129" s="98"/>
      <c r="DVK129" s="98"/>
      <c r="DVL129" s="98"/>
      <c r="DVM129" s="98"/>
      <c r="DVN129" s="98"/>
      <c r="DVO129" s="98"/>
      <c r="DVP129" s="98"/>
      <c r="DVQ129" s="98"/>
      <c r="DVR129" s="98"/>
      <c r="DVS129" s="98"/>
      <c r="DVT129" s="98"/>
      <c r="DVU129" s="98"/>
      <c r="DVV129" s="98"/>
      <c r="DVW129" s="98"/>
      <c r="DVX129" s="98"/>
      <c r="DVY129" s="98"/>
      <c r="DVZ129" s="98"/>
      <c r="DWA129" s="98"/>
      <c r="DWB129" s="98"/>
      <c r="DWC129" s="98"/>
      <c r="DWD129" s="98"/>
      <c r="DWE129" s="98"/>
      <c r="DWF129" s="98"/>
      <c r="DWG129" s="98"/>
      <c r="DWH129" s="98"/>
      <c r="DWI129" s="98"/>
      <c r="DWJ129" s="98"/>
      <c r="DWK129" s="98"/>
      <c r="DWL129" s="98"/>
      <c r="DWM129" s="98"/>
      <c r="DWN129" s="98"/>
      <c r="DWO129" s="98"/>
      <c r="DWP129" s="98"/>
      <c r="DWQ129" s="98"/>
      <c r="DWR129" s="98"/>
      <c r="DWS129" s="98"/>
      <c r="DWT129" s="98"/>
      <c r="DWU129" s="98"/>
      <c r="DWV129" s="98"/>
      <c r="DWW129" s="98"/>
      <c r="DWX129" s="98"/>
      <c r="DWY129" s="98"/>
      <c r="DWZ129" s="98"/>
      <c r="DXA129" s="98"/>
      <c r="DXB129" s="98"/>
      <c r="DXC129" s="98"/>
      <c r="DXD129" s="98"/>
      <c r="DXE129" s="98"/>
      <c r="DXF129" s="98"/>
      <c r="DXG129" s="98"/>
      <c r="DXH129" s="98"/>
      <c r="DXI129" s="98"/>
      <c r="DXJ129" s="98"/>
      <c r="DXK129" s="98"/>
      <c r="DXL129" s="98"/>
      <c r="DXM129" s="98"/>
      <c r="DXN129" s="98"/>
      <c r="DXO129" s="98"/>
      <c r="DXP129" s="98"/>
      <c r="DXQ129" s="98"/>
      <c r="DXR129" s="98"/>
      <c r="DXS129" s="98"/>
      <c r="DXT129" s="98"/>
      <c r="DXU129" s="98"/>
      <c r="DXV129" s="98"/>
      <c r="DXW129" s="98"/>
      <c r="DXX129" s="98"/>
      <c r="DXY129" s="98"/>
      <c r="DXZ129" s="98"/>
      <c r="DYA129" s="98"/>
      <c r="DYB129" s="98"/>
      <c r="DYC129" s="98"/>
      <c r="DYD129" s="98"/>
      <c r="DYE129" s="98"/>
      <c r="DYF129" s="98"/>
      <c r="DYG129" s="98"/>
      <c r="DYH129" s="98"/>
      <c r="DYI129" s="98"/>
      <c r="DYJ129" s="98"/>
      <c r="DYK129" s="98"/>
      <c r="DYL129" s="98"/>
      <c r="DYM129" s="98"/>
      <c r="DYN129" s="98"/>
      <c r="DYO129" s="98"/>
      <c r="DYP129" s="98"/>
      <c r="DYQ129" s="98"/>
      <c r="DYR129" s="98"/>
      <c r="DYS129" s="98"/>
      <c r="DYT129" s="98"/>
      <c r="DYU129" s="98"/>
      <c r="DYV129" s="98"/>
      <c r="DYW129" s="98"/>
      <c r="DYX129" s="98"/>
      <c r="DYY129" s="98"/>
      <c r="DYZ129" s="98"/>
      <c r="DZA129" s="98"/>
      <c r="DZB129" s="98"/>
      <c r="DZC129" s="98"/>
      <c r="DZD129" s="98"/>
      <c r="DZE129" s="98"/>
      <c r="DZF129" s="98"/>
      <c r="DZG129" s="98"/>
      <c r="DZH129" s="98"/>
      <c r="DZI129" s="98"/>
      <c r="DZJ129" s="98"/>
      <c r="DZK129" s="98"/>
      <c r="DZL129" s="98"/>
      <c r="DZM129" s="98"/>
      <c r="DZN129" s="98"/>
      <c r="DZO129" s="98"/>
      <c r="DZP129" s="98"/>
      <c r="DZQ129" s="98"/>
      <c r="DZR129" s="98"/>
      <c r="DZS129" s="98"/>
      <c r="DZT129" s="98"/>
      <c r="DZU129" s="98"/>
      <c r="DZV129" s="98"/>
      <c r="DZW129" s="98"/>
      <c r="DZX129" s="98"/>
      <c r="DZY129" s="98"/>
      <c r="DZZ129" s="98"/>
      <c r="EAA129" s="98"/>
      <c r="EAB129" s="98"/>
      <c r="EAC129" s="98"/>
      <c r="EAD129" s="98"/>
      <c r="EAE129" s="98"/>
      <c r="EAF129" s="98"/>
      <c r="EAG129" s="98"/>
      <c r="EAH129" s="98"/>
      <c r="EAI129" s="98"/>
      <c r="EAJ129" s="98"/>
      <c r="EAK129" s="98"/>
      <c r="EAL129" s="98"/>
      <c r="EAM129" s="98"/>
      <c r="EAN129" s="98"/>
      <c r="EAO129" s="98"/>
      <c r="EAP129" s="98"/>
      <c r="EAQ129" s="98"/>
      <c r="EAR129" s="98"/>
      <c r="EAS129" s="98"/>
      <c r="EAT129" s="98"/>
      <c r="EAU129" s="98"/>
      <c r="EAV129" s="98"/>
      <c r="EAW129" s="98"/>
      <c r="EAX129" s="98"/>
      <c r="EAY129" s="98"/>
      <c r="EAZ129" s="98"/>
      <c r="EBA129" s="98"/>
      <c r="EBB129" s="98"/>
      <c r="EBC129" s="98"/>
      <c r="EBD129" s="98"/>
      <c r="EBE129" s="98"/>
      <c r="EBF129" s="98"/>
      <c r="EBG129" s="98"/>
      <c r="EBH129" s="98"/>
      <c r="EBI129" s="98"/>
      <c r="EBJ129" s="98"/>
      <c r="EBK129" s="98"/>
      <c r="EBL129" s="98"/>
      <c r="EBM129" s="98"/>
      <c r="EBN129" s="98"/>
      <c r="EBO129" s="98"/>
      <c r="EBP129" s="98"/>
      <c r="EBQ129" s="98"/>
      <c r="EBR129" s="98"/>
      <c r="EBS129" s="98"/>
      <c r="EBT129" s="98"/>
      <c r="EBU129" s="98"/>
      <c r="EBV129" s="98"/>
      <c r="EBW129" s="98"/>
      <c r="EBX129" s="98"/>
      <c r="EBY129" s="98"/>
      <c r="EBZ129" s="98"/>
      <c r="ECA129" s="98"/>
      <c r="ECB129" s="98"/>
      <c r="ECC129" s="98"/>
      <c r="ECD129" s="98"/>
      <c r="ECE129" s="98"/>
      <c r="ECF129" s="98"/>
      <c r="ECG129" s="98"/>
      <c r="ECH129" s="98"/>
      <c r="ECI129" s="98"/>
      <c r="ECJ129" s="98"/>
      <c r="ECK129" s="98"/>
      <c r="ECL129" s="98"/>
      <c r="ECM129" s="98"/>
      <c r="ECN129" s="98"/>
      <c r="ECO129" s="98"/>
      <c r="ECP129" s="98"/>
      <c r="ECQ129" s="98"/>
      <c r="ECR129" s="98"/>
      <c r="ECS129" s="98"/>
      <c r="ECT129" s="98"/>
      <c r="ECU129" s="98"/>
      <c r="ECV129" s="98"/>
      <c r="ECW129" s="98"/>
      <c r="ECX129" s="98"/>
      <c r="ECY129" s="98"/>
      <c r="ECZ129" s="98"/>
      <c r="EDA129" s="98"/>
      <c r="EDB129" s="98"/>
      <c r="EDC129" s="98"/>
      <c r="EDD129" s="98"/>
      <c r="EDE129" s="98"/>
      <c r="EDF129" s="98"/>
      <c r="EDG129" s="98"/>
      <c r="EDH129" s="98"/>
      <c r="EDI129" s="98"/>
      <c r="EDJ129" s="98"/>
      <c r="EDK129" s="98"/>
      <c r="EDL129" s="98"/>
      <c r="EDM129" s="98"/>
      <c r="EDN129" s="98"/>
      <c r="EDO129" s="98"/>
      <c r="EDP129" s="98"/>
      <c r="EDQ129" s="98"/>
      <c r="EDR129" s="98"/>
      <c r="EDS129" s="98"/>
      <c r="EDT129" s="98"/>
      <c r="EDU129" s="98"/>
      <c r="EDV129" s="98"/>
      <c r="EDW129" s="98"/>
      <c r="EDX129" s="98"/>
      <c r="EDY129" s="98"/>
      <c r="EDZ129" s="98"/>
      <c r="EEA129" s="98"/>
      <c r="EEB129" s="98"/>
      <c r="EEC129" s="98"/>
      <c r="EED129" s="98"/>
      <c r="EEE129" s="98"/>
      <c r="EEF129" s="98"/>
      <c r="EEG129" s="98"/>
      <c r="EEH129" s="98"/>
      <c r="EEI129" s="98"/>
      <c r="EEJ129" s="98"/>
      <c r="EEK129" s="98"/>
      <c r="EEL129" s="98"/>
      <c r="EEM129" s="98"/>
      <c r="EEN129" s="98"/>
      <c r="EEO129" s="98"/>
      <c r="EEP129" s="98"/>
      <c r="EEQ129" s="98"/>
      <c r="EER129" s="98"/>
      <c r="EES129" s="98"/>
      <c r="EET129" s="98"/>
      <c r="EEU129" s="98"/>
      <c r="EEV129" s="98"/>
      <c r="EEW129" s="98"/>
      <c r="EEX129" s="98"/>
      <c r="EEY129" s="98"/>
      <c r="EEZ129" s="98"/>
      <c r="EFA129" s="98"/>
      <c r="EFB129" s="98"/>
      <c r="EFC129" s="98"/>
      <c r="EFD129" s="98"/>
      <c r="EFE129" s="98"/>
      <c r="EFF129" s="98"/>
      <c r="EFG129" s="98"/>
      <c r="EFH129" s="98"/>
      <c r="EFI129" s="98"/>
      <c r="EFJ129" s="98"/>
      <c r="EFK129" s="98"/>
      <c r="EFL129" s="98"/>
      <c r="EFM129" s="98"/>
      <c r="EFN129" s="98"/>
      <c r="EFO129" s="98"/>
      <c r="EFP129" s="98"/>
      <c r="EFQ129" s="98"/>
      <c r="EFR129" s="98"/>
      <c r="EFS129" s="98"/>
      <c r="EFT129" s="98"/>
      <c r="EFU129" s="98"/>
      <c r="EFV129" s="98"/>
      <c r="EFW129" s="98"/>
      <c r="EFX129" s="98"/>
      <c r="EFY129" s="98"/>
      <c r="EFZ129" s="98"/>
      <c r="EGA129" s="98"/>
      <c r="EGB129" s="98"/>
      <c r="EGC129" s="98"/>
      <c r="EGD129" s="98"/>
      <c r="EGE129" s="98"/>
      <c r="EGF129" s="98"/>
      <c r="EGG129" s="98"/>
      <c r="EGH129" s="98"/>
      <c r="EGI129" s="98"/>
      <c r="EGJ129" s="98"/>
      <c r="EGK129" s="98"/>
      <c r="EGL129" s="98"/>
      <c r="EGM129" s="98"/>
      <c r="EGN129" s="98"/>
      <c r="EGO129" s="98"/>
      <c r="EGP129" s="98"/>
      <c r="EGQ129" s="98"/>
      <c r="EGR129" s="98"/>
      <c r="EGS129" s="98"/>
      <c r="EGT129" s="98"/>
      <c r="EGU129" s="98"/>
      <c r="EGV129" s="98"/>
      <c r="EGW129" s="98"/>
      <c r="EGX129" s="98"/>
      <c r="EGY129" s="98"/>
      <c r="EGZ129" s="98"/>
      <c r="EHA129" s="98"/>
      <c r="EHB129" s="98"/>
      <c r="EHC129" s="98"/>
      <c r="EHD129" s="98"/>
      <c r="EHE129" s="98"/>
      <c r="EHF129" s="98"/>
      <c r="EHG129" s="98"/>
      <c r="EHH129" s="98"/>
      <c r="EHI129" s="98"/>
      <c r="EHJ129" s="98"/>
      <c r="EHK129" s="98"/>
      <c r="EHL129" s="98"/>
      <c r="EHM129" s="98"/>
      <c r="EHN129" s="98"/>
      <c r="EHO129" s="98"/>
      <c r="EHP129" s="98"/>
      <c r="EHQ129" s="98"/>
      <c r="EHR129" s="98"/>
      <c r="EHS129" s="98"/>
      <c r="EHT129" s="98"/>
      <c r="EHU129" s="98"/>
      <c r="EHV129" s="98"/>
      <c r="EHW129" s="98"/>
      <c r="EHX129" s="98"/>
      <c r="EHY129" s="98"/>
      <c r="EHZ129" s="98"/>
      <c r="EIA129" s="98"/>
      <c r="EIB129" s="98"/>
      <c r="EIC129" s="98"/>
      <c r="EID129" s="98"/>
      <c r="EIE129" s="98"/>
      <c r="EIF129" s="98"/>
      <c r="EIG129" s="98"/>
      <c r="EIH129" s="98"/>
      <c r="EII129" s="98"/>
      <c r="EIJ129" s="98"/>
      <c r="EIK129" s="98"/>
      <c r="EIL129" s="98"/>
      <c r="EIM129" s="98"/>
      <c r="EIN129" s="98"/>
      <c r="EIO129" s="98"/>
      <c r="EIP129" s="98"/>
      <c r="EIQ129" s="98"/>
      <c r="EIR129" s="98"/>
      <c r="EIS129" s="98"/>
      <c r="EIT129" s="98"/>
      <c r="EIU129" s="98"/>
      <c r="EIV129" s="98"/>
      <c r="EIW129" s="98"/>
      <c r="EIX129" s="98"/>
      <c r="EIY129" s="98"/>
      <c r="EIZ129" s="98"/>
      <c r="EJA129" s="98"/>
      <c r="EJB129" s="98"/>
      <c r="EJC129" s="98"/>
      <c r="EJD129" s="98"/>
      <c r="EJE129" s="98"/>
      <c r="EJF129" s="98"/>
      <c r="EJG129" s="98"/>
      <c r="EJH129" s="98"/>
      <c r="EJI129" s="98"/>
      <c r="EJJ129" s="98"/>
      <c r="EJK129" s="98"/>
      <c r="EJL129" s="98"/>
      <c r="EJM129" s="98"/>
      <c r="EJN129" s="98"/>
      <c r="EJO129" s="98"/>
      <c r="EJP129" s="98"/>
      <c r="EJQ129" s="98"/>
      <c r="EJR129" s="98"/>
      <c r="EJS129" s="98"/>
      <c r="EJT129" s="98"/>
      <c r="EJU129" s="98"/>
      <c r="EJV129" s="98"/>
      <c r="EJW129" s="98"/>
      <c r="EJX129" s="98"/>
      <c r="EJY129" s="98"/>
      <c r="EJZ129" s="98"/>
      <c r="EKA129" s="98"/>
      <c r="EKB129" s="98"/>
      <c r="EKC129" s="98"/>
      <c r="EKD129" s="98"/>
      <c r="EKE129" s="98"/>
      <c r="EKF129" s="98"/>
      <c r="EKG129" s="98"/>
      <c r="EKH129" s="98"/>
      <c r="EKI129" s="98"/>
      <c r="EKJ129" s="98"/>
      <c r="EKK129" s="98"/>
      <c r="EKL129" s="98"/>
      <c r="EKM129" s="98"/>
      <c r="EKN129" s="98"/>
      <c r="EKO129" s="98"/>
      <c r="EKP129" s="98"/>
      <c r="EKQ129" s="98"/>
      <c r="EKR129" s="98"/>
      <c r="EKS129" s="98"/>
      <c r="EKT129" s="98"/>
      <c r="EKU129" s="98"/>
      <c r="EKV129" s="98"/>
      <c r="EKW129" s="98"/>
      <c r="EKX129" s="98"/>
      <c r="EKY129" s="98"/>
      <c r="EKZ129" s="98"/>
      <c r="ELA129" s="98"/>
      <c r="ELB129" s="98"/>
      <c r="ELC129" s="98"/>
      <c r="ELD129" s="98"/>
      <c r="ELE129" s="98"/>
      <c r="ELF129" s="98"/>
      <c r="ELG129" s="98"/>
      <c r="ELH129" s="98"/>
      <c r="ELI129" s="98"/>
      <c r="ELJ129" s="98"/>
      <c r="ELK129" s="98"/>
      <c r="ELL129" s="98"/>
      <c r="ELM129" s="98"/>
      <c r="ELN129" s="98"/>
      <c r="ELO129" s="98"/>
      <c r="ELP129" s="98"/>
      <c r="ELQ129" s="98"/>
      <c r="ELR129" s="98"/>
      <c r="ELS129" s="98"/>
      <c r="ELT129" s="98"/>
      <c r="ELU129" s="98"/>
      <c r="ELV129" s="98"/>
      <c r="ELW129" s="98"/>
      <c r="ELX129" s="98"/>
      <c r="ELY129" s="98"/>
      <c r="ELZ129" s="98"/>
      <c r="EMA129" s="98"/>
      <c r="EMB129" s="98"/>
      <c r="EMC129" s="98"/>
      <c r="EMD129" s="98"/>
      <c r="EME129" s="98"/>
      <c r="EMF129" s="98"/>
      <c r="EMG129" s="98"/>
      <c r="EMH129" s="98"/>
      <c r="EMI129" s="98"/>
      <c r="EMJ129" s="98"/>
      <c r="EMK129" s="98"/>
      <c r="EML129" s="98"/>
      <c r="EMM129" s="98"/>
      <c r="EMN129" s="98"/>
      <c r="EMO129" s="98"/>
      <c r="EMP129" s="98"/>
      <c r="EMQ129" s="98"/>
      <c r="EMR129" s="98"/>
      <c r="EMS129" s="98"/>
      <c r="EMT129" s="98"/>
      <c r="EMU129" s="98"/>
      <c r="EMV129" s="98"/>
      <c r="EMW129" s="98"/>
      <c r="EMX129" s="98"/>
      <c r="EMY129" s="98"/>
      <c r="EMZ129" s="98"/>
      <c r="ENA129" s="98"/>
      <c r="ENB129" s="98"/>
      <c r="ENC129" s="98"/>
      <c r="END129" s="98"/>
      <c r="ENE129" s="98"/>
      <c r="ENF129" s="98"/>
      <c r="ENG129" s="98"/>
      <c r="ENH129" s="98"/>
      <c r="ENI129" s="98"/>
      <c r="ENJ129" s="98"/>
      <c r="ENK129" s="98"/>
      <c r="ENL129" s="98"/>
      <c r="ENM129" s="98"/>
      <c r="ENN129" s="98"/>
      <c r="ENO129" s="98"/>
      <c r="ENP129" s="98"/>
      <c r="ENQ129" s="98"/>
      <c r="ENR129" s="98"/>
      <c r="ENS129" s="98"/>
      <c r="ENT129" s="98"/>
      <c r="ENU129" s="98"/>
      <c r="ENV129" s="98"/>
      <c r="ENW129" s="98"/>
      <c r="ENX129" s="98"/>
      <c r="ENY129" s="98"/>
      <c r="ENZ129" s="98"/>
      <c r="EOA129" s="98"/>
      <c r="EOB129" s="98"/>
      <c r="EOC129" s="98"/>
      <c r="EOD129" s="98"/>
      <c r="EOE129" s="98"/>
      <c r="EOF129" s="98"/>
      <c r="EOG129" s="98"/>
      <c r="EOH129" s="98"/>
      <c r="EOI129" s="98"/>
      <c r="EOJ129" s="98"/>
      <c r="EOK129" s="98"/>
      <c r="EOL129" s="98"/>
      <c r="EOM129" s="98"/>
      <c r="EON129" s="98"/>
      <c r="EOO129" s="98"/>
      <c r="EOP129" s="98"/>
      <c r="EOQ129" s="98"/>
      <c r="EOR129" s="98"/>
      <c r="EOS129" s="98"/>
      <c r="EOT129" s="98"/>
      <c r="EOU129" s="98"/>
      <c r="EOV129" s="98"/>
      <c r="EOW129" s="98"/>
      <c r="EOX129" s="98"/>
      <c r="EOY129" s="98"/>
      <c r="EOZ129" s="98"/>
      <c r="EPA129" s="98"/>
      <c r="EPB129" s="98"/>
      <c r="EPC129" s="98"/>
      <c r="EPD129" s="98"/>
      <c r="EPE129" s="98"/>
      <c r="EPF129" s="98"/>
      <c r="EPG129" s="98"/>
      <c r="EPH129" s="98"/>
      <c r="EPI129" s="98"/>
      <c r="EPJ129" s="98"/>
      <c r="EPK129" s="98"/>
      <c r="EPL129" s="98"/>
      <c r="EPM129" s="98"/>
      <c r="EPN129" s="98"/>
      <c r="EPO129" s="98"/>
      <c r="EPP129" s="98"/>
      <c r="EPQ129" s="98"/>
      <c r="EPR129" s="98"/>
      <c r="EPS129" s="98"/>
      <c r="EPT129" s="98"/>
      <c r="EPU129" s="98"/>
      <c r="EPV129" s="98"/>
      <c r="EPW129" s="98"/>
      <c r="EPX129" s="98"/>
      <c r="EPY129" s="98"/>
      <c r="EPZ129" s="98"/>
      <c r="EQA129" s="98"/>
      <c r="EQB129" s="98"/>
      <c r="EQC129" s="98"/>
      <c r="EQD129" s="98"/>
      <c r="EQE129" s="98"/>
      <c r="EQF129" s="98"/>
      <c r="EQG129" s="98"/>
      <c r="EQH129" s="98"/>
      <c r="EQI129" s="98"/>
      <c r="EQJ129" s="98"/>
      <c r="EQK129" s="98"/>
      <c r="EQL129" s="98"/>
      <c r="EQM129" s="98"/>
      <c r="EQN129" s="98"/>
      <c r="EQO129" s="98"/>
      <c r="EQP129" s="98"/>
      <c r="EQQ129" s="98"/>
      <c r="EQR129" s="98"/>
      <c r="EQS129" s="98"/>
      <c r="EQT129" s="98"/>
      <c r="EQU129" s="98"/>
      <c r="EQV129" s="98"/>
      <c r="EQW129" s="98"/>
      <c r="EQX129" s="98"/>
      <c r="EQY129" s="98"/>
      <c r="EQZ129" s="98"/>
      <c r="ERA129" s="98"/>
      <c r="ERB129" s="98"/>
      <c r="ERC129" s="98"/>
      <c r="ERD129" s="98"/>
      <c r="ERE129" s="98"/>
      <c r="ERF129" s="98"/>
      <c r="ERG129" s="98"/>
      <c r="ERH129" s="98"/>
      <c r="ERI129" s="98"/>
      <c r="ERJ129" s="98"/>
      <c r="ERK129" s="98"/>
      <c r="ERL129" s="98"/>
      <c r="ERM129" s="98"/>
      <c r="ERN129" s="98"/>
      <c r="ERO129" s="98"/>
      <c r="ERP129" s="98"/>
      <c r="ERQ129" s="98"/>
      <c r="ERR129" s="98"/>
      <c r="ERS129" s="98"/>
      <c r="ERT129" s="98"/>
      <c r="ERU129" s="98"/>
      <c r="ERV129" s="98"/>
      <c r="ERW129" s="98"/>
      <c r="ERX129" s="98"/>
      <c r="ERY129" s="98"/>
      <c r="ERZ129" s="98"/>
      <c r="ESA129" s="98"/>
      <c r="ESB129" s="98"/>
      <c r="ESC129" s="98"/>
      <c r="ESD129" s="98"/>
      <c r="ESE129" s="98"/>
      <c r="ESF129" s="98"/>
      <c r="ESG129" s="98"/>
      <c r="ESH129" s="98"/>
      <c r="ESI129" s="98"/>
      <c r="ESJ129" s="98"/>
      <c r="ESK129" s="98"/>
      <c r="ESL129" s="98"/>
      <c r="ESM129" s="98"/>
      <c r="ESN129" s="98"/>
      <c r="ESO129" s="98"/>
      <c r="ESP129" s="98"/>
      <c r="ESQ129" s="98"/>
      <c r="ESR129" s="98"/>
      <c r="ESS129" s="98"/>
      <c r="EST129" s="98"/>
      <c r="ESU129" s="98"/>
      <c r="ESV129" s="98"/>
      <c r="ESW129" s="98"/>
      <c r="ESX129" s="98"/>
      <c r="ESY129" s="98"/>
      <c r="ESZ129" s="98"/>
      <c r="ETA129" s="98"/>
      <c r="ETB129" s="98"/>
      <c r="ETC129" s="98"/>
      <c r="ETD129" s="98"/>
      <c r="ETE129" s="98"/>
      <c r="ETF129" s="98"/>
      <c r="ETG129" s="98"/>
      <c r="ETH129" s="98"/>
      <c r="ETI129" s="98"/>
      <c r="ETJ129" s="98"/>
      <c r="ETK129" s="98"/>
      <c r="ETL129" s="98"/>
      <c r="ETM129" s="98"/>
      <c r="ETN129" s="98"/>
      <c r="ETO129" s="98"/>
      <c r="ETP129" s="98"/>
      <c r="ETQ129" s="98"/>
      <c r="ETR129" s="98"/>
      <c r="ETS129" s="98"/>
      <c r="ETT129" s="98"/>
      <c r="ETU129" s="98"/>
      <c r="ETV129" s="98"/>
      <c r="ETW129" s="98"/>
      <c r="ETX129" s="98"/>
      <c r="ETY129" s="98"/>
      <c r="ETZ129" s="98"/>
      <c r="EUA129" s="98"/>
      <c r="EUB129" s="98"/>
      <c r="EUC129" s="98"/>
      <c r="EUD129" s="98"/>
      <c r="EUE129" s="98"/>
      <c r="EUF129" s="98"/>
      <c r="EUG129" s="98"/>
      <c r="EUH129" s="98"/>
      <c r="EUI129" s="98"/>
      <c r="EUJ129" s="98"/>
      <c r="EUK129" s="98"/>
      <c r="EUL129" s="98"/>
      <c r="EUM129" s="98"/>
      <c r="EUN129" s="98"/>
      <c r="EUO129" s="98"/>
      <c r="EUP129" s="98"/>
      <c r="EUQ129" s="98"/>
      <c r="EUR129" s="98"/>
      <c r="EUS129" s="98"/>
      <c r="EUT129" s="98"/>
      <c r="EUU129" s="98"/>
      <c r="EUV129" s="98"/>
      <c r="EUW129" s="98"/>
      <c r="EUX129" s="98"/>
      <c r="EUY129" s="98"/>
      <c r="EUZ129" s="98"/>
      <c r="EVA129" s="98"/>
      <c r="EVB129" s="98"/>
      <c r="EVC129" s="98"/>
      <c r="EVD129" s="98"/>
      <c r="EVE129" s="98"/>
      <c r="EVF129" s="98"/>
      <c r="EVG129" s="98"/>
      <c r="EVH129" s="98"/>
      <c r="EVI129" s="98"/>
      <c r="EVJ129" s="98"/>
      <c r="EVK129" s="98"/>
      <c r="EVL129" s="98"/>
      <c r="EVM129" s="98"/>
      <c r="EVN129" s="98"/>
      <c r="EVO129" s="98"/>
      <c r="EVP129" s="98"/>
      <c r="EVQ129" s="98"/>
      <c r="EVR129" s="98"/>
      <c r="EVS129" s="98"/>
      <c r="EVT129" s="98"/>
      <c r="EVU129" s="98"/>
      <c r="EVV129" s="98"/>
      <c r="EVW129" s="98"/>
      <c r="EVX129" s="98"/>
      <c r="EVY129" s="98"/>
      <c r="EVZ129" s="98"/>
      <c r="EWA129" s="98"/>
      <c r="EWB129" s="98"/>
      <c r="EWC129" s="98"/>
      <c r="EWD129" s="98"/>
      <c r="EWE129" s="98"/>
      <c r="EWF129" s="98"/>
      <c r="EWG129" s="98"/>
      <c r="EWH129" s="98"/>
      <c r="EWI129" s="98"/>
      <c r="EWJ129" s="98"/>
      <c r="EWK129" s="98"/>
      <c r="EWL129" s="98"/>
      <c r="EWM129" s="98"/>
      <c r="EWN129" s="98"/>
      <c r="EWO129" s="98"/>
      <c r="EWP129" s="98"/>
      <c r="EWQ129" s="98"/>
      <c r="EWR129" s="98"/>
      <c r="EWS129" s="98"/>
      <c r="EWT129" s="98"/>
      <c r="EWU129" s="98"/>
      <c r="EWV129" s="98"/>
      <c r="EWW129" s="98"/>
      <c r="EWX129" s="98"/>
      <c r="EWY129" s="98"/>
      <c r="EWZ129" s="98"/>
      <c r="EXA129" s="98"/>
      <c r="EXB129" s="98"/>
      <c r="EXC129" s="98"/>
      <c r="EXD129" s="98"/>
      <c r="EXE129" s="98"/>
      <c r="EXF129" s="98"/>
      <c r="EXG129" s="98"/>
      <c r="EXH129" s="98"/>
      <c r="EXI129" s="98"/>
      <c r="EXJ129" s="98"/>
      <c r="EXK129" s="98"/>
      <c r="EXL129" s="98"/>
      <c r="EXM129" s="98"/>
      <c r="EXN129" s="98"/>
      <c r="EXO129" s="98"/>
      <c r="EXP129" s="98"/>
      <c r="EXQ129" s="98"/>
      <c r="EXR129" s="98"/>
      <c r="EXS129" s="98"/>
      <c r="EXT129" s="98"/>
      <c r="EXU129" s="98"/>
      <c r="EXV129" s="98"/>
      <c r="EXW129" s="98"/>
      <c r="EXX129" s="98"/>
      <c r="EXY129" s="98"/>
      <c r="EXZ129" s="98"/>
      <c r="EYA129" s="98"/>
      <c r="EYB129" s="98"/>
      <c r="EYC129" s="98"/>
      <c r="EYD129" s="98"/>
      <c r="EYE129" s="98"/>
      <c r="EYF129" s="98"/>
      <c r="EYG129" s="98"/>
      <c r="EYH129" s="98"/>
      <c r="EYI129" s="98"/>
      <c r="EYJ129" s="98"/>
      <c r="EYK129" s="98"/>
      <c r="EYL129" s="98"/>
      <c r="EYM129" s="98"/>
      <c r="EYN129" s="98"/>
      <c r="EYO129" s="98"/>
      <c r="EYP129" s="98"/>
      <c r="EYQ129" s="98"/>
      <c r="EYR129" s="98"/>
      <c r="EYS129" s="98"/>
      <c r="EYT129" s="98"/>
      <c r="EYU129" s="98"/>
      <c r="EYV129" s="98"/>
      <c r="EYW129" s="98"/>
      <c r="EYX129" s="98"/>
      <c r="EYY129" s="98"/>
      <c r="EYZ129" s="98"/>
      <c r="EZA129" s="98"/>
      <c r="EZB129" s="98"/>
      <c r="EZC129" s="98"/>
      <c r="EZD129" s="98"/>
      <c r="EZE129" s="98"/>
      <c r="EZF129" s="98"/>
      <c r="EZG129" s="98"/>
      <c r="EZH129" s="98"/>
      <c r="EZI129" s="98"/>
      <c r="EZJ129" s="98"/>
      <c r="EZK129" s="98"/>
      <c r="EZL129" s="98"/>
      <c r="EZM129" s="98"/>
      <c r="EZN129" s="98"/>
      <c r="EZO129" s="98"/>
      <c r="EZP129" s="98"/>
      <c r="EZQ129" s="98"/>
      <c r="EZR129" s="98"/>
      <c r="EZS129" s="98"/>
      <c r="EZT129" s="98"/>
      <c r="EZU129" s="98"/>
      <c r="EZV129" s="98"/>
      <c r="EZW129" s="98"/>
      <c r="EZX129" s="98"/>
      <c r="EZY129" s="98"/>
      <c r="EZZ129" s="98"/>
      <c r="FAA129" s="98"/>
      <c r="FAB129" s="98"/>
      <c r="FAC129" s="98"/>
      <c r="FAD129" s="98"/>
      <c r="FAE129" s="98"/>
      <c r="FAF129" s="98"/>
      <c r="FAG129" s="98"/>
      <c r="FAH129" s="98"/>
      <c r="FAI129" s="98"/>
      <c r="FAJ129" s="98"/>
      <c r="FAK129" s="98"/>
      <c r="FAL129" s="98"/>
      <c r="FAM129" s="98"/>
      <c r="FAN129" s="98"/>
      <c r="FAO129" s="98"/>
      <c r="FAP129" s="98"/>
      <c r="FAQ129" s="98"/>
      <c r="FAR129" s="98"/>
      <c r="FAS129" s="98"/>
      <c r="FAT129" s="98"/>
      <c r="FAU129" s="98"/>
      <c r="FAV129" s="98"/>
      <c r="FAW129" s="98"/>
      <c r="FAX129" s="98"/>
      <c r="FAY129" s="98"/>
      <c r="FAZ129" s="98"/>
      <c r="FBA129" s="98"/>
      <c r="FBB129" s="98"/>
      <c r="FBC129" s="98"/>
      <c r="FBD129" s="98"/>
      <c r="FBE129" s="98"/>
      <c r="FBF129" s="98"/>
      <c r="FBG129" s="98"/>
      <c r="FBH129" s="98"/>
      <c r="FBI129" s="98"/>
      <c r="FBJ129" s="98"/>
      <c r="FBK129" s="98"/>
      <c r="FBL129" s="98"/>
      <c r="FBM129" s="98"/>
      <c r="FBN129" s="98"/>
      <c r="FBO129" s="98"/>
      <c r="FBP129" s="98"/>
      <c r="FBQ129" s="98"/>
      <c r="FBR129" s="98"/>
      <c r="FBS129" s="98"/>
      <c r="FBT129" s="98"/>
      <c r="FBU129" s="98"/>
      <c r="FBV129" s="98"/>
      <c r="FBW129" s="98"/>
      <c r="FBX129" s="98"/>
      <c r="FBY129" s="98"/>
      <c r="FBZ129" s="98"/>
      <c r="FCA129" s="98"/>
      <c r="FCB129" s="98"/>
      <c r="FCC129" s="98"/>
      <c r="FCD129" s="98"/>
      <c r="FCE129" s="98"/>
      <c r="FCF129" s="98"/>
      <c r="FCG129" s="98"/>
      <c r="FCH129" s="98"/>
      <c r="FCI129" s="98"/>
      <c r="FCJ129" s="98"/>
      <c r="FCK129" s="98"/>
      <c r="FCL129" s="98"/>
      <c r="FCM129" s="98"/>
      <c r="FCN129" s="98"/>
      <c r="FCO129" s="98"/>
      <c r="FCP129" s="98"/>
      <c r="FCQ129" s="98"/>
      <c r="FCR129" s="98"/>
      <c r="FCS129" s="98"/>
      <c r="FCT129" s="98"/>
      <c r="FCU129" s="98"/>
      <c r="FCV129" s="98"/>
      <c r="FCW129" s="98"/>
      <c r="FCX129" s="98"/>
      <c r="FCY129" s="98"/>
      <c r="FCZ129" s="98"/>
      <c r="FDA129" s="98"/>
      <c r="FDB129" s="98"/>
      <c r="FDC129" s="98"/>
      <c r="FDD129" s="98"/>
      <c r="FDE129" s="98"/>
      <c r="FDF129" s="98"/>
      <c r="FDG129" s="98"/>
      <c r="FDH129" s="98"/>
      <c r="FDI129" s="98"/>
      <c r="FDJ129" s="98"/>
      <c r="FDK129" s="98"/>
      <c r="FDL129" s="98"/>
      <c r="FDM129" s="98"/>
      <c r="FDN129" s="98"/>
      <c r="FDO129" s="98"/>
      <c r="FDP129" s="98"/>
      <c r="FDQ129" s="98"/>
      <c r="FDR129" s="98"/>
      <c r="FDS129" s="98"/>
      <c r="FDT129" s="98"/>
      <c r="FDU129" s="98"/>
      <c r="FDV129" s="98"/>
      <c r="FDW129" s="98"/>
      <c r="FDX129" s="98"/>
      <c r="FDY129" s="98"/>
      <c r="FDZ129" s="98"/>
      <c r="FEA129" s="98"/>
      <c r="FEB129" s="98"/>
      <c r="FEC129" s="98"/>
      <c r="FED129" s="98"/>
      <c r="FEE129" s="98"/>
      <c r="FEF129" s="98"/>
      <c r="FEG129" s="98"/>
      <c r="FEH129" s="98"/>
      <c r="FEI129" s="98"/>
      <c r="FEJ129" s="98"/>
      <c r="FEK129" s="98"/>
      <c r="FEL129" s="98"/>
      <c r="FEM129" s="98"/>
      <c r="FEN129" s="98"/>
      <c r="FEO129" s="98"/>
      <c r="FEP129" s="98"/>
      <c r="FEQ129" s="98"/>
      <c r="FER129" s="98"/>
      <c r="FES129" s="98"/>
      <c r="FET129" s="98"/>
      <c r="FEU129" s="98"/>
      <c r="FEV129" s="98"/>
      <c r="FEW129" s="98"/>
      <c r="FEX129" s="98"/>
      <c r="FEY129" s="98"/>
      <c r="FEZ129" s="98"/>
      <c r="FFA129" s="98"/>
      <c r="FFB129" s="98"/>
      <c r="FFC129" s="98"/>
      <c r="FFD129" s="98"/>
      <c r="FFE129" s="98"/>
      <c r="FFF129" s="98"/>
      <c r="FFG129" s="98"/>
      <c r="FFH129" s="98"/>
      <c r="FFI129" s="98"/>
      <c r="FFJ129" s="98"/>
      <c r="FFK129" s="98"/>
      <c r="FFL129" s="98"/>
      <c r="FFM129" s="98"/>
      <c r="FFN129" s="98"/>
      <c r="FFO129" s="98"/>
      <c r="FFP129" s="98"/>
      <c r="FFQ129" s="98"/>
      <c r="FFR129" s="98"/>
      <c r="FFS129" s="98"/>
      <c r="FFT129" s="98"/>
      <c r="FFU129" s="98"/>
      <c r="FFV129" s="98"/>
      <c r="FFW129" s="98"/>
      <c r="FFX129" s="98"/>
      <c r="FFY129" s="98"/>
      <c r="FFZ129" s="98"/>
      <c r="FGA129" s="98"/>
      <c r="FGB129" s="98"/>
      <c r="FGC129" s="98"/>
      <c r="FGD129" s="98"/>
      <c r="FGE129" s="98"/>
      <c r="FGF129" s="98"/>
      <c r="FGG129" s="98"/>
      <c r="FGH129" s="98"/>
      <c r="FGI129" s="98"/>
      <c r="FGJ129" s="98"/>
      <c r="FGK129" s="98"/>
      <c r="FGL129" s="98"/>
      <c r="FGM129" s="98"/>
      <c r="FGN129" s="98"/>
      <c r="FGO129" s="98"/>
      <c r="FGP129" s="98"/>
      <c r="FGQ129" s="98"/>
      <c r="FGR129" s="98"/>
      <c r="FGS129" s="98"/>
      <c r="FGT129" s="98"/>
      <c r="FGU129" s="98"/>
      <c r="FGV129" s="98"/>
      <c r="FGW129" s="98"/>
      <c r="FGX129" s="98"/>
      <c r="FGY129" s="98"/>
      <c r="FGZ129" s="98"/>
      <c r="FHA129" s="98"/>
      <c r="FHB129" s="98"/>
      <c r="FHC129" s="98"/>
      <c r="FHD129" s="98"/>
      <c r="FHE129" s="98"/>
      <c r="FHF129" s="98"/>
      <c r="FHG129" s="98"/>
      <c r="FHH129" s="98"/>
      <c r="FHI129" s="98"/>
      <c r="FHJ129" s="98"/>
      <c r="FHK129" s="98"/>
      <c r="FHL129" s="98"/>
      <c r="FHM129" s="98"/>
      <c r="FHN129" s="98"/>
      <c r="FHO129" s="98"/>
      <c r="FHP129" s="98"/>
      <c r="FHQ129" s="98"/>
      <c r="FHR129" s="98"/>
      <c r="FHS129" s="98"/>
      <c r="FHT129" s="98"/>
      <c r="FHU129" s="98"/>
      <c r="FHV129" s="98"/>
      <c r="FHW129" s="98"/>
      <c r="FHX129" s="98"/>
      <c r="FHY129" s="98"/>
      <c r="FHZ129" s="98"/>
      <c r="FIA129" s="98"/>
      <c r="FIB129" s="98"/>
      <c r="FIC129" s="98"/>
      <c r="FID129" s="98"/>
      <c r="FIE129" s="98"/>
      <c r="FIF129" s="98"/>
      <c r="FIG129" s="98"/>
      <c r="FIH129" s="98"/>
      <c r="FII129" s="98"/>
      <c r="FIJ129" s="98"/>
      <c r="FIK129" s="98"/>
      <c r="FIL129" s="98"/>
      <c r="FIM129" s="98"/>
      <c r="FIN129" s="98"/>
      <c r="FIO129" s="98"/>
      <c r="FIP129" s="98"/>
      <c r="FIQ129" s="98"/>
      <c r="FIR129" s="98"/>
      <c r="FIS129" s="98"/>
      <c r="FIT129" s="98"/>
      <c r="FIU129" s="98"/>
      <c r="FIV129" s="98"/>
      <c r="FIW129" s="98"/>
      <c r="FIX129" s="98"/>
      <c r="FIY129" s="98"/>
      <c r="FIZ129" s="98"/>
      <c r="FJA129" s="98"/>
      <c r="FJB129" s="98"/>
      <c r="FJC129" s="98"/>
      <c r="FJD129" s="98"/>
      <c r="FJE129" s="98"/>
      <c r="FJF129" s="98"/>
      <c r="FJG129" s="98"/>
      <c r="FJH129" s="98"/>
      <c r="FJI129" s="98"/>
      <c r="FJJ129" s="98"/>
      <c r="FJK129" s="98"/>
      <c r="FJL129" s="98"/>
      <c r="FJM129" s="98"/>
      <c r="FJN129" s="98"/>
      <c r="FJO129" s="98"/>
      <c r="FJP129" s="98"/>
      <c r="FJQ129" s="98"/>
      <c r="FJR129" s="98"/>
      <c r="FJS129" s="98"/>
      <c r="FJT129" s="98"/>
      <c r="FJU129" s="98"/>
      <c r="FJV129" s="98"/>
      <c r="FJW129" s="98"/>
      <c r="FJX129" s="98"/>
      <c r="FJY129" s="98"/>
      <c r="FJZ129" s="98"/>
      <c r="FKA129" s="98"/>
      <c r="FKB129" s="98"/>
      <c r="FKC129" s="98"/>
      <c r="FKD129" s="98"/>
      <c r="FKE129" s="98"/>
      <c r="FKF129" s="98"/>
      <c r="FKG129" s="98"/>
      <c r="FKH129" s="98"/>
      <c r="FKI129" s="98"/>
      <c r="FKJ129" s="98"/>
      <c r="FKK129" s="98"/>
      <c r="FKL129" s="98"/>
      <c r="FKM129" s="98"/>
      <c r="FKN129" s="98"/>
      <c r="FKO129" s="98"/>
      <c r="FKP129" s="98"/>
      <c r="FKQ129" s="98"/>
      <c r="FKR129" s="98"/>
      <c r="FKS129" s="98"/>
      <c r="FKT129" s="98"/>
      <c r="FKU129" s="98"/>
      <c r="FKV129" s="98"/>
      <c r="FKW129" s="98"/>
      <c r="FKX129" s="98"/>
      <c r="FKY129" s="98"/>
      <c r="FKZ129" s="98"/>
      <c r="FLA129" s="98"/>
      <c r="FLB129" s="98"/>
      <c r="FLC129" s="98"/>
      <c r="FLD129" s="98"/>
      <c r="FLE129" s="98"/>
      <c r="FLF129" s="98"/>
      <c r="FLG129" s="98"/>
      <c r="FLH129" s="98"/>
      <c r="FLI129" s="98"/>
      <c r="FLJ129" s="98"/>
      <c r="FLK129" s="98"/>
      <c r="FLL129" s="98"/>
      <c r="FLM129" s="98"/>
      <c r="FLN129" s="98"/>
      <c r="FLO129" s="98"/>
      <c r="FLP129" s="98"/>
      <c r="FLQ129" s="98"/>
      <c r="FLR129" s="98"/>
      <c r="FLS129" s="98"/>
      <c r="FLT129" s="98"/>
      <c r="FLU129" s="98"/>
      <c r="FLV129" s="98"/>
      <c r="FLW129" s="98"/>
      <c r="FLX129" s="98"/>
      <c r="FLY129" s="98"/>
      <c r="FLZ129" s="98"/>
      <c r="FMA129" s="98"/>
      <c r="FMB129" s="98"/>
      <c r="FMC129" s="98"/>
      <c r="FMD129" s="98"/>
      <c r="FME129" s="98"/>
      <c r="FMF129" s="98"/>
      <c r="FMG129" s="98"/>
      <c r="FMH129" s="98"/>
      <c r="FMI129" s="98"/>
      <c r="FMJ129" s="98"/>
      <c r="FMK129" s="98"/>
      <c r="FML129" s="98"/>
      <c r="FMM129" s="98"/>
      <c r="FMN129" s="98"/>
      <c r="FMO129" s="98"/>
      <c r="FMP129" s="98"/>
      <c r="FMQ129" s="98"/>
      <c r="FMR129" s="98"/>
      <c r="FMS129" s="98"/>
      <c r="FMT129" s="98"/>
      <c r="FMU129" s="98"/>
      <c r="FMV129" s="98"/>
      <c r="FMW129" s="98"/>
      <c r="FMX129" s="98"/>
      <c r="FMY129" s="98"/>
      <c r="FMZ129" s="98"/>
      <c r="FNA129" s="98"/>
      <c r="FNB129" s="98"/>
      <c r="FNC129" s="98"/>
      <c r="FND129" s="98"/>
      <c r="FNE129" s="98"/>
      <c r="FNF129" s="98"/>
      <c r="FNG129" s="98"/>
      <c r="FNH129" s="98"/>
      <c r="FNI129" s="98"/>
      <c r="FNJ129" s="98"/>
      <c r="FNK129" s="98"/>
      <c r="FNL129" s="98"/>
      <c r="FNM129" s="98"/>
      <c r="FNN129" s="98"/>
      <c r="FNO129" s="98"/>
      <c r="FNP129" s="98"/>
      <c r="FNQ129" s="98"/>
      <c r="FNR129" s="98"/>
      <c r="FNS129" s="98"/>
      <c r="FNT129" s="98"/>
      <c r="FNU129" s="98"/>
      <c r="FNV129" s="98"/>
      <c r="FNW129" s="98"/>
      <c r="FNX129" s="98"/>
      <c r="FNY129" s="98"/>
      <c r="FNZ129" s="98"/>
      <c r="FOA129" s="98"/>
      <c r="FOB129" s="98"/>
      <c r="FOC129" s="98"/>
      <c r="FOD129" s="98"/>
      <c r="FOE129" s="98"/>
      <c r="FOF129" s="98"/>
      <c r="FOG129" s="98"/>
      <c r="FOH129" s="98"/>
      <c r="FOI129" s="98"/>
      <c r="FOJ129" s="98"/>
      <c r="FOK129" s="98"/>
      <c r="FOL129" s="98"/>
      <c r="FOM129" s="98"/>
      <c r="FON129" s="98"/>
      <c r="FOO129" s="98"/>
      <c r="FOP129" s="98"/>
      <c r="FOQ129" s="98"/>
      <c r="FOR129" s="98"/>
      <c r="FOS129" s="98"/>
      <c r="FOT129" s="98"/>
      <c r="FOU129" s="98"/>
      <c r="FOV129" s="98"/>
      <c r="FOW129" s="98"/>
      <c r="FOX129" s="98"/>
      <c r="FOY129" s="98"/>
      <c r="FOZ129" s="98"/>
      <c r="FPA129" s="98"/>
      <c r="FPB129" s="98"/>
      <c r="FPC129" s="98"/>
      <c r="FPD129" s="98"/>
      <c r="FPE129" s="98"/>
      <c r="FPF129" s="98"/>
      <c r="FPG129" s="98"/>
      <c r="FPH129" s="98"/>
      <c r="FPI129" s="98"/>
      <c r="FPJ129" s="98"/>
      <c r="FPK129" s="98"/>
      <c r="FPL129" s="98"/>
      <c r="FPM129" s="98"/>
      <c r="FPN129" s="98"/>
      <c r="FPO129" s="98"/>
      <c r="FPP129" s="98"/>
      <c r="FPQ129" s="98"/>
      <c r="FPR129" s="98"/>
      <c r="FPS129" s="98"/>
      <c r="FPT129" s="98"/>
      <c r="FPU129" s="98"/>
      <c r="FPV129" s="98"/>
      <c r="FPW129" s="98"/>
      <c r="FPX129" s="98"/>
      <c r="FPY129" s="98"/>
      <c r="FPZ129" s="98"/>
      <c r="FQA129" s="98"/>
      <c r="FQB129" s="98"/>
      <c r="FQC129" s="98"/>
      <c r="FQD129" s="98"/>
      <c r="FQE129" s="98"/>
      <c r="FQF129" s="98"/>
      <c r="FQG129" s="98"/>
      <c r="FQH129" s="98"/>
      <c r="FQI129" s="98"/>
      <c r="FQJ129" s="98"/>
      <c r="FQK129" s="98"/>
      <c r="FQL129" s="98"/>
      <c r="FQM129" s="98"/>
      <c r="FQN129" s="98"/>
      <c r="FQO129" s="98"/>
      <c r="FQP129" s="98"/>
      <c r="FQQ129" s="98"/>
      <c r="FQR129" s="98"/>
      <c r="FQS129" s="98"/>
      <c r="FQT129" s="98"/>
      <c r="FQU129" s="98"/>
      <c r="FQV129" s="98"/>
      <c r="FQW129" s="98"/>
      <c r="FQX129" s="98"/>
      <c r="FQY129" s="98"/>
      <c r="FQZ129" s="98"/>
      <c r="FRA129" s="98"/>
      <c r="FRB129" s="98"/>
      <c r="FRC129" s="98"/>
      <c r="FRD129" s="98"/>
      <c r="FRE129" s="98"/>
      <c r="FRF129" s="98"/>
      <c r="FRG129" s="98"/>
      <c r="FRH129" s="98"/>
      <c r="FRI129" s="98"/>
      <c r="FRJ129" s="98"/>
      <c r="FRK129" s="98"/>
      <c r="FRL129" s="98"/>
      <c r="FRM129" s="98"/>
      <c r="FRN129" s="98"/>
      <c r="FRO129" s="98"/>
      <c r="FRP129" s="98"/>
      <c r="FRQ129" s="98"/>
      <c r="FRR129" s="98"/>
      <c r="FRS129" s="98"/>
      <c r="FRT129" s="98"/>
      <c r="FRU129" s="98"/>
      <c r="FRV129" s="98"/>
      <c r="FRW129" s="98"/>
      <c r="FRX129" s="98"/>
      <c r="FRY129" s="98"/>
      <c r="FRZ129" s="98"/>
      <c r="FSA129" s="98"/>
      <c r="FSB129" s="98"/>
      <c r="FSC129" s="98"/>
      <c r="FSD129" s="98"/>
      <c r="FSE129" s="98"/>
      <c r="FSF129" s="98"/>
      <c r="FSG129" s="98"/>
      <c r="FSH129" s="98"/>
      <c r="FSI129" s="98"/>
      <c r="FSJ129" s="98"/>
      <c r="FSK129" s="98"/>
      <c r="FSL129" s="98"/>
      <c r="FSM129" s="98"/>
      <c r="FSN129" s="98"/>
      <c r="FSO129" s="98"/>
      <c r="FSP129" s="98"/>
      <c r="FSQ129" s="98"/>
      <c r="FSR129" s="98"/>
      <c r="FSS129" s="98"/>
      <c r="FST129" s="98"/>
      <c r="FSU129" s="98"/>
      <c r="FSV129" s="98"/>
      <c r="FSW129" s="98"/>
      <c r="FSX129" s="98"/>
      <c r="FSY129" s="98"/>
      <c r="FSZ129" s="98"/>
      <c r="FTA129" s="98"/>
      <c r="FTB129" s="98"/>
      <c r="FTC129" s="98"/>
      <c r="FTD129" s="98"/>
      <c r="FTE129" s="98"/>
      <c r="FTF129" s="98"/>
      <c r="FTG129" s="98"/>
      <c r="FTH129" s="98"/>
      <c r="FTI129" s="98"/>
      <c r="FTJ129" s="98"/>
      <c r="FTK129" s="98"/>
      <c r="FTL129" s="98"/>
      <c r="FTM129" s="98"/>
      <c r="FTN129" s="98"/>
      <c r="FTO129" s="98"/>
      <c r="FTP129" s="98"/>
      <c r="FTQ129" s="98"/>
      <c r="FTR129" s="98"/>
      <c r="FTS129" s="98"/>
      <c r="FTT129" s="98"/>
      <c r="FTU129" s="98"/>
      <c r="FTV129" s="98"/>
      <c r="FTW129" s="98"/>
      <c r="FTX129" s="98"/>
      <c r="FTY129" s="98"/>
      <c r="FTZ129" s="98"/>
      <c r="FUA129" s="98"/>
      <c r="FUB129" s="98"/>
      <c r="FUC129" s="98"/>
      <c r="FUD129" s="98"/>
      <c r="FUE129" s="98"/>
      <c r="FUF129" s="98"/>
      <c r="FUG129" s="98"/>
      <c r="FUH129" s="98"/>
      <c r="FUI129" s="98"/>
      <c r="FUJ129" s="98"/>
      <c r="FUK129" s="98"/>
      <c r="FUL129" s="98"/>
      <c r="FUM129" s="98"/>
      <c r="FUN129" s="98"/>
      <c r="FUO129" s="98"/>
      <c r="FUP129" s="98"/>
      <c r="FUQ129" s="98"/>
      <c r="FUR129" s="98"/>
      <c r="FUS129" s="98"/>
      <c r="FUT129" s="98"/>
      <c r="FUU129" s="98"/>
      <c r="FUV129" s="98"/>
      <c r="FUW129" s="98"/>
      <c r="FUX129" s="98"/>
      <c r="FUY129" s="98"/>
      <c r="FUZ129" s="98"/>
      <c r="FVA129" s="98"/>
      <c r="FVB129" s="98"/>
      <c r="FVC129" s="98"/>
      <c r="FVD129" s="98"/>
      <c r="FVE129" s="98"/>
      <c r="FVF129" s="98"/>
      <c r="FVG129" s="98"/>
      <c r="FVH129" s="98"/>
      <c r="FVI129" s="98"/>
      <c r="FVJ129" s="98"/>
      <c r="FVK129" s="98"/>
      <c r="FVL129" s="98"/>
      <c r="FVM129" s="98"/>
      <c r="FVN129" s="98"/>
      <c r="FVO129" s="98"/>
      <c r="FVP129" s="98"/>
      <c r="FVQ129" s="98"/>
      <c r="FVR129" s="98"/>
      <c r="FVS129" s="98"/>
      <c r="FVT129" s="98"/>
      <c r="FVU129" s="98"/>
      <c r="FVV129" s="98"/>
      <c r="FVW129" s="98"/>
      <c r="FVX129" s="98"/>
      <c r="FVY129" s="98"/>
      <c r="FVZ129" s="98"/>
      <c r="FWA129" s="98"/>
      <c r="FWB129" s="98"/>
      <c r="FWC129" s="98"/>
      <c r="FWD129" s="98"/>
      <c r="FWE129" s="98"/>
      <c r="FWF129" s="98"/>
      <c r="FWG129" s="98"/>
      <c r="FWH129" s="98"/>
      <c r="FWI129" s="98"/>
      <c r="FWJ129" s="98"/>
      <c r="FWK129" s="98"/>
      <c r="FWL129" s="98"/>
      <c r="FWM129" s="98"/>
      <c r="FWN129" s="98"/>
      <c r="FWO129" s="98"/>
      <c r="FWP129" s="98"/>
      <c r="FWQ129" s="98"/>
      <c r="FWR129" s="98"/>
      <c r="FWS129" s="98"/>
      <c r="FWT129" s="98"/>
      <c r="FWU129" s="98"/>
      <c r="FWV129" s="98"/>
      <c r="FWW129" s="98"/>
      <c r="FWX129" s="98"/>
      <c r="FWY129" s="98"/>
      <c r="FWZ129" s="98"/>
      <c r="FXA129" s="98"/>
      <c r="FXB129" s="98"/>
      <c r="FXC129" s="98"/>
      <c r="FXD129" s="98"/>
      <c r="FXE129" s="98"/>
      <c r="FXF129" s="98"/>
      <c r="FXG129" s="98"/>
      <c r="FXH129" s="98"/>
      <c r="FXI129" s="98"/>
      <c r="FXJ129" s="98"/>
      <c r="FXK129" s="98"/>
      <c r="FXL129" s="98"/>
      <c r="FXM129" s="98"/>
      <c r="FXN129" s="98"/>
      <c r="FXO129" s="98"/>
      <c r="FXP129" s="98"/>
      <c r="FXQ129" s="98"/>
      <c r="FXR129" s="98"/>
      <c r="FXS129" s="98"/>
      <c r="FXT129" s="98"/>
      <c r="FXU129" s="98"/>
      <c r="FXV129" s="98"/>
      <c r="FXW129" s="98"/>
      <c r="FXX129" s="98"/>
      <c r="FXY129" s="98"/>
      <c r="FXZ129" s="98"/>
      <c r="FYA129" s="98"/>
      <c r="FYB129" s="98"/>
      <c r="FYC129" s="98"/>
      <c r="FYD129" s="98"/>
      <c r="FYE129" s="98"/>
      <c r="FYF129" s="98"/>
      <c r="FYG129" s="98"/>
      <c r="FYH129" s="98"/>
      <c r="FYI129" s="98"/>
      <c r="FYJ129" s="98"/>
      <c r="FYK129" s="98"/>
      <c r="FYL129" s="98"/>
      <c r="FYM129" s="98"/>
      <c r="FYN129" s="98"/>
      <c r="FYO129" s="98"/>
      <c r="FYP129" s="98"/>
      <c r="FYQ129" s="98"/>
      <c r="FYR129" s="98"/>
      <c r="FYS129" s="98"/>
      <c r="FYT129" s="98"/>
      <c r="FYU129" s="98"/>
      <c r="FYV129" s="98"/>
      <c r="FYW129" s="98"/>
      <c r="FYX129" s="98"/>
      <c r="FYY129" s="98"/>
      <c r="FYZ129" s="98"/>
      <c r="FZA129" s="98"/>
      <c r="FZB129" s="98"/>
      <c r="FZC129" s="98"/>
      <c r="FZD129" s="98"/>
      <c r="FZE129" s="98"/>
      <c r="FZF129" s="98"/>
      <c r="FZG129" s="98"/>
      <c r="FZH129" s="98"/>
      <c r="FZI129" s="98"/>
      <c r="FZJ129" s="98"/>
      <c r="FZK129" s="98"/>
      <c r="FZL129" s="98"/>
      <c r="FZM129" s="98"/>
      <c r="FZN129" s="98"/>
      <c r="FZO129" s="98"/>
      <c r="FZP129" s="98"/>
      <c r="FZQ129" s="98"/>
      <c r="FZR129" s="98"/>
      <c r="FZS129" s="98"/>
      <c r="FZT129" s="98"/>
      <c r="FZU129" s="98"/>
      <c r="FZV129" s="98"/>
      <c r="FZW129" s="98"/>
      <c r="FZX129" s="98"/>
      <c r="FZY129" s="98"/>
      <c r="FZZ129" s="98"/>
      <c r="GAA129" s="98"/>
      <c r="GAB129" s="98"/>
      <c r="GAC129" s="98"/>
      <c r="GAD129" s="98"/>
      <c r="GAE129" s="98"/>
      <c r="GAF129" s="98"/>
      <c r="GAG129" s="98"/>
      <c r="GAH129" s="98"/>
      <c r="GAI129" s="98"/>
      <c r="GAJ129" s="98"/>
      <c r="GAK129" s="98"/>
      <c r="GAL129" s="98"/>
      <c r="GAM129" s="98"/>
      <c r="GAN129" s="98"/>
      <c r="GAO129" s="98"/>
      <c r="GAP129" s="98"/>
      <c r="GAQ129" s="98"/>
      <c r="GAR129" s="98"/>
      <c r="GAS129" s="98"/>
      <c r="GAT129" s="98"/>
      <c r="GAU129" s="98"/>
      <c r="GAV129" s="98"/>
      <c r="GAW129" s="98"/>
      <c r="GAX129" s="98"/>
      <c r="GAY129" s="98"/>
      <c r="GAZ129" s="98"/>
      <c r="GBA129" s="98"/>
      <c r="GBB129" s="98"/>
      <c r="GBC129" s="98"/>
      <c r="GBD129" s="98"/>
      <c r="GBE129" s="98"/>
      <c r="GBF129" s="98"/>
      <c r="GBG129" s="98"/>
      <c r="GBH129" s="98"/>
      <c r="GBI129" s="98"/>
      <c r="GBJ129" s="98"/>
      <c r="GBK129" s="98"/>
      <c r="GBL129" s="98"/>
      <c r="GBM129" s="98"/>
      <c r="GBN129" s="98"/>
      <c r="GBO129" s="98"/>
      <c r="GBP129" s="98"/>
      <c r="GBQ129" s="98"/>
      <c r="GBR129" s="98"/>
      <c r="GBS129" s="98"/>
      <c r="GBT129" s="98"/>
      <c r="GBU129" s="98"/>
      <c r="GBV129" s="98"/>
      <c r="GBW129" s="98"/>
      <c r="GBX129" s="98"/>
      <c r="GBY129" s="98"/>
      <c r="GBZ129" s="98"/>
      <c r="GCA129" s="98"/>
      <c r="GCB129" s="98"/>
      <c r="GCC129" s="98"/>
      <c r="GCD129" s="98"/>
      <c r="GCE129" s="98"/>
      <c r="GCF129" s="98"/>
      <c r="GCG129" s="98"/>
      <c r="GCH129" s="98"/>
      <c r="GCI129" s="98"/>
      <c r="GCJ129" s="98"/>
      <c r="GCK129" s="98"/>
      <c r="GCL129" s="98"/>
      <c r="GCM129" s="98"/>
      <c r="GCN129" s="98"/>
      <c r="GCO129" s="98"/>
      <c r="GCP129" s="98"/>
      <c r="GCQ129" s="98"/>
      <c r="GCR129" s="98"/>
      <c r="GCS129" s="98"/>
      <c r="GCT129" s="98"/>
      <c r="GCU129" s="98"/>
      <c r="GCV129" s="98"/>
      <c r="GCW129" s="98"/>
      <c r="GCX129" s="98"/>
      <c r="GCY129" s="98"/>
      <c r="GCZ129" s="98"/>
      <c r="GDA129" s="98"/>
      <c r="GDB129" s="98"/>
      <c r="GDC129" s="98"/>
      <c r="GDD129" s="98"/>
      <c r="GDE129" s="98"/>
      <c r="GDF129" s="98"/>
      <c r="GDG129" s="98"/>
      <c r="GDH129" s="98"/>
      <c r="GDI129" s="98"/>
      <c r="GDJ129" s="98"/>
      <c r="GDK129" s="98"/>
      <c r="GDL129" s="98"/>
      <c r="GDM129" s="98"/>
      <c r="GDN129" s="98"/>
      <c r="GDO129" s="98"/>
      <c r="GDP129" s="98"/>
      <c r="GDQ129" s="98"/>
      <c r="GDR129" s="98"/>
      <c r="GDS129" s="98"/>
      <c r="GDT129" s="98"/>
      <c r="GDU129" s="98"/>
      <c r="GDV129" s="98"/>
      <c r="GDW129" s="98"/>
      <c r="GDX129" s="98"/>
      <c r="GDY129" s="98"/>
      <c r="GDZ129" s="98"/>
      <c r="GEA129" s="98"/>
      <c r="GEB129" s="98"/>
      <c r="GEC129" s="98"/>
      <c r="GED129" s="98"/>
      <c r="GEE129" s="98"/>
      <c r="GEF129" s="98"/>
      <c r="GEG129" s="98"/>
      <c r="GEH129" s="98"/>
      <c r="GEI129" s="98"/>
      <c r="GEJ129" s="98"/>
      <c r="GEK129" s="98"/>
      <c r="GEL129" s="98"/>
      <c r="GEM129" s="98"/>
      <c r="GEN129" s="98"/>
      <c r="GEO129" s="98"/>
      <c r="GEP129" s="98"/>
      <c r="GEQ129" s="98"/>
      <c r="GER129" s="98"/>
      <c r="GES129" s="98"/>
      <c r="GET129" s="98"/>
      <c r="GEU129" s="98"/>
      <c r="GEV129" s="98"/>
      <c r="GEW129" s="98"/>
      <c r="GEX129" s="98"/>
      <c r="GEY129" s="98"/>
      <c r="GEZ129" s="98"/>
      <c r="GFA129" s="98"/>
      <c r="GFB129" s="98"/>
      <c r="GFC129" s="98"/>
      <c r="GFD129" s="98"/>
      <c r="GFE129" s="98"/>
      <c r="GFF129" s="98"/>
      <c r="GFG129" s="98"/>
      <c r="GFH129" s="98"/>
      <c r="GFI129" s="98"/>
      <c r="GFJ129" s="98"/>
      <c r="GFK129" s="98"/>
      <c r="GFL129" s="98"/>
      <c r="GFM129" s="98"/>
      <c r="GFN129" s="98"/>
      <c r="GFO129" s="98"/>
      <c r="GFP129" s="98"/>
      <c r="GFQ129" s="98"/>
      <c r="GFR129" s="98"/>
      <c r="GFS129" s="98"/>
      <c r="GFT129" s="98"/>
      <c r="GFU129" s="98"/>
      <c r="GFV129" s="98"/>
      <c r="GFW129" s="98"/>
      <c r="GFX129" s="98"/>
      <c r="GFY129" s="98"/>
      <c r="GFZ129" s="98"/>
      <c r="GGA129" s="98"/>
      <c r="GGB129" s="98"/>
      <c r="GGC129" s="98"/>
      <c r="GGD129" s="98"/>
      <c r="GGE129" s="98"/>
      <c r="GGF129" s="98"/>
      <c r="GGG129" s="98"/>
      <c r="GGH129" s="98"/>
      <c r="GGI129" s="98"/>
      <c r="GGJ129" s="98"/>
      <c r="GGK129" s="98"/>
      <c r="GGL129" s="98"/>
      <c r="GGM129" s="98"/>
      <c r="GGN129" s="98"/>
      <c r="GGO129" s="98"/>
      <c r="GGP129" s="98"/>
      <c r="GGQ129" s="98"/>
      <c r="GGR129" s="98"/>
      <c r="GGS129" s="98"/>
      <c r="GGT129" s="98"/>
      <c r="GGU129" s="98"/>
      <c r="GGV129" s="98"/>
      <c r="GGW129" s="98"/>
      <c r="GGX129" s="98"/>
      <c r="GGY129" s="98"/>
      <c r="GGZ129" s="98"/>
      <c r="GHA129" s="98"/>
      <c r="GHB129" s="98"/>
      <c r="GHC129" s="98"/>
      <c r="GHD129" s="98"/>
      <c r="GHE129" s="98"/>
      <c r="GHF129" s="98"/>
      <c r="GHG129" s="98"/>
      <c r="GHH129" s="98"/>
      <c r="GHI129" s="98"/>
      <c r="GHJ129" s="98"/>
      <c r="GHK129" s="98"/>
      <c r="GHL129" s="98"/>
      <c r="GHM129" s="98"/>
      <c r="GHN129" s="98"/>
      <c r="GHO129" s="98"/>
      <c r="GHP129" s="98"/>
      <c r="GHQ129" s="98"/>
      <c r="GHR129" s="98"/>
      <c r="GHS129" s="98"/>
      <c r="GHT129" s="98"/>
      <c r="GHU129" s="98"/>
      <c r="GHV129" s="98"/>
      <c r="GHW129" s="98"/>
      <c r="GHX129" s="98"/>
      <c r="GHY129" s="98"/>
      <c r="GHZ129" s="98"/>
      <c r="GIA129" s="98"/>
      <c r="GIB129" s="98"/>
      <c r="GIC129" s="98"/>
      <c r="GID129" s="98"/>
      <c r="GIE129" s="98"/>
      <c r="GIF129" s="98"/>
      <c r="GIG129" s="98"/>
      <c r="GIH129" s="98"/>
      <c r="GII129" s="98"/>
      <c r="GIJ129" s="98"/>
      <c r="GIK129" s="98"/>
      <c r="GIL129" s="98"/>
      <c r="GIM129" s="98"/>
      <c r="GIN129" s="98"/>
      <c r="GIO129" s="98"/>
      <c r="GIP129" s="98"/>
      <c r="GIQ129" s="98"/>
      <c r="GIR129" s="98"/>
      <c r="GIS129" s="98"/>
      <c r="GIT129" s="98"/>
      <c r="GIU129" s="98"/>
      <c r="GIV129" s="98"/>
      <c r="GIW129" s="98"/>
      <c r="GIX129" s="98"/>
      <c r="GIY129" s="98"/>
      <c r="GIZ129" s="98"/>
      <c r="GJA129" s="98"/>
      <c r="GJB129" s="98"/>
      <c r="GJC129" s="98"/>
      <c r="GJD129" s="98"/>
      <c r="GJE129" s="98"/>
      <c r="GJF129" s="98"/>
      <c r="GJG129" s="98"/>
      <c r="GJH129" s="98"/>
      <c r="GJI129" s="98"/>
      <c r="GJJ129" s="98"/>
      <c r="GJK129" s="98"/>
      <c r="GJL129" s="98"/>
      <c r="GJM129" s="98"/>
      <c r="GJN129" s="98"/>
      <c r="GJO129" s="98"/>
      <c r="GJP129" s="98"/>
      <c r="GJQ129" s="98"/>
      <c r="GJR129" s="98"/>
      <c r="GJS129" s="98"/>
      <c r="GJT129" s="98"/>
      <c r="GJU129" s="98"/>
      <c r="GJV129" s="98"/>
      <c r="GJW129" s="98"/>
      <c r="GJX129" s="98"/>
      <c r="GJY129" s="98"/>
      <c r="GJZ129" s="98"/>
      <c r="GKA129" s="98"/>
      <c r="GKB129" s="98"/>
      <c r="GKC129" s="98"/>
      <c r="GKD129" s="98"/>
      <c r="GKE129" s="98"/>
      <c r="GKF129" s="98"/>
      <c r="GKG129" s="98"/>
      <c r="GKH129" s="98"/>
      <c r="GKI129" s="98"/>
      <c r="GKJ129" s="98"/>
      <c r="GKK129" s="98"/>
      <c r="GKL129" s="98"/>
      <c r="GKM129" s="98"/>
      <c r="GKN129" s="98"/>
      <c r="GKO129" s="98"/>
      <c r="GKP129" s="98"/>
      <c r="GKQ129" s="98"/>
      <c r="GKR129" s="98"/>
      <c r="GKS129" s="98"/>
      <c r="GKT129" s="98"/>
      <c r="GKU129" s="98"/>
      <c r="GKV129" s="98"/>
      <c r="GKW129" s="98"/>
      <c r="GKX129" s="98"/>
      <c r="GKY129" s="98"/>
      <c r="GKZ129" s="98"/>
      <c r="GLA129" s="98"/>
      <c r="GLB129" s="98"/>
      <c r="GLC129" s="98"/>
      <c r="GLD129" s="98"/>
      <c r="GLE129" s="98"/>
      <c r="GLF129" s="98"/>
      <c r="GLG129" s="98"/>
      <c r="GLH129" s="98"/>
      <c r="GLI129" s="98"/>
      <c r="GLJ129" s="98"/>
      <c r="GLK129" s="98"/>
      <c r="GLL129" s="98"/>
      <c r="GLM129" s="98"/>
      <c r="GLN129" s="98"/>
      <c r="GLO129" s="98"/>
      <c r="GLP129" s="98"/>
      <c r="GLQ129" s="98"/>
      <c r="GLR129" s="98"/>
      <c r="GLS129" s="98"/>
      <c r="GLT129" s="98"/>
      <c r="GLU129" s="98"/>
      <c r="GLV129" s="98"/>
      <c r="GLW129" s="98"/>
      <c r="GLX129" s="98"/>
      <c r="GLY129" s="98"/>
      <c r="GLZ129" s="98"/>
      <c r="GMA129" s="98"/>
      <c r="GMB129" s="98"/>
      <c r="GMC129" s="98"/>
      <c r="GMD129" s="98"/>
      <c r="GME129" s="98"/>
      <c r="GMF129" s="98"/>
      <c r="GMG129" s="98"/>
      <c r="GMH129" s="98"/>
      <c r="GMI129" s="98"/>
      <c r="GMJ129" s="98"/>
      <c r="GMK129" s="98"/>
      <c r="GML129" s="98"/>
      <c r="GMM129" s="98"/>
      <c r="GMN129" s="98"/>
      <c r="GMO129" s="98"/>
      <c r="GMP129" s="98"/>
      <c r="GMQ129" s="98"/>
      <c r="GMR129" s="98"/>
      <c r="GMS129" s="98"/>
      <c r="GMT129" s="98"/>
      <c r="GMU129" s="98"/>
      <c r="GMV129" s="98"/>
      <c r="GMW129" s="98"/>
      <c r="GMX129" s="98"/>
      <c r="GMY129" s="98"/>
      <c r="GMZ129" s="98"/>
      <c r="GNA129" s="98"/>
      <c r="GNB129" s="98"/>
      <c r="GNC129" s="98"/>
      <c r="GND129" s="98"/>
      <c r="GNE129" s="98"/>
      <c r="GNF129" s="98"/>
      <c r="GNG129" s="98"/>
      <c r="GNH129" s="98"/>
      <c r="GNI129" s="98"/>
      <c r="GNJ129" s="98"/>
      <c r="GNK129" s="98"/>
      <c r="GNL129" s="98"/>
      <c r="GNM129" s="98"/>
      <c r="GNN129" s="98"/>
      <c r="GNO129" s="98"/>
      <c r="GNP129" s="98"/>
      <c r="GNQ129" s="98"/>
      <c r="GNR129" s="98"/>
      <c r="GNS129" s="98"/>
      <c r="GNT129" s="98"/>
      <c r="GNU129" s="98"/>
      <c r="GNV129" s="98"/>
      <c r="GNW129" s="98"/>
      <c r="GNX129" s="98"/>
      <c r="GNY129" s="98"/>
      <c r="GNZ129" s="98"/>
      <c r="GOA129" s="98"/>
      <c r="GOB129" s="98"/>
      <c r="GOC129" s="98"/>
      <c r="GOD129" s="98"/>
      <c r="GOE129" s="98"/>
      <c r="GOF129" s="98"/>
      <c r="GOG129" s="98"/>
      <c r="GOH129" s="98"/>
      <c r="GOI129" s="98"/>
      <c r="GOJ129" s="98"/>
      <c r="GOK129" s="98"/>
      <c r="GOL129" s="98"/>
      <c r="GOM129" s="98"/>
      <c r="GON129" s="98"/>
      <c r="GOO129" s="98"/>
      <c r="GOP129" s="98"/>
      <c r="GOQ129" s="98"/>
      <c r="GOR129" s="98"/>
      <c r="GOS129" s="98"/>
      <c r="GOT129" s="98"/>
      <c r="GOU129" s="98"/>
      <c r="GOV129" s="98"/>
      <c r="GOW129" s="98"/>
      <c r="GOX129" s="98"/>
      <c r="GOY129" s="98"/>
      <c r="GOZ129" s="98"/>
      <c r="GPA129" s="98"/>
      <c r="GPB129" s="98"/>
      <c r="GPC129" s="98"/>
      <c r="GPD129" s="98"/>
      <c r="GPE129" s="98"/>
      <c r="GPF129" s="98"/>
      <c r="GPG129" s="98"/>
      <c r="GPH129" s="98"/>
      <c r="GPI129" s="98"/>
      <c r="GPJ129" s="98"/>
      <c r="GPK129" s="98"/>
      <c r="GPL129" s="98"/>
      <c r="GPM129" s="98"/>
      <c r="GPN129" s="98"/>
      <c r="GPO129" s="98"/>
      <c r="GPP129" s="98"/>
      <c r="GPQ129" s="98"/>
      <c r="GPR129" s="98"/>
      <c r="GPS129" s="98"/>
      <c r="GPT129" s="98"/>
      <c r="GPU129" s="98"/>
      <c r="GPV129" s="98"/>
      <c r="GPW129" s="98"/>
      <c r="GPX129" s="98"/>
      <c r="GPY129" s="98"/>
      <c r="GPZ129" s="98"/>
      <c r="GQA129" s="98"/>
      <c r="GQB129" s="98"/>
      <c r="GQC129" s="98"/>
      <c r="GQD129" s="98"/>
      <c r="GQE129" s="98"/>
      <c r="GQF129" s="98"/>
      <c r="GQG129" s="98"/>
      <c r="GQH129" s="98"/>
      <c r="GQI129" s="98"/>
      <c r="GQJ129" s="98"/>
      <c r="GQK129" s="98"/>
      <c r="GQL129" s="98"/>
      <c r="GQM129" s="98"/>
      <c r="GQN129" s="98"/>
      <c r="GQO129" s="98"/>
      <c r="GQP129" s="98"/>
      <c r="GQQ129" s="98"/>
      <c r="GQR129" s="98"/>
      <c r="GQS129" s="98"/>
      <c r="GQT129" s="98"/>
      <c r="GQU129" s="98"/>
      <c r="GQV129" s="98"/>
      <c r="GQW129" s="98"/>
      <c r="GQX129" s="98"/>
      <c r="GQY129" s="98"/>
      <c r="GQZ129" s="98"/>
      <c r="GRA129" s="98"/>
      <c r="GRB129" s="98"/>
      <c r="GRC129" s="98"/>
      <c r="GRD129" s="98"/>
      <c r="GRE129" s="98"/>
      <c r="GRF129" s="98"/>
      <c r="GRG129" s="98"/>
      <c r="GRH129" s="98"/>
      <c r="GRI129" s="98"/>
      <c r="GRJ129" s="98"/>
      <c r="GRK129" s="98"/>
      <c r="GRL129" s="98"/>
      <c r="GRM129" s="98"/>
      <c r="GRN129" s="98"/>
      <c r="GRO129" s="98"/>
      <c r="GRP129" s="98"/>
      <c r="GRQ129" s="98"/>
      <c r="GRR129" s="98"/>
      <c r="GRS129" s="98"/>
      <c r="GRT129" s="98"/>
      <c r="GRU129" s="98"/>
      <c r="GRV129" s="98"/>
      <c r="GRW129" s="98"/>
      <c r="GRX129" s="98"/>
      <c r="GRY129" s="98"/>
      <c r="GRZ129" s="98"/>
      <c r="GSA129" s="98"/>
      <c r="GSB129" s="98"/>
      <c r="GSC129" s="98"/>
      <c r="GSD129" s="98"/>
      <c r="GSE129" s="98"/>
      <c r="GSF129" s="98"/>
      <c r="GSG129" s="98"/>
      <c r="GSH129" s="98"/>
      <c r="GSI129" s="98"/>
      <c r="GSJ129" s="98"/>
      <c r="GSK129" s="98"/>
      <c r="GSL129" s="98"/>
      <c r="GSM129" s="98"/>
      <c r="GSN129" s="98"/>
      <c r="GSO129" s="98"/>
      <c r="GSP129" s="98"/>
      <c r="GSQ129" s="98"/>
      <c r="GSR129" s="98"/>
      <c r="GSS129" s="98"/>
      <c r="GST129" s="98"/>
      <c r="GSU129" s="98"/>
      <c r="GSV129" s="98"/>
      <c r="GSW129" s="98"/>
      <c r="GSX129" s="98"/>
      <c r="GSY129" s="98"/>
      <c r="GSZ129" s="98"/>
      <c r="GTA129" s="98"/>
      <c r="GTB129" s="98"/>
      <c r="GTC129" s="98"/>
      <c r="GTD129" s="98"/>
      <c r="GTE129" s="98"/>
      <c r="GTF129" s="98"/>
      <c r="GTG129" s="98"/>
      <c r="GTH129" s="98"/>
      <c r="GTI129" s="98"/>
      <c r="GTJ129" s="98"/>
      <c r="GTK129" s="98"/>
      <c r="GTL129" s="98"/>
      <c r="GTM129" s="98"/>
      <c r="GTN129" s="98"/>
      <c r="GTO129" s="98"/>
      <c r="GTP129" s="98"/>
      <c r="GTQ129" s="98"/>
      <c r="GTR129" s="98"/>
      <c r="GTS129" s="98"/>
      <c r="GTT129" s="98"/>
      <c r="GTU129" s="98"/>
      <c r="GTV129" s="98"/>
      <c r="GTW129" s="98"/>
      <c r="GTX129" s="98"/>
      <c r="GTY129" s="98"/>
      <c r="GTZ129" s="98"/>
      <c r="GUA129" s="98"/>
      <c r="GUB129" s="98"/>
      <c r="GUC129" s="98"/>
      <c r="GUD129" s="98"/>
      <c r="GUE129" s="98"/>
      <c r="GUF129" s="98"/>
      <c r="GUG129" s="98"/>
      <c r="GUH129" s="98"/>
      <c r="GUI129" s="98"/>
      <c r="GUJ129" s="98"/>
      <c r="GUK129" s="98"/>
      <c r="GUL129" s="98"/>
      <c r="GUM129" s="98"/>
      <c r="GUN129" s="98"/>
      <c r="GUO129" s="98"/>
      <c r="GUP129" s="98"/>
      <c r="GUQ129" s="98"/>
      <c r="GUR129" s="98"/>
      <c r="GUS129" s="98"/>
      <c r="GUT129" s="98"/>
      <c r="GUU129" s="98"/>
      <c r="GUV129" s="98"/>
      <c r="GUW129" s="98"/>
      <c r="GUX129" s="98"/>
      <c r="GUY129" s="98"/>
      <c r="GUZ129" s="98"/>
      <c r="GVA129" s="98"/>
      <c r="GVB129" s="98"/>
      <c r="GVC129" s="98"/>
      <c r="GVD129" s="98"/>
      <c r="GVE129" s="98"/>
      <c r="GVF129" s="98"/>
      <c r="GVG129" s="98"/>
      <c r="GVH129" s="98"/>
      <c r="GVI129" s="98"/>
      <c r="GVJ129" s="98"/>
      <c r="GVK129" s="98"/>
      <c r="GVL129" s="98"/>
      <c r="GVM129" s="98"/>
      <c r="GVN129" s="98"/>
      <c r="GVO129" s="98"/>
      <c r="GVP129" s="98"/>
      <c r="GVQ129" s="98"/>
      <c r="GVR129" s="98"/>
      <c r="GVS129" s="98"/>
      <c r="GVT129" s="98"/>
      <c r="GVU129" s="98"/>
      <c r="GVV129" s="98"/>
      <c r="GVW129" s="98"/>
      <c r="GVX129" s="98"/>
      <c r="GVY129" s="98"/>
      <c r="GVZ129" s="98"/>
      <c r="GWA129" s="98"/>
      <c r="GWB129" s="98"/>
      <c r="GWC129" s="98"/>
      <c r="GWD129" s="98"/>
      <c r="GWE129" s="98"/>
      <c r="GWF129" s="98"/>
      <c r="GWG129" s="98"/>
      <c r="GWH129" s="98"/>
      <c r="GWI129" s="98"/>
      <c r="GWJ129" s="98"/>
      <c r="GWK129" s="98"/>
      <c r="GWL129" s="98"/>
      <c r="GWM129" s="98"/>
      <c r="GWN129" s="98"/>
      <c r="GWO129" s="98"/>
      <c r="GWP129" s="98"/>
      <c r="GWQ129" s="98"/>
      <c r="GWR129" s="98"/>
      <c r="GWS129" s="98"/>
      <c r="GWT129" s="98"/>
      <c r="GWU129" s="98"/>
      <c r="GWV129" s="98"/>
      <c r="GWW129" s="98"/>
      <c r="GWX129" s="98"/>
      <c r="GWY129" s="98"/>
      <c r="GWZ129" s="98"/>
      <c r="GXA129" s="98"/>
      <c r="GXB129" s="98"/>
      <c r="GXC129" s="98"/>
      <c r="GXD129" s="98"/>
      <c r="GXE129" s="98"/>
      <c r="GXF129" s="98"/>
      <c r="GXG129" s="98"/>
      <c r="GXH129" s="98"/>
      <c r="GXI129" s="98"/>
      <c r="GXJ129" s="98"/>
      <c r="GXK129" s="98"/>
      <c r="GXL129" s="98"/>
      <c r="GXM129" s="98"/>
      <c r="GXN129" s="98"/>
      <c r="GXO129" s="98"/>
      <c r="GXP129" s="98"/>
      <c r="GXQ129" s="98"/>
      <c r="GXR129" s="98"/>
      <c r="GXS129" s="98"/>
      <c r="GXT129" s="98"/>
      <c r="GXU129" s="98"/>
      <c r="GXV129" s="98"/>
      <c r="GXW129" s="98"/>
      <c r="GXX129" s="98"/>
      <c r="GXY129" s="98"/>
      <c r="GXZ129" s="98"/>
      <c r="GYA129" s="98"/>
      <c r="GYB129" s="98"/>
      <c r="GYC129" s="98"/>
      <c r="GYD129" s="98"/>
      <c r="GYE129" s="98"/>
      <c r="GYF129" s="98"/>
      <c r="GYG129" s="98"/>
      <c r="GYH129" s="98"/>
      <c r="GYI129" s="98"/>
      <c r="GYJ129" s="98"/>
      <c r="GYK129" s="98"/>
      <c r="GYL129" s="98"/>
      <c r="GYM129" s="98"/>
      <c r="GYN129" s="98"/>
      <c r="GYO129" s="98"/>
      <c r="GYP129" s="98"/>
      <c r="GYQ129" s="98"/>
      <c r="GYR129" s="98"/>
      <c r="GYS129" s="98"/>
      <c r="GYT129" s="98"/>
      <c r="GYU129" s="98"/>
      <c r="GYV129" s="98"/>
      <c r="GYW129" s="98"/>
      <c r="GYX129" s="98"/>
      <c r="GYY129" s="98"/>
      <c r="GYZ129" s="98"/>
      <c r="GZA129" s="98"/>
      <c r="GZB129" s="98"/>
      <c r="GZC129" s="98"/>
      <c r="GZD129" s="98"/>
      <c r="GZE129" s="98"/>
      <c r="GZF129" s="98"/>
      <c r="GZG129" s="98"/>
      <c r="GZH129" s="98"/>
      <c r="GZI129" s="98"/>
      <c r="GZJ129" s="98"/>
      <c r="GZK129" s="98"/>
      <c r="GZL129" s="98"/>
      <c r="GZM129" s="98"/>
      <c r="GZN129" s="98"/>
      <c r="GZO129" s="98"/>
      <c r="GZP129" s="98"/>
      <c r="GZQ129" s="98"/>
      <c r="GZR129" s="98"/>
      <c r="GZS129" s="98"/>
      <c r="GZT129" s="98"/>
      <c r="GZU129" s="98"/>
      <c r="GZV129" s="98"/>
      <c r="GZW129" s="98"/>
      <c r="GZX129" s="98"/>
      <c r="GZY129" s="98"/>
      <c r="GZZ129" s="98"/>
      <c r="HAA129" s="98"/>
      <c r="HAB129" s="98"/>
      <c r="HAC129" s="98"/>
      <c r="HAD129" s="98"/>
      <c r="HAE129" s="98"/>
      <c r="HAF129" s="98"/>
      <c r="HAG129" s="98"/>
      <c r="HAH129" s="98"/>
      <c r="HAI129" s="98"/>
      <c r="HAJ129" s="98"/>
      <c r="HAK129" s="98"/>
      <c r="HAL129" s="98"/>
      <c r="HAM129" s="98"/>
      <c r="HAN129" s="98"/>
      <c r="HAO129" s="98"/>
      <c r="HAP129" s="98"/>
      <c r="HAQ129" s="98"/>
      <c r="HAR129" s="98"/>
      <c r="HAS129" s="98"/>
      <c r="HAT129" s="98"/>
      <c r="HAU129" s="98"/>
      <c r="HAV129" s="98"/>
      <c r="HAW129" s="98"/>
      <c r="HAX129" s="98"/>
      <c r="HAY129" s="98"/>
      <c r="HAZ129" s="98"/>
      <c r="HBA129" s="98"/>
      <c r="HBB129" s="98"/>
      <c r="HBC129" s="98"/>
      <c r="HBD129" s="98"/>
      <c r="HBE129" s="98"/>
      <c r="HBF129" s="98"/>
      <c r="HBG129" s="98"/>
      <c r="HBH129" s="98"/>
      <c r="HBI129" s="98"/>
      <c r="HBJ129" s="98"/>
      <c r="HBK129" s="98"/>
      <c r="HBL129" s="98"/>
      <c r="HBM129" s="98"/>
      <c r="HBN129" s="98"/>
      <c r="HBO129" s="98"/>
      <c r="HBP129" s="98"/>
      <c r="HBQ129" s="98"/>
      <c r="HBR129" s="98"/>
      <c r="HBS129" s="98"/>
      <c r="HBT129" s="98"/>
      <c r="HBU129" s="98"/>
      <c r="HBV129" s="98"/>
      <c r="HBW129" s="98"/>
      <c r="HBX129" s="98"/>
      <c r="HBY129" s="98"/>
      <c r="HBZ129" s="98"/>
      <c r="HCA129" s="98"/>
      <c r="HCB129" s="98"/>
      <c r="HCC129" s="98"/>
      <c r="HCD129" s="98"/>
      <c r="HCE129" s="98"/>
      <c r="HCF129" s="98"/>
      <c r="HCG129" s="98"/>
      <c r="HCH129" s="98"/>
      <c r="HCI129" s="98"/>
      <c r="HCJ129" s="98"/>
      <c r="HCK129" s="98"/>
      <c r="HCL129" s="98"/>
      <c r="HCM129" s="98"/>
      <c r="HCN129" s="98"/>
      <c r="HCO129" s="98"/>
      <c r="HCP129" s="98"/>
      <c r="HCQ129" s="98"/>
      <c r="HCR129" s="98"/>
      <c r="HCS129" s="98"/>
      <c r="HCT129" s="98"/>
      <c r="HCU129" s="98"/>
      <c r="HCV129" s="98"/>
      <c r="HCW129" s="98"/>
      <c r="HCX129" s="98"/>
      <c r="HCY129" s="98"/>
      <c r="HCZ129" s="98"/>
      <c r="HDA129" s="98"/>
      <c r="HDB129" s="98"/>
      <c r="HDC129" s="98"/>
      <c r="HDD129" s="98"/>
      <c r="HDE129" s="98"/>
      <c r="HDF129" s="98"/>
      <c r="HDG129" s="98"/>
      <c r="HDH129" s="98"/>
      <c r="HDI129" s="98"/>
      <c r="HDJ129" s="98"/>
      <c r="HDK129" s="98"/>
      <c r="HDL129" s="98"/>
      <c r="HDM129" s="98"/>
      <c r="HDN129" s="98"/>
      <c r="HDO129" s="98"/>
      <c r="HDP129" s="98"/>
      <c r="HDQ129" s="98"/>
      <c r="HDR129" s="98"/>
      <c r="HDS129" s="98"/>
      <c r="HDT129" s="98"/>
      <c r="HDU129" s="98"/>
      <c r="HDV129" s="98"/>
      <c r="HDW129" s="98"/>
      <c r="HDX129" s="98"/>
      <c r="HDY129" s="98"/>
      <c r="HDZ129" s="98"/>
      <c r="HEA129" s="98"/>
      <c r="HEB129" s="98"/>
      <c r="HEC129" s="98"/>
      <c r="HED129" s="98"/>
      <c r="HEE129" s="98"/>
      <c r="HEF129" s="98"/>
      <c r="HEG129" s="98"/>
      <c r="HEH129" s="98"/>
      <c r="HEI129" s="98"/>
      <c r="HEJ129" s="98"/>
      <c r="HEK129" s="98"/>
      <c r="HEL129" s="98"/>
      <c r="HEM129" s="98"/>
      <c r="HEN129" s="98"/>
      <c r="HEO129" s="98"/>
      <c r="HEP129" s="98"/>
      <c r="HEQ129" s="98"/>
      <c r="HER129" s="98"/>
      <c r="HES129" s="98"/>
      <c r="HET129" s="98"/>
      <c r="HEU129" s="98"/>
      <c r="HEV129" s="98"/>
      <c r="HEW129" s="98"/>
      <c r="HEX129" s="98"/>
      <c r="HEY129" s="98"/>
      <c r="HEZ129" s="98"/>
      <c r="HFA129" s="98"/>
      <c r="HFB129" s="98"/>
      <c r="HFC129" s="98"/>
      <c r="HFD129" s="98"/>
      <c r="HFE129" s="98"/>
      <c r="HFF129" s="98"/>
      <c r="HFG129" s="98"/>
      <c r="HFH129" s="98"/>
      <c r="HFI129" s="98"/>
      <c r="HFJ129" s="98"/>
      <c r="HFK129" s="98"/>
      <c r="HFL129" s="98"/>
      <c r="HFM129" s="98"/>
      <c r="HFN129" s="98"/>
      <c r="HFO129" s="98"/>
      <c r="HFP129" s="98"/>
      <c r="HFQ129" s="98"/>
      <c r="HFR129" s="98"/>
      <c r="HFS129" s="98"/>
      <c r="HFT129" s="98"/>
      <c r="HFU129" s="98"/>
      <c r="HFV129" s="98"/>
      <c r="HFW129" s="98"/>
      <c r="HFX129" s="98"/>
      <c r="HFY129" s="98"/>
      <c r="HFZ129" s="98"/>
      <c r="HGA129" s="98"/>
      <c r="HGB129" s="98"/>
      <c r="HGC129" s="98"/>
      <c r="HGD129" s="98"/>
      <c r="HGE129" s="98"/>
      <c r="HGF129" s="98"/>
      <c r="HGG129" s="98"/>
      <c r="HGH129" s="98"/>
      <c r="HGI129" s="98"/>
      <c r="HGJ129" s="98"/>
      <c r="HGK129" s="98"/>
      <c r="HGL129" s="98"/>
      <c r="HGM129" s="98"/>
      <c r="HGN129" s="98"/>
      <c r="HGO129" s="98"/>
      <c r="HGP129" s="98"/>
      <c r="HGQ129" s="98"/>
      <c r="HGR129" s="98"/>
      <c r="HGS129" s="98"/>
      <c r="HGT129" s="98"/>
      <c r="HGU129" s="98"/>
      <c r="HGV129" s="98"/>
      <c r="HGW129" s="98"/>
      <c r="HGX129" s="98"/>
      <c r="HGY129" s="98"/>
      <c r="HGZ129" s="98"/>
      <c r="HHA129" s="98"/>
      <c r="HHB129" s="98"/>
      <c r="HHC129" s="98"/>
      <c r="HHD129" s="98"/>
      <c r="HHE129" s="98"/>
      <c r="HHF129" s="98"/>
      <c r="HHG129" s="98"/>
      <c r="HHH129" s="98"/>
      <c r="HHI129" s="98"/>
      <c r="HHJ129" s="98"/>
      <c r="HHK129" s="98"/>
      <c r="HHL129" s="98"/>
      <c r="HHM129" s="98"/>
      <c r="HHN129" s="98"/>
      <c r="HHO129" s="98"/>
      <c r="HHP129" s="98"/>
      <c r="HHQ129" s="98"/>
      <c r="HHR129" s="98"/>
      <c r="HHS129" s="98"/>
      <c r="HHT129" s="98"/>
      <c r="HHU129" s="98"/>
      <c r="HHV129" s="98"/>
      <c r="HHW129" s="98"/>
      <c r="HHX129" s="98"/>
      <c r="HHY129" s="98"/>
      <c r="HHZ129" s="98"/>
      <c r="HIA129" s="98"/>
      <c r="HIB129" s="98"/>
      <c r="HIC129" s="98"/>
      <c r="HID129" s="98"/>
      <c r="HIE129" s="98"/>
      <c r="HIF129" s="98"/>
      <c r="HIG129" s="98"/>
      <c r="HIH129" s="98"/>
      <c r="HII129" s="98"/>
      <c r="HIJ129" s="98"/>
      <c r="HIK129" s="98"/>
      <c r="HIL129" s="98"/>
      <c r="HIM129" s="98"/>
      <c r="HIN129" s="98"/>
      <c r="HIO129" s="98"/>
      <c r="HIP129" s="98"/>
      <c r="HIQ129" s="98"/>
      <c r="HIR129" s="98"/>
      <c r="HIS129" s="98"/>
      <c r="HIT129" s="98"/>
      <c r="HIU129" s="98"/>
      <c r="HIV129" s="98"/>
      <c r="HIW129" s="98"/>
      <c r="HIX129" s="98"/>
      <c r="HIY129" s="98"/>
      <c r="HIZ129" s="98"/>
      <c r="HJA129" s="98"/>
      <c r="HJB129" s="98"/>
      <c r="HJC129" s="98"/>
      <c r="HJD129" s="98"/>
      <c r="HJE129" s="98"/>
      <c r="HJF129" s="98"/>
      <c r="HJG129" s="98"/>
      <c r="HJH129" s="98"/>
      <c r="HJI129" s="98"/>
      <c r="HJJ129" s="98"/>
      <c r="HJK129" s="98"/>
      <c r="HJL129" s="98"/>
      <c r="HJM129" s="98"/>
      <c r="HJN129" s="98"/>
      <c r="HJO129" s="98"/>
      <c r="HJP129" s="98"/>
      <c r="HJQ129" s="98"/>
      <c r="HJR129" s="98"/>
      <c r="HJS129" s="98"/>
      <c r="HJT129" s="98"/>
      <c r="HJU129" s="98"/>
      <c r="HJV129" s="98"/>
      <c r="HJW129" s="98"/>
      <c r="HJX129" s="98"/>
      <c r="HJY129" s="98"/>
      <c r="HJZ129" s="98"/>
      <c r="HKA129" s="98"/>
      <c r="HKB129" s="98"/>
      <c r="HKC129" s="98"/>
      <c r="HKD129" s="98"/>
      <c r="HKE129" s="98"/>
      <c r="HKF129" s="98"/>
      <c r="HKG129" s="98"/>
      <c r="HKH129" s="98"/>
      <c r="HKI129" s="98"/>
      <c r="HKJ129" s="98"/>
      <c r="HKK129" s="98"/>
      <c r="HKL129" s="98"/>
      <c r="HKM129" s="98"/>
      <c r="HKN129" s="98"/>
      <c r="HKO129" s="98"/>
      <c r="HKP129" s="98"/>
      <c r="HKQ129" s="98"/>
      <c r="HKR129" s="98"/>
      <c r="HKS129" s="98"/>
      <c r="HKT129" s="98"/>
      <c r="HKU129" s="98"/>
      <c r="HKV129" s="98"/>
      <c r="HKW129" s="98"/>
      <c r="HKX129" s="98"/>
      <c r="HKY129" s="98"/>
      <c r="HKZ129" s="98"/>
      <c r="HLA129" s="98"/>
      <c r="HLB129" s="98"/>
      <c r="HLC129" s="98"/>
      <c r="HLD129" s="98"/>
      <c r="HLE129" s="98"/>
      <c r="HLF129" s="98"/>
      <c r="HLG129" s="98"/>
      <c r="HLH129" s="98"/>
      <c r="HLI129" s="98"/>
      <c r="HLJ129" s="98"/>
      <c r="HLK129" s="98"/>
      <c r="HLL129" s="98"/>
      <c r="HLM129" s="98"/>
      <c r="HLN129" s="98"/>
      <c r="HLO129" s="98"/>
      <c r="HLP129" s="98"/>
      <c r="HLQ129" s="98"/>
      <c r="HLR129" s="98"/>
      <c r="HLS129" s="98"/>
      <c r="HLT129" s="98"/>
      <c r="HLU129" s="98"/>
      <c r="HLV129" s="98"/>
      <c r="HLW129" s="98"/>
      <c r="HLX129" s="98"/>
      <c r="HLY129" s="98"/>
      <c r="HLZ129" s="98"/>
      <c r="HMA129" s="98"/>
      <c r="HMB129" s="98"/>
      <c r="HMC129" s="98"/>
      <c r="HMD129" s="98"/>
      <c r="HME129" s="98"/>
      <c r="HMF129" s="98"/>
      <c r="HMG129" s="98"/>
      <c r="HMH129" s="98"/>
      <c r="HMI129" s="98"/>
      <c r="HMJ129" s="98"/>
      <c r="HMK129" s="98"/>
      <c r="HML129" s="98"/>
      <c r="HMM129" s="98"/>
      <c r="HMN129" s="98"/>
      <c r="HMO129" s="98"/>
      <c r="HMP129" s="98"/>
      <c r="HMQ129" s="98"/>
      <c r="HMR129" s="98"/>
      <c r="HMS129" s="98"/>
      <c r="HMT129" s="98"/>
      <c r="HMU129" s="98"/>
      <c r="HMV129" s="98"/>
      <c r="HMW129" s="98"/>
      <c r="HMX129" s="98"/>
      <c r="HMY129" s="98"/>
      <c r="HMZ129" s="98"/>
      <c r="HNA129" s="98"/>
      <c r="HNB129" s="98"/>
      <c r="HNC129" s="98"/>
      <c r="HND129" s="98"/>
      <c r="HNE129" s="98"/>
      <c r="HNF129" s="98"/>
      <c r="HNG129" s="98"/>
      <c r="HNH129" s="98"/>
      <c r="HNI129" s="98"/>
      <c r="HNJ129" s="98"/>
      <c r="HNK129" s="98"/>
      <c r="HNL129" s="98"/>
      <c r="HNM129" s="98"/>
      <c r="HNN129" s="98"/>
      <c r="HNO129" s="98"/>
      <c r="HNP129" s="98"/>
      <c r="HNQ129" s="98"/>
      <c r="HNR129" s="98"/>
      <c r="HNS129" s="98"/>
      <c r="HNT129" s="98"/>
      <c r="HNU129" s="98"/>
      <c r="HNV129" s="98"/>
      <c r="HNW129" s="98"/>
      <c r="HNX129" s="98"/>
      <c r="HNY129" s="98"/>
      <c r="HNZ129" s="98"/>
      <c r="HOA129" s="98"/>
      <c r="HOB129" s="98"/>
      <c r="HOC129" s="98"/>
      <c r="HOD129" s="98"/>
      <c r="HOE129" s="98"/>
      <c r="HOF129" s="98"/>
      <c r="HOG129" s="98"/>
      <c r="HOH129" s="98"/>
      <c r="HOI129" s="98"/>
      <c r="HOJ129" s="98"/>
      <c r="HOK129" s="98"/>
      <c r="HOL129" s="98"/>
      <c r="HOM129" s="98"/>
      <c r="HON129" s="98"/>
      <c r="HOO129" s="98"/>
      <c r="HOP129" s="98"/>
      <c r="HOQ129" s="98"/>
      <c r="HOR129" s="98"/>
      <c r="HOS129" s="98"/>
      <c r="HOT129" s="98"/>
      <c r="HOU129" s="98"/>
      <c r="HOV129" s="98"/>
      <c r="HOW129" s="98"/>
      <c r="HOX129" s="98"/>
      <c r="HOY129" s="98"/>
      <c r="HOZ129" s="98"/>
      <c r="HPA129" s="98"/>
      <c r="HPB129" s="98"/>
      <c r="HPC129" s="98"/>
      <c r="HPD129" s="98"/>
      <c r="HPE129" s="98"/>
      <c r="HPF129" s="98"/>
      <c r="HPG129" s="98"/>
      <c r="HPH129" s="98"/>
      <c r="HPI129" s="98"/>
      <c r="HPJ129" s="98"/>
      <c r="HPK129" s="98"/>
      <c r="HPL129" s="98"/>
      <c r="HPM129" s="98"/>
      <c r="HPN129" s="98"/>
      <c r="HPO129" s="98"/>
      <c r="HPP129" s="98"/>
      <c r="HPQ129" s="98"/>
      <c r="HPR129" s="98"/>
      <c r="HPS129" s="98"/>
      <c r="HPT129" s="98"/>
      <c r="HPU129" s="98"/>
      <c r="HPV129" s="98"/>
      <c r="HPW129" s="98"/>
      <c r="HPX129" s="98"/>
      <c r="HPY129" s="98"/>
      <c r="HPZ129" s="98"/>
      <c r="HQA129" s="98"/>
      <c r="HQB129" s="98"/>
      <c r="HQC129" s="98"/>
      <c r="HQD129" s="98"/>
      <c r="HQE129" s="98"/>
      <c r="HQF129" s="98"/>
      <c r="HQG129" s="98"/>
      <c r="HQH129" s="98"/>
      <c r="HQI129" s="98"/>
      <c r="HQJ129" s="98"/>
      <c r="HQK129" s="98"/>
      <c r="HQL129" s="98"/>
      <c r="HQM129" s="98"/>
      <c r="HQN129" s="98"/>
      <c r="HQO129" s="98"/>
      <c r="HQP129" s="98"/>
      <c r="HQQ129" s="98"/>
      <c r="HQR129" s="98"/>
      <c r="HQS129" s="98"/>
      <c r="HQT129" s="98"/>
      <c r="HQU129" s="98"/>
      <c r="HQV129" s="98"/>
      <c r="HQW129" s="98"/>
      <c r="HQX129" s="98"/>
      <c r="HQY129" s="98"/>
      <c r="HQZ129" s="98"/>
      <c r="HRA129" s="98"/>
      <c r="HRB129" s="98"/>
      <c r="HRC129" s="98"/>
      <c r="HRD129" s="98"/>
      <c r="HRE129" s="98"/>
      <c r="HRF129" s="98"/>
      <c r="HRG129" s="98"/>
      <c r="HRH129" s="98"/>
      <c r="HRI129" s="98"/>
      <c r="HRJ129" s="98"/>
      <c r="HRK129" s="98"/>
      <c r="HRL129" s="98"/>
      <c r="HRM129" s="98"/>
      <c r="HRN129" s="98"/>
      <c r="HRO129" s="98"/>
      <c r="HRP129" s="98"/>
      <c r="HRQ129" s="98"/>
      <c r="HRR129" s="98"/>
      <c r="HRS129" s="98"/>
      <c r="HRT129" s="98"/>
      <c r="HRU129" s="98"/>
      <c r="HRV129" s="98"/>
      <c r="HRW129" s="98"/>
      <c r="HRX129" s="98"/>
      <c r="HRY129" s="98"/>
      <c r="HRZ129" s="98"/>
      <c r="HSA129" s="98"/>
      <c r="HSB129" s="98"/>
      <c r="HSC129" s="98"/>
      <c r="HSD129" s="98"/>
      <c r="HSE129" s="98"/>
      <c r="HSF129" s="98"/>
      <c r="HSG129" s="98"/>
      <c r="HSH129" s="98"/>
      <c r="HSI129" s="98"/>
      <c r="HSJ129" s="98"/>
      <c r="HSK129" s="98"/>
      <c r="HSL129" s="98"/>
      <c r="HSM129" s="98"/>
      <c r="HSN129" s="98"/>
      <c r="HSO129" s="98"/>
      <c r="HSP129" s="98"/>
      <c r="HSQ129" s="98"/>
      <c r="HSR129" s="98"/>
      <c r="HSS129" s="98"/>
      <c r="HST129" s="98"/>
      <c r="HSU129" s="98"/>
      <c r="HSV129" s="98"/>
      <c r="HSW129" s="98"/>
      <c r="HSX129" s="98"/>
      <c r="HSY129" s="98"/>
      <c r="HSZ129" s="98"/>
      <c r="HTA129" s="98"/>
      <c r="HTB129" s="98"/>
      <c r="HTC129" s="98"/>
      <c r="HTD129" s="98"/>
      <c r="HTE129" s="98"/>
      <c r="HTF129" s="98"/>
      <c r="HTG129" s="98"/>
      <c r="HTH129" s="98"/>
      <c r="HTI129" s="98"/>
      <c r="HTJ129" s="98"/>
      <c r="HTK129" s="98"/>
      <c r="HTL129" s="98"/>
      <c r="HTM129" s="98"/>
      <c r="HTN129" s="98"/>
      <c r="HTO129" s="98"/>
      <c r="HTP129" s="98"/>
      <c r="HTQ129" s="98"/>
      <c r="HTR129" s="98"/>
      <c r="HTS129" s="98"/>
      <c r="HTT129" s="98"/>
      <c r="HTU129" s="98"/>
      <c r="HTV129" s="98"/>
      <c r="HTW129" s="98"/>
      <c r="HTX129" s="98"/>
      <c r="HTY129" s="98"/>
      <c r="HTZ129" s="98"/>
      <c r="HUA129" s="98"/>
      <c r="HUB129" s="98"/>
      <c r="HUC129" s="98"/>
      <c r="HUD129" s="98"/>
      <c r="HUE129" s="98"/>
      <c r="HUF129" s="98"/>
      <c r="HUG129" s="98"/>
      <c r="HUH129" s="98"/>
      <c r="HUI129" s="98"/>
      <c r="HUJ129" s="98"/>
      <c r="HUK129" s="98"/>
      <c r="HUL129" s="98"/>
      <c r="HUM129" s="98"/>
      <c r="HUN129" s="98"/>
      <c r="HUO129" s="98"/>
      <c r="HUP129" s="98"/>
      <c r="HUQ129" s="98"/>
      <c r="HUR129" s="98"/>
      <c r="HUS129" s="98"/>
      <c r="HUT129" s="98"/>
      <c r="HUU129" s="98"/>
      <c r="HUV129" s="98"/>
      <c r="HUW129" s="98"/>
      <c r="HUX129" s="98"/>
      <c r="HUY129" s="98"/>
      <c r="HUZ129" s="98"/>
      <c r="HVA129" s="98"/>
      <c r="HVB129" s="98"/>
      <c r="HVC129" s="98"/>
      <c r="HVD129" s="98"/>
      <c r="HVE129" s="98"/>
      <c r="HVF129" s="98"/>
      <c r="HVG129" s="98"/>
      <c r="HVH129" s="98"/>
      <c r="HVI129" s="98"/>
      <c r="HVJ129" s="98"/>
      <c r="HVK129" s="98"/>
      <c r="HVL129" s="98"/>
      <c r="HVM129" s="98"/>
      <c r="HVN129" s="98"/>
      <c r="HVO129" s="98"/>
      <c r="HVP129" s="98"/>
      <c r="HVQ129" s="98"/>
      <c r="HVR129" s="98"/>
      <c r="HVS129" s="98"/>
      <c r="HVT129" s="98"/>
      <c r="HVU129" s="98"/>
      <c r="HVV129" s="98"/>
      <c r="HVW129" s="98"/>
      <c r="HVX129" s="98"/>
      <c r="HVY129" s="98"/>
      <c r="HVZ129" s="98"/>
      <c r="HWA129" s="98"/>
      <c r="HWB129" s="98"/>
      <c r="HWC129" s="98"/>
      <c r="HWD129" s="98"/>
      <c r="HWE129" s="98"/>
      <c r="HWF129" s="98"/>
      <c r="HWG129" s="98"/>
      <c r="HWH129" s="98"/>
      <c r="HWI129" s="98"/>
      <c r="HWJ129" s="98"/>
      <c r="HWK129" s="98"/>
      <c r="HWL129" s="98"/>
      <c r="HWM129" s="98"/>
      <c r="HWN129" s="98"/>
      <c r="HWO129" s="98"/>
      <c r="HWP129" s="98"/>
      <c r="HWQ129" s="98"/>
      <c r="HWR129" s="98"/>
      <c r="HWS129" s="98"/>
      <c r="HWT129" s="98"/>
      <c r="HWU129" s="98"/>
      <c r="HWV129" s="98"/>
      <c r="HWW129" s="98"/>
      <c r="HWX129" s="98"/>
      <c r="HWY129" s="98"/>
      <c r="HWZ129" s="98"/>
      <c r="HXA129" s="98"/>
      <c r="HXB129" s="98"/>
      <c r="HXC129" s="98"/>
      <c r="HXD129" s="98"/>
      <c r="HXE129" s="98"/>
      <c r="HXF129" s="98"/>
      <c r="HXG129" s="98"/>
      <c r="HXH129" s="98"/>
      <c r="HXI129" s="98"/>
      <c r="HXJ129" s="98"/>
      <c r="HXK129" s="98"/>
      <c r="HXL129" s="98"/>
      <c r="HXM129" s="98"/>
      <c r="HXN129" s="98"/>
      <c r="HXO129" s="98"/>
      <c r="HXP129" s="98"/>
      <c r="HXQ129" s="98"/>
      <c r="HXR129" s="98"/>
      <c r="HXS129" s="98"/>
      <c r="HXT129" s="98"/>
      <c r="HXU129" s="98"/>
      <c r="HXV129" s="98"/>
      <c r="HXW129" s="98"/>
      <c r="HXX129" s="98"/>
      <c r="HXY129" s="98"/>
      <c r="HXZ129" s="98"/>
      <c r="HYA129" s="98"/>
      <c r="HYB129" s="98"/>
      <c r="HYC129" s="98"/>
      <c r="HYD129" s="98"/>
      <c r="HYE129" s="98"/>
      <c r="HYF129" s="98"/>
      <c r="HYG129" s="98"/>
      <c r="HYH129" s="98"/>
      <c r="HYI129" s="98"/>
      <c r="HYJ129" s="98"/>
      <c r="HYK129" s="98"/>
      <c r="HYL129" s="98"/>
      <c r="HYM129" s="98"/>
      <c r="HYN129" s="98"/>
      <c r="HYO129" s="98"/>
      <c r="HYP129" s="98"/>
      <c r="HYQ129" s="98"/>
      <c r="HYR129" s="98"/>
      <c r="HYS129" s="98"/>
      <c r="HYT129" s="98"/>
      <c r="HYU129" s="98"/>
      <c r="HYV129" s="98"/>
      <c r="HYW129" s="98"/>
      <c r="HYX129" s="98"/>
      <c r="HYY129" s="98"/>
      <c r="HYZ129" s="98"/>
      <c r="HZA129" s="98"/>
      <c r="HZB129" s="98"/>
      <c r="HZC129" s="98"/>
      <c r="HZD129" s="98"/>
      <c r="HZE129" s="98"/>
      <c r="HZF129" s="98"/>
      <c r="HZG129" s="98"/>
      <c r="HZH129" s="98"/>
      <c r="HZI129" s="98"/>
      <c r="HZJ129" s="98"/>
      <c r="HZK129" s="98"/>
      <c r="HZL129" s="98"/>
      <c r="HZM129" s="98"/>
      <c r="HZN129" s="98"/>
      <c r="HZO129" s="98"/>
      <c r="HZP129" s="98"/>
      <c r="HZQ129" s="98"/>
      <c r="HZR129" s="98"/>
      <c r="HZS129" s="98"/>
      <c r="HZT129" s="98"/>
      <c r="HZU129" s="98"/>
      <c r="HZV129" s="98"/>
      <c r="HZW129" s="98"/>
      <c r="HZX129" s="98"/>
      <c r="HZY129" s="98"/>
      <c r="HZZ129" s="98"/>
      <c r="IAA129" s="98"/>
      <c r="IAB129" s="98"/>
      <c r="IAC129" s="98"/>
      <c r="IAD129" s="98"/>
      <c r="IAE129" s="98"/>
      <c r="IAF129" s="98"/>
      <c r="IAG129" s="98"/>
      <c r="IAH129" s="98"/>
      <c r="IAI129" s="98"/>
      <c r="IAJ129" s="98"/>
      <c r="IAK129" s="98"/>
      <c r="IAL129" s="98"/>
      <c r="IAM129" s="98"/>
      <c r="IAN129" s="98"/>
      <c r="IAO129" s="98"/>
      <c r="IAP129" s="98"/>
      <c r="IAQ129" s="98"/>
      <c r="IAR129" s="98"/>
      <c r="IAS129" s="98"/>
      <c r="IAT129" s="98"/>
      <c r="IAU129" s="98"/>
      <c r="IAV129" s="98"/>
      <c r="IAW129" s="98"/>
      <c r="IAX129" s="98"/>
      <c r="IAY129" s="98"/>
      <c r="IAZ129" s="98"/>
      <c r="IBA129" s="98"/>
      <c r="IBB129" s="98"/>
      <c r="IBC129" s="98"/>
      <c r="IBD129" s="98"/>
      <c r="IBE129" s="98"/>
      <c r="IBF129" s="98"/>
      <c r="IBG129" s="98"/>
      <c r="IBH129" s="98"/>
      <c r="IBI129" s="98"/>
      <c r="IBJ129" s="98"/>
      <c r="IBK129" s="98"/>
      <c r="IBL129" s="98"/>
      <c r="IBM129" s="98"/>
      <c r="IBN129" s="98"/>
      <c r="IBO129" s="98"/>
      <c r="IBP129" s="98"/>
      <c r="IBQ129" s="98"/>
      <c r="IBR129" s="98"/>
      <c r="IBS129" s="98"/>
      <c r="IBT129" s="98"/>
      <c r="IBU129" s="98"/>
      <c r="IBV129" s="98"/>
      <c r="IBW129" s="98"/>
      <c r="IBX129" s="98"/>
      <c r="IBY129" s="98"/>
      <c r="IBZ129" s="98"/>
      <c r="ICA129" s="98"/>
      <c r="ICB129" s="98"/>
      <c r="ICC129" s="98"/>
      <c r="ICD129" s="98"/>
      <c r="ICE129" s="98"/>
      <c r="ICF129" s="98"/>
      <c r="ICG129" s="98"/>
      <c r="ICH129" s="98"/>
      <c r="ICI129" s="98"/>
      <c r="ICJ129" s="98"/>
      <c r="ICK129" s="98"/>
      <c r="ICL129" s="98"/>
      <c r="ICM129" s="98"/>
      <c r="ICN129" s="98"/>
      <c r="ICO129" s="98"/>
      <c r="ICP129" s="98"/>
      <c r="ICQ129" s="98"/>
      <c r="ICR129" s="98"/>
      <c r="ICS129" s="98"/>
      <c r="ICT129" s="98"/>
      <c r="ICU129" s="98"/>
      <c r="ICV129" s="98"/>
      <c r="ICW129" s="98"/>
      <c r="ICX129" s="98"/>
      <c r="ICY129" s="98"/>
      <c r="ICZ129" s="98"/>
      <c r="IDA129" s="98"/>
      <c r="IDB129" s="98"/>
      <c r="IDC129" s="98"/>
      <c r="IDD129" s="98"/>
      <c r="IDE129" s="98"/>
      <c r="IDF129" s="98"/>
      <c r="IDG129" s="98"/>
      <c r="IDH129" s="98"/>
      <c r="IDI129" s="98"/>
      <c r="IDJ129" s="98"/>
      <c r="IDK129" s="98"/>
      <c r="IDL129" s="98"/>
      <c r="IDM129" s="98"/>
      <c r="IDN129" s="98"/>
      <c r="IDO129" s="98"/>
      <c r="IDP129" s="98"/>
      <c r="IDQ129" s="98"/>
      <c r="IDR129" s="98"/>
      <c r="IDS129" s="98"/>
      <c r="IDT129" s="98"/>
      <c r="IDU129" s="98"/>
      <c r="IDV129" s="98"/>
      <c r="IDW129" s="98"/>
      <c r="IDX129" s="98"/>
      <c r="IDY129" s="98"/>
      <c r="IDZ129" s="98"/>
      <c r="IEA129" s="98"/>
      <c r="IEB129" s="98"/>
      <c r="IEC129" s="98"/>
      <c r="IED129" s="98"/>
      <c r="IEE129" s="98"/>
      <c r="IEF129" s="98"/>
      <c r="IEG129" s="98"/>
      <c r="IEH129" s="98"/>
      <c r="IEI129" s="98"/>
      <c r="IEJ129" s="98"/>
      <c r="IEK129" s="98"/>
      <c r="IEL129" s="98"/>
      <c r="IEM129" s="98"/>
      <c r="IEN129" s="98"/>
      <c r="IEO129" s="98"/>
      <c r="IEP129" s="98"/>
      <c r="IEQ129" s="98"/>
      <c r="IER129" s="98"/>
      <c r="IES129" s="98"/>
      <c r="IET129" s="98"/>
      <c r="IEU129" s="98"/>
      <c r="IEV129" s="98"/>
      <c r="IEW129" s="98"/>
      <c r="IEX129" s="98"/>
      <c r="IEY129" s="98"/>
      <c r="IEZ129" s="98"/>
      <c r="IFA129" s="98"/>
      <c r="IFB129" s="98"/>
      <c r="IFC129" s="98"/>
      <c r="IFD129" s="98"/>
      <c r="IFE129" s="98"/>
      <c r="IFF129" s="98"/>
      <c r="IFG129" s="98"/>
      <c r="IFH129" s="98"/>
      <c r="IFI129" s="98"/>
      <c r="IFJ129" s="98"/>
      <c r="IFK129" s="98"/>
      <c r="IFL129" s="98"/>
      <c r="IFM129" s="98"/>
      <c r="IFN129" s="98"/>
      <c r="IFO129" s="98"/>
      <c r="IFP129" s="98"/>
      <c r="IFQ129" s="98"/>
      <c r="IFR129" s="98"/>
      <c r="IFS129" s="98"/>
      <c r="IFT129" s="98"/>
      <c r="IFU129" s="98"/>
      <c r="IFV129" s="98"/>
      <c r="IFW129" s="98"/>
      <c r="IFX129" s="98"/>
      <c r="IFY129" s="98"/>
      <c r="IFZ129" s="98"/>
      <c r="IGA129" s="98"/>
      <c r="IGB129" s="98"/>
      <c r="IGC129" s="98"/>
      <c r="IGD129" s="98"/>
      <c r="IGE129" s="98"/>
      <c r="IGF129" s="98"/>
      <c r="IGG129" s="98"/>
      <c r="IGH129" s="98"/>
      <c r="IGI129" s="98"/>
      <c r="IGJ129" s="98"/>
      <c r="IGK129" s="98"/>
      <c r="IGL129" s="98"/>
      <c r="IGM129" s="98"/>
      <c r="IGN129" s="98"/>
      <c r="IGO129" s="98"/>
      <c r="IGP129" s="98"/>
      <c r="IGQ129" s="98"/>
      <c r="IGR129" s="98"/>
      <c r="IGS129" s="98"/>
      <c r="IGT129" s="98"/>
      <c r="IGU129" s="98"/>
      <c r="IGV129" s="98"/>
      <c r="IGW129" s="98"/>
      <c r="IGX129" s="98"/>
      <c r="IGY129" s="98"/>
      <c r="IGZ129" s="98"/>
      <c r="IHA129" s="98"/>
      <c r="IHB129" s="98"/>
      <c r="IHC129" s="98"/>
      <c r="IHD129" s="98"/>
      <c r="IHE129" s="98"/>
      <c r="IHF129" s="98"/>
      <c r="IHG129" s="98"/>
      <c r="IHH129" s="98"/>
      <c r="IHI129" s="98"/>
      <c r="IHJ129" s="98"/>
      <c r="IHK129" s="98"/>
      <c r="IHL129" s="98"/>
      <c r="IHM129" s="98"/>
      <c r="IHN129" s="98"/>
      <c r="IHO129" s="98"/>
      <c r="IHP129" s="98"/>
      <c r="IHQ129" s="98"/>
      <c r="IHR129" s="98"/>
      <c r="IHS129" s="98"/>
      <c r="IHT129" s="98"/>
      <c r="IHU129" s="98"/>
      <c r="IHV129" s="98"/>
      <c r="IHW129" s="98"/>
      <c r="IHX129" s="98"/>
      <c r="IHY129" s="98"/>
      <c r="IHZ129" s="98"/>
      <c r="IIA129" s="98"/>
      <c r="IIB129" s="98"/>
      <c r="IIC129" s="98"/>
      <c r="IID129" s="98"/>
      <c r="IIE129" s="98"/>
      <c r="IIF129" s="98"/>
      <c r="IIG129" s="98"/>
      <c r="IIH129" s="98"/>
      <c r="III129" s="98"/>
      <c r="IIJ129" s="98"/>
      <c r="IIK129" s="98"/>
      <c r="IIL129" s="98"/>
      <c r="IIM129" s="98"/>
      <c r="IIN129" s="98"/>
      <c r="IIO129" s="98"/>
      <c r="IIP129" s="98"/>
      <c r="IIQ129" s="98"/>
      <c r="IIR129" s="98"/>
      <c r="IIS129" s="98"/>
      <c r="IIT129" s="98"/>
      <c r="IIU129" s="98"/>
      <c r="IIV129" s="98"/>
      <c r="IIW129" s="98"/>
      <c r="IIX129" s="98"/>
      <c r="IIY129" s="98"/>
      <c r="IIZ129" s="98"/>
      <c r="IJA129" s="98"/>
      <c r="IJB129" s="98"/>
      <c r="IJC129" s="98"/>
      <c r="IJD129" s="98"/>
      <c r="IJE129" s="98"/>
      <c r="IJF129" s="98"/>
      <c r="IJG129" s="98"/>
      <c r="IJH129" s="98"/>
      <c r="IJI129" s="98"/>
      <c r="IJJ129" s="98"/>
      <c r="IJK129" s="98"/>
      <c r="IJL129" s="98"/>
      <c r="IJM129" s="98"/>
      <c r="IJN129" s="98"/>
      <c r="IJO129" s="98"/>
      <c r="IJP129" s="98"/>
      <c r="IJQ129" s="98"/>
      <c r="IJR129" s="98"/>
      <c r="IJS129" s="98"/>
      <c r="IJT129" s="98"/>
      <c r="IJU129" s="98"/>
      <c r="IJV129" s="98"/>
      <c r="IJW129" s="98"/>
      <c r="IJX129" s="98"/>
      <c r="IJY129" s="98"/>
      <c r="IJZ129" s="98"/>
      <c r="IKA129" s="98"/>
      <c r="IKB129" s="98"/>
      <c r="IKC129" s="98"/>
      <c r="IKD129" s="98"/>
      <c r="IKE129" s="98"/>
      <c r="IKF129" s="98"/>
      <c r="IKG129" s="98"/>
      <c r="IKH129" s="98"/>
      <c r="IKI129" s="98"/>
      <c r="IKJ129" s="98"/>
      <c r="IKK129" s="98"/>
      <c r="IKL129" s="98"/>
      <c r="IKM129" s="98"/>
      <c r="IKN129" s="98"/>
      <c r="IKO129" s="98"/>
      <c r="IKP129" s="98"/>
      <c r="IKQ129" s="98"/>
      <c r="IKR129" s="98"/>
      <c r="IKS129" s="98"/>
      <c r="IKT129" s="98"/>
      <c r="IKU129" s="98"/>
      <c r="IKV129" s="98"/>
      <c r="IKW129" s="98"/>
      <c r="IKX129" s="98"/>
      <c r="IKY129" s="98"/>
      <c r="IKZ129" s="98"/>
      <c r="ILA129" s="98"/>
      <c r="ILB129" s="98"/>
      <c r="ILC129" s="98"/>
      <c r="ILD129" s="98"/>
      <c r="ILE129" s="98"/>
      <c r="ILF129" s="98"/>
      <c r="ILG129" s="98"/>
      <c r="ILH129" s="98"/>
      <c r="ILI129" s="98"/>
      <c r="ILJ129" s="98"/>
      <c r="ILK129" s="98"/>
      <c r="ILL129" s="98"/>
      <c r="ILM129" s="98"/>
      <c r="ILN129" s="98"/>
      <c r="ILO129" s="98"/>
      <c r="ILP129" s="98"/>
      <c r="ILQ129" s="98"/>
      <c r="ILR129" s="98"/>
      <c r="ILS129" s="98"/>
      <c r="ILT129" s="98"/>
      <c r="ILU129" s="98"/>
      <c r="ILV129" s="98"/>
      <c r="ILW129" s="98"/>
      <c r="ILX129" s="98"/>
      <c r="ILY129" s="98"/>
      <c r="ILZ129" s="98"/>
      <c r="IMA129" s="98"/>
      <c r="IMB129" s="98"/>
      <c r="IMC129" s="98"/>
      <c r="IMD129" s="98"/>
      <c r="IME129" s="98"/>
      <c r="IMF129" s="98"/>
      <c r="IMG129" s="98"/>
      <c r="IMH129" s="98"/>
      <c r="IMI129" s="98"/>
      <c r="IMJ129" s="98"/>
      <c r="IMK129" s="98"/>
      <c r="IML129" s="98"/>
      <c r="IMM129" s="98"/>
      <c r="IMN129" s="98"/>
      <c r="IMO129" s="98"/>
      <c r="IMP129" s="98"/>
      <c r="IMQ129" s="98"/>
      <c r="IMR129" s="98"/>
      <c r="IMS129" s="98"/>
      <c r="IMT129" s="98"/>
      <c r="IMU129" s="98"/>
      <c r="IMV129" s="98"/>
      <c r="IMW129" s="98"/>
      <c r="IMX129" s="98"/>
      <c r="IMY129" s="98"/>
      <c r="IMZ129" s="98"/>
      <c r="INA129" s="98"/>
      <c r="INB129" s="98"/>
      <c r="INC129" s="98"/>
      <c r="IND129" s="98"/>
      <c r="INE129" s="98"/>
      <c r="INF129" s="98"/>
      <c r="ING129" s="98"/>
      <c r="INH129" s="98"/>
      <c r="INI129" s="98"/>
      <c r="INJ129" s="98"/>
      <c r="INK129" s="98"/>
      <c r="INL129" s="98"/>
      <c r="INM129" s="98"/>
      <c r="INN129" s="98"/>
      <c r="INO129" s="98"/>
      <c r="INP129" s="98"/>
      <c r="INQ129" s="98"/>
      <c r="INR129" s="98"/>
      <c r="INS129" s="98"/>
      <c r="INT129" s="98"/>
      <c r="INU129" s="98"/>
      <c r="INV129" s="98"/>
      <c r="INW129" s="98"/>
      <c r="INX129" s="98"/>
      <c r="INY129" s="98"/>
      <c r="INZ129" s="98"/>
      <c r="IOA129" s="98"/>
      <c r="IOB129" s="98"/>
      <c r="IOC129" s="98"/>
      <c r="IOD129" s="98"/>
      <c r="IOE129" s="98"/>
      <c r="IOF129" s="98"/>
      <c r="IOG129" s="98"/>
      <c r="IOH129" s="98"/>
      <c r="IOI129" s="98"/>
      <c r="IOJ129" s="98"/>
      <c r="IOK129" s="98"/>
      <c r="IOL129" s="98"/>
      <c r="IOM129" s="98"/>
      <c r="ION129" s="98"/>
      <c r="IOO129" s="98"/>
      <c r="IOP129" s="98"/>
      <c r="IOQ129" s="98"/>
      <c r="IOR129" s="98"/>
      <c r="IOS129" s="98"/>
      <c r="IOT129" s="98"/>
      <c r="IOU129" s="98"/>
      <c r="IOV129" s="98"/>
      <c r="IOW129" s="98"/>
      <c r="IOX129" s="98"/>
      <c r="IOY129" s="98"/>
      <c r="IOZ129" s="98"/>
      <c r="IPA129" s="98"/>
      <c r="IPB129" s="98"/>
      <c r="IPC129" s="98"/>
      <c r="IPD129" s="98"/>
      <c r="IPE129" s="98"/>
      <c r="IPF129" s="98"/>
      <c r="IPG129" s="98"/>
      <c r="IPH129" s="98"/>
      <c r="IPI129" s="98"/>
      <c r="IPJ129" s="98"/>
      <c r="IPK129" s="98"/>
      <c r="IPL129" s="98"/>
      <c r="IPM129" s="98"/>
      <c r="IPN129" s="98"/>
      <c r="IPO129" s="98"/>
      <c r="IPP129" s="98"/>
      <c r="IPQ129" s="98"/>
      <c r="IPR129" s="98"/>
      <c r="IPS129" s="98"/>
      <c r="IPT129" s="98"/>
      <c r="IPU129" s="98"/>
      <c r="IPV129" s="98"/>
      <c r="IPW129" s="98"/>
      <c r="IPX129" s="98"/>
      <c r="IPY129" s="98"/>
      <c r="IPZ129" s="98"/>
      <c r="IQA129" s="98"/>
      <c r="IQB129" s="98"/>
      <c r="IQC129" s="98"/>
      <c r="IQD129" s="98"/>
      <c r="IQE129" s="98"/>
      <c r="IQF129" s="98"/>
      <c r="IQG129" s="98"/>
      <c r="IQH129" s="98"/>
      <c r="IQI129" s="98"/>
      <c r="IQJ129" s="98"/>
      <c r="IQK129" s="98"/>
      <c r="IQL129" s="98"/>
      <c r="IQM129" s="98"/>
      <c r="IQN129" s="98"/>
      <c r="IQO129" s="98"/>
      <c r="IQP129" s="98"/>
      <c r="IQQ129" s="98"/>
      <c r="IQR129" s="98"/>
      <c r="IQS129" s="98"/>
      <c r="IQT129" s="98"/>
      <c r="IQU129" s="98"/>
      <c r="IQV129" s="98"/>
      <c r="IQW129" s="98"/>
      <c r="IQX129" s="98"/>
      <c r="IQY129" s="98"/>
      <c r="IQZ129" s="98"/>
      <c r="IRA129" s="98"/>
      <c r="IRB129" s="98"/>
      <c r="IRC129" s="98"/>
      <c r="IRD129" s="98"/>
      <c r="IRE129" s="98"/>
      <c r="IRF129" s="98"/>
      <c r="IRG129" s="98"/>
      <c r="IRH129" s="98"/>
      <c r="IRI129" s="98"/>
      <c r="IRJ129" s="98"/>
      <c r="IRK129" s="98"/>
      <c r="IRL129" s="98"/>
      <c r="IRM129" s="98"/>
      <c r="IRN129" s="98"/>
      <c r="IRO129" s="98"/>
      <c r="IRP129" s="98"/>
      <c r="IRQ129" s="98"/>
      <c r="IRR129" s="98"/>
      <c r="IRS129" s="98"/>
      <c r="IRT129" s="98"/>
      <c r="IRU129" s="98"/>
      <c r="IRV129" s="98"/>
      <c r="IRW129" s="98"/>
      <c r="IRX129" s="98"/>
      <c r="IRY129" s="98"/>
      <c r="IRZ129" s="98"/>
      <c r="ISA129" s="98"/>
      <c r="ISB129" s="98"/>
      <c r="ISC129" s="98"/>
      <c r="ISD129" s="98"/>
      <c r="ISE129" s="98"/>
      <c r="ISF129" s="98"/>
      <c r="ISG129" s="98"/>
      <c r="ISH129" s="98"/>
      <c r="ISI129" s="98"/>
      <c r="ISJ129" s="98"/>
      <c r="ISK129" s="98"/>
      <c r="ISL129" s="98"/>
      <c r="ISM129" s="98"/>
      <c r="ISN129" s="98"/>
      <c r="ISO129" s="98"/>
      <c r="ISP129" s="98"/>
      <c r="ISQ129" s="98"/>
      <c r="ISR129" s="98"/>
      <c r="ISS129" s="98"/>
      <c r="IST129" s="98"/>
      <c r="ISU129" s="98"/>
      <c r="ISV129" s="98"/>
      <c r="ISW129" s="98"/>
      <c r="ISX129" s="98"/>
      <c r="ISY129" s="98"/>
      <c r="ISZ129" s="98"/>
      <c r="ITA129" s="98"/>
      <c r="ITB129" s="98"/>
      <c r="ITC129" s="98"/>
      <c r="ITD129" s="98"/>
      <c r="ITE129" s="98"/>
      <c r="ITF129" s="98"/>
      <c r="ITG129" s="98"/>
      <c r="ITH129" s="98"/>
      <c r="ITI129" s="98"/>
      <c r="ITJ129" s="98"/>
      <c r="ITK129" s="98"/>
      <c r="ITL129" s="98"/>
      <c r="ITM129" s="98"/>
      <c r="ITN129" s="98"/>
      <c r="ITO129" s="98"/>
      <c r="ITP129" s="98"/>
      <c r="ITQ129" s="98"/>
      <c r="ITR129" s="98"/>
      <c r="ITS129" s="98"/>
      <c r="ITT129" s="98"/>
      <c r="ITU129" s="98"/>
      <c r="ITV129" s="98"/>
      <c r="ITW129" s="98"/>
      <c r="ITX129" s="98"/>
      <c r="ITY129" s="98"/>
      <c r="ITZ129" s="98"/>
      <c r="IUA129" s="98"/>
      <c r="IUB129" s="98"/>
      <c r="IUC129" s="98"/>
      <c r="IUD129" s="98"/>
      <c r="IUE129" s="98"/>
      <c r="IUF129" s="98"/>
      <c r="IUG129" s="98"/>
      <c r="IUH129" s="98"/>
      <c r="IUI129" s="98"/>
      <c r="IUJ129" s="98"/>
      <c r="IUK129" s="98"/>
      <c r="IUL129" s="98"/>
      <c r="IUM129" s="98"/>
      <c r="IUN129" s="98"/>
      <c r="IUO129" s="98"/>
      <c r="IUP129" s="98"/>
      <c r="IUQ129" s="98"/>
      <c r="IUR129" s="98"/>
      <c r="IUS129" s="98"/>
      <c r="IUT129" s="98"/>
      <c r="IUU129" s="98"/>
      <c r="IUV129" s="98"/>
      <c r="IUW129" s="98"/>
      <c r="IUX129" s="98"/>
      <c r="IUY129" s="98"/>
      <c r="IUZ129" s="98"/>
      <c r="IVA129" s="98"/>
      <c r="IVB129" s="98"/>
      <c r="IVC129" s="98"/>
      <c r="IVD129" s="98"/>
      <c r="IVE129" s="98"/>
      <c r="IVF129" s="98"/>
      <c r="IVG129" s="98"/>
      <c r="IVH129" s="98"/>
      <c r="IVI129" s="98"/>
      <c r="IVJ129" s="98"/>
      <c r="IVK129" s="98"/>
      <c r="IVL129" s="98"/>
      <c r="IVM129" s="98"/>
      <c r="IVN129" s="98"/>
      <c r="IVO129" s="98"/>
      <c r="IVP129" s="98"/>
      <c r="IVQ129" s="98"/>
      <c r="IVR129" s="98"/>
      <c r="IVS129" s="98"/>
      <c r="IVT129" s="98"/>
      <c r="IVU129" s="98"/>
      <c r="IVV129" s="98"/>
      <c r="IVW129" s="98"/>
      <c r="IVX129" s="98"/>
      <c r="IVY129" s="98"/>
      <c r="IVZ129" s="98"/>
      <c r="IWA129" s="98"/>
      <c r="IWB129" s="98"/>
      <c r="IWC129" s="98"/>
      <c r="IWD129" s="98"/>
      <c r="IWE129" s="98"/>
      <c r="IWF129" s="98"/>
      <c r="IWG129" s="98"/>
      <c r="IWH129" s="98"/>
      <c r="IWI129" s="98"/>
      <c r="IWJ129" s="98"/>
      <c r="IWK129" s="98"/>
      <c r="IWL129" s="98"/>
      <c r="IWM129" s="98"/>
      <c r="IWN129" s="98"/>
      <c r="IWO129" s="98"/>
      <c r="IWP129" s="98"/>
      <c r="IWQ129" s="98"/>
      <c r="IWR129" s="98"/>
      <c r="IWS129" s="98"/>
      <c r="IWT129" s="98"/>
      <c r="IWU129" s="98"/>
      <c r="IWV129" s="98"/>
      <c r="IWW129" s="98"/>
      <c r="IWX129" s="98"/>
      <c r="IWY129" s="98"/>
      <c r="IWZ129" s="98"/>
      <c r="IXA129" s="98"/>
      <c r="IXB129" s="98"/>
      <c r="IXC129" s="98"/>
      <c r="IXD129" s="98"/>
      <c r="IXE129" s="98"/>
      <c r="IXF129" s="98"/>
      <c r="IXG129" s="98"/>
      <c r="IXH129" s="98"/>
      <c r="IXI129" s="98"/>
      <c r="IXJ129" s="98"/>
      <c r="IXK129" s="98"/>
      <c r="IXL129" s="98"/>
      <c r="IXM129" s="98"/>
      <c r="IXN129" s="98"/>
      <c r="IXO129" s="98"/>
      <c r="IXP129" s="98"/>
      <c r="IXQ129" s="98"/>
      <c r="IXR129" s="98"/>
      <c r="IXS129" s="98"/>
      <c r="IXT129" s="98"/>
      <c r="IXU129" s="98"/>
      <c r="IXV129" s="98"/>
      <c r="IXW129" s="98"/>
      <c r="IXX129" s="98"/>
      <c r="IXY129" s="98"/>
      <c r="IXZ129" s="98"/>
      <c r="IYA129" s="98"/>
      <c r="IYB129" s="98"/>
      <c r="IYC129" s="98"/>
      <c r="IYD129" s="98"/>
      <c r="IYE129" s="98"/>
      <c r="IYF129" s="98"/>
      <c r="IYG129" s="98"/>
      <c r="IYH129" s="98"/>
      <c r="IYI129" s="98"/>
      <c r="IYJ129" s="98"/>
      <c r="IYK129" s="98"/>
      <c r="IYL129" s="98"/>
      <c r="IYM129" s="98"/>
      <c r="IYN129" s="98"/>
      <c r="IYO129" s="98"/>
      <c r="IYP129" s="98"/>
      <c r="IYQ129" s="98"/>
      <c r="IYR129" s="98"/>
      <c r="IYS129" s="98"/>
      <c r="IYT129" s="98"/>
      <c r="IYU129" s="98"/>
      <c r="IYV129" s="98"/>
      <c r="IYW129" s="98"/>
      <c r="IYX129" s="98"/>
      <c r="IYY129" s="98"/>
      <c r="IYZ129" s="98"/>
      <c r="IZA129" s="98"/>
      <c r="IZB129" s="98"/>
      <c r="IZC129" s="98"/>
      <c r="IZD129" s="98"/>
      <c r="IZE129" s="98"/>
      <c r="IZF129" s="98"/>
      <c r="IZG129" s="98"/>
      <c r="IZH129" s="98"/>
      <c r="IZI129" s="98"/>
      <c r="IZJ129" s="98"/>
      <c r="IZK129" s="98"/>
      <c r="IZL129" s="98"/>
      <c r="IZM129" s="98"/>
      <c r="IZN129" s="98"/>
      <c r="IZO129" s="98"/>
      <c r="IZP129" s="98"/>
      <c r="IZQ129" s="98"/>
      <c r="IZR129" s="98"/>
      <c r="IZS129" s="98"/>
      <c r="IZT129" s="98"/>
      <c r="IZU129" s="98"/>
      <c r="IZV129" s="98"/>
      <c r="IZW129" s="98"/>
      <c r="IZX129" s="98"/>
      <c r="IZY129" s="98"/>
      <c r="IZZ129" s="98"/>
      <c r="JAA129" s="98"/>
      <c r="JAB129" s="98"/>
      <c r="JAC129" s="98"/>
      <c r="JAD129" s="98"/>
      <c r="JAE129" s="98"/>
      <c r="JAF129" s="98"/>
      <c r="JAG129" s="98"/>
      <c r="JAH129" s="98"/>
      <c r="JAI129" s="98"/>
      <c r="JAJ129" s="98"/>
      <c r="JAK129" s="98"/>
      <c r="JAL129" s="98"/>
      <c r="JAM129" s="98"/>
      <c r="JAN129" s="98"/>
      <c r="JAO129" s="98"/>
      <c r="JAP129" s="98"/>
      <c r="JAQ129" s="98"/>
      <c r="JAR129" s="98"/>
      <c r="JAS129" s="98"/>
      <c r="JAT129" s="98"/>
      <c r="JAU129" s="98"/>
      <c r="JAV129" s="98"/>
      <c r="JAW129" s="98"/>
      <c r="JAX129" s="98"/>
      <c r="JAY129" s="98"/>
      <c r="JAZ129" s="98"/>
      <c r="JBA129" s="98"/>
      <c r="JBB129" s="98"/>
      <c r="JBC129" s="98"/>
      <c r="JBD129" s="98"/>
      <c r="JBE129" s="98"/>
      <c r="JBF129" s="98"/>
      <c r="JBG129" s="98"/>
      <c r="JBH129" s="98"/>
      <c r="JBI129" s="98"/>
      <c r="JBJ129" s="98"/>
      <c r="JBK129" s="98"/>
      <c r="JBL129" s="98"/>
      <c r="JBM129" s="98"/>
      <c r="JBN129" s="98"/>
      <c r="JBO129" s="98"/>
      <c r="JBP129" s="98"/>
      <c r="JBQ129" s="98"/>
      <c r="JBR129" s="98"/>
      <c r="JBS129" s="98"/>
      <c r="JBT129" s="98"/>
      <c r="JBU129" s="98"/>
      <c r="JBV129" s="98"/>
      <c r="JBW129" s="98"/>
      <c r="JBX129" s="98"/>
      <c r="JBY129" s="98"/>
      <c r="JBZ129" s="98"/>
      <c r="JCA129" s="98"/>
      <c r="JCB129" s="98"/>
      <c r="JCC129" s="98"/>
      <c r="JCD129" s="98"/>
      <c r="JCE129" s="98"/>
      <c r="JCF129" s="98"/>
      <c r="JCG129" s="98"/>
      <c r="JCH129" s="98"/>
      <c r="JCI129" s="98"/>
      <c r="JCJ129" s="98"/>
      <c r="JCK129" s="98"/>
      <c r="JCL129" s="98"/>
      <c r="JCM129" s="98"/>
      <c r="JCN129" s="98"/>
      <c r="JCO129" s="98"/>
      <c r="JCP129" s="98"/>
      <c r="JCQ129" s="98"/>
      <c r="JCR129" s="98"/>
      <c r="JCS129" s="98"/>
      <c r="JCT129" s="98"/>
      <c r="JCU129" s="98"/>
      <c r="JCV129" s="98"/>
      <c r="JCW129" s="98"/>
      <c r="JCX129" s="98"/>
      <c r="JCY129" s="98"/>
      <c r="JCZ129" s="98"/>
      <c r="JDA129" s="98"/>
      <c r="JDB129" s="98"/>
      <c r="JDC129" s="98"/>
      <c r="JDD129" s="98"/>
      <c r="JDE129" s="98"/>
      <c r="JDF129" s="98"/>
      <c r="JDG129" s="98"/>
      <c r="JDH129" s="98"/>
      <c r="JDI129" s="98"/>
      <c r="JDJ129" s="98"/>
      <c r="JDK129" s="98"/>
      <c r="JDL129" s="98"/>
      <c r="JDM129" s="98"/>
      <c r="JDN129" s="98"/>
      <c r="JDO129" s="98"/>
      <c r="JDP129" s="98"/>
      <c r="JDQ129" s="98"/>
      <c r="JDR129" s="98"/>
      <c r="JDS129" s="98"/>
      <c r="JDT129" s="98"/>
      <c r="JDU129" s="98"/>
      <c r="JDV129" s="98"/>
      <c r="JDW129" s="98"/>
      <c r="JDX129" s="98"/>
      <c r="JDY129" s="98"/>
      <c r="JDZ129" s="98"/>
      <c r="JEA129" s="98"/>
      <c r="JEB129" s="98"/>
      <c r="JEC129" s="98"/>
      <c r="JED129" s="98"/>
      <c r="JEE129" s="98"/>
      <c r="JEF129" s="98"/>
      <c r="JEG129" s="98"/>
      <c r="JEH129" s="98"/>
      <c r="JEI129" s="98"/>
      <c r="JEJ129" s="98"/>
      <c r="JEK129" s="98"/>
      <c r="JEL129" s="98"/>
      <c r="JEM129" s="98"/>
      <c r="JEN129" s="98"/>
      <c r="JEO129" s="98"/>
      <c r="JEP129" s="98"/>
      <c r="JEQ129" s="98"/>
      <c r="JER129" s="98"/>
      <c r="JES129" s="98"/>
      <c r="JET129" s="98"/>
      <c r="JEU129" s="98"/>
      <c r="JEV129" s="98"/>
      <c r="JEW129" s="98"/>
      <c r="JEX129" s="98"/>
      <c r="JEY129" s="98"/>
      <c r="JEZ129" s="98"/>
      <c r="JFA129" s="98"/>
      <c r="JFB129" s="98"/>
      <c r="JFC129" s="98"/>
      <c r="JFD129" s="98"/>
      <c r="JFE129" s="98"/>
      <c r="JFF129" s="98"/>
      <c r="JFG129" s="98"/>
      <c r="JFH129" s="98"/>
      <c r="JFI129" s="98"/>
      <c r="JFJ129" s="98"/>
      <c r="JFK129" s="98"/>
      <c r="JFL129" s="98"/>
      <c r="JFM129" s="98"/>
      <c r="JFN129" s="98"/>
      <c r="JFO129" s="98"/>
      <c r="JFP129" s="98"/>
      <c r="JFQ129" s="98"/>
      <c r="JFR129" s="98"/>
      <c r="JFS129" s="98"/>
      <c r="JFT129" s="98"/>
      <c r="JFU129" s="98"/>
      <c r="JFV129" s="98"/>
      <c r="JFW129" s="98"/>
      <c r="JFX129" s="98"/>
      <c r="JFY129" s="98"/>
      <c r="JFZ129" s="98"/>
      <c r="JGA129" s="98"/>
      <c r="JGB129" s="98"/>
      <c r="JGC129" s="98"/>
      <c r="JGD129" s="98"/>
      <c r="JGE129" s="98"/>
      <c r="JGF129" s="98"/>
      <c r="JGG129" s="98"/>
      <c r="JGH129" s="98"/>
      <c r="JGI129" s="98"/>
      <c r="JGJ129" s="98"/>
      <c r="JGK129" s="98"/>
      <c r="JGL129" s="98"/>
      <c r="JGM129" s="98"/>
      <c r="JGN129" s="98"/>
      <c r="JGO129" s="98"/>
      <c r="JGP129" s="98"/>
      <c r="JGQ129" s="98"/>
      <c r="JGR129" s="98"/>
      <c r="JGS129" s="98"/>
      <c r="JGT129" s="98"/>
      <c r="JGU129" s="98"/>
      <c r="JGV129" s="98"/>
      <c r="JGW129" s="98"/>
      <c r="JGX129" s="98"/>
      <c r="JGY129" s="98"/>
      <c r="JGZ129" s="98"/>
      <c r="JHA129" s="98"/>
      <c r="JHB129" s="98"/>
      <c r="JHC129" s="98"/>
      <c r="JHD129" s="98"/>
      <c r="JHE129" s="98"/>
      <c r="JHF129" s="98"/>
      <c r="JHG129" s="98"/>
      <c r="JHH129" s="98"/>
      <c r="JHI129" s="98"/>
      <c r="JHJ129" s="98"/>
      <c r="JHK129" s="98"/>
      <c r="JHL129" s="98"/>
      <c r="JHM129" s="98"/>
      <c r="JHN129" s="98"/>
      <c r="JHO129" s="98"/>
      <c r="JHP129" s="98"/>
      <c r="JHQ129" s="98"/>
      <c r="JHR129" s="98"/>
      <c r="JHS129" s="98"/>
      <c r="JHT129" s="98"/>
      <c r="JHU129" s="98"/>
      <c r="JHV129" s="98"/>
      <c r="JHW129" s="98"/>
      <c r="JHX129" s="98"/>
      <c r="JHY129" s="98"/>
      <c r="JHZ129" s="98"/>
      <c r="JIA129" s="98"/>
      <c r="JIB129" s="98"/>
      <c r="JIC129" s="98"/>
      <c r="JID129" s="98"/>
      <c r="JIE129" s="98"/>
      <c r="JIF129" s="98"/>
      <c r="JIG129" s="98"/>
      <c r="JIH129" s="98"/>
      <c r="JII129" s="98"/>
      <c r="JIJ129" s="98"/>
      <c r="JIK129" s="98"/>
      <c r="JIL129" s="98"/>
      <c r="JIM129" s="98"/>
      <c r="JIN129" s="98"/>
      <c r="JIO129" s="98"/>
      <c r="JIP129" s="98"/>
      <c r="JIQ129" s="98"/>
      <c r="JIR129" s="98"/>
      <c r="JIS129" s="98"/>
      <c r="JIT129" s="98"/>
      <c r="JIU129" s="98"/>
      <c r="JIV129" s="98"/>
      <c r="JIW129" s="98"/>
      <c r="JIX129" s="98"/>
      <c r="JIY129" s="98"/>
      <c r="JIZ129" s="98"/>
      <c r="JJA129" s="98"/>
      <c r="JJB129" s="98"/>
      <c r="JJC129" s="98"/>
      <c r="JJD129" s="98"/>
      <c r="JJE129" s="98"/>
      <c r="JJF129" s="98"/>
      <c r="JJG129" s="98"/>
      <c r="JJH129" s="98"/>
      <c r="JJI129" s="98"/>
      <c r="JJJ129" s="98"/>
      <c r="JJK129" s="98"/>
      <c r="JJL129" s="98"/>
      <c r="JJM129" s="98"/>
      <c r="JJN129" s="98"/>
      <c r="JJO129" s="98"/>
      <c r="JJP129" s="98"/>
      <c r="JJQ129" s="98"/>
      <c r="JJR129" s="98"/>
      <c r="JJS129" s="98"/>
      <c r="JJT129" s="98"/>
      <c r="JJU129" s="98"/>
      <c r="JJV129" s="98"/>
      <c r="JJW129" s="98"/>
      <c r="JJX129" s="98"/>
      <c r="JJY129" s="98"/>
      <c r="JJZ129" s="98"/>
      <c r="JKA129" s="98"/>
      <c r="JKB129" s="98"/>
      <c r="JKC129" s="98"/>
      <c r="JKD129" s="98"/>
      <c r="JKE129" s="98"/>
      <c r="JKF129" s="98"/>
      <c r="JKG129" s="98"/>
      <c r="JKH129" s="98"/>
      <c r="JKI129" s="98"/>
      <c r="JKJ129" s="98"/>
      <c r="JKK129" s="98"/>
      <c r="JKL129" s="98"/>
      <c r="JKM129" s="98"/>
      <c r="JKN129" s="98"/>
      <c r="JKO129" s="98"/>
      <c r="JKP129" s="98"/>
      <c r="JKQ129" s="98"/>
      <c r="JKR129" s="98"/>
      <c r="JKS129" s="98"/>
      <c r="JKT129" s="98"/>
      <c r="JKU129" s="98"/>
      <c r="JKV129" s="98"/>
      <c r="JKW129" s="98"/>
      <c r="JKX129" s="98"/>
      <c r="JKY129" s="98"/>
      <c r="JKZ129" s="98"/>
      <c r="JLA129" s="98"/>
      <c r="JLB129" s="98"/>
      <c r="JLC129" s="98"/>
      <c r="JLD129" s="98"/>
      <c r="JLE129" s="98"/>
      <c r="JLF129" s="98"/>
      <c r="JLG129" s="98"/>
      <c r="JLH129" s="98"/>
      <c r="JLI129" s="98"/>
      <c r="JLJ129" s="98"/>
      <c r="JLK129" s="98"/>
      <c r="JLL129" s="98"/>
      <c r="JLM129" s="98"/>
      <c r="JLN129" s="98"/>
      <c r="JLO129" s="98"/>
      <c r="JLP129" s="98"/>
      <c r="JLQ129" s="98"/>
      <c r="JLR129" s="98"/>
      <c r="JLS129" s="98"/>
      <c r="JLT129" s="98"/>
      <c r="JLU129" s="98"/>
      <c r="JLV129" s="98"/>
      <c r="JLW129" s="98"/>
      <c r="JLX129" s="98"/>
      <c r="JLY129" s="98"/>
      <c r="JLZ129" s="98"/>
      <c r="JMA129" s="98"/>
      <c r="JMB129" s="98"/>
      <c r="JMC129" s="98"/>
      <c r="JMD129" s="98"/>
      <c r="JME129" s="98"/>
      <c r="JMF129" s="98"/>
      <c r="JMG129" s="98"/>
      <c r="JMH129" s="98"/>
      <c r="JMI129" s="98"/>
      <c r="JMJ129" s="98"/>
      <c r="JMK129" s="98"/>
      <c r="JML129" s="98"/>
      <c r="JMM129" s="98"/>
      <c r="JMN129" s="98"/>
      <c r="JMO129" s="98"/>
      <c r="JMP129" s="98"/>
      <c r="JMQ129" s="98"/>
      <c r="JMR129" s="98"/>
      <c r="JMS129" s="98"/>
      <c r="JMT129" s="98"/>
      <c r="JMU129" s="98"/>
      <c r="JMV129" s="98"/>
      <c r="JMW129" s="98"/>
      <c r="JMX129" s="98"/>
      <c r="JMY129" s="98"/>
      <c r="JMZ129" s="98"/>
      <c r="JNA129" s="98"/>
      <c r="JNB129" s="98"/>
      <c r="JNC129" s="98"/>
      <c r="JND129" s="98"/>
      <c r="JNE129" s="98"/>
      <c r="JNF129" s="98"/>
      <c r="JNG129" s="98"/>
      <c r="JNH129" s="98"/>
      <c r="JNI129" s="98"/>
      <c r="JNJ129" s="98"/>
      <c r="JNK129" s="98"/>
      <c r="JNL129" s="98"/>
      <c r="JNM129" s="98"/>
      <c r="JNN129" s="98"/>
      <c r="JNO129" s="98"/>
      <c r="JNP129" s="98"/>
      <c r="JNQ129" s="98"/>
      <c r="JNR129" s="98"/>
      <c r="JNS129" s="98"/>
      <c r="JNT129" s="98"/>
      <c r="JNU129" s="98"/>
      <c r="JNV129" s="98"/>
      <c r="JNW129" s="98"/>
      <c r="JNX129" s="98"/>
      <c r="JNY129" s="98"/>
      <c r="JNZ129" s="98"/>
      <c r="JOA129" s="98"/>
      <c r="JOB129" s="98"/>
      <c r="JOC129" s="98"/>
      <c r="JOD129" s="98"/>
      <c r="JOE129" s="98"/>
      <c r="JOF129" s="98"/>
      <c r="JOG129" s="98"/>
      <c r="JOH129" s="98"/>
      <c r="JOI129" s="98"/>
      <c r="JOJ129" s="98"/>
      <c r="JOK129" s="98"/>
      <c r="JOL129" s="98"/>
      <c r="JOM129" s="98"/>
      <c r="JON129" s="98"/>
      <c r="JOO129" s="98"/>
      <c r="JOP129" s="98"/>
      <c r="JOQ129" s="98"/>
      <c r="JOR129" s="98"/>
      <c r="JOS129" s="98"/>
      <c r="JOT129" s="98"/>
      <c r="JOU129" s="98"/>
      <c r="JOV129" s="98"/>
      <c r="JOW129" s="98"/>
      <c r="JOX129" s="98"/>
      <c r="JOY129" s="98"/>
      <c r="JOZ129" s="98"/>
      <c r="JPA129" s="98"/>
      <c r="JPB129" s="98"/>
      <c r="JPC129" s="98"/>
      <c r="JPD129" s="98"/>
      <c r="JPE129" s="98"/>
      <c r="JPF129" s="98"/>
      <c r="JPG129" s="98"/>
      <c r="JPH129" s="98"/>
      <c r="JPI129" s="98"/>
      <c r="JPJ129" s="98"/>
      <c r="JPK129" s="98"/>
      <c r="JPL129" s="98"/>
      <c r="JPM129" s="98"/>
      <c r="JPN129" s="98"/>
      <c r="JPO129" s="98"/>
      <c r="JPP129" s="98"/>
      <c r="JPQ129" s="98"/>
      <c r="JPR129" s="98"/>
      <c r="JPS129" s="98"/>
      <c r="JPT129" s="98"/>
      <c r="JPU129" s="98"/>
      <c r="JPV129" s="98"/>
      <c r="JPW129" s="98"/>
      <c r="JPX129" s="98"/>
      <c r="JPY129" s="98"/>
      <c r="JPZ129" s="98"/>
      <c r="JQA129" s="98"/>
      <c r="JQB129" s="98"/>
      <c r="JQC129" s="98"/>
      <c r="JQD129" s="98"/>
      <c r="JQE129" s="98"/>
      <c r="JQF129" s="98"/>
      <c r="JQG129" s="98"/>
      <c r="JQH129" s="98"/>
      <c r="JQI129" s="98"/>
      <c r="JQJ129" s="98"/>
      <c r="JQK129" s="98"/>
      <c r="JQL129" s="98"/>
      <c r="JQM129" s="98"/>
      <c r="JQN129" s="98"/>
      <c r="JQO129" s="98"/>
      <c r="JQP129" s="98"/>
      <c r="JQQ129" s="98"/>
      <c r="JQR129" s="98"/>
      <c r="JQS129" s="98"/>
      <c r="JQT129" s="98"/>
      <c r="JQU129" s="98"/>
      <c r="JQV129" s="98"/>
      <c r="JQW129" s="98"/>
      <c r="JQX129" s="98"/>
      <c r="JQY129" s="98"/>
      <c r="JQZ129" s="98"/>
      <c r="JRA129" s="98"/>
      <c r="JRB129" s="98"/>
      <c r="JRC129" s="98"/>
      <c r="JRD129" s="98"/>
      <c r="JRE129" s="98"/>
      <c r="JRF129" s="98"/>
      <c r="JRG129" s="98"/>
      <c r="JRH129" s="98"/>
      <c r="JRI129" s="98"/>
      <c r="JRJ129" s="98"/>
      <c r="JRK129" s="98"/>
      <c r="JRL129" s="98"/>
      <c r="JRM129" s="98"/>
      <c r="JRN129" s="98"/>
      <c r="JRO129" s="98"/>
      <c r="JRP129" s="98"/>
      <c r="JRQ129" s="98"/>
      <c r="JRR129" s="98"/>
      <c r="JRS129" s="98"/>
      <c r="JRT129" s="98"/>
      <c r="JRU129" s="98"/>
      <c r="JRV129" s="98"/>
      <c r="JRW129" s="98"/>
      <c r="JRX129" s="98"/>
      <c r="JRY129" s="98"/>
      <c r="JRZ129" s="98"/>
      <c r="JSA129" s="98"/>
      <c r="JSB129" s="98"/>
      <c r="JSC129" s="98"/>
      <c r="JSD129" s="98"/>
      <c r="JSE129" s="98"/>
      <c r="JSF129" s="98"/>
      <c r="JSG129" s="98"/>
      <c r="JSH129" s="98"/>
      <c r="JSI129" s="98"/>
      <c r="JSJ129" s="98"/>
      <c r="JSK129" s="98"/>
      <c r="JSL129" s="98"/>
      <c r="JSM129" s="98"/>
      <c r="JSN129" s="98"/>
      <c r="JSO129" s="98"/>
      <c r="JSP129" s="98"/>
      <c r="JSQ129" s="98"/>
      <c r="JSR129" s="98"/>
      <c r="JSS129" s="98"/>
      <c r="JST129" s="98"/>
      <c r="JSU129" s="98"/>
      <c r="JSV129" s="98"/>
      <c r="JSW129" s="98"/>
      <c r="JSX129" s="98"/>
      <c r="JSY129" s="98"/>
      <c r="JSZ129" s="98"/>
      <c r="JTA129" s="98"/>
      <c r="JTB129" s="98"/>
      <c r="JTC129" s="98"/>
      <c r="JTD129" s="98"/>
      <c r="JTE129" s="98"/>
      <c r="JTF129" s="98"/>
      <c r="JTG129" s="98"/>
      <c r="JTH129" s="98"/>
      <c r="JTI129" s="98"/>
      <c r="JTJ129" s="98"/>
      <c r="JTK129" s="98"/>
      <c r="JTL129" s="98"/>
      <c r="JTM129" s="98"/>
      <c r="JTN129" s="98"/>
      <c r="JTO129" s="98"/>
      <c r="JTP129" s="98"/>
      <c r="JTQ129" s="98"/>
      <c r="JTR129" s="98"/>
      <c r="JTS129" s="98"/>
      <c r="JTT129" s="98"/>
      <c r="JTU129" s="98"/>
      <c r="JTV129" s="98"/>
      <c r="JTW129" s="98"/>
      <c r="JTX129" s="98"/>
      <c r="JTY129" s="98"/>
      <c r="JTZ129" s="98"/>
      <c r="JUA129" s="98"/>
      <c r="JUB129" s="98"/>
      <c r="JUC129" s="98"/>
      <c r="JUD129" s="98"/>
      <c r="JUE129" s="98"/>
      <c r="JUF129" s="98"/>
      <c r="JUG129" s="98"/>
      <c r="JUH129" s="98"/>
      <c r="JUI129" s="98"/>
      <c r="JUJ129" s="98"/>
      <c r="JUK129" s="98"/>
      <c r="JUL129" s="98"/>
      <c r="JUM129" s="98"/>
      <c r="JUN129" s="98"/>
      <c r="JUO129" s="98"/>
      <c r="JUP129" s="98"/>
      <c r="JUQ129" s="98"/>
      <c r="JUR129" s="98"/>
      <c r="JUS129" s="98"/>
      <c r="JUT129" s="98"/>
      <c r="JUU129" s="98"/>
      <c r="JUV129" s="98"/>
      <c r="JUW129" s="98"/>
      <c r="JUX129" s="98"/>
      <c r="JUY129" s="98"/>
      <c r="JUZ129" s="98"/>
      <c r="JVA129" s="98"/>
      <c r="JVB129" s="98"/>
      <c r="JVC129" s="98"/>
      <c r="JVD129" s="98"/>
      <c r="JVE129" s="98"/>
      <c r="JVF129" s="98"/>
      <c r="JVG129" s="98"/>
      <c r="JVH129" s="98"/>
      <c r="JVI129" s="98"/>
      <c r="JVJ129" s="98"/>
      <c r="JVK129" s="98"/>
      <c r="JVL129" s="98"/>
      <c r="JVM129" s="98"/>
      <c r="JVN129" s="98"/>
      <c r="JVO129" s="98"/>
      <c r="JVP129" s="98"/>
      <c r="JVQ129" s="98"/>
      <c r="JVR129" s="98"/>
      <c r="JVS129" s="98"/>
      <c r="JVT129" s="98"/>
      <c r="JVU129" s="98"/>
      <c r="JVV129" s="98"/>
      <c r="JVW129" s="98"/>
      <c r="JVX129" s="98"/>
      <c r="JVY129" s="98"/>
      <c r="JVZ129" s="98"/>
      <c r="JWA129" s="98"/>
      <c r="JWB129" s="98"/>
      <c r="JWC129" s="98"/>
      <c r="JWD129" s="98"/>
      <c r="JWE129" s="98"/>
      <c r="JWF129" s="98"/>
      <c r="JWG129" s="98"/>
      <c r="JWH129" s="98"/>
      <c r="JWI129" s="98"/>
      <c r="JWJ129" s="98"/>
      <c r="JWK129" s="98"/>
      <c r="JWL129" s="98"/>
      <c r="JWM129" s="98"/>
      <c r="JWN129" s="98"/>
      <c r="JWO129" s="98"/>
      <c r="JWP129" s="98"/>
      <c r="JWQ129" s="98"/>
      <c r="JWR129" s="98"/>
      <c r="JWS129" s="98"/>
      <c r="JWT129" s="98"/>
      <c r="JWU129" s="98"/>
      <c r="JWV129" s="98"/>
      <c r="JWW129" s="98"/>
      <c r="JWX129" s="98"/>
      <c r="JWY129" s="98"/>
      <c r="JWZ129" s="98"/>
      <c r="JXA129" s="98"/>
      <c r="JXB129" s="98"/>
      <c r="JXC129" s="98"/>
      <c r="JXD129" s="98"/>
      <c r="JXE129" s="98"/>
      <c r="JXF129" s="98"/>
      <c r="JXG129" s="98"/>
      <c r="JXH129" s="98"/>
      <c r="JXI129" s="98"/>
      <c r="JXJ129" s="98"/>
      <c r="JXK129" s="98"/>
      <c r="JXL129" s="98"/>
      <c r="JXM129" s="98"/>
      <c r="JXN129" s="98"/>
      <c r="JXO129" s="98"/>
      <c r="JXP129" s="98"/>
      <c r="JXQ129" s="98"/>
      <c r="JXR129" s="98"/>
      <c r="JXS129" s="98"/>
      <c r="JXT129" s="98"/>
      <c r="JXU129" s="98"/>
      <c r="JXV129" s="98"/>
      <c r="JXW129" s="98"/>
      <c r="JXX129" s="98"/>
      <c r="JXY129" s="98"/>
      <c r="JXZ129" s="98"/>
      <c r="JYA129" s="98"/>
      <c r="JYB129" s="98"/>
      <c r="JYC129" s="98"/>
      <c r="JYD129" s="98"/>
      <c r="JYE129" s="98"/>
      <c r="JYF129" s="98"/>
      <c r="JYG129" s="98"/>
      <c r="JYH129" s="98"/>
      <c r="JYI129" s="98"/>
      <c r="JYJ129" s="98"/>
      <c r="JYK129" s="98"/>
      <c r="JYL129" s="98"/>
      <c r="JYM129" s="98"/>
      <c r="JYN129" s="98"/>
      <c r="JYO129" s="98"/>
      <c r="JYP129" s="98"/>
      <c r="JYQ129" s="98"/>
      <c r="JYR129" s="98"/>
      <c r="JYS129" s="98"/>
      <c r="JYT129" s="98"/>
      <c r="JYU129" s="98"/>
      <c r="JYV129" s="98"/>
      <c r="JYW129" s="98"/>
      <c r="JYX129" s="98"/>
      <c r="JYY129" s="98"/>
      <c r="JYZ129" s="98"/>
      <c r="JZA129" s="98"/>
      <c r="JZB129" s="98"/>
      <c r="JZC129" s="98"/>
      <c r="JZD129" s="98"/>
      <c r="JZE129" s="98"/>
      <c r="JZF129" s="98"/>
      <c r="JZG129" s="98"/>
      <c r="JZH129" s="98"/>
      <c r="JZI129" s="98"/>
      <c r="JZJ129" s="98"/>
      <c r="JZK129" s="98"/>
      <c r="JZL129" s="98"/>
      <c r="JZM129" s="98"/>
      <c r="JZN129" s="98"/>
      <c r="JZO129" s="98"/>
      <c r="JZP129" s="98"/>
      <c r="JZQ129" s="98"/>
      <c r="JZR129" s="98"/>
      <c r="JZS129" s="98"/>
      <c r="JZT129" s="98"/>
      <c r="JZU129" s="98"/>
      <c r="JZV129" s="98"/>
      <c r="JZW129" s="98"/>
      <c r="JZX129" s="98"/>
      <c r="JZY129" s="98"/>
      <c r="JZZ129" s="98"/>
      <c r="KAA129" s="98"/>
      <c r="KAB129" s="98"/>
      <c r="KAC129" s="98"/>
      <c r="KAD129" s="98"/>
      <c r="KAE129" s="98"/>
      <c r="KAF129" s="98"/>
      <c r="KAG129" s="98"/>
      <c r="KAH129" s="98"/>
      <c r="KAI129" s="98"/>
      <c r="KAJ129" s="98"/>
      <c r="KAK129" s="98"/>
      <c r="KAL129" s="98"/>
      <c r="KAM129" s="98"/>
      <c r="KAN129" s="98"/>
      <c r="KAO129" s="98"/>
      <c r="KAP129" s="98"/>
      <c r="KAQ129" s="98"/>
      <c r="KAR129" s="98"/>
      <c r="KAS129" s="98"/>
      <c r="KAT129" s="98"/>
      <c r="KAU129" s="98"/>
      <c r="KAV129" s="98"/>
      <c r="KAW129" s="98"/>
      <c r="KAX129" s="98"/>
      <c r="KAY129" s="98"/>
      <c r="KAZ129" s="98"/>
      <c r="KBA129" s="98"/>
      <c r="KBB129" s="98"/>
      <c r="KBC129" s="98"/>
      <c r="KBD129" s="98"/>
      <c r="KBE129" s="98"/>
      <c r="KBF129" s="98"/>
      <c r="KBG129" s="98"/>
      <c r="KBH129" s="98"/>
      <c r="KBI129" s="98"/>
      <c r="KBJ129" s="98"/>
      <c r="KBK129" s="98"/>
      <c r="KBL129" s="98"/>
      <c r="KBM129" s="98"/>
      <c r="KBN129" s="98"/>
      <c r="KBO129" s="98"/>
      <c r="KBP129" s="98"/>
      <c r="KBQ129" s="98"/>
      <c r="KBR129" s="98"/>
      <c r="KBS129" s="98"/>
      <c r="KBT129" s="98"/>
      <c r="KBU129" s="98"/>
      <c r="KBV129" s="98"/>
      <c r="KBW129" s="98"/>
      <c r="KBX129" s="98"/>
      <c r="KBY129" s="98"/>
      <c r="KBZ129" s="98"/>
      <c r="KCA129" s="98"/>
      <c r="KCB129" s="98"/>
      <c r="KCC129" s="98"/>
      <c r="KCD129" s="98"/>
      <c r="KCE129" s="98"/>
      <c r="KCF129" s="98"/>
      <c r="KCG129" s="98"/>
      <c r="KCH129" s="98"/>
      <c r="KCI129" s="98"/>
      <c r="KCJ129" s="98"/>
      <c r="KCK129" s="98"/>
      <c r="KCL129" s="98"/>
      <c r="KCM129" s="98"/>
      <c r="KCN129" s="98"/>
      <c r="KCO129" s="98"/>
      <c r="KCP129" s="98"/>
      <c r="KCQ129" s="98"/>
      <c r="KCR129" s="98"/>
      <c r="KCS129" s="98"/>
      <c r="KCT129" s="98"/>
      <c r="KCU129" s="98"/>
      <c r="KCV129" s="98"/>
      <c r="KCW129" s="98"/>
      <c r="KCX129" s="98"/>
      <c r="KCY129" s="98"/>
      <c r="KCZ129" s="98"/>
      <c r="KDA129" s="98"/>
      <c r="KDB129" s="98"/>
      <c r="KDC129" s="98"/>
      <c r="KDD129" s="98"/>
      <c r="KDE129" s="98"/>
      <c r="KDF129" s="98"/>
      <c r="KDG129" s="98"/>
      <c r="KDH129" s="98"/>
      <c r="KDI129" s="98"/>
      <c r="KDJ129" s="98"/>
      <c r="KDK129" s="98"/>
      <c r="KDL129" s="98"/>
      <c r="KDM129" s="98"/>
      <c r="KDN129" s="98"/>
      <c r="KDO129" s="98"/>
      <c r="KDP129" s="98"/>
      <c r="KDQ129" s="98"/>
      <c r="KDR129" s="98"/>
      <c r="KDS129" s="98"/>
      <c r="KDT129" s="98"/>
      <c r="KDU129" s="98"/>
      <c r="KDV129" s="98"/>
      <c r="KDW129" s="98"/>
      <c r="KDX129" s="98"/>
      <c r="KDY129" s="98"/>
      <c r="KDZ129" s="98"/>
      <c r="KEA129" s="98"/>
      <c r="KEB129" s="98"/>
      <c r="KEC129" s="98"/>
      <c r="KED129" s="98"/>
      <c r="KEE129" s="98"/>
      <c r="KEF129" s="98"/>
      <c r="KEG129" s="98"/>
      <c r="KEH129" s="98"/>
      <c r="KEI129" s="98"/>
      <c r="KEJ129" s="98"/>
      <c r="KEK129" s="98"/>
      <c r="KEL129" s="98"/>
      <c r="KEM129" s="98"/>
      <c r="KEN129" s="98"/>
      <c r="KEO129" s="98"/>
      <c r="KEP129" s="98"/>
      <c r="KEQ129" s="98"/>
      <c r="KER129" s="98"/>
      <c r="KES129" s="98"/>
      <c r="KET129" s="98"/>
      <c r="KEU129" s="98"/>
      <c r="KEV129" s="98"/>
      <c r="KEW129" s="98"/>
      <c r="KEX129" s="98"/>
      <c r="KEY129" s="98"/>
      <c r="KEZ129" s="98"/>
      <c r="KFA129" s="98"/>
      <c r="KFB129" s="98"/>
      <c r="KFC129" s="98"/>
      <c r="KFD129" s="98"/>
      <c r="KFE129" s="98"/>
      <c r="KFF129" s="98"/>
      <c r="KFG129" s="98"/>
      <c r="KFH129" s="98"/>
      <c r="KFI129" s="98"/>
      <c r="KFJ129" s="98"/>
      <c r="KFK129" s="98"/>
      <c r="KFL129" s="98"/>
      <c r="KFM129" s="98"/>
      <c r="KFN129" s="98"/>
      <c r="KFO129" s="98"/>
      <c r="KFP129" s="98"/>
      <c r="KFQ129" s="98"/>
      <c r="KFR129" s="98"/>
      <c r="KFS129" s="98"/>
      <c r="KFT129" s="98"/>
      <c r="KFU129" s="98"/>
      <c r="KFV129" s="98"/>
      <c r="KFW129" s="98"/>
      <c r="KFX129" s="98"/>
      <c r="KFY129" s="98"/>
      <c r="KFZ129" s="98"/>
      <c r="KGA129" s="98"/>
      <c r="KGB129" s="98"/>
      <c r="KGC129" s="98"/>
      <c r="KGD129" s="98"/>
      <c r="KGE129" s="98"/>
      <c r="KGF129" s="98"/>
      <c r="KGG129" s="98"/>
      <c r="KGH129" s="98"/>
      <c r="KGI129" s="98"/>
      <c r="KGJ129" s="98"/>
      <c r="KGK129" s="98"/>
      <c r="KGL129" s="98"/>
      <c r="KGM129" s="98"/>
      <c r="KGN129" s="98"/>
      <c r="KGO129" s="98"/>
      <c r="KGP129" s="98"/>
      <c r="KGQ129" s="98"/>
      <c r="KGR129" s="98"/>
      <c r="KGS129" s="98"/>
      <c r="KGT129" s="98"/>
      <c r="KGU129" s="98"/>
      <c r="KGV129" s="98"/>
      <c r="KGW129" s="98"/>
      <c r="KGX129" s="98"/>
      <c r="KGY129" s="98"/>
      <c r="KGZ129" s="98"/>
      <c r="KHA129" s="98"/>
      <c r="KHB129" s="98"/>
      <c r="KHC129" s="98"/>
      <c r="KHD129" s="98"/>
      <c r="KHE129" s="98"/>
      <c r="KHF129" s="98"/>
      <c r="KHG129" s="98"/>
      <c r="KHH129" s="98"/>
      <c r="KHI129" s="98"/>
      <c r="KHJ129" s="98"/>
      <c r="KHK129" s="98"/>
      <c r="KHL129" s="98"/>
      <c r="KHM129" s="98"/>
      <c r="KHN129" s="98"/>
      <c r="KHO129" s="98"/>
      <c r="KHP129" s="98"/>
      <c r="KHQ129" s="98"/>
      <c r="KHR129" s="98"/>
      <c r="KHS129" s="98"/>
      <c r="KHT129" s="98"/>
      <c r="KHU129" s="98"/>
      <c r="KHV129" s="98"/>
      <c r="KHW129" s="98"/>
      <c r="KHX129" s="98"/>
      <c r="KHY129" s="98"/>
      <c r="KHZ129" s="98"/>
      <c r="KIA129" s="98"/>
      <c r="KIB129" s="98"/>
      <c r="KIC129" s="98"/>
      <c r="KID129" s="98"/>
      <c r="KIE129" s="98"/>
      <c r="KIF129" s="98"/>
      <c r="KIG129" s="98"/>
      <c r="KIH129" s="98"/>
      <c r="KII129" s="98"/>
      <c r="KIJ129" s="98"/>
      <c r="KIK129" s="98"/>
      <c r="KIL129" s="98"/>
      <c r="KIM129" s="98"/>
      <c r="KIN129" s="98"/>
      <c r="KIO129" s="98"/>
      <c r="KIP129" s="98"/>
      <c r="KIQ129" s="98"/>
      <c r="KIR129" s="98"/>
      <c r="KIS129" s="98"/>
      <c r="KIT129" s="98"/>
      <c r="KIU129" s="98"/>
      <c r="KIV129" s="98"/>
      <c r="KIW129" s="98"/>
      <c r="KIX129" s="98"/>
      <c r="KIY129" s="98"/>
      <c r="KIZ129" s="98"/>
      <c r="KJA129" s="98"/>
      <c r="KJB129" s="98"/>
      <c r="KJC129" s="98"/>
      <c r="KJD129" s="98"/>
      <c r="KJE129" s="98"/>
      <c r="KJF129" s="98"/>
      <c r="KJG129" s="98"/>
      <c r="KJH129" s="98"/>
      <c r="KJI129" s="98"/>
      <c r="KJJ129" s="98"/>
      <c r="KJK129" s="98"/>
      <c r="KJL129" s="98"/>
      <c r="KJM129" s="98"/>
      <c r="KJN129" s="98"/>
      <c r="KJO129" s="98"/>
      <c r="KJP129" s="98"/>
      <c r="KJQ129" s="98"/>
      <c r="KJR129" s="98"/>
      <c r="KJS129" s="98"/>
      <c r="KJT129" s="98"/>
      <c r="KJU129" s="98"/>
      <c r="KJV129" s="98"/>
      <c r="KJW129" s="98"/>
      <c r="KJX129" s="98"/>
      <c r="KJY129" s="98"/>
      <c r="KJZ129" s="98"/>
      <c r="KKA129" s="98"/>
      <c r="KKB129" s="98"/>
      <c r="KKC129" s="98"/>
      <c r="KKD129" s="98"/>
      <c r="KKE129" s="98"/>
      <c r="KKF129" s="98"/>
      <c r="KKG129" s="98"/>
      <c r="KKH129" s="98"/>
      <c r="KKI129" s="98"/>
      <c r="KKJ129" s="98"/>
      <c r="KKK129" s="98"/>
      <c r="KKL129" s="98"/>
      <c r="KKM129" s="98"/>
      <c r="KKN129" s="98"/>
      <c r="KKO129" s="98"/>
      <c r="KKP129" s="98"/>
      <c r="KKQ129" s="98"/>
      <c r="KKR129" s="98"/>
      <c r="KKS129" s="98"/>
      <c r="KKT129" s="98"/>
      <c r="KKU129" s="98"/>
      <c r="KKV129" s="98"/>
      <c r="KKW129" s="98"/>
      <c r="KKX129" s="98"/>
      <c r="KKY129" s="98"/>
      <c r="KKZ129" s="98"/>
      <c r="KLA129" s="98"/>
      <c r="KLB129" s="98"/>
      <c r="KLC129" s="98"/>
      <c r="KLD129" s="98"/>
      <c r="KLE129" s="98"/>
      <c r="KLF129" s="98"/>
      <c r="KLG129" s="98"/>
      <c r="KLH129" s="98"/>
      <c r="KLI129" s="98"/>
      <c r="KLJ129" s="98"/>
      <c r="KLK129" s="98"/>
      <c r="KLL129" s="98"/>
      <c r="KLM129" s="98"/>
      <c r="KLN129" s="98"/>
      <c r="KLO129" s="98"/>
      <c r="KLP129" s="98"/>
      <c r="KLQ129" s="98"/>
      <c r="KLR129" s="98"/>
      <c r="KLS129" s="98"/>
      <c r="KLT129" s="98"/>
      <c r="KLU129" s="98"/>
      <c r="KLV129" s="98"/>
      <c r="KLW129" s="98"/>
      <c r="KLX129" s="98"/>
      <c r="KLY129" s="98"/>
      <c r="KLZ129" s="98"/>
      <c r="KMA129" s="98"/>
      <c r="KMB129" s="98"/>
      <c r="KMC129" s="98"/>
      <c r="KMD129" s="98"/>
      <c r="KME129" s="98"/>
      <c r="KMF129" s="98"/>
      <c r="KMG129" s="98"/>
      <c r="KMH129" s="98"/>
      <c r="KMI129" s="98"/>
      <c r="KMJ129" s="98"/>
      <c r="KMK129" s="98"/>
      <c r="KML129" s="98"/>
      <c r="KMM129" s="98"/>
      <c r="KMN129" s="98"/>
      <c r="KMO129" s="98"/>
      <c r="KMP129" s="98"/>
      <c r="KMQ129" s="98"/>
      <c r="KMR129" s="98"/>
      <c r="KMS129" s="98"/>
      <c r="KMT129" s="98"/>
      <c r="KMU129" s="98"/>
      <c r="KMV129" s="98"/>
      <c r="KMW129" s="98"/>
      <c r="KMX129" s="98"/>
      <c r="KMY129" s="98"/>
      <c r="KMZ129" s="98"/>
      <c r="KNA129" s="98"/>
      <c r="KNB129" s="98"/>
      <c r="KNC129" s="98"/>
      <c r="KND129" s="98"/>
      <c r="KNE129" s="98"/>
      <c r="KNF129" s="98"/>
      <c r="KNG129" s="98"/>
      <c r="KNH129" s="98"/>
      <c r="KNI129" s="98"/>
      <c r="KNJ129" s="98"/>
      <c r="KNK129" s="98"/>
      <c r="KNL129" s="98"/>
      <c r="KNM129" s="98"/>
      <c r="KNN129" s="98"/>
      <c r="KNO129" s="98"/>
      <c r="KNP129" s="98"/>
      <c r="KNQ129" s="98"/>
      <c r="KNR129" s="98"/>
      <c r="KNS129" s="98"/>
      <c r="KNT129" s="98"/>
      <c r="KNU129" s="98"/>
      <c r="KNV129" s="98"/>
      <c r="KNW129" s="98"/>
      <c r="KNX129" s="98"/>
      <c r="KNY129" s="98"/>
      <c r="KNZ129" s="98"/>
      <c r="KOA129" s="98"/>
      <c r="KOB129" s="98"/>
      <c r="KOC129" s="98"/>
      <c r="KOD129" s="98"/>
      <c r="KOE129" s="98"/>
      <c r="KOF129" s="98"/>
      <c r="KOG129" s="98"/>
      <c r="KOH129" s="98"/>
      <c r="KOI129" s="98"/>
      <c r="KOJ129" s="98"/>
      <c r="KOK129" s="98"/>
      <c r="KOL129" s="98"/>
      <c r="KOM129" s="98"/>
      <c r="KON129" s="98"/>
      <c r="KOO129" s="98"/>
      <c r="KOP129" s="98"/>
      <c r="KOQ129" s="98"/>
      <c r="KOR129" s="98"/>
      <c r="KOS129" s="98"/>
      <c r="KOT129" s="98"/>
      <c r="KOU129" s="98"/>
      <c r="KOV129" s="98"/>
      <c r="KOW129" s="98"/>
      <c r="KOX129" s="98"/>
      <c r="KOY129" s="98"/>
      <c r="KOZ129" s="98"/>
      <c r="KPA129" s="98"/>
      <c r="KPB129" s="98"/>
      <c r="KPC129" s="98"/>
      <c r="KPD129" s="98"/>
      <c r="KPE129" s="98"/>
      <c r="KPF129" s="98"/>
      <c r="KPG129" s="98"/>
      <c r="KPH129" s="98"/>
      <c r="KPI129" s="98"/>
      <c r="KPJ129" s="98"/>
      <c r="KPK129" s="98"/>
      <c r="KPL129" s="98"/>
      <c r="KPM129" s="98"/>
      <c r="KPN129" s="98"/>
      <c r="KPO129" s="98"/>
      <c r="KPP129" s="98"/>
      <c r="KPQ129" s="98"/>
      <c r="KPR129" s="98"/>
      <c r="KPS129" s="98"/>
      <c r="KPT129" s="98"/>
      <c r="KPU129" s="98"/>
      <c r="KPV129" s="98"/>
      <c r="KPW129" s="98"/>
      <c r="KPX129" s="98"/>
      <c r="KPY129" s="98"/>
      <c r="KPZ129" s="98"/>
      <c r="KQA129" s="98"/>
      <c r="KQB129" s="98"/>
      <c r="KQC129" s="98"/>
      <c r="KQD129" s="98"/>
      <c r="KQE129" s="98"/>
      <c r="KQF129" s="98"/>
      <c r="KQG129" s="98"/>
      <c r="KQH129" s="98"/>
      <c r="KQI129" s="98"/>
      <c r="KQJ129" s="98"/>
      <c r="KQK129" s="98"/>
      <c r="KQL129" s="98"/>
      <c r="KQM129" s="98"/>
      <c r="KQN129" s="98"/>
      <c r="KQO129" s="98"/>
      <c r="KQP129" s="98"/>
      <c r="KQQ129" s="98"/>
      <c r="KQR129" s="98"/>
      <c r="KQS129" s="98"/>
      <c r="KQT129" s="98"/>
      <c r="KQU129" s="98"/>
      <c r="KQV129" s="98"/>
      <c r="KQW129" s="98"/>
      <c r="KQX129" s="98"/>
      <c r="KQY129" s="98"/>
      <c r="KQZ129" s="98"/>
      <c r="KRA129" s="98"/>
      <c r="KRB129" s="98"/>
      <c r="KRC129" s="98"/>
      <c r="KRD129" s="98"/>
      <c r="KRE129" s="98"/>
      <c r="KRF129" s="98"/>
      <c r="KRG129" s="98"/>
      <c r="KRH129" s="98"/>
      <c r="KRI129" s="98"/>
      <c r="KRJ129" s="98"/>
      <c r="KRK129" s="98"/>
      <c r="KRL129" s="98"/>
      <c r="KRM129" s="98"/>
      <c r="KRN129" s="98"/>
      <c r="KRO129" s="98"/>
      <c r="KRP129" s="98"/>
      <c r="KRQ129" s="98"/>
      <c r="KRR129" s="98"/>
      <c r="KRS129" s="98"/>
      <c r="KRT129" s="98"/>
      <c r="KRU129" s="98"/>
      <c r="KRV129" s="98"/>
      <c r="KRW129" s="98"/>
      <c r="KRX129" s="98"/>
      <c r="KRY129" s="98"/>
      <c r="KRZ129" s="98"/>
      <c r="KSA129" s="98"/>
      <c r="KSB129" s="98"/>
      <c r="KSC129" s="98"/>
      <c r="KSD129" s="98"/>
      <c r="KSE129" s="98"/>
      <c r="KSF129" s="98"/>
      <c r="KSG129" s="98"/>
      <c r="KSH129" s="98"/>
      <c r="KSI129" s="98"/>
      <c r="KSJ129" s="98"/>
      <c r="KSK129" s="98"/>
      <c r="KSL129" s="98"/>
      <c r="KSM129" s="98"/>
      <c r="KSN129" s="98"/>
      <c r="KSO129" s="98"/>
      <c r="KSP129" s="98"/>
      <c r="KSQ129" s="98"/>
      <c r="KSR129" s="98"/>
      <c r="KSS129" s="98"/>
      <c r="KST129" s="98"/>
      <c r="KSU129" s="98"/>
      <c r="KSV129" s="98"/>
      <c r="KSW129" s="98"/>
      <c r="KSX129" s="98"/>
      <c r="KSY129" s="98"/>
      <c r="KSZ129" s="98"/>
      <c r="KTA129" s="98"/>
      <c r="KTB129" s="98"/>
      <c r="KTC129" s="98"/>
      <c r="KTD129" s="98"/>
      <c r="KTE129" s="98"/>
      <c r="KTF129" s="98"/>
      <c r="KTG129" s="98"/>
      <c r="KTH129" s="98"/>
      <c r="KTI129" s="98"/>
      <c r="KTJ129" s="98"/>
      <c r="KTK129" s="98"/>
      <c r="KTL129" s="98"/>
      <c r="KTM129" s="98"/>
      <c r="KTN129" s="98"/>
      <c r="KTO129" s="98"/>
      <c r="KTP129" s="98"/>
      <c r="KTQ129" s="98"/>
      <c r="KTR129" s="98"/>
      <c r="KTS129" s="98"/>
      <c r="KTT129" s="98"/>
      <c r="KTU129" s="98"/>
      <c r="KTV129" s="98"/>
      <c r="KTW129" s="98"/>
      <c r="KTX129" s="98"/>
      <c r="KTY129" s="98"/>
      <c r="KTZ129" s="98"/>
      <c r="KUA129" s="98"/>
      <c r="KUB129" s="98"/>
      <c r="KUC129" s="98"/>
      <c r="KUD129" s="98"/>
      <c r="KUE129" s="98"/>
      <c r="KUF129" s="98"/>
      <c r="KUG129" s="98"/>
      <c r="KUH129" s="98"/>
      <c r="KUI129" s="98"/>
      <c r="KUJ129" s="98"/>
      <c r="KUK129" s="98"/>
      <c r="KUL129" s="98"/>
      <c r="KUM129" s="98"/>
      <c r="KUN129" s="98"/>
      <c r="KUO129" s="98"/>
      <c r="KUP129" s="98"/>
      <c r="KUQ129" s="98"/>
      <c r="KUR129" s="98"/>
      <c r="KUS129" s="98"/>
      <c r="KUT129" s="98"/>
      <c r="KUU129" s="98"/>
      <c r="KUV129" s="98"/>
      <c r="KUW129" s="98"/>
      <c r="KUX129" s="98"/>
      <c r="KUY129" s="98"/>
      <c r="KUZ129" s="98"/>
      <c r="KVA129" s="98"/>
      <c r="KVB129" s="98"/>
      <c r="KVC129" s="98"/>
      <c r="KVD129" s="98"/>
      <c r="KVE129" s="98"/>
      <c r="KVF129" s="98"/>
      <c r="KVG129" s="98"/>
      <c r="KVH129" s="98"/>
      <c r="KVI129" s="98"/>
      <c r="KVJ129" s="98"/>
      <c r="KVK129" s="98"/>
      <c r="KVL129" s="98"/>
      <c r="KVM129" s="98"/>
      <c r="KVN129" s="98"/>
      <c r="KVO129" s="98"/>
      <c r="KVP129" s="98"/>
      <c r="KVQ129" s="98"/>
      <c r="KVR129" s="98"/>
      <c r="KVS129" s="98"/>
      <c r="KVT129" s="98"/>
      <c r="KVU129" s="98"/>
      <c r="KVV129" s="98"/>
      <c r="KVW129" s="98"/>
      <c r="KVX129" s="98"/>
      <c r="KVY129" s="98"/>
      <c r="KVZ129" s="98"/>
      <c r="KWA129" s="98"/>
      <c r="KWB129" s="98"/>
      <c r="KWC129" s="98"/>
      <c r="KWD129" s="98"/>
      <c r="KWE129" s="98"/>
      <c r="KWF129" s="98"/>
      <c r="KWG129" s="98"/>
      <c r="KWH129" s="98"/>
      <c r="KWI129" s="98"/>
      <c r="KWJ129" s="98"/>
      <c r="KWK129" s="98"/>
      <c r="KWL129" s="98"/>
      <c r="KWM129" s="98"/>
      <c r="KWN129" s="98"/>
      <c r="KWO129" s="98"/>
      <c r="KWP129" s="98"/>
      <c r="KWQ129" s="98"/>
      <c r="KWR129" s="98"/>
      <c r="KWS129" s="98"/>
      <c r="KWT129" s="98"/>
      <c r="KWU129" s="98"/>
      <c r="KWV129" s="98"/>
      <c r="KWW129" s="98"/>
      <c r="KWX129" s="98"/>
      <c r="KWY129" s="98"/>
      <c r="KWZ129" s="98"/>
      <c r="KXA129" s="98"/>
      <c r="KXB129" s="98"/>
      <c r="KXC129" s="98"/>
      <c r="KXD129" s="98"/>
      <c r="KXE129" s="98"/>
      <c r="KXF129" s="98"/>
      <c r="KXG129" s="98"/>
      <c r="KXH129" s="98"/>
      <c r="KXI129" s="98"/>
      <c r="KXJ129" s="98"/>
      <c r="KXK129" s="98"/>
      <c r="KXL129" s="98"/>
      <c r="KXM129" s="98"/>
      <c r="KXN129" s="98"/>
      <c r="KXO129" s="98"/>
      <c r="KXP129" s="98"/>
      <c r="KXQ129" s="98"/>
      <c r="KXR129" s="98"/>
      <c r="KXS129" s="98"/>
      <c r="KXT129" s="98"/>
      <c r="KXU129" s="98"/>
      <c r="KXV129" s="98"/>
      <c r="KXW129" s="98"/>
      <c r="KXX129" s="98"/>
      <c r="KXY129" s="98"/>
      <c r="KXZ129" s="98"/>
      <c r="KYA129" s="98"/>
      <c r="KYB129" s="98"/>
      <c r="KYC129" s="98"/>
      <c r="KYD129" s="98"/>
      <c r="KYE129" s="98"/>
      <c r="KYF129" s="98"/>
      <c r="KYG129" s="98"/>
      <c r="KYH129" s="98"/>
      <c r="KYI129" s="98"/>
      <c r="KYJ129" s="98"/>
      <c r="KYK129" s="98"/>
      <c r="KYL129" s="98"/>
      <c r="KYM129" s="98"/>
      <c r="KYN129" s="98"/>
      <c r="KYO129" s="98"/>
      <c r="KYP129" s="98"/>
      <c r="KYQ129" s="98"/>
      <c r="KYR129" s="98"/>
      <c r="KYS129" s="98"/>
      <c r="KYT129" s="98"/>
      <c r="KYU129" s="98"/>
      <c r="KYV129" s="98"/>
      <c r="KYW129" s="98"/>
      <c r="KYX129" s="98"/>
      <c r="KYY129" s="98"/>
      <c r="KYZ129" s="98"/>
      <c r="KZA129" s="98"/>
      <c r="KZB129" s="98"/>
      <c r="KZC129" s="98"/>
      <c r="KZD129" s="98"/>
      <c r="KZE129" s="98"/>
      <c r="KZF129" s="98"/>
      <c r="KZG129" s="98"/>
      <c r="KZH129" s="98"/>
      <c r="KZI129" s="98"/>
      <c r="KZJ129" s="98"/>
      <c r="KZK129" s="98"/>
      <c r="KZL129" s="98"/>
      <c r="KZM129" s="98"/>
      <c r="KZN129" s="98"/>
      <c r="KZO129" s="98"/>
      <c r="KZP129" s="98"/>
      <c r="KZQ129" s="98"/>
      <c r="KZR129" s="98"/>
      <c r="KZS129" s="98"/>
      <c r="KZT129" s="98"/>
      <c r="KZU129" s="98"/>
      <c r="KZV129" s="98"/>
      <c r="KZW129" s="98"/>
      <c r="KZX129" s="98"/>
      <c r="KZY129" s="98"/>
      <c r="KZZ129" s="98"/>
      <c r="LAA129" s="98"/>
      <c r="LAB129" s="98"/>
      <c r="LAC129" s="98"/>
      <c r="LAD129" s="98"/>
      <c r="LAE129" s="98"/>
      <c r="LAF129" s="98"/>
      <c r="LAG129" s="98"/>
      <c r="LAH129" s="98"/>
      <c r="LAI129" s="98"/>
      <c r="LAJ129" s="98"/>
      <c r="LAK129" s="98"/>
      <c r="LAL129" s="98"/>
      <c r="LAM129" s="98"/>
      <c r="LAN129" s="98"/>
      <c r="LAO129" s="98"/>
      <c r="LAP129" s="98"/>
      <c r="LAQ129" s="98"/>
      <c r="LAR129" s="98"/>
      <c r="LAS129" s="98"/>
      <c r="LAT129" s="98"/>
      <c r="LAU129" s="98"/>
      <c r="LAV129" s="98"/>
      <c r="LAW129" s="98"/>
      <c r="LAX129" s="98"/>
      <c r="LAY129" s="98"/>
      <c r="LAZ129" s="98"/>
      <c r="LBA129" s="98"/>
      <c r="LBB129" s="98"/>
      <c r="LBC129" s="98"/>
      <c r="LBD129" s="98"/>
      <c r="LBE129" s="98"/>
      <c r="LBF129" s="98"/>
      <c r="LBG129" s="98"/>
      <c r="LBH129" s="98"/>
      <c r="LBI129" s="98"/>
      <c r="LBJ129" s="98"/>
      <c r="LBK129" s="98"/>
      <c r="LBL129" s="98"/>
      <c r="LBM129" s="98"/>
      <c r="LBN129" s="98"/>
      <c r="LBO129" s="98"/>
      <c r="LBP129" s="98"/>
      <c r="LBQ129" s="98"/>
      <c r="LBR129" s="98"/>
      <c r="LBS129" s="98"/>
      <c r="LBT129" s="98"/>
      <c r="LBU129" s="98"/>
      <c r="LBV129" s="98"/>
      <c r="LBW129" s="98"/>
      <c r="LBX129" s="98"/>
      <c r="LBY129" s="98"/>
      <c r="LBZ129" s="98"/>
      <c r="LCA129" s="98"/>
      <c r="LCB129" s="98"/>
      <c r="LCC129" s="98"/>
      <c r="LCD129" s="98"/>
      <c r="LCE129" s="98"/>
      <c r="LCF129" s="98"/>
      <c r="LCG129" s="98"/>
      <c r="LCH129" s="98"/>
      <c r="LCI129" s="98"/>
      <c r="LCJ129" s="98"/>
      <c r="LCK129" s="98"/>
      <c r="LCL129" s="98"/>
      <c r="LCM129" s="98"/>
      <c r="LCN129" s="98"/>
      <c r="LCO129" s="98"/>
      <c r="LCP129" s="98"/>
      <c r="LCQ129" s="98"/>
      <c r="LCR129" s="98"/>
      <c r="LCS129" s="98"/>
      <c r="LCT129" s="98"/>
      <c r="LCU129" s="98"/>
      <c r="LCV129" s="98"/>
      <c r="LCW129" s="98"/>
      <c r="LCX129" s="98"/>
      <c r="LCY129" s="98"/>
      <c r="LCZ129" s="98"/>
      <c r="LDA129" s="98"/>
      <c r="LDB129" s="98"/>
      <c r="LDC129" s="98"/>
      <c r="LDD129" s="98"/>
      <c r="LDE129" s="98"/>
      <c r="LDF129" s="98"/>
      <c r="LDG129" s="98"/>
      <c r="LDH129" s="98"/>
      <c r="LDI129" s="98"/>
      <c r="LDJ129" s="98"/>
      <c r="LDK129" s="98"/>
      <c r="LDL129" s="98"/>
      <c r="LDM129" s="98"/>
      <c r="LDN129" s="98"/>
      <c r="LDO129" s="98"/>
      <c r="LDP129" s="98"/>
      <c r="LDQ129" s="98"/>
      <c r="LDR129" s="98"/>
      <c r="LDS129" s="98"/>
      <c r="LDT129" s="98"/>
      <c r="LDU129" s="98"/>
      <c r="LDV129" s="98"/>
      <c r="LDW129" s="98"/>
      <c r="LDX129" s="98"/>
      <c r="LDY129" s="98"/>
      <c r="LDZ129" s="98"/>
      <c r="LEA129" s="98"/>
      <c r="LEB129" s="98"/>
      <c r="LEC129" s="98"/>
      <c r="LED129" s="98"/>
      <c r="LEE129" s="98"/>
      <c r="LEF129" s="98"/>
      <c r="LEG129" s="98"/>
      <c r="LEH129" s="98"/>
      <c r="LEI129" s="98"/>
      <c r="LEJ129" s="98"/>
      <c r="LEK129" s="98"/>
      <c r="LEL129" s="98"/>
      <c r="LEM129" s="98"/>
      <c r="LEN129" s="98"/>
      <c r="LEO129" s="98"/>
      <c r="LEP129" s="98"/>
      <c r="LEQ129" s="98"/>
      <c r="LER129" s="98"/>
      <c r="LES129" s="98"/>
      <c r="LET129" s="98"/>
      <c r="LEU129" s="98"/>
      <c r="LEV129" s="98"/>
      <c r="LEW129" s="98"/>
      <c r="LEX129" s="98"/>
      <c r="LEY129" s="98"/>
      <c r="LEZ129" s="98"/>
      <c r="LFA129" s="98"/>
      <c r="LFB129" s="98"/>
      <c r="LFC129" s="98"/>
      <c r="LFD129" s="98"/>
      <c r="LFE129" s="98"/>
      <c r="LFF129" s="98"/>
      <c r="LFG129" s="98"/>
      <c r="LFH129" s="98"/>
      <c r="LFI129" s="98"/>
      <c r="LFJ129" s="98"/>
      <c r="LFK129" s="98"/>
      <c r="LFL129" s="98"/>
      <c r="LFM129" s="98"/>
      <c r="LFN129" s="98"/>
      <c r="LFO129" s="98"/>
      <c r="LFP129" s="98"/>
      <c r="LFQ129" s="98"/>
      <c r="LFR129" s="98"/>
      <c r="LFS129" s="98"/>
      <c r="LFT129" s="98"/>
      <c r="LFU129" s="98"/>
      <c r="LFV129" s="98"/>
      <c r="LFW129" s="98"/>
      <c r="LFX129" s="98"/>
      <c r="LFY129" s="98"/>
      <c r="LFZ129" s="98"/>
      <c r="LGA129" s="98"/>
      <c r="LGB129" s="98"/>
      <c r="LGC129" s="98"/>
      <c r="LGD129" s="98"/>
      <c r="LGE129" s="98"/>
      <c r="LGF129" s="98"/>
      <c r="LGG129" s="98"/>
      <c r="LGH129" s="98"/>
      <c r="LGI129" s="98"/>
      <c r="LGJ129" s="98"/>
      <c r="LGK129" s="98"/>
      <c r="LGL129" s="98"/>
      <c r="LGM129" s="98"/>
      <c r="LGN129" s="98"/>
      <c r="LGO129" s="98"/>
      <c r="LGP129" s="98"/>
      <c r="LGQ129" s="98"/>
      <c r="LGR129" s="98"/>
      <c r="LGS129" s="98"/>
      <c r="LGT129" s="98"/>
      <c r="LGU129" s="98"/>
      <c r="LGV129" s="98"/>
      <c r="LGW129" s="98"/>
      <c r="LGX129" s="98"/>
      <c r="LGY129" s="98"/>
      <c r="LGZ129" s="98"/>
      <c r="LHA129" s="98"/>
      <c r="LHB129" s="98"/>
      <c r="LHC129" s="98"/>
      <c r="LHD129" s="98"/>
      <c r="LHE129" s="98"/>
      <c r="LHF129" s="98"/>
      <c r="LHG129" s="98"/>
      <c r="LHH129" s="98"/>
      <c r="LHI129" s="98"/>
      <c r="LHJ129" s="98"/>
      <c r="LHK129" s="98"/>
      <c r="LHL129" s="98"/>
      <c r="LHM129" s="98"/>
      <c r="LHN129" s="98"/>
      <c r="LHO129" s="98"/>
      <c r="LHP129" s="98"/>
      <c r="LHQ129" s="98"/>
      <c r="LHR129" s="98"/>
      <c r="LHS129" s="98"/>
      <c r="LHT129" s="98"/>
      <c r="LHU129" s="98"/>
      <c r="LHV129" s="98"/>
      <c r="LHW129" s="98"/>
      <c r="LHX129" s="98"/>
      <c r="LHY129" s="98"/>
      <c r="LHZ129" s="98"/>
      <c r="LIA129" s="98"/>
      <c r="LIB129" s="98"/>
      <c r="LIC129" s="98"/>
      <c r="LID129" s="98"/>
      <c r="LIE129" s="98"/>
      <c r="LIF129" s="98"/>
      <c r="LIG129" s="98"/>
      <c r="LIH129" s="98"/>
      <c r="LII129" s="98"/>
      <c r="LIJ129" s="98"/>
      <c r="LIK129" s="98"/>
      <c r="LIL129" s="98"/>
      <c r="LIM129" s="98"/>
      <c r="LIN129" s="98"/>
      <c r="LIO129" s="98"/>
      <c r="LIP129" s="98"/>
      <c r="LIQ129" s="98"/>
      <c r="LIR129" s="98"/>
      <c r="LIS129" s="98"/>
      <c r="LIT129" s="98"/>
      <c r="LIU129" s="98"/>
      <c r="LIV129" s="98"/>
      <c r="LIW129" s="98"/>
      <c r="LIX129" s="98"/>
      <c r="LIY129" s="98"/>
      <c r="LIZ129" s="98"/>
      <c r="LJA129" s="98"/>
      <c r="LJB129" s="98"/>
      <c r="LJC129" s="98"/>
      <c r="LJD129" s="98"/>
      <c r="LJE129" s="98"/>
      <c r="LJF129" s="98"/>
      <c r="LJG129" s="98"/>
      <c r="LJH129" s="98"/>
      <c r="LJI129" s="98"/>
      <c r="LJJ129" s="98"/>
      <c r="LJK129" s="98"/>
      <c r="LJL129" s="98"/>
      <c r="LJM129" s="98"/>
      <c r="LJN129" s="98"/>
      <c r="LJO129" s="98"/>
      <c r="LJP129" s="98"/>
      <c r="LJQ129" s="98"/>
      <c r="LJR129" s="98"/>
      <c r="LJS129" s="98"/>
      <c r="LJT129" s="98"/>
      <c r="LJU129" s="98"/>
      <c r="LJV129" s="98"/>
      <c r="LJW129" s="98"/>
      <c r="LJX129" s="98"/>
      <c r="LJY129" s="98"/>
      <c r="LJZ129" s="98"/>
      <c r="LKA129" s="98"/>
      <c r="LKB129" s="98"/>
      <c r="LKC129" s="98"/>
      <c r="LKD129" s="98"/>
      <c r="LKE129" s="98"/>
      <c r="LKF129" s="98"/>
      <c r="LKG129" s="98"/>
      <c r="LKH129" s="98"/>
      <c r="LKI129" s="98"/>
      <c r="LKJ129" s="98"/>
      <c r="LKK129" s="98"/>
      <c r="LKL129" s="98"/>
      <c r="LKM129" s="98"/>
      <c r="LKN129" s="98"/>
      <c r="LKO129" s="98"/>
      <c r="LKP129" s="98"/>
      <c r="LKQ129" s="98"/>
      <c r="LKR129" s="98"/>
      <c r="LKS129" s="98"/>
      <c r="LKT129" s="98"/>
      <c r="LKU129" s="98"/>
      <c r="LKV129" s="98"/>
      <c r="LKW129" s="98"/>
      <c r="LKX129" s="98"/>
      <c r="LKY129" s="98"/>
      <c r="LKZ129" s="98"/>
      <c r="LLA129" s="98"/>
      <c r="LLB129" s="98"/>
      <c r="LLC129" s="98"/>
      <c r="LLD129" s="98"/>
      <c r="LLE129" s="98"/>
      <c r="LLF129" s="98"/>
      <c r="LLG129" s="98"/>
      <c r="LLH129" s="98"/>
      <c r="LLI129" s="98"/>
      <c r="LLJ129" s="98"/>
      <c r="LLK129" s="98"/>
      <c r="LLL129" s="98"/>
      <c r="LLM129" s="98"/>
      <c r="LLN129" s="98"/>
      <c r="LLO129" s="98"/>
      <c r="LLP129" s="98"/>
      <c r="LLQ129" s="98"/>
      <c r="LLR129" s="98"/>
      <c r="LLS129" s="98"/>
      <c r="LLT129" s="98"/>
      <c r="LLU129" s="98"/>
      <c r="LLV129" s="98"/>
      <c r="LLW129" s="98"/>
      <c r="LLX129" s="98"/>
      <c r="LLY129" s="98"/>
      <c r="LLZ129" s="98"/>
      <c r="LMA129" s="98"/>
      <c r="LMB129" s="98"/>
      <c r="LMC129" s="98"/>
      <c r="LMD129" s="98"/>
      <c r="LME129" s="98"/>
      <c r="LMF129" s="98"/>
      <c r="LMG129" s="98"/>
      <c r="LMH129" s="98"/>
      <c r="LMI129" s="98"/>
      <c r="LMJ129" s="98"/>
      <c r="LMK129" s="98"/>
      <c r="LML129" s="98"/>
      <c r="LMM129" s="98"/>
      <c r="LMN129" s="98"/>
      <c r="LMO129" s="98"/>
      <c r="LMP129" s="98"/>
      <c r="LMQ129" s="98"/>
      <c r="LMR129" s="98"/>
      <c r="LMS129" s="98"/>
      <c r="LMT129" s="98"/>
      <c r="LMU129" s="98"/>
      <c r="LMV129" s="98"/>
      <c r="LMW129" s="98"/>
      <c r="LMX129" s="98"/>
      <c r="LMY129" s="98"/>
      <c r="LMZ129" s="98"/>
      <c r="LNA129" s="98"/>
      <c r="LNB129" s="98"/>
      <c r="LNC129" s="98"/>
      <c r="LND129" s="98"/>
      <c r="LNE129" s="98"/>
      <c r="LNF129" s="98"/>
      <c r="LNG129" s="98"/>
      <c r="LNH129" s="98"/>
      <c r="LNI129" s="98"/>
      <c r="LNJ129" s="98"/>
      <c r="LNK129" s="98"/>
      <c r="LNL129" s="98"/>
      <c r="LNM129" s="98"/>
      <c r="LNN129" s="98"/>
      <c r="LNO129" s="98"/>
      <c r="LNP129" s="98"/>
      <c r="LNQ129" s="98"/>
      <c r="LNR129" s="98"/>
      <c r="LNS129" s="98"/>
      <c r="LNT129" s="98"/>
      <c r="LNU129" s="98"/>
      <c r="LNV129" s="98"/>
      <c r="LNW129" s="98"/>
      <c r="LNX129" s="98"/>
      <c r="LNY129" s="98"/>
      <c r="LNZ129" s="98"/>
      <c r="LOA129" s="98"/>
      <c r="LOB129" s="98"/>
      <c r="LOC129" s="98"/>
      <c r="LOD129" s="98"/>
      <c r="LOE129" s="98"/>
      <c r="LOF129" s="98"/>
      <c r="LOG129" s="98"/>
      <c r="LOH129" s="98"/>
      <c r="LOI129" s="98"/>
      <c r="LOJ129" s="98"/>
      <c r="LOK129" s="98"/>
      <c r="LOL129" s="98"/>
      <c r="LOM129" s="98"/>
      <c r="LON129" s="98"/>
      <c r="LOO129" s="98"/>
      <c r="LOP129" s="98"/>
      <c r="LOQ129" s="98"/>
      <c r="LOR129" s="98"/>
      <c r="LOS129" s="98"/>
      <c r="LOT129" s="98"/>
      <c r="LOU129" s="98"/>
      <c r="LOV129" s="98"/>
      <c r="LOW129" s="98"/>
      <c r="LOX129" s="98"/>
      <c r="LOY129" s="98"/>
      <c r="LOZ129" s="98"/>
      <c r="LPA129" s="98"/>
      <c r="LPB129" s="98"/>
      <c r="LPC129" s="98"/>
      <c r="LPD129" s="98"/>
      <c r="LPE129" s="98"/>
      <c r="LPF129" s="98"/>
      <c r="LPG129" s="98"/>
      <c r="LPH129" s="98"/>
      <c r="LPI129" s="98"/>
      <c r="LPJ129" s="98"/>
      <c r="LPK129" s="98"/>
      <c r="LPL129" s="98"/>
      <c r="LPM129" s="98"/>
      <c r="LPN129" s="98"/>
      <c r="LPO129" s="98"/>
      <c r="LPP129" s="98"/>
      <c r="LPQ129" s="98"/>
      <c r="LPR129" s="98"/>
      <c r="LPS129" s="98"/>
      <c r="LPT129" s="98"/>
      <c r="LPU129" s="98"/>
      <c r="LPV129" s="98"/>
      <c r="LPW129" s="98"/>
      <c r="LPX129" s="98"/>
      <c r="LPY129" s="98"/>
      <c r="LPZ129" s="98"/>
      <c r="LQA129" s="98"/>
      <c r="LQB129" s="98"/>
      <c r="LQC129" s="98"/>
      <c r="LQD129" s="98"/>
      <c r="LQE129" s="98"/>
      <c r="LQF129" s="98"/>
      <c r="LQG129" s="98"/>
      <c r="LQH129" s="98"/>
      <c r="LQI129" s="98"/>
      <c r="LQJ129" s="98"/>
      <c r="LQK129" s="98"/>
      <c r="LQL129" s="98"/>
      <c r="LQM129" s="98"/>
      <c r="LQN129" s="98"/>
      <c r="LQO129" s="98"/>
      <c r="LQP129" s="98"/>
      <c r="LQQ129" s="98"/>
      <c r="LQR129" s="98"/>
      <c r="LQS129" s="98"/>
      <c r="LQT129" s="98"/>
      <c r="LQU129" s="98"/>
      <c r="LQV129" s="98"/>
      <c r="LQW129" s="98"/>
      <c r="LQX129" s="98"/>
      <c r="LQY129" s="98"/>
      <c r="LQZ129" s="98"/>
      <c r="LRA129" s="98"/>
      <c r="LRB129" s="98"/>
      <c r="LRC129" s="98"/>
      <c r="LRD129" s="98"/>
      <c r="LRE129" s="98"/>
      <c r="LRF129" s="98"/>
      <c r="LRG129" s="98"/>
      <c r="LRH129" s="98"/>
      <c r="LRI129" s="98"/>
      <c r="LRJ129" s="98"/>
      <c r="LRK129" s="98"/>
      <c r="LRL129" s="98"/>
      <c r="LRM129" s="98"/>
      <c r="LRN129" s="98"/>
      <c r="LRO129" s="98"/>
      <c r="LRP129" s="98"/>
      <c r="LRQ129" s="98"/>
      <c r="LRR129" s="98"/>
      <c r="LRS129" s="98"/>
      <c r="LRT129" s="98"/>
      <c r="LRU129" s="98"/>
      <c r="LRV129" s="98"/>
      <c r="LRW129" s="98"/>
      <c r="LRX129" s="98"/>
      <c r="LRY129" s="98"/>
      <c r="LRZ129" s="98"/>
      <c r="LSA129" s="98"/>
      <c r="LSB129" s="98"/>
      <c r="LSC129" s="98"/>
      <c r="LSD129" s="98"/>
      <c r="LSE129" s="98"/>
      <c r="LSF129" s="98"/>
      <c r="LSG129" s="98"/>
      <c r="LSH129" s="98"/>
      <c r="LSI129" s="98"/>
      <c r="LSJ129" s="98"/>
      <c r="LSK129" s="98"/>
      <c r="LSL129" s="98"/>
      <c r="LSM129" s="98"/>
      <c r="LSN129" s="98"/>
      <c r="LSO129" s="98"/>
      <c r="LSP129" s="98"/>
      <c r="LSQ129" s="98"/>
      <c r="LSR129" s="98"/>
      <c r="LSS129" s="98"/>
      <c r="LST129" s="98"/>
      <c r="LSU129" s="98"/>
      <c r="LSV129" s="98"/>
      <c r="LSW129" s="98"/>
      <c r="LSX129" s="98"/>
      <c r="LSY129" s="98"/>
      <c r="LSZ129" s="98"/>
      <c r="LTA129" s="98"/>
      <c r="LTB129" s="98"/>
      <c r="LTC129" s="98"/>
      <c r="LTD129" s="98"/>
      <c r="LTE129" s="98"/>
      <c r="LTF129" s="98"/>
      <c r="LTG129" s="98"/>
      <c r="LTH129" s="98"/>
      <c r="LTI129" s="98"/>
      <c r="LTJ129" s="98"/>
      <c r="LTK129" s="98"/>
      <c r="LTL129" s="98"/>
      <c r="LTM129" s="98"/>
      <c r="LTN129" s="98"/>
      <c r="LTO129" s="98"/>
      <c r="LTP129" s="98"/>
      <c r="LTQ129" s="98"/>
      <c r="LTR129" s="98"/>
      <c r="LTS129" s="98"/>
      <c r="LTT129" s="98"/>
      <c r="LTU129" s="98"/>
      <c r="LTV129" s="98"/>
      <c r="LTW129" s="98"/>
      <c r="LTX129" s="98"/>
      <c r="LTY129" s="98"/>
      <c r="LTZ129" s="98"/>
      <c r="LUA129" s="98"/>
      <c r="LUB129" s="98"/>
      <c r="LUC129" s="98"/>
      <c r="LUD129" s="98"/>
      <c r="LUE129" s="98"/>
      <c r="LUF129" s="98"/>
      <c r="LUG129" s="98"/>
      <c r="LUH129" s="98"/>
      <c r="LUI129" s="98"/>
      <c r="LUJ129" s="98"/>
      <c r="LUK129" s="98"/>
      <c r="LUL129" s="98"/>
      <c r="LUM129" s="98"/>
      <c r="LUN129" s="98"/>
      <c r="LUO129" s="98"/>
      <c r="LUP129" s="98"/>
      <c r="LUQ129" s="98"/>
      <c r="LUR129" s="98"/>
      <c r="LUS129" s="98"/>
      <c r="LUT129" s="98"/>
      <c r="LUU129" s="98"/>
      <c r="LUV129" s="98"/>
      <c r="LUW129" s="98"/>
      <c r="LUX129" s="98"/>
      <c r="LUY129" s="98"/>
      <c r="LUZ129" s="98"/>
      <c r="LVA129" s="98"/>
      <c r="LVB129" s="98"/>
      <c r="LVC129" s="98"/>
      <c r="LVD129" s="98"/>
      <c r="LVE129" s="98"/>
      <c r="LVF129" s="98"/>
      <c r="LVG129" s="98"/>
      <c r="LVH129" s="98"/>
      <c r="LVI129" s="98"/>
      <c r="LVJ129" s="98"/>
      <c r="LVK129" s="98"/>
      <c r="LVL129" s="98"/>
      <c r="LVM129" s="98"/>
      <c r="LVN129" s="98"/>
      <c r="LVO129" s="98"/>
      <c r="LVP129" s="98"/>
      <c r="LVQ129" s="98"/>
      <c r="LVR129" s="98"/>
      <c r="LVS129" s="98"/>
      <c r="LVT129" s="98"/>
      <c r="LVU129" s="98"/>
      <c r="LVV129" s="98"/>
      <c r="LVW129" s="98"/>
      <c r="LVX129" s="98"/>
      <c r="LVY129" s="98"/>
      <c r="LVZ129" s="98"/>
      <c r="LWA129" s="98"/>
      <c r="LWB129" s="98"/>
      <c r="LWC129" s="98"/>
      <c r="LWD129" s="98"/>
      <c r="LWE129" s="98"/>
      <c r="LWF129" s="98"/>
      <c r="LWG129" s="98"/>
      <c r="LWH129" s="98"/>
      <c r="LWI129" s="98"/>
      <c r="LWJ129" s="98"/>
      <c r="LWK129" s="98"/>
      <c r="LWL129" s="98"/>
      <c r="LWM129" s="98"/>
      <c r="LWN129" s="98"/>
      <c r="LWO129" s="98"/>
      <c r="LWP129" s="98"/>
      <c r="LWQ129" s="98"/>
      <c r="LWR129" s="98"/>
      <c r="LWS129" s="98"/>
      <c r="LWT129" s="98"/>
      <c r="LWU129" s="98"/>
      <c r="LWV129" s="98"/>
      <c r="LWW129" s="98"/>
      <c r="LWX129" s="98"/>
      <c r="LWY129" s="98"/>
      <c r="LWZ129" s="98"/>
      <c r="LXA129" s="98"/>
      <c r="LXB129" s="98"/>
      <c r="LXC129" s="98"/>
      <c r="LXD129" s="98"/>
      <c r="LXE129" s="98"/>
      <c r="LXF129" s="98"/>
      <c r="LXG129" s="98"/>
      <c r="LXH129" s="98"/>
      <c r="LXI129" s="98"/>
      <c r="LXJ129" s="98"/>
      <c r="LXK129" s="98"/>
      <c r="LXL129" s="98"/>
      <c r="LXM129" s="98"/>
      <c r="LXN129" s="98"/>
      <c r="LXO129" s="98"/>
      <c r="LXP129" s="98"/>
      <c r="LXQ129" s="98"/>
      <c r="LXR129" s="98"/>
      <c r="LXS129" s="98"/>
      <c r="LXT129" s="98"/>
      <c r="LXU129" s="98"/>
      <c r="LXV129" s="98"/>
      <c r="LXW129" s="98"/>
      <c r="LXX129" s="98"/>
      <c r="LXY129" s="98"/>
      <c r="LXZ129" s="98"/>
      <c r="LYA129" s="98"/>
      <c r="LYB129" s="98"/>
      <c r="LYC129" s="98"/>
      <c r="LYD129" s="98"/>
      <c r="LYE129" s="98"/>
      <c r="LYF129" s="98"/>
      <c r="LYG129" s="98"/>
      <c r="LYH129" s="98"/>
      <c r="LYI129" s="98"/>
      <c r="LYJ129" s="98"/>
      <c r="LYK129" s="98"/>
      <c r="LYL129" s="98"/>
      <c r="LYM129" s="98"/>
      <c r="LYN129" s="98"/>
      <c r="LYO129" s="98"/>
      <c r="LYP129" s="98"/>
      <c r="LYQ129" s="98"/>
      <c r="LYR129" s="98"/>
      <c r="LYS129" s="98"/>
      <c r="LYT129" s="98"/>
      <c r="LYU129" s="98"/>
      <c r="LYV129" s="98"/>
      <c r="LYW129" s="98"/>
      <c r="LYX129" s="98"/>
      <c r="LYY129" s="98"/>
      <c r="LYZ129" s="98"/>
      <c r="LZA129" s="98"/>
      <c r="LZB129" s="98"/>
      <c r="LZC129" s="98"/>
      <c r="LZD129" s="98"/>
      <c r="LZE129" s="98"/>
      <c r="LZF129" s="98"/>
      <c r="LZG129" s="98"/>
      <c r="LZH129" s="98"/>
      <c r="LZI129" s="98"/>
      <c r="LZJ129" s="98"/>
      <c r="LZK129" s="98"/>
      <c r="LZL129" s="98"/>
      <c r="LZM129" s="98"/>
      <c r="LZN129" s="98"/>
      <c r="LZO129" s="98"/>
      <c r="LZP129" s="98"/>
      <c r="LZQ129" s="98"/>
      <c r="LZR129" s="98"/>
      <c r="LZS129" s="98"/>
      <c r="LZT129" s="98"/>
      <c r="LZU129" s="98"/>
      <c r="LZV129" s="98"/>
      <c r="LZW129" s="98"/>
      <c r="LZX129" s="98"/>
      <c r="LZY129" s="98"/>
      <c r="LZZ129" s="98"/>
      <c r="MAA129" s="98"/>
      <c r="MAB129" s="98"/>
      <c r="MAC129" s="98"/>
      <c r="MAD129" s="98"/>
      <c r="MAE129" s="98"/>
      <c r="MAF129" s="98"/>
      <c r="MAG129" s="98"/>
      <c r="MAH129" s="98"/>
      <c r="MAI129" s="98"/>
      <c r="MAJ129" s="98"/>
      <c r="MAK129" s="98"/>
      <c r="MAL129" s="98"/>
      <c r="MAM129" s="98"/>
      <c r="MAN129" s="98"/>
      <c r="MAO129" s="98"/>
      <c r="MAP129" s="98"/>
      <c r="MAQ129" s="98"/>
      <c r="MAR129" s="98"/>
      <c r="MAS129" s="98"/>
      <c r="MAT129" s="98"/>
      <c r="MAU129" s="98"/>
      <c r="MAV129" s="98"/>
      <c r="MAW129" s="98"/>
      <c r="MAX129" s="98"/>
      <c r="MAY129" s="98"/>
      <c r="MAZ129" s="98"/>
      <c r="MBA129" s="98"/>
      <c r="MBB129" s="98"/>
      <c r="MBC129" s="98"/>
      <c r="MBD129" s="98"/>
      <c r="MBE129" s="98"/>
      <c r="MBF129" s="98"/>
      <c r="MBG129" s="98"/>
      <c r="MBH129" s="98"/>
      <c r="MBI129" s="98"/>
      <c r="MBJ129" s="98"/>
      <c r="MBK129" s="98"/>
      <c r="MBL129" s="98"/>
      <c r="MBM129" s="98"/>
      <c r="MBN129" s="98"/>
      <c r="MBO129" s="98"/>
      <c r="MBP129" s="98"/>
      <c r="MBQ129" s="98"/>
      <c r="MBR129" s="98"/>
      <c r="MBS129" s="98"/>
      <c r="MBT129" s="98"/>
      <c r="MBU129" s="98"/>
      <c r="MBV129" s="98"/>
      <c r="MBW129" s="98"/>
      <c r="MBX129" s="98"/>
      <c r="MBY129" s="98"/>
      <c r="MBZ129" s="98"/>
      <c r="MCA129" s="98"/>
      <c r="MCB129" s="98"/>
      <c r="MCC129" s="98"/>
      <c r="MCD129" s="98"/>
      <c r="MCE129" s="98"/>
      <c r="MCF129" s="98"/>
      <c r="MCG129" s="98"/>
      <c r="MCH129" s="98"/>
      <c r="MCI129" s="98"/>
      <c r="MCJ129" s="98"/>
      <c r="MCK129" s="98"/>
      <c r="MCL129" s="98"/>
      <c r="MCM129" s="98"/>
      <c r="MCN129" s="98"/>
      <c r="MCO129" s="98"/>
      <c r="MCP129" s="98"/>
      <c r="MCQ129" s="98"/>
      <c r="MCR129" s="98"/>
      <c r="MCS129" s="98"/>
      <c r="MCT129" s="98"/>
      <c r="MCU129" s="98"/>
      <c r="MCV129" s="98"/>
      <c r="MCW129" s="98"/>
      <c r="MCX129" s="98"/>
      <c r="MCY129" s="98"/>
      <c r="MCZ129" s="98"/>
      <c r="MDA129" s="98"/>
      <c r="MDB129" s="98"/>
      <c r="MDC129" s="98"/>
      <c r="MDD129" s="98"/>
      <c r="MDE129" s="98"/>
      <c r="MDF129" s="98"/>
      <c r="MDG129" s="98"/>
      <c r="MDH129" s="98"/>
      <c r="MDI129" s="98"/>
      <c r="MDJ129" s="98"/>
      <c r="MDK129" s="98"/>
      <c r="MDL129" s="98"/>
      <c r="MDM129" s="98"/>
      <c r="MDN129" s="98"/>
      <c r="MDO129" s="98"/>
      <c r="MDP129" s="98"/>
      <c r="MDQ129" s="98"/>
      <c r="MDR129" s="98"/>
      <c r="MDS129" s="98"/>
      <c r="MDT129" s="98"/>
      <c r="MDU129" s="98"/>
      <c r="MDV129" s="98"/>
      <c r="MDW129" s="98"/>
      <c r="MDX129" s="98"/>
      <c r="MDY129" s="98"/>
      <c r="MDZ129" s="98"/>
      <c r="MEA129" s="98"/>
      <c r="MEB129" s="98"/>
      <c r="MEC129" s="98"/>
      <c r="MED129" s="98"/>
      <c r="MEE129" s="98"/>
      <c r="MEF129" s="98"/>
      <c r="MEG129" s="98"/>
      <c r="MEH129" s="98"/>
      <c r="MEI129" s="98"/>
      <c r="MEJ129" s="98"/>
      <c r="MEK129" s="98"/>
      <c r="MEL129" s="98"/>
      <c r="MEM129" s="98"/>
      <c r="MEN129" s="98"/>
      <c r="MEO129" s="98"/>
      <c r="MEP129" s="98"/>
      <c r="MEQ129" s="98"/>
      <c r="MER129" s="98"/>
      <c r="MES129" s="98"/>
      <c r="MET129" s="98"/>
      <c r="MEU129" s="98"/>
      <c r="MEV129" s="98"/>
      <c r="MEW129" s="98"/>
      <c r="MEX129" s="98"/>
      <c r="MEY129" s="98"/>
      <c r="MEZ129" s="98"/>
      <c r="MFA129" s="98"/>
      <c r="MFB129" s="98"/>
      <c r="MFC129" s="98"/>
      <c r="MFD129" s="98"/>
      <c r="MFE129" s="98"/>
      <c r="MFF129" s="98"/>
      <c r="MFG129" s="98"/>
      <c r="MFH129" s="98"/>
      <c r="MFI129" s="98"/>
      <c r="MFJ129" s="98"/>
      <c r="MFK129" s="98"/>
      <c r="MFL129" s="98"/>
      <c r="MFM129" s="98"/>
      <c r="MFN129" s="98"/>
      <c r="MFO129" s="98"/>
      <c r="MFP129" s="98"/>
      <c r="MFQ129" s="98"/>
      <c r="MFR129" s="98"/>
      <c r="MFS129" s="98"/>
      <c r="MFT129" s="98"/>
      <c r="MFU129" s="98"/>
      <c r="MFV129" s="98"/>
      <c r="MFW129" s="98"/>
      <c r="MFX129" s="98"/>
      <c r="MFY129" s="98"/>
      <c r="MFZ129" s="98"/>
      <c r="MGA129" s="98"/>
      <c r="MGB129" s="98"/>
      <c r="MGC129" s="98"/>
      <c r="MGD129" s="98"/>
      <c r="MGE129" s="98"/>
      <c r="MGF129" s="98"/>
      <c r="MGG129" s="98"/>
      <c r="MGH129" s="98"/>
      <c r="MGI129" s="98"/>
      <c r="MGJ129" s="98"/>
      <c r="MGK129" s="98"/>
      <c r="MGL129" s="98"/>
      <c r="MGM129" s="98"/>
      <c r="MGN129" s="98"/>
      <c r="MGO129" s="98"/>
      <c r="MGP129" s="98"/>
      <c r="MGQ129" s="98"/>
      <c r="MGR129" s="98"/>
      <c r="MGS129" s="98"/>
      <c r="MGT129" s="98"/>
      <c r="MGU129" s="98"/>
      <c r="MGV129" s="98"/>
      <c r="MGW129" s="98"/>
      <c r="MGX129" s="98"/>
      <c r="MGY129" s="98"/>
      <c r="MGZ129" s="98"/>
      <c r="MHA129" s="98"/>
      <c r="MHB129" s="98"/>
      <c r="MHC129" s="98"/>
      <c r="MHD129" s="98"/>
      <c r="MHE129" s="98"/>
      <c r="MHF129" s="98"/>
      <c r="MHG129" s="98"/>
      <c r="MHH129" s="98"/>
      <c r="MHI129" s="98"/>
      <c r="MHJ129" s="98"/>
      <c r="MHK129" s="98"/>
      <c r="MHL129" s="98"/>
      <c r="MHM129" s="98"/>
      <c r="MHN129" s="98"/>
      <c r="MHO129" s="98"/>
      <c r="MHP129" s="98"/>
      <c r="MHQ129" s="98"/>
      <c r="MHR129" s="98"/>
      <c r="MHS129" s="98"/>
      <c r="MHT129" s="98"/>
      <c r="MHU129" s="98"/>
      <c r="MHV129" s="98"/>
      <c r="MHW129" s="98"/>
      <c r="MHX129" s="98"/>
      <c r="MHY129" s="98"/>
      <c r="MHZ129" s="98"/>
      <c r="MIA129" s="98"/>
      <c r="MIB129" s="98"/>
      <c r="MIC129" s="98"/>
      <c r="MID129" s="98"/>
      <c r="MIE129" s="98"/>
      <c r="MIF129" s="98"/>
      <c r="MIG129" s="98"/>
      <c r="MIH129" s="98"/>
      <c r="MII129" s="98"/>
      <c r="MIJ129" s="98"/>
      <c r="MIK129" s="98"/>
      <c r="MIL129" s="98"/>
      <c r="MIM129" s="98"/>
      <c r="MIN129" s="98"/>
      <c r="MIO129" s="98"/>
      <c r="MIP129" s="98"/>
      <c r="MIQ129" s="98"/>
      <c r="MIR129" s="98"/>
      <c r="MIS129" s="98"/>
      <c r="MIT129" s="98"/>
      <c r="MIU129" s="98"/>
      <c r="MIV129" s="98"/>
      <c r="MIW129" s="98"/>
      <c r="MIX129" s="98"/>
      <c r="MIY129" s="98"/>
      <c r="MIZ129" s="98"/>
      <c r="MJA129" s="98"/>
      <c r="MJB129" s="98"/>
      <c r="MJC129" s="98"/>
      <c r="MJD129" s="98"/>
      <c r="MJE129" s="98"/>
      <c r="MJF129" s="98"/>
      <c r="MJG129" s="98"/>
      <c r="MJH129" s="98"/>
      <c r="MJI129" s="98"/>
      <c r="MJJ129" s="98"/>
      <c r="MJK129" s="98"/>
      <c r="MJL129" s="98"/>
      <c r="MJM129" s="98"/>
      <c r="MJN129" s="98"/>
      <c r="MJO129" s="98"/>
      <c r="MJP129" s="98"/>
      <c r="MJQ129" s="98"/>
      <c r="MJR129" s="98"/>
      <c r="MJS129" s="98"/>
      <c r="MJT129" s="98"/>
      <c r="MJU129" s="98"/>
      <c r="MJV129" s="98"/>
      <c r="MJW129" s="98"/>
      <c r="MJX129" s="98"/>
      <c r="MJY129" s="98"/>
      <c r="MJZ129" s="98"/>
      <c r="MKA129" s="98"/>
      <c r="MKB129" s="98"/>
      <c r="MKC129" s="98"/>
      <c r="MKD129" s="98"/>
      <c r="MKE129" s="98"/>
      <c r="MKF129" s="98"/>
      <c r="MKG129" s="98"/>
      <c r="MKH129" s="98"/>
      <c r="MKI129" s="98"/>
      <c r="MKJ129" s="98"/>
      <c r="MKK129" s="98"/>
      <c r="MKL129" s="98"/>
      <c r="MKM129" s="98"/>
      <c r="MKN129" s="98"/>
      <c r="MKO129" s="98"/>
      <c r="MKP129" s="98"/>
      <c r="MKQ129" s="98"/>
      <c r="MKR129" s="98"/>
      <c r="MKS129" s="98"/>
      <c r="MKT129" s="98"/>
      <c r="MKU129" s="98"/>
      <c r="MKV129" s="98"/>
      <c r="MKW129" s="98"/>
      <c r="MKX129" s="98"/>
      <c r="MKY129" s="98"/>
      <c r="MKZ129" s="98"/>
      <c r="MLA129" s="98"/>
      <c r="MLB129" s="98"/>
      <c r="MLC129" s="98"/>
      <c r="MLD129" s="98"/>
      <c r="MLE129" s="98"/>
      <c r="MLF129" s="98"/>
      <c r="MLG129" s="98"/>
      <c r="MLH129" s="98"/>
      <c r="MLI129" s="98"/>
      <c r="MLJ129" s="98"/>
      <c r="MLK129" s="98"/>
      <c r="MLL129" s="98"/>
      <c r="MLM129" s="98"/>
      <c r="MLN129" s="98"/>
      <c r="MLO129" s="98"/>
      <c r="MLP129" s="98"/>
      <c r="MLQ129" s="98"/>
      <c r="MLR129" s="98"/>
      <c r="MLS129" s="98"/>
      <c r="MLT129" s="98"/>
      <c r="MLU129" s="98"/>
      <c r="MLV129" s="98"/>
      <c r="MLW129" s="98"/>
      <c r="MLX129" s="98"/>
      <c r="MLY129" s="98"/>
      <c r="MLZ129" s="98"/>
      <c r="MMA129" s="98"/>
      <c r="MMB129" s="98"/>
      <c r="MMC129" s="98"/>
      <c r="MMD129" s="98"/>
      <c r="MME129" s="98"/>
      <c r="MMF129" s="98"/>
      <c r="MMG129" s="98"/>
      <c r="MMH129" s="98"/>
      <c r="MMI129" s="98"/>
      <c r="MMJ129" s="98"/>
      <c r="MMK129" s="98"/>
      <c r="MML129" s="98"/>
      <c r="MMM129" s="98"/>
      <c r="MMN129" s="98"/>
      <c r="MMO129" s="98"/>
      <c r="MMP129" s="98"/>
      <c r="MMQ129" s="98"/>
      <c r="MMR129" s="98"/>
      <c r="MMS129" s="98"/>
      <c r="MMT129" s="98"/>
      <c r="MMU129" s="98"/>
      <c r="MMV129" s="98"/>
      <c r="MMW129" s="98"/>
      <c r="MMX129" s="98"/>
      <c r="MMY129" s="98"/>
      <c r="MMZ129" s="98"/>
      <c r="MNA129" s="98"/>
      <c r="MNB129" s="98"/>
      <c r="MNC129" s="98"/>
      <c r="MND129" s="98"/>
      <c r="MNE129" s="98"/>
      <c r="MNF129" s="98"/>
      <c r="MNG129" s="98"/>
      <c r="MNH129" s="98"/>
      <c r="MNI129" s="98"/>
      <c r="MNJ129" s="98"/>
      <c r="MNK129" s="98"/>
      <c r="MNL129" s="98"/>
      <c r="MNM129" s="98"/>
      <c r="MNN129" s="98"/>
      <c r="MNO129" s="98"/>
      <c r="MNP129" s="98"/>
      <c r="MNQ129" s="98"/>
      <c r="MNR129" s="98"/>
      <c r="MNS129" s="98"/>
      <c r="MNT129" s="98"/>
      <c r="MNU129" s="98"/>
      <c r="MNV129" s="98"/>
      <c r="MNW129" s="98"/>
      <c r="MNX129" s="98"/>
      <c r="MNY129" s="98"/>
      <c r="MNZ129" s="98"/>
      <c r="MOA129" s="98"/>
      <c r="MOB129" s="98"/>
      <c r="MOC129" s="98"/>
      <c r="MOD129" s="98"/>
      <c r="MOE129" s="98"/>
      <c r="MOF129" s="98"/>
      <c r="MOG129" s="98"/>
      <c r="MOH129" s="98"/>
      <c r="MOI129" s="98"/>
      <c r="MOJ129" s="98"/>
      <c r="MOK129" s="98"/>
      <c r="MOL129" s="98"/>
      <c r="MOM129" s="98"/>
      <c r="MON129" s="98"/>
      <c r="MOO129" s="98"/>
      <c r="MOP129" s="98"/>
      <c r="MOQ129" s="98"/>
      <c r="MOR129" s="98"/>
      <c r="MOS129" s="98"/>
      <c r="MOT129" s="98"/>
      <c r="MOU129" s="98"/>
      <c r="MOV129" s="98"/>
      <c r="MOW129" s="98"/>
      <c r="MOX129" s="98"/>
      <c r="MOY129" s="98"/>
      <c r="MOZ129" s="98"/>
      <c r="MPA129" s="98"/>
      <c r="MPB129" s="98"/>
      <c r="MPC129" s="98"/>
      <c r="MPD129" s="98"/>
      <c r="MPE129" s="98"/>
      <c r="MPF129" s="98"/>
      <c r="MPG129" s="98"/>
      <c r="MPH129" s="98"/>
      <c r="MPI129" s="98"/>
      <c r="MPJ129" s="98"/>
      <c r="MPK129" s="98"/>
      <c r="MPL129" s="98"/>
      <c r="MPM129" s="98"/>
      <c r="MPN129" s="98"/>
      <c r="MPO129" s="98"/>
      <c r="MPP129" s="98"/>
      <c r="MPQ129" s="98"/>
      <c r="MPR129" s="98"/>
      <c r="MPS129" s="98"/>
      <c r="MPT129" s="98"/>
      <c r="MPU129" s="98"/>
      <c r="MPV129" s="98"/>
      <c r="MPW129" s="98"/>
      <c r="MPX129" s="98"/>
      <c r="MPY129" s="98"/>
      <c r="MPZ129" s="98"/>
      <c r="MQA129" s="98"/>
      <c r="MQB129" s="98"/>
      <c r="MQC129" s="98"/>
      <c r="MQD129" s="98"/>
      <c r="MQE129" s="98"/>
      <c r="MQF129" s="98"/>
      <c r="MQG129" s="98"/>
      <c r="MQH129" s="98"/>
      <c r="MQI129" s="98"/>
      <c r="MQJ129" s="98"/>
      <c r="MQK129" s="98"/>
      <c r="MQL129" s="98"/>
      <c r="MQM129" s="98"/>
      <c r="MQN129" s="98"/>
      <c r="MQO129" s="98"/>
      <c r="MQP129" s="98"/>
      <c r="MQQ129" s="98"/>
      <c r="MQR129" s="98"/>
      <c r="MQS129" s="98"/>
      <c r="MQT129" s="98"/>
      <c r="MQU129" s="98"/>
      <c r="MQV129" s="98"/>
      <c r="MQW129" s="98"/>
      <c r="MQX129" s="98"/>
      <c r="MQY129" s="98"/>
      <c r="MQZ129" s="98"/>
      <c r="MRA129" s="98"/>
      <c r="MRB129" s="98"/>
      <c r="MRC129" s="98"/>
      <c r="MRD129" s="98"/>
      <c r="MRE129" s="98"/>
      <c r="MRF129" s="98"/>
      <c r="MRG129" s="98"/>
      <c r="MRH129" s="98"/>
      <c r="MRI129" s="98"/>
      <c r="MRJ129" s="98"/>
      <c r="MRK129" s="98"/>
      <c r="MRL129" s="98"/>
      <c r="MRM129" s="98"/>
      <c r="MRN129" s="98"/>
      <c r="MRO129" s="98"/>
      <c r="MRP129" s="98"/>
      <c r="MRQ129" s="98"/>
      <c r="MRR129" s="98"/>
      <c r="MRS129" s="98"/>
      <c r="MRT129" s="98"/>
      <c r="MRU129" s="98"/>
      <c r="MRV129" s="98"/>
      <c r="MRW129" s="98"/>
      <c r="MRX129" s="98"/>
      <c r="MRY129" s="98"/>
      <c r="MRZ129" s="98"/>
      <c r="MSA129" s="98"/>
      <c r="MSB129" s="98"/>
      <c r="MSC129" s="98"/>
      <c r="MSD129" s="98"/>
      <c r="MSE129" s="98"/>
      <c r="MSF129" s="98"/>
      <c r="MSG129" s="98"/>
      <c r="MSH129" s="98"/>
      <c r="MSI129" s="98"/>
      <c r="MSJ129" s="98"/>
      <c r="MSK129" s="98"/>
      <c r="MSL129" s="98"/>
      <c r="MSM129" s="98"/>
      <c r="MSN129" s="98"/>
      <c r="MSO129" s="98"/>
      <c r="MSP129" s="98"/>
      <c r="MSQ129" s="98"/>
      <c r="MSR129" s="98"/>
      <c r="MSS129" s="98"/>
      <c r="MST129" s="98"/>
      <c r="MSU129" s="98"/>
      <c r="MSV129" s="98"/>
      <c r="MSW129" s="98"/>
      <c r="MSX129" s="98"/>
      <c r="MSY129" s="98"/>
      <c r="MSZ129" s="98"/>
      <c r="MTA129" s="98"/>
      <c r="MTB129" s="98"/>
      <c r="MTC129" s="98"/>
      <c r="MTD129" s="98"/>
      <c r="MTE129" s="98"/>
      <c r="MTF129" s="98"/>
      <c r="MTG129" s="98"/>
      <c r="MTH129" s="98"/>
      <c r="MTI129" s="98"/>
      <c r="MTJ129" s="98"/>
      <c r="MTK129" s="98"/>
      <c r="MTL129" s="98"/>
      <c r="MTM129" s="98"/>
      <c r="MTN129" s="98"/>
      <c r="MTO129" s="98"/>
      <c r="MTP129" s="98"/>
      <c r="MTQ129" s="98"/>
      <c r="MTR129" s="98"/>
      <c r="MTS129" s="98"/>
      <c r="MTT129" s="98"/>
      <c r="MTU129" s="98"/>
      <c r="MTV129" s="98"/>
      <c r="MTW129" s="98"/>
      <c r="MTX129" s="98"/>
      <c r="MTY129" s="98"/>
      <c r="MTZ129" s="98"/>
      <c r="MUA129" s="98"/>
      <c r="MUB129" s="98"/>
      <c r="MUC129" s="98"/>
      <c r="MUD129" s="98"/>
      <c r="MUE129" s="98"/>
      <c r="MUF129" s="98"/>
      <c r="MUG129" s="98"/>
      <c r="MUH129" s="98"/>
      <c r="MUI129" s="98"/>
      <c r="MUJ129" s="98"/>
      <c r="MUK129" s="98"/>
      <c r="MUL129" s="98"/>
      <c r="MUM129" s="98"/>
      <c r="MUN129" s="98"/>
      <c r="MUO129" s="98"/>
      <c r="MUP129" s="98"/>
      <c r="MUQ129" s="98"/>
      <c r="MUR129" s="98"/>
      <c r="MUS129" s="98"/>
      <c r="MUT129" s="98"/>
      <c r="MUU129" s="98"/>
      <c r="MUV129" s="98"/>
      <c r="MUW129" s="98"/>
      <c r="MUX129" s="98"/>
      <c r="MUY129" s="98"/>
      <c r="MUZ129" s="98"/>
      <c r="MVA129" s="98"/>
      <c r="MVB129" s="98"/>
      <c r="MVC129" s="98"/>
      <c r="MVD129" s="98"/>
      <c r="MVE129" s="98"/>
      <c r="MVF129" s="98"/>
      <c r="MVG129" s="98"/>
      <c r="MVH129" s="98"/>
      <c r="MVI129" s="98"/>
      <c r="MVJ129" s="98"/>
      <c r="MVK129" s="98"/>
      <c r="MVL129" s="98"/>
      <c r="MVM129" s="98"/>
      <c r="MVN129" s="98"/>
      <c r="MVO129" s="98"/>
      <c r="MVP129" s="98"/>
      <c r="MVQ129" s="98"/>
      <c r="MVR129" s="98"/>
      <c r="MVS129" s="98"/>
      <c r="MVT129" s="98"/>
      <c r="MVU129" s="98"/>
      <c r="MVV129" s="98"/>
      <c r="MVW129" s="98"/>
      <c r="MVX129" s="98"/>
      <c r="MVY129" s="98"/>
      <c r="MVZ129" s="98"/>
      <c r="MWA129" s="98"/>
      <c r="MWB129" s="98"/>
      <c r="MWC129" s="98"/>
      <c r="MWD129" s="98"/>
      <c r="MWE129" s="98"/>
      <c r="MWF129" s="98"/>
      <c r="MWG129" s="98"/>
      <c r="MWH129" s="98"/>
      <c r="MWI129" s="98"/>
      <c r="MWJ129" s="98"/>
      <c r="MWK129" s="98"/>
      <c r="MWL129" s="98"/>
      <c r="MWM129" s="98"/>
      <c r="MWN129" s="98"/>
      <c r="MWO129" s="98"/>
      <c r="MWP129" s="98"/>
      <c r="MWQ129" s="98"/>
      <c r="MWR129" s="98"/>
      <c r="MWS129" s="98"/>
      <c r="MWT129" s="98"/>
      <c r="MWU129" s="98"/>
      <c r="MWV129" s="98"/>
      <c r="MWW129" s="98"/>
      <c r="MWX129" s="98"/>
      <c r="MWY129" s="98"/>
      <c r="MWZ129" s="98"/>
      <c r="MXA129" s="98"/>
      <c r="MXB129" s="98"/>
      <c r="MXC129" s="98"/>
      <c r="MXD129" s="98"/>
      <c r="MXE129" s="98"/>
      <c r="MXF129" s="98"/>
      <c r="MXG129" s="98"/>
      <c r="MXH129" s="98"/>
      <c r="MXI129" s="98"/>
      <c r="MXJ129" s="98"/>
      <c r="MXK129" s="98"/>
      <c r="MXL129" s="98"/>
      <c r="MXM129" s="98"/>
      <c r="MXN129" s="98"/>
      <c r="MXO129" s="98"/>
      <c r="MXP129" s="98"/>
      <c r="MXQ129" s="98"/>
      <c r="MXR129" s="98"/>
      <c r="MXS129" s="98"/>
      <c r="MXT129" s="98"/>
      <c r="MXU129" s="98"/>
      <c r="MXV129" s="98"/>
      <c r="MXW129" s="98"/>
      <c r="MXX129" s="98"/>
      <c r="MXY129" s="98"/>
      <c r="MXZ129" s="98"/>
      <c r="MYA129" s="98"/>
      <c r="MYB129" s="98"/>
      <c r="MYC129" s="98"/>
      <c r="MYD129" s="98"/>
      <c r="MYE129" s="98"/>
      <c r="MYF129" s="98"/>
      <c r="MYG129" s="98"/>
      <c r="MYH129" s="98"/>
      <c r="MYI129" s="98"/>
      <c r="MYJ129" s="98"/>
      <c r="MYK129" s="98"/>
      <c r="MYL129" s="98"/>
      <c r="MYM129" s="98"/>
      <c r="MYN129" s="98"/>
      <c r="MYO129" s="98"/>
      <c r="MYP129" s="98"/>
      <c r="MYQ129" s="98"/>
      <c r="MYR129" s="98"/>
      <c r="MYS129" s="98"/>
      <c r="MYT129" s="98"/>
      <c r="MYU129" s="98"/>
      <c r="MYV129" s="98"/>
      <c r="MYW129" s="98"/>
      <c r="MYX129" s="98"/>
      <c r="MYY129" s="98"/>
      <c r="MYZ129" s="98"/>
      <c r="MZA129" s="98"/>
      <c r="MZB129" s="98"/>
      <c r="MZC129" s="98"/>
      <c r="MZD129" s="98"/>
      <c r="MZE129" s="98"/>
      <c r="MZF129" s="98"/>
      <c r="MZG129" s="98"/>
      <c r="MZH129" s="98"/>
      <c r="MZI129" s="98"/>
      <c r="MZJ129" s="98"/>
      <c r="MZK129" s="98"/>
      <c r="MZL129" s="98"/>
      <c r="MZM129" s="98"/>
      <c r="MZN129" s="98"/>
      <c r="MZO129" s="98"/>
      <c r="MZP129" s="98"/>
      <c r="MZQ129" s="98"/>
      <c r="MZR129" s="98"/>
      <c r="MZS129" s="98"/>
      <c r="MZT129" s="98"/>
      <c r="MZU129" s="98"/>
      <c r="MZV129" s="98"/>
      <c r="MZW129" s="98"/>
      <c r="MZX129" s="98"/>
      <c r="MZY129" s="98"/>
      <c r="MZZ129" s="98"/>
      <c r="NAA129" s="98"/>
      <c r="NAB129" s="98"/>
      <c r="NAC129" s="98"/>
      <c r="NAD129" s="98"/>
      <c r="NAE129" s="98"/>
      <c r="NAF129" s="98"/>
      <c r="NAG129" s="98"/>
      <c r="NAH129" s="98"/>
      <c r="NAI129" s="98"/>
      <c r="NAJ129" s="98"/>
      <c r="NAK129" s="98"/>
      <c r="NAL129" s="98"/>
      <c r="NAM129" s="98"/>
      <c r="NAN129" s="98"/>
      <c r="NAO129" s="98"/>
      <c r="NAP129" s="98"/>
      <c r="NAQ129" s="98"/>
      <c r="NAR129" s="98"/>
      <c r="NAS129" s="98"/>
      <c r="NAT129" s="98"/>
      <c r="NAU129" s="98"/>
      <c r="NAV129" s="98"/>
      <c r="NAW129" s="98"/>
      <c r="NAX129" s="98"/>
      <c r="NAY129" s="98"/>
      <c r="NAZ129" s="98"/>
      <c r="NBA129" s="98"/>
      <c r="NBB129" s="98"/>
      <c r="NBC129" s="98"/>
      <c r="NBD129" s="98"/>
      <c r="NBE129" s="98"/>
      <c r="NBF129" s="98"/>
      <c r="NBG129" s="98"/>
      <c r="NBH129" s="98"/>
      <c r="NBI129" s="98"/>
      <c r="NBJ129" s="98"/>
      <c r="NBK129" s="98"/>
      <c r="NBL129" s="98"/>
      <c r="NBM129" s="98"/>
      <c r="NBN129" s="98"/>
      <c r="NBO129" s="98"/>
      <c r="NBP129" s="98"/>
      <c r="NBQ129" s="98"/>
      <c r="NBR129" s="98"/>
      <c r="NBS129" s="98"/>
      <c r="NBT129" s="98"/>
      <c r="NBU129" s="98"/>
      <c r="NBV129" s="98"/>
      <c r="NBW129" s="98"/>
      <c r="NBX129" s="98"/>
      <c r="NBY129" s="98"/>
      <c r="NBZ129" s="98"/>
      <c r="NCA129" s="98"/>
      <c r="NCB129" s="98"/>
      <c r="NCC129" s="98"/>
      <c r="NCD129" s="98"/>
      <c r="NCE129" s="98"/>
      <c r="NCF129" s="98"/>
      <c r="NCG129" s="98"/>
      <c r="NCH129" s="98"/>
      <c r="NCI129" s="98"/>
      <c r="NCJ129" s="98"/>
      <c r="NCK129" s="98"/>
      <c r="NCL129" s="98"/>
      <c r="NCM129" s="98"/>
      <c r="NCN129" s="98"/>
      <c r="NCO129" s="98"/>
      <c r="NCP129" s="98"/>
      <c r="NCQ129" s="98"/>
      <c r="NCR129" s="98"/>
      <c r="NCS129" s="98"/>
      <c r="NCT129" s="98"/>
      <c r="NCU129" s="98"/>
      <c r="NCV129" s="98"/>
      <c r="NCW129" s="98"/>
      <c r="NCX129" s="98"/>
      <c r="NCY129" s="98"/>
      <c r="NCZ129" s="98"/>
      <c r="NDA129" s="98"/>
      <c r="NDB129" s="98"/>
      <c r="NDC129" s="98"/>
      <c r="NDD129" s="98"/>
      <c r="NDE129" s="98"/>
      <c r="NDF129" s="98"/>
      <c r="NDG129" s="98"/>
      <c r="NDH129" s="98"/>
      <c r="NDI129" s="98"/>
      <c r="NDJ129" s="98"/>
      <c r="NDK129" s="98"/>
      <c r="NDL129" s="98"/>
      <c r="NDM129" s="98"/>
      <c r="NDN129" s="98"/>
      <c r="NDO129" s="98"/>
      <c r="NDP129" s="98"/>
      <c r="NDQ129" s="98"/>
      <c r="NDR129" s="98"/>
      <c r="NDS129" s="98"/>
      <c r="NDT129" s="98"/>
      <c r="NDU129" s="98"/>
      <c r="NDV129" s="98"/>
      <c r="NDW129" s="98"/>
      <c r="NDX129" s="98"/>
      <c r="NDY129" s="98"/>
      <c r="NDZ129" s="98"/>
      <c r="NEA129" s="98"/>
      <c r="NEB129" s="98"/>
      <c r="NEC129" s="98"/>
      <c r="NED129" s="98"/>
      <c r="NEE129" s="98"/>
      <c r="NEF129" s="98"/>
      <c r="NEG129" s="98"/>
      <c r="NEH129" s="98"/>
      <c r="NEI129" s="98"/>
      <c r="NEJ129" s="98"/>
      <c r="NEK129" s="98"/>
      <c r="NEL129" s="98"/>
      <c r="NEM129" s="98"/>
      <c r="NEN129" s="98"/>
      <c r="NEO129" s="98"/>
      <c r="NEP129" s="98"/>
      <c r="NEQ129" s="98"/>
      <c r="NER129" s="98"/>
      <c r="NES129" s="98"/>
      <c r="NET129" s="98"/>
      <c r="NEU129" s="98"/>
      <c r="NEV129" s="98"/>
      <c r="NEW129" s="98"/>
      <c r="NEX129" s="98"/>
      <c r="NEY129" s="98"/>
      <c r="NEZ129" s="98"/>
      <c r="NFA129" s="98"/>
      <c r="NFB129" s="98"/>
      <c r="NFC129" s="98"/>
      <c r="NFD129" s="98"/>
      <c r="NFE129" s="98"/>
      <c r="NFF129" s="98"/>
      <c r="NFG129" s="98"/>
      <c r="NFH129" s="98"/>
      <c r="NFI129" s="98"/>
      <c r="NFJ129" s="98"/>
      <c r="NFK129" s="98"/>
      <c r="NFL129" s="98"/>
      <c r="NFM129" s="98"/>
      <c r="NFN129" s="98"/>
      <c r="NFO129" s="98"/>
      <c r="NFP129" s="98"/>
      <c r="NFQ129" s="98"/>
      <c r="NFR129" s="98"/>
      <c r="NFS129" s="98"/>
      <c r="NFT129" s="98"/>
      <c r="NFU129" s="98"/>
      <c r="NFV129" s="98"/>
      <c r="NFW129" s="98"/>
      <c r="NFX129" s="98"/>
      <c r="NFY129" s="98"/>
      <c r="NFZ129" s="98"/>
      <c r="NGA129" s="98"/>
      <c r="NGB129" s="98"/>
      <c r="NGC129" s="98"/>
      <c r="NGD129" s="98"/>
      <c r="NGE129" s="98"/>
      <c r="NGF129" s="98"/>
      <c r="NGG129" s="98"/>
      <c r="NGH129" s="98"/>
      <c r="NGI129" s="98"/>
      <c r="NGJ129" s="98"/>
      <c r="NGK129" s="98"/>
      <c r="NGL129" s="98"/>
      <c r="NGM129" s="98"/>
      <c r="NGN129" s="98"/>
      <c r="NGO129" s="98"/>
      <c r="NGP129" s="98"/>
      <c r="NGQ129" s="98"/>
      <c r="NGR129" s="98"/>
      <c r="NGS129" s="98"/>
      <c r="NGT129" s="98"/>
      <c r="NGU129" s="98"/>
      <c r="NGV129" s="98"/>
      <c r="NGW129" s="98"/>
      <c r="NGX129" s="98"/>
      <c r="NGY129" s="98"/>
      <c r="NGZ129" s="98"/>
      <c r="NHA129" s="98"/>
      <c r="NHB129" s="98"/>
      <c r="NHC129" s="98"/>
      <c r="NHD129" s="98"/>
      <c r="NHE129" s="98"/>
      <c r="NHF129" s="98"/>
      <c r="NHG129" s="98"/>
      <c r="NHH129" s="98"/>
      <c r="NHI129" s="98"/>
      <c r="NHJ129" s="98"/>
      <c r="NHK129" s="98"/>
      <c r="NHL129" s="98"/>
      <c r="NHM129" s="98"/>
      <c r="NHN129" s="98"/>
      <c r="NHO129" s="98"/>
      <c r="NHP129" s="98"/>
      <c r="NHQ129" s="98"/>
      <c r="NHR129" s="98"/>
      <c r="NHS129" s="98"/>
      <c r="NHT129" s="98"/>
      <c r="NHU129" s="98"/>
      <c r="NHV129" s="98"/>
      <c r="NHW129" s="98"/>
      <c r="NHX129" s="98"/>
      <c r="NHY129" s="98"/>
      <c r="NHZ129" s="98"/>
      <c r="NIA129" s="98"/>
      <c r="NIB129" s="98"/>
      <c r="NIC129" s="98"/>
      <c r="NID129" s="98"/>
      <c r="NIE129" s="98"/>
      <c r="NIF129" s="98"/>
      <c r="NIG129" s="98"/>
      <c r="NIH129" s="98"/>
      <c r="NII129" s="98"/>
      <c r="NIJ129" s="98"/>
      <c r="NIK129" s="98"/>
      <c r="NIL129" s="98"/>
      <c r="NIM129" s="98"/>
      <c r="NIN129" s="98"/>
      <c r="NIO129" s="98"/>
      <c r="NIP129" s="98"/>
      <c r="NIQ129" s="98"/>
      <c r="NIR129" s="98"/>
      <c r="NIS129" s="98"/>
      <c r="NIT129" s="98"/>
      <c r="NIU129" s="98"/>
      <c r="NIV129" s="98"/>
      <c r="NIW129" s="98"/>
      <c r="NIX129" s="98"/>
      <c r="NIY129" s="98"/>
      <c r="NIZ129" s="98"/>
      <c r="NJA129" s="98"/>
      <c r="NJB129" s="98"/>
      <c r="NJC129" s="98"/>
      <c r="NJD129" s="98"/>
      <c r="NJE129" s="98"/>
      <c r="NJF129" s="98"/>
      <c r="NJG129" s="98"/>
      <c r="NJH129" s="98"/>
      <c r="NJI129" s="98"/>
      <c r="NJJ129" s="98"/>
      <c r="NJK129" s="98"/>
      <c r="NJL129" s="98"/>
      <c r="NJM129" s="98"/>
      <c r="NJN129" s="98"/>
      <c r="NJO129" s="98"/>
      <c r="NJP129" s="98"/>
      <c r="NJQ129" s="98"/>
      <c r="NJR129" s="98"/>
      <c r="NJS129" s="98"/>
      <c r="NJT129" s="98"/>
      <c r="NJU129" s="98"/>
      <c r="NJV129" s="98"/>
      <c r="NJW129" s="98"/>
      <c r="NJX129" s="98"/>
      <c r="NJY129" s="98"/>
      <c r="NJZ129" s="98"/>
      <c r="NKA129" s="98"/>
      <c r="NKB129" s="98"/>
      <c r="NKC129" s="98"/>
      <c r="NKD129" s="98"/>
      <c r="NKE129" s="98"/>
      <c r="NKF129" s="98"/>
      <c r="NKG129" s="98"/>
      <c r="NKH129" s="98"/>
      <c r="NKI129" s="98"/>
      <c r="NKJ129" s="98"/>
      <c r="NKK129" s="98"/>
      <c r="NKL129" s="98"/>
      <c r="NKM129" s="98"/>
      <c r="NKN129" s="98"/>
      <c r="NKO129" s="98"/>
      <c r="NKP129" s="98"/>
      <c r="NKQ129" s="98"/>
      <c r="NKR129" s="98"/>
      <c r="NKS129" s="98"/>
      <c r="NKT129" s="98"/>
      <c r="NKU129" s="98"/>
      <c r="NKV129" s="98"/>
      <c r="NKW129" s="98"/>
      <c r="NKX129" s="98"/>
      <c r="NKY129" s="98"/>
      <c r="NKZ129" s="98"/>
      <c r="NLA129" s="98"/>
      <c r="NLB129" s="98"/>
      <c r="NLC129" s="98"/>
      <c r="NLD129" s="98"/>
      <c r="NLE129" s="98"/>
      <c r="NLF129" s="98"/>
      <c r="NLG129" s="98"/>
      <c r="NLH129" s="98"/>
      <c r="NLI129" s="98"/>
      <c r="NLJ129" s="98"/>
      <c r="NLK129" s="98"/>
      <c r="NLL129" s="98"/>
      <c r="NLM129" s="98"/>
      <c r="NLN129" s="98"/>
      <c r="NLO129" s="98"/>
      <c r="NLP129" s="98"/>
      <c r="NLQ129" s="98"/>
      <c r="NLR129" s="98"/>
      <c r="NLS129" s="98"/>
      <c r="NLT129" s="98"/>
      <c r="NLU129" s="98"/>
      <c r="NLV129" s="98"/>
      <c r="NLW129" s="98"/>
      <c r="NLX129" s="98"/>
      <c r="NLY129" s="98"/>
      <c r="NLZ129" s="98"/>
      <c r="NMA129" s="98"/>
      <c r="NMB129" s="98"/>
      <c r="NMC129" s="98"/>
      <c r="NMD129" s="98"/>
      <c r="NME129" s="98"/>
      <c r="NMF129" s="98"/>
      <c r="NMG129" s="98"/>
      <c r="NMH129" s="98"/>
      <c r="NMI129" s="98"/>
      <c r="NMJ129" s="98"/>
      <c r="NMK129" s="98"/>
      <c r="NML129" s="98"/>
      <c r="NMM129" s="98"/>
      <c r="NMN129" s="98"/>
      <c r="NMO129" s="98"/>
      <c r="NMP129" s="98"/>
      <c r="NMQ129" s="98"/>
      <c r="NMR129" s="98"/>
      <c r="NMS129" s="98"/>
      <c r="NMT129" s="98"/>
      <c r="NMU129" s="98"/>
      <c r="NMV129" s="98"/>
      <c r="NMW129" s="98"/>
      <c r="NMX129" s="98"/>
      <c r="NMY129" s="98"/>
      <c r="NMZ129" s="98"/>
      <c r="NNA129" s="98"/>
      <c r="NNB129" s="98"/>
      <c r="NNC129" s="98"/>
      <c r="NND129" s="98"/>
      <c r="NNE129" s="98"/>
      <c r="NNF129" s="98"/>
      <c r="NNG129" s="98"/>
      <c r="NNH129" s="98"/>
      <c r="NNI129" s="98"/>
      <c r="NNJ129" s="98"/>
      <c r="NNK129" s="98"/>
      <c r="NNL129" s="98"/>
      <c r="NNM129" s="98"/>
      <c r="NNN129" s="98"/>
      <c r="NNO129" s="98"/>
      <c r="NNP129" s="98"/>
      <c r="NNQ129" s="98"/>
      <c r="NNR129" s="98"/>
      <c r="NNS129" s="98"/>
      <c r="NNT129" s="98"/>
      <c r="NNU129" s="98"/>
      <c r="NNV129" s="98"/>
      <c r="NNW129" s="98"/>
      <c r="NNX129" s="98"/>
      <c r="NNY129" s="98"/>
      <c r="NNZ129" s="98"/>
      <c r="NOA129" s="98"/>
      <c r="NOB129" s="98"/>
      <c r="NOC129" s="98"/>
      <c r="NOD129" s="98"/>
      <c r="NOE129" s="98"/>
      <c r="NOF129" s="98"/>
      <c r="NOG129" s="98"/>
      <c r="NOH129" s="98"/>
      <c r="NOI129" s="98"/>
      <c r="NOJ129" s="98"/>
      <c r="NOK129" s="98"/>
      <c r="NOL129" s="98"/>
      <c r="NOM129" s="98"/>
      <c r="NON129" s="98"/>
      <c r="NOO129" s="98"/>
      <c r="NOP129" s="98"/>
      <c r="NOQ129" s="98"/>
      <c r="NOR129" s="98"/>
      <c r="NOS129" s="98"/>
      <c r="NOT129" s="98"/>
      <c r="NOU129" s="98"/>
      <c r="NOV129" s="98"/>
      <c r="NOW129" s="98"/>
      <c r="NOX129" s="98"/>
      <c r="NOY129" s="98"/>
      <c r="NOZ129" s="98"/>
      <c r="NPA129" s="98"/>
      <c r="NPB129" s="98"/>
      <c r="NPC129" s="98"/>
      <c r="NPD129" s="98"/>
      <c r="NPE129" s="98"/>
      <c r="NPF129" s="98"/>
      <c r="NPG129" s="98"/>
      <c r="NPH129" s="98"/>
      <c r="NPI129" s="98"/>
      <c r="NPJ129" s="98"/>
      <c r="NPK129" s="98"/>
      <c r="NPL129" s="98"/>
      <c r="NPM129" s="98"/>
      <c r="NPN129" s="98"/>
      <c r="NPO129" s="98"/>
      <c r="NPP129" s="98"/>
      <c r="NPQ129" s="98"/>
      <c r="NPR129" s="98"/>
      <c r="NPS129" s="98"/>
      <c r="NPT129" s="98"/>
      <c r="NPU129" s="98"/>
      <c r="NPV129" s="98"/>
      <c r="NPW129" s="98"/>
      <c r="NPX129" s="98"/>
      <c r="NPY129" s="98"/>
      <c r="NPZ129" s="98"/>
      <c r="NQA129" s="98"/>
      <c r="NQB129" s="98"/>
      <c r="NQC129" s="98"/>
      <c r="NQD129" s="98"/>
      <c r="NQE129" s="98"/>
      <c r="NQF129" s="98"/>
      <c r="NQG129" s="98"/>
      <c r="NQH129" s="98"/>
      <c r="NQI129" s="98"/>
      <c r="NQJ129" s="98"/>
      <c r="NQK129" s="98"/>
      <c r="NQL129" s="98"/>
      <c r="NQM129" s="98"/>
      <c r="NQN129" s="98"/>
      <c r="NQO129" s="98"/>
      <c r="NQP129" s="98"/>
      <c r="NQQ129" s="98"/>
      <c r="NQR129" s="98"/>
      <c r="NQS129" s="98"/>
      <c r="NQT129" s="98"/>
      <c r="NQU129" s="98"/>
      <c r="NQV129" s="98"/>
      <c r="NQW129" s="98"/>
      <c r="NQX129" s="98"/>
      <c r="NQY129" s="98"/>
      <c r="NQZ129" s="98"/>
      <c r="NRA129" s="98"/>
      <c r="NRB129" s="98"/>
      <c r="NRC129" s="98"/>
      <c r="NRD129" s="98"/>
      <c r="NRE129" s="98"/>
      <c r="NRF129" s="98"/>
      <c r="NRG129" s="98"/>
      <c r="NRH129" s="98"/>
      <c r="NRI129" s="98"/>
      <c r="NRJ129" s="98"/>
      <c r="NRK129" s="98"/>
      <c r="NRL129" s="98"/>
      <c r="NRM129" s="98"/>
      <c r="NRN129" s="98"/>
      <c r="NRO129" s="98"/>
      <c r="NRP129" s="98"/>
      <c r="NRQ129" s="98"/>
      <c r="NRR129" s="98"/>
      <c r="NRS129" s="98"/>
      <c r="NRT129" s="98"/>
      <c r="NRU129" s="98"/>
      <c r="NRV129" s="98"/>
      <c r="NRW129" s="98"/>
      <c r="NRX129" s="98"/>
      <c r="NRY129" s="98"/>
      <c r="NRZ129" s="98"/>
      <c r="NSA129" s="98"/>
      <c r="NSB129" s="98"/>
      <c r="NSC129" s="98"/>
      <c r="NSD129" s="98"/>
      <c r="NSE129" s="98"/>
      <c r="NSF129" s="98"/>
      <c r="NSG129" s="98"/>
      <c r="NSH129" s="98"/>
      <c r="NSI129" s="98"/>
      <c r="NSJ129" s="98"/>
      <c r="NSK129" s="98"/>
      <c r="NSL129" s="98"/>
      <c r="NSM129" s="98"/>
      <c r="NSN129" s="98"/>
      <c r="NSO129" s="98"/>
      <c r="NSP129" s="98"/>
      <c r="NSQ129" s="98"/>
      <c r="NSR129" s="98"/>
      <c r="NSS129" s="98"/>
      <c r="NST129" s="98"/>
      <c r="NSU129" s="98"/>
      <c r="NSV129" s="98"/>
      <c r="NSW129" s="98"/>
      <c r="NSX129" s="98"/>
      <c r="NSY129" s="98"/>
      <c r="NSZ129" s="98"/>
      <c r="NTA129" s="98"/>
      <c r="NTB129" s="98"/>
      <c r="NTC129" s="98"/>
      <c r="NTD129" s="98"/>
      <c r="NTE129" s="98"/>
      <c r="NTF129" s="98"/>
      <c r="NTG129" s="98"/>
      <c r="NTH129" s="98"/>
      <c r="NTI129" s="98"/>
      <c r="NTJ129" s="98"/>
      <c r="NTK129" s="98"/>
      <c r="NTL129" s="98"/>
      <c r="NTM129" s="98"/>
      <c r="NTN129" s="98"/>
      <c r="NTO129" s="98"/>
      <c r="NTP129" s="98"/>
      <c r="NTQ129" s="98"/>
      <c r="NTR129" s="98"/>
      <c r="NTS129" s="98"/>
      <c r="NTT129" s="98"/>
      <c r="NTU129" s="98"/>
      <c r="NTV129" s="98"/>
      <c r="NTW129" s="98"/>
      <c r="NTX129" s="98"/>
      <c r="NTY129" s="98"/>
      <c r="NTZ129" s="98"/>
      <c r="NUA129" s="98"/>
      <c r="NUB129" s="98"/>
      <c r="NUC129" s="98"/>
      <c r="NUD129" s="98"/>
      <c r="NUE129" s="98"/>
      <c r="NUF129" s="98"/>
      <c r="NUG129" s="98"/>
      <c r="NUH129" s="98"/>
      <c r="NUI129" s="98"/>
      <c r="NUJ129" s="98"/>
      <c r="NUK129" s="98"/>
      <c r="NUL129" s="98"/>
      <c r="NUM129" s="98"/>
      <c r="NUN129" s="98"/>
      <c r="NUO129" s="98"/>
      <c r="NUP129" s="98"/>
      <c r="NUQ129" s="98"/>
      <c r="NUR129" s="98"/>
      <c r="NUS129" s="98"/>
      <c r="NUT129" s="98"/>
      <c r="NUU129" s="98"/>
      <c r="NUV129" s="98"/>
      <c r="NUW129" s="98"/>
      <c r="NUX129" s="98"/>
      <c r="NUY129" s="98"/>
      <c r="NUZ129" s="98"/>
      <c r="NVA129" s="98"/>
      <c r="NVB129" s="98"/>
      <c r="NVC129" s="98"/>
      <c r="NVD129" s="98"/>
      <c r="NVE129" s="98"/>
      <c r="NVF129" s="98"/>
      <c r="NVG129" s="98"/>
      <c r="NVH129" s="98"/>
      <c r="NVI129" s="98"/>
      <c r="NVJ129" s="98"/>
      <c r="NVK129" s="98"/>
      <c r="NVL129" s="98"/>
      <c r="NVM129" s="98"/>
      <c r="NVN129" s="98"/>
      <c r="NVO129" s="98"/>
      <c r="NVP129" s="98"/>
      <c r="NVQ129" s="98"/>
      <c r="NVR129" s="98"/>
      <c r="NVS129" s="98"/>
      <c r="NVT129" s="98"/>
      <c r="NVU129" s="98"/>
      <c r="NVV129" s="98"/>
      <c r="NVW129" s="98"/>
      <c r="NVX129" s="98"/>
      <c r="NVY129" s="98"/>
      <c r="NVZ129" s="98"/>
      <c r="NWA129" s="98"/>
      <c r="NWB129" s="98"/>
      <c r="NWC129" s="98"/>
      <c r="NWD129" s="98"/>
      <c r="NWE129" s="98"/>
      <c r="NWF129" s="98"/>
      <c r="NWG129" s="98"/>
      <c r="NWH129" s="98"/>
      <c r="NWI129" s="98"/>
      <c r="NWJ129" s="98"/>
      <c r="NWK129" s="98"/>
      <c r="NWL129" s="98"/>
      <c r="NWM129" s="98"/>
      <c r="NWN129" s="98"/>
      <c r="NWO129" s="98"/>
      <c r="NWP129" s="98"/>
      <c r="NWQ129" s="98"/>
      <c r="NWR129" s="98"/>
      <c r="NWS129" s="98"/>
      <c r="NWT129" s="98"/>
      <c r="NWU129" s="98"/>
      <c r="NWV129" s="98"/>
      <c r="NWW129" s="98"/>
      <c r="NWX129" s="98"/>
      <c r="NWY129" s="98"/>
      <c r="NWZ129" s="98"/>
      <c r="NXA129" s="98"/>
      <c r="NXB129" s="98"/>
      <c r="NXC129" s="98"/>
      <c r="NXD129" s="98"/>
      <c r="NXE129" s="98"/>
      <c r="NXF129" s="98"/>
      <c r="NXG129" s="98"/>
      <c r="NXH129" s="98"/>
      <c r="NXI129" s="98"/>
      <c r="NXJ129" s="98"/>
      <c r="NXK129" s="98"/>
      <c r="NXL129" s="98"/>
      <c r="NXM129" s="98"/>
      <c r="NXN129" s="98"/>
      <c r="NXO129" s="98"/>
      <c r="NXP129" s="98"/>
      <c r="NXQ129" s="98"/>
      <c r="NXR129" s="98"/>
      <c r="NXS129" s="98"/>
      <c r="NXT129" s="98"/>
      <c r="NXU129" s="98"/>
      <c r="NXV129" s="98"/>
      <c r="NXW129" s="98"/>
      <c r="NXX129" s="98"/>
      <c r="NXY129" s="98"/>
      <c r="NXZ129" s="98"/>
      <c r="NYA129" s="98"/>
      <c r="NYB129" s="98"/>
      <c r="NYC129" s="98"/>
      <c r="NYD129" s="98"/>
      <c r="NYE129" s="98"/>
      <c r="NYF129" s="98"/>
      <c r="NYG129" s="98"/>
      <c r="NYH129" s="98"/>
      <c r="NYI129" s="98"/>
      <c r="NYJ129" s="98"/>
      <c r="NYK129" s="98"/>
      <c r="NYL129" s="98"/>
      <c r="NYM129" s="98"/>
      <c r="NYN129" s="98"/>
      <c r="NYO129" s="98"/>
      <c r="NYP129" s="98"/>
      <c r="NYQ129" s="98"/>
      <c r="NYR129" s="98"/>
      <c r="NYS129" s="98"/>
      <c r="NYT129" s="98"/>
      <c r="NYU129" s="98"/>
      <c r="NYV129" s="98"/>
      <c r="NYW129" s="98"/>
      <c r="NYX129" s="98"/>
      <c r="NYY129" s="98"/>
      <c r="NYZ129" s="98"/>
      <c r="NZA129" s="98"/>
      <c r="NZB129" s="98"/>
      <c r="NZC129" s="98"/>
      <c r="NZD129" s="98"/>
      <c r="NZE129" s="98"/>
      <c r="NZF129" s="98"/>
      <c r="NZG129" s="98"/>
      <c r="NZH129" s="98"/>
      <c r="NZI129" s="98"/>
      <c r="NZJ129" s="98"/>
      <c r="NZK129" s="98"/>
      <c r="NZL129" s="98"/>
      <c r="NZM129" s="98"/>
      <c r="NZN129" s="98"/>
      <c r="NZO129" s="98"/>
      <c r="NZP129" s="98"/>
      <c r="NZQ129" s="98"/>
      <c r="NZR129" s="98"/>
      <c r="NZS129" s="98"/>
      <c r="NZT129" s="98"/>
      <c r="NZU129" s="98"/>
      <c r="NZV129" s="98"/>
      <c r="NZW129" s="98"/>
      <c r="NZX129" s="98"/>
      <c r="NZY129" s="98"/>
      <c r="NZZ129" s="98"/>
      <c r="OAA129" s="98"/>
      <c r="OAB129" s="98"/>
      <c r="OAC129" s="98"/>
      <c r="OAD129" s="98"/>
      <c r="OAE129" s="98"/>
      <c r="OAF129" s="98"/>
      <c r="OAG129" s="98"/>
      <c r="OAH129" s="98"/>
      <c r="OAI129" s="98"/>
      <c r="OAJ129" s="98"/>
      <c r="OAK129" s="98"/>
      <c r="OAL129" s="98"/>
      <c r="OAM129" s="98"/>
      <c r="OAN129" s="98"/>
      <c r="OAO129" s="98"/>
      <c r="OAP129" s="98"/>
      <c r="OAQ129" s="98"/>
      <c r="OAR129" s="98"/>
      <c r="OAS129" s="98"/>
      <c r="OAT129" s="98"/>
      <c r="OAU129" s="98"/>
      <c r="OAV129" s="98"/>
      <c r="OAW129" s="98"/>
      <c r="OAX129" s="98"/>
      <c r="OAY129" s="98"/>
      <c r="OAZ129" s="98"/>
      <c r="OBA129" s="98"/>
      <c r="OBB129" s="98"/>
      <c r="OBC129" s="98"/>
      <c r="OBD129" s="98"/>
      <c r="OBE129" s="98"/>
      <c r="OBF129" s="98"/>
      <c r="OBG129" s="98"/>
      <c r="OBH129" s="98"/>
      <c r="OBI129" s="98"/>
      <c r="OBJ129" s="98"/>
      <c r="OBK129" s="98"/>
      <c r="OBL129" s="98"/>
      <c r="OBM129" s="98"/>
      <c r="OBN129" s="98"/>
      <c r="OBO129" s="98"/>
      <c r="OBP129" s="98"/>
      <c r="OBQ129" s="98"/>
      <c r="OBR129" s="98"/>
      <c r="OBS129" s="98"/>
      <c r="OBT129" s="98"/>
      <c r="OBU129" s="98"/>
      <c r="OBV129" s="98"/>
      <c r="OBW129" s="98"/>
      <c r="OBX129" s="98"/>
      <c r="OBY129" s="98"/>
      <c r="OBZ129" s="98"/>
      <c r="OCA129" s="98"/>
      <c r="OCB129" s="98"/>
      <c r="OCC129" s="98"/>
      <c r="OCD129" s="98"/>
      <c r="OCE129" s="98"/>
      <c r="OCF129" s="98"/>
      <c r="OCG129" s="98"/>
      <c r="OCH129" s="98"/>
      <c r="OCI129" s="98"/>
      <c r="OCJ129" s="98"/>
      <c r="OCK129" s="98"/>
      <c r="OCL129" s="98"/>
      <c r="OCM129" s="98"/>
      <c r="OCN129" s="98"/>
      <c r="OCO129" s="98"/>
      <c r="OCP129" s="98"/>
      <c r="OCQ129" s="98"/>
      <c r="OCR129" s="98"/>
      <c r="OCS129" s="98"/>
      <c r="OCT129" s="98"/>
      <c r="OCU129" s="98"/>
      <c r="OCV129" s="98"/>
      <c r="OCW129" s="98"/>
      <c r="OCX129" s="98"/>
      <c r="OCY129" s="98"/>
      <c r="OCZ129" s="98"/>
      <c r="ODA129" s="98"/>
      <c r="ODB129" s="98"/>
      <c r="ODC129" s="98"/>
      <c r="ODD129" s="98"/>
      <c r="ODE129" s="98"/>
      <c r="ODF129" s="98"/>
      <c r="ODG129" s="98"/>
      <c r="ODH129" s="98"/>
      <c r="ODI129" s="98"/>
      <c r="ODJ129" s="98"/>
      <c r="ODK129" s="98"/>
      <c r="ODL129" s="98"/>
      <c r="ODM129" s="98"/>
      <c r="ODN129" s="98"/>
      <c r="ODO129" s="98"/>
      <c r="ODP129" s="98"/>
      <c r="ODQ129" s="98"/>
      <c r="ODR129" s="98"/>
      <c r="ODS129" s="98"/>
      <c r="ODT129" s="98"/>
      <c r="ODU129" s="98"/>
      <c r="ODV129" s="98"/>
      <c r="ODW129" s="98"/>
      <c r="ODX129" s="98"/>
      <c r="ODY129" s="98"/>
      <c r="ODZ129" s="98"/>
      <c r="OEA129" s="98"/>
      <c r="OEB129" s="98"/>
      <c r="OEC129" s="98"/>
      <c r="OED129" s="98"/>
      <c r="OEE129" s="98"/>
      <c r="OEF129" s="98"/>
      <c r="OEG129" s="98"/>
      <c r="OEH129" s="98"/>
      <c r="OEI129" s="98"/>
      <c r="OEJ129" s="98"/>
      <c r="OEK129" s="98"/>
      <c r="OEL129" s="98"/>
      <c r="OEM129" s="98"/>
      <c r="OEN129" s="98"/>
      <c r="OEO129" s="98"/>
      <c r="OEP129" s="98"/>
      <c r="OEQ129" s="98"/>
      <c r="OER129" s="98"/>
      <c r="OES129" s="98"/>
      <c r="OET129" s="98"/>
      <c r="OEU129" s="98"/>
      <c r="OEV129" s="98"/>
      <c r="OEW129" s="98"/>
      <c r="OEX129" s="98"/>
      <c r="OEY129" s="98"/>
      <c r="OEZ129" s="98"/>
      <c r="OFA129" s="98"/>
      <c r="OFB129" s="98"/>
      <c r="OFC129" s="98"/>
      <c r="OFD129" s="98"/>
      <c r="OFE129" s="98"/>
      <c r="OFF129" s="98"/>
      <c r="OFG129" s="98"/>
      <c r="OFH129" s="98"/>
      <c r="OFI129" s="98"/>
      <c r="OFJ129" s="98"/>
      <c r="OFK129" s="98"/>
      <c r="OFL129" s="98"/>
      <c r="OFM129" s="98"/>
      <c r="OFN129" s="98"/>
      <c r="OFO129" s="98"/>
      <c r="OFP129" s="98"/>
      <c r="OFQ129" s="98"/>
      <c r="OFR129" s="98"/>
      <c r="OFS129" s="98"/>
      <c r="OFT129" s="98"/>
      <c r="OFU129" s="98"/>
      <c r="OFV129" s="98"/>
      <c r="OFW129" s="98"/>
      <c r="OFX129" s="98"/>
      <c r="OFY129" s="98"/>
      <c r="OFZ129" s="98"/>
      <c r="OGA129" s="98"/>
      <c r="OGB129" s="98"/>
      <c r="OGC129" s="98"/>
      <c r="OGD129" s="98"/>
      <c r="OGE129" s="98"/>
      <c r="OGF129" s="98"/>
      <c r="OGG129" s="98"/>
      <c r="OGH129" s="98"/>
      <c r="OGI129" s="98"/>
      <c r="OGJ129" s="98"/>
      <c r="OGK129" s="98"/>
      <c r="OGL129" s="98"/>
      <c r="OGM129" s="98"/>
      <c r="OGN129" s="98"/>
      <c r="OGO129" s="98"/>
      <c r="OGP129" s="98"/>
      <c r="OGQ129" s="98"/>
      <c r="OGR129" s="98"/>
      <c r="OGS129" s="98"/>
      <c r="OGT129" s="98"/>
      <c r="OGU129" s="98"/>
      <c r="OGV129" s="98"/>
      <c r="OGW129" s="98"/>
      <c r="OGX129" s="98"/>
      <c r="OGY129" s="98"/>
      <c r="OGZ129" s="98"/>
      <c r="OHA129" s="98"/>
      <c r="OHB129" s="98"/>
      <c r="OHC129" s="98"/>
      <c r="OHD129" s="98"/>
      <c r="OHE129" s="98"/>
      <c r="OHF129" s="98"/>
      <c r="OHG129" s="98"/>
      <c r="OHH129" s="98"/>
      <c r="OHI129" s="98"/>
      <c r="OHJ129" s="98"/>
      <c r="OHK129" s="98"/>
      <c r="OHL129" s="98"/>
      <c r="OHM129" s="98"/>
      <c r="OHN129" s="98"/>
      <c r="OHO129" s="98"/>
      <c r="OHP129" s="98"/>
      <c r="OHQ129" s="98"/>
      <c r="OHR129" s="98"/>
      <c r="OHS129" s="98"/>
      <c r="OHT129" s="98"/>
      <c r="OHU129" s="98"/>
      <c r="OHV129" s="98"/>
      <c r="OHW129" s="98"/>
      <c r="OHX129" s="98"/>
      <c r="OHY129" s="98"/>
      <c r="OHZ129" s="98"/>
      <c r="OIA129" s="98"/>
      <c r="OIB129" s="98"/>
      <c r="OIC129" s="98"/>
      <c r="OID129" s="98"/>
      <c r="OIE129" s="98"/>
      <c r="OIF129" s="98"/>
      <c r="OIG129" s="98"/>
      <c r="OIH129" s="98"/>
      <c r="OII129" s="98"/>
      <c r="OIJ129" s="98"/>
      <c r="OIK129" s="98"/>
      <c r="OIL129" s="98"/>
      <c r="OIM129" s="98"/>
      <c r="OIN129" s="98"/>
      <c r="OIO129" s="98"/>
      <c r="OIP129" s="98"/>
      <c r="OIQ129" s="98"/>
      <c r="OIR129" s="98"/>
      <c r="OIS129" s="98"/>
      <c r="OIT129" s="98"/>
      <c r="OIU129" s="98"/>
      <c r="OIV129" s="98"/>
      <c r="OIW129" s="98"/>
      <c r="OIX129" s="98"/>
      <c r="OIY129" s="98"/>
      <c r="OIZ129" s="98"/>
      <c r="OJA129" s="98"/>
      <c r="OJB129" s="98"/>
      <c r="OJC129" s="98"/>
      <c r="OJD129" s="98"/>
      <c r="OJE129" s="98"/>
      <c r="OJF129" s="98"/>
      <c r="OJG129" s="98"/>
      <c r="OJH129" s="98"/>
      <c r="OJI129" s="98"/>
      <c r="OJJ129" s="98"/>
      <c r="OJK129" s="98"/>
      <c r="OJL129" s="98"/>
      <c r="OJM129" s="98"/>
      <c r="OJN129" s="98"/>
      <c r="OJO129" s="98"/>
      <c r="OJP129" s="98"/>
      <c r="OJQ129" s="98"/>
      <c r="OJR129" s="98"/>
      <c r="OJS129" s="98"/>
      <c r="OJT129" s="98"/>
      <c r="OJU129" s="98"/>
      <c r="OJV129" s="98"/>
      <c r="OJW129" s="98"/>
      <c r="OJX129" s="98"/>
      <c r="OJY129" s="98"/>
      <c r="OJZ129" s="98"/>
      <c r="OKA129" s="98"/>
      <c r="OKB129" s="98"/>
      <c r="OKC129" s="98"/>
      <c r="OKD129" s="98"/>
      <c r="OKE129" s="98"/>
      <c r="OKF129" s="98"/>
      <c r="OKG129" s="98"/>
      <c r="OKH129" s="98"/>
      <c r="OKI129" s="98"/>
      <c r="OKJ129" s="98"/>
      <c r="OKK129" s="98"/>
      <c r="OKL129" s="98"/>
      <c r="OKM129" s="98"/>
      <c r="OKN129" s="98"/>
      <c r="OKO129" s="98"/>
      <c r="OKP129" s="98"/>
      <c r="OKQ129" s="98"/>
      <c r="OKR129" s="98"/>
      <c r="OKS129" s="98"/>
      <c r="OKT129" s="98"/>
      <c r="OKU129" s="98"/>
      <c r="OKV129" s="98"/>
      <c r="OKW129" s="98"/>
      <c r="OKX129" s="98"/>
      <c r="OKY129" s="98"/>
      <c r="OKZ129" s="98"/>
      <c r="OLA129" s="98"/>
      <c r="OLB129" s="98"/>
      <c r="OLC129" s="98"/>
      <c r="OLD129" s="98"/>
      <c r="OLE129" s="98"/>
      <c r="OLF129" s="98"/>
      <c r="OLG129" s="98"/>
      <c r="OLH129" s="98"/>
      <c r="OLI129" s="98"/>
      <c r="OLJ129" s="98"/>
      <c r="OLK129" s="98"/>
      <c r="OLL129" s="98"/>
      <c r="OLM129" s="98"/>
      <c r="OLN129" s="98"/>
      <c r="OLO129" s="98"/>
      <c r="OLP129" s="98"/>
      <c r="OLQ129" s="98"/>
      <c r="OLR129" s="98"/>
      <c r="OLS129" s="98"/>
      <c r="OLT129" s="98"/>
      <c r="OLU129" s="98"/>
      <c r="OLV129" s="98"/>
      <c r="OLW129" s="98"/>
      <c r="OLX129" s="98"/>
      <c r="OLY129" s="98"/>
      <c r="OLZ129" s="98"/>
      <c r="OMA129" s="98"/>
      <c r="OMB129" s="98"/>
      <c r="OMC129" s="98"/>
      <c r="OMD129" s="98"/>
      <c r="OME129" s="98"/>
      <c r="OMF129" s="98"/>
      <c r="OMG129" s="98"/>
      <c r="OMH129" s="98"/>
      <c r="OMI129" s="98"/>
      <c r="OMJ129" s="98"/>
      <c r="OMK129" s="98"/>
      <c r="OML129" s="98"/>
      <c r="OMM129" s="98"/>
      <c r="OMN129" s="98"/>
      <c r="OMO129" s="98"/>
      <c r="OMP129" s="98"/>
      <c r="OMQ129" s="98"/>
      <c r="OMR129" s="98"/>
      <c r="OMS129" s="98"/>
      <c r="OMT129" s="98"/>
      <c r="OMU129" s="98"/>
      <c r="OMV129" s="98"/>
      <c r="OMW129" s="98"/>
      <c r="OMX129" s="98"/>
      <c r="OMY129" s="98"/>
      <c r="OMZ129" s="98"/>
      <c r="ONA129" s="98"/>
      <c r="ONB129" s="98"/>
      <c r="ONC129" s="98"/>
      <c r="OND129" s="98"/>
      <c r="ONE129" s="98"/>
      <c r="ONF129" s="98"/>
      <c r="ONG129" s="98"/>
      <c r="ONH129" s="98"/>
      <c r="ONI129" s="98"/>
      <c r="ONJ129" s="98"/>
      <c r="ONK129" s="98"/>
      <c r="ONL129" s="98"/>
      <c r="ONM129" s="98"/>
      <c r="ONN129" s="98"/>
      <c r="ONO129" s="98"/>
      <c r="ONP129" s="98"/>
      <c r="ONQ129" s="98"/>
      <c r="ONR129" s="98"/>
      <c r="ONS129" s="98"/>
      <c r="ONT129" s="98"/>
      <c r="ONU129" s="98"/>
      <c r="ONV129" s="98"/>
      <c r="ONW129" s="98"/>
      <c r="ONX129" s="98"/>
      <c r="ONY129" s="98"/>
      <c r="ONZ129" s="98"/>
      <c r="OOA129" s="98"/>
      <c r="OOB129" s="98"/>
      <c r="OOC129" s="98"/>
      <c r="OOD129" s="98"/>
      <c r="OOE129" s="98"/>
      <c r="OOF129" s="98"/>
      <c r="OOG129" s="98"/>
      <c r="OOH129" s="98"/>
      <c r="OOI129" s="98"/>
      <c r="OOJ129" s="98"/>
      <c r="OOK129" s="98"/>
      <c r="OOL129" s="98"/>
      <c r="OOM129" s="98"/>
      <c r="OON129" s="98"/>
      <c r="OOO129" s="98"/>
      <c r="OOP129" s="98"/>
      <c r="OOQ129" s="98"/>
      <c r="OOR129" s="98"/>
      <c r="OOS129" s="98"/>
      <c r="OOT129" s="98"/>
      <c r="OOU129" s="98"/>
      <c r="OOV129" s="98"/>
      <c r="OOW129" s="98"/>
      <c r="OOX129" s="98"/>
      <c r="OOY129" s="98"/>
      <c r="OOZ129" s="98"/>
      <c r="OPA129" s="98"/>
      <c r="OPB129" s="98"/>
      <c r="OPC129" s="98"/>
      <c r="OPD129" s="98"/>
      <c r="OPE129" s="98"/>
      <c r="OPF129" s="98"/>
      <c r="OPG129" s="98"/>
      <c r="OPH129" s="98"/>
      <c r="OPI129" s="98"/>
      <c r="OPJ129" s="98"/>
      <c r="OPK129" s="98"/>
      <c r="OPL129" s="98"/>
      <c r="OPM129" s="98"/>
      <c r="OPN129" s="98"/>
      <c r="OPO129" s="98"/>
      <c r="OPP129" s="98"/>
      <c r="OPQ129" s="98"/>
      <c r="OPR129" s="98"/>
      <c r="OPS129" s="98"/>
      <c r="OPT129" s="98"/>
      <c r="OPU129" s="98"/>
      <c r="OPV129" s="98"/>
      <c r="OPW129" s="98"/>
      <c r="OPX129" s="98"/>
      <c r="OPY129" s="98"/>
      <c r="OPZ129" s="98"/>
      <c r="OQA129" s="98"/>
      <c r="OQB129" s="98"/>
      <c r="OQC129" s="98"/>
      <c r="OQD129" s="98"/>
      <c r="OQE129" s="98"/>
      <c r="OQF129" s="98"/>
      <c r="OQG129" s="98"/>
      <c r="OQH129" s="98"/>
      <c r="OQI129" s="98"/>
      <c r="OQJ129" s="98"/>
      <c r="OQK129" s="98"/>
      <c r="OQL129" s="98"/>
      <c r="OQM129" s="98"/>
      <c r="OQN129" s="98"/>
      <c r="OQO129" s="98"/>
      <c r="OQP129" s="98"/>
      <c r="OQQ129" s="98"/>
      <c r="OQR129" s="98"/>
      <c r="OQS129" s="98"/>
      <c r="OQT129" s="98"/>
      <c r="OQU129" s="98"/>
      <c r="OQV129" s="98"/>
      <c r="OQW129" s="98"/>
      <c r="OQX129" s="98"/>
      <c r="OQY129" s="98"/>
      <c r="OQZ129" s="98"/>
      <c r="ORA129" s="98"/>
      <c r="ORB129" s="98"/>
      <c r="ORC129" s="98"/>
      <c r="ORD129" s="98"/>
      <c r="ORE129" s="98"/>
      <c r="ORF129" s="98"/>
      <c r="ORG129" s="98"/>
      <c r="ORH129" s="98"/>
      <c r="ORI129" s="98"/>
      <c r="ORJ129" s="98"/>
      <c r="ORK129" s="98"/>
      <c r="ORL129" s="98"/>
      <c r="ORM129" s="98"/>
      <c r="ORN129" s="98"/>
      <c r="ORO129" s="98"/>
      <c r="ORP129" s="98"/>
      <c r="ORQ129" s="98"/>
      <c r="ORR129" s="98"/>
      <c r="ORS129" s="98"/>
      <c r="ORT129" s="98"/>
      <c r="ORU129" s="98"/>
      <c r="ORV129" s="98"/>
      <c r="ORW129" s="98"/>
      <c r="ORX129" s="98"/>
      <c r="ORY129" s="98"/>
      <c r="ORZ129" s="98"/>
      <c r="OSA129" s="98"/>
      <c r="OSB129" s="98"/>
      <c r="OSC129" s="98"/>
      <c r="OSD129" s="98"/>
      <c r="OSE129" s="98"/>
      <c r="OSF129" s="98"/>
      <c r="OSG129" s="98"/>
      <c r="OSH129" s="98"/>
      <c r="OSI129" s="98"/>
      <c r="OSJ129" s="98"/>
      <c r="OSK129" s="98"/>
      <c r="OSL129" s="98"/>
      <c r="OSM129" s="98"/>
      <c r="OSN129" s="98"/>
      <c r="OSO129" s="98"/>
      <c r="OSP129" s="98"/>
      <c r="OSQ129" s="98"/>
      <c r="OSR129" s="98"/>
      <c r="OSS129" s="98"/>
      <c r="OST129" s="98"/>
      <c r="OSU129" s="98"/>
      <c r="OSV129" s="98"/>
      <c r="OSW129" s="98"/>
      <c r="OSX129" s="98"/>
      <c r="OSY129" s="98"/>
      <c r="OSZ129" s="98"/>
      <c r="OTA129" s="98"/>
      <c r="OTB129" s="98"/>
      <c r="OTC129" s="98"/>
      <c r="OTD129" s="98"/>
      <c r="OTE129" s="98"/>
      <c r="OTF129" s="98"/>
      <c r="OTG129" s="98"/>
      <c r="OTH129" s="98"/>
      <c r="OTI129" s="98"/>
      <c r="OTJ129" s="98"/>
      <c r="OTK129" s="98"/>
      <c r="OTL129" s="98"/>
      <c r="OTM129" s="98"/>
      <c r="OTN129" s="98"/>
      <c r="OTO129" s="98"/>
      <c r="OTP129" s="98"/>
      <c r="OTQ129" s="98"/>
      <c r="OTR129" s="98"/>
      <c r="OTS129" s="98"/>
      <c r="OTT129" s="98"/>
      <c r="OTU129" s="98"/>
      <c r="OTV129" s="98"/>
      <c r="OTW129" s="98"/>
      <c r="OTX129" s="98"/>
      <c r="OTY129" s="98"/>
      <c r="OTZ129" s="98"/>
      <c r="OUA129" s="98"/>
      <c r="OUB129" s="98"/>
      <c r="OUC129" s="98"/>
      <c r="OUD129" s="98"/>
      <c r="OUE129" s="98"/>
      <c r="OUF129" s="98"/>
      <c r="OUG129" s="98"/>
      <c r="OUH129" s="98"/>
      <c r="OUI129" s="98"/>
      <c r="OUJ129" s="98"/>
      <c r="OUK129" s="98"/>
      <c r="OUL129" s="98"/>
      <c r="OUM129" s="98"/>
      <c r="OUN129" s="98"/>
      <c r="OUO129" s="98"/>
      <c r="OUP129" s="98"/>
      <c r="OUQ129" s="98"/>
      <c r="OUR129" s="98"/>
      <c r="OUS129" s="98"/>
      <c r="OUT129" s="98"/>
      <c r="OUU129" s="98"/>
      <c r="OUV129" s="98"/>
      <c r="OUW129" s="98"/>
      <c r="OUX129" s="98"/>
      <c r="OUY129" s="98"/>
      <c r="OUZ129" s="98"/>
      <c r="OVA129" s="98"/>
      <c r="OVB129" s="98"/>
      <c r="OVC129" s="98"/>
      <c r="OVD129" s="98"/>
      <c r="OVE129" s="98"/>
      <c r="OVF129" s="98"/>
      <c r="OVG129" s="98"/>
      <c r="OVH129" s="98"/>
      <c r="OVI129" s="98"/>
      <c r="OVJ129" s="98"/>
      <c r="OVK129" s="98"/>
      <c r="OVL129" s="98"/>
      <c r="OVM129" s="98"/>
      <c r="OVN129" s="98"/>
      <c r="OVO129" s="98"/>
      <c r="OVP129" s="98"/>
      <c r="OVQ129" s="98"/>
      <c r="OVR129" s="98"/>
      <c r="OVS129" s="98"/>
      <c r="OVT129" s="98"/>
      <c r="OVU129" s="98"/>
      <c r="OVV129" s="98"/>
      <c r="OVW129" s="98"/>
      <c r="OVX129" s="98"/>
      <c r="OVY129" s="98"/>
      <c r="OVZ129" s="98"/>
      <c r="OWA129" s="98"/>
      <c r="OWB129" s="98"/>
      <c r="OWC129" s="98"/>
      <c r="OWD129" s="98"/>
      <c r="OWE129" s="98"/>
      <c r="OWF129" s="98"/>
      <c r="OWG129" s="98"/>
      <c r="OWH129" s="98"/>
      <c r="OWI129" s="98"/>
      <c r="OWJ129" s="98"/>
      <c r="OWK129" s="98"/>
      <c r="OWL129" s="98"/>
      <c r="OWM129" s="98"/>
      <c r="OWN129" s="98"/>
      <c r="OWO129" s="98"/>
      <c r="OWP129" s="98"/>
      <c r="OWQ129" s="98"/>
      <c r="OWR129" s="98"/>
      <c r="OWS129" s="98"/>
      <c r="OWT129" s="98"/>
      <c r="OWU129" s="98"/>
      <c r="OWV129" s="98"/>
      <c r="OWW129" s="98"/>
      <c r="OWX129" s="98"/>
      <c r="OWY129" s="98"/>
      <c r="OWZ129" s="98"/>
      <c r="OXA129" s="98"/>
      <c r="OXB129" s="98"/>
      <c r="OXC129" s="98"/>
      <c r="OXD129" s="98"/>
      <c r="OXE129" s="98"/>
      <c r="OXF129" s="98"/>
      <c r="OXG129" s="98"/>
      <c r="OXH129" s="98"/>
      <c r="OXI129" s="98"/>
      <c r="OXJ129" s="98"/>
      <c r="OXK129" s="98"/>
      <c r="OXL129" s="98"/>
      <c r="OXM129" s="98"/>
      <c r="OXN129" s="98"/>
      <c r="OXO129" s="98"/>
      <c r="OXP129" s="98"/>
      <c r="OXQ129" s="98"/>
      <c r="OXR129" s="98"/>
      <c r="OXS129" s="98"/>
      <c r="OXT129" s="98"/>
      <c r="OXU129" s="98"/>
      <c r="OXV129" s="98"/>
      <c r="OXW129" s="98"/>
      <c r="OXX129" s="98"/>
      <c r="OXY129" s="98"/>
      <c r="OXZ129" s="98"/>
      <c r="OYA129" s="98"/>
      <c r="OYB129" s="98"/>
      <c r="OYC129" s="98"/>
      <c r="OYD129" s="98"/>
      <c r="OYE129" s="98"/>
      <c r="OYF129" s="98"/>
      <c r="OYG129" s="98"/>
      <c r="OYH129" s="98"/>
      <c r="OYI129" s="98"/>
      <c r="OYJ129" s="98"/>
      <c r="OYK129" s="98"/>
      <c r="OYL129" s="98"/>
      <c r="OYM129" s="98"/>
      <c r="OYN129" s="98"/>
      <c r="OYO129" s="98"/>
      <c r="OYP129" s="98"/>
      <c r="OYQ129" s="98"/>
      <c r="OYR129" s="98"/>
      <c r="OYS129" s="98"/>
      <c r="OYT129" s="98"/>
      <c r="OYU129" s="98"/>
      <c r="OYV129" s="98"/>
      <c r="OYW129" s="98"/>
      <c r="OYX129" s="98"/>
      <c r="OYY129" s="98"/>
      <c r="OYZ129" s="98"/>
      <c r="OZA129" s="98"/>
      <c r="OZB129" s="98"/>
      <c r="OZC129" s="98"/>
      <c r="OZD129" s="98"/>
      <c r="OZE129" s="98"/>
      <c r="OZF129" s="98"/>
      <c r="OZG129" s="98"/>
      <c r="OZH129" s="98"/>
      <c r="OZI129" s="98"/>
      <c r="OZJ129" s="98"/>
      <c r="OZK129" s="98"/>
      <c r="OZL129" s="98"/>
      <c r="OZM129" s="98"/>
      <c r="OZN129" s="98"/>
      <c r="OZO129" s="98"/>
      <c r="OZP129" s="98"/>
      <c r="OZQ129" s="98"/>
      <c r="OZR129" s="98"/>
      <c r="OZS129" s="98"/>
      <c r="OZT129" s="98"/>
      <c r="OZU129" s="98"/>
      <c r="OZV129" s="98"/>
      <c r="OZW129" s="98"/>
      <c r="OZX129" s="98"/>
      <c r="OZY129" s="98"/>
      <c r="OZZ129" s="98"/>
      <c r="PAA129" s="98"/>
      <c r="PAB129" s="98"/>
      <c r="PAC129" s="98"/>
      <c r="PAD129" s="98"/>
      <c r="PAE129" s="98"/>
      <c r="PAF129" s="98"/>
      <c r="PAG129" s="98"/>
      <c r="PAH129" s="98"/>
      <c r="PAI129" s="98"/>
      <c r="PAJ129" s="98"/>
      <c r="PAK129" s="98"/>
      <c r="PAL129" s="98"/>
      <c r="PAM129" s="98"/>
      <c r="PAN129" s="98"/>
      <c r="PAO129" s="98"/>
      <c r="PAP129" s="98"/>
      <c r="PAQ129" s="98"/>
      <c r="PAR129" s="98"/>
      <c r="PAS129" s="98"/>
      <c r="PAT129" s="98"/>
      <c r="PAU129" s="98"/>
      <c r="PAV129" s="98"/>
      <c r="PAW129" s="98"/>
      <c r="PAX129" s="98"/>
      <c r="PAY129" s="98"/>
      <c r="PAZ129" s="98"/>
      <c r="PBA129" s="98"/>
      <c r="PBB129" s="98"/>
      <c r="PBC129" s="98"/>
      <c r="PBD129" s="98"/>
      <c r="PBE129" s="98"/>
      <c r="PBF129" s="98"/>
      <c r="PBG129" s="98"/>
      <c r="PBH129" s="98"/>
      <c r="PBI129" s="98"/>
      <c r="PBJ129" s="98"/>
      <c r="PBK129" s="98"/>
      <c r="PBL129" s="98"/>
      <c r="PBM129" s="98"/>
      <c r="PBN129" s="98"/>
      <c r="PBO129" s="98"/>
      <c r="PBP129" s="98"/>
      <c r="PBQ129" s="98"/>
      <c r="PBR129" s="98"/>
      <c r="PBS129" s="98"/>
      <c r="PBT129" s="98"/>
      <c r="PBU129" s="98"/>
      <c r="PBV129" s="98"/>
      <c r="PBW129" s="98"/>
      <c r="PBX129" s="98"/>
      <c r="PBY129" s="98"/>
      <c r="PBZ129" s="98"/>
      <c r="PCA129" s="98"/>
      <c r="PCB129" s="98"/>
      <c r="PCC129" s="98"/>
      <c r="PCD129" s="98"/>
      <c r="PCE129" s="98"/>
      <c r="PCF129" s="98"/>
      <c r="PCG129" s="98"/>
      <c r="PCH129" s="98"/>
      <c r="PCI129" s="98"/>
      <c r="PCJ129" s="98"/>
      <c r="PCK129" s="98"/>
      <c r="PCL129" s="98"/>
      <c r="PCM129" s="98"/>
      <c r="PCN129" s="98"/>
      <c r="PCO129" s="98"/>
      <c r="PCP129" s="98"/>
      <c r="PCQ129" s="98"/>
      <c r="PCR129" s="98"/>
      <c r="PCS129" s="98"/>
      <c r="PCT129" s="98"/>
      <c r="PCU129" s="98"/>
      <c r="PCV129" s="98"/>
      <c r="PCW129" s="98"/>
      <c r="PCX129" s="98"/>
      <c r="PCY129" s="98"/>
      <c r="PCZ129" s="98"/>
      <c r="PDA129" s="98"/>
      <c r="PDB129" s="98"/>
      <c r="PDC129" s="98"/>
      <c r="PDD129" s="98"/>
      <c r="PDE129" s="98"/>
      <c r="PDF129" s="98"/>
      <c r="PDG129" s="98"/>
      <c r="PDH129" s="98"/>
      <c r="PDI129" s="98"/>
      <c r="PDJ129" s="98"/>
      <c r="PDK129" s="98"/>
      <c r="PDL129" s="98"/>
      <c r="PDM129" s="98"/>
      <c r="PDN129" s="98"/>
      <c r="PDO129" s="98"/>
      <c r="PDP129" s="98"/>
      <c r="PDQ129" s="98"/>
      <c r="PDR129" s="98"/>
      <c r="PDS129" s="98"/>
      <c r="PDT129" s="98"/>
      <c r="PDU129" s="98"/>
      <c r="PDV129" s="98"/>
      <c r="PDW129" s="98"/>
      <c r="PDX129" s="98"/>
      <c r="PDY129" s="98"/>
      <c r="PDZ129" s="98"/>
      <c r="PEA129" s="98"/>
      <c r="PEB129" s="98"/>
      <c r="PEC129" s="98"/>
      <c r="PED129" s="98"/>
      <c r="PEE129" s="98"/>
      <c r="PEF129" s="98"/>
      <c r="PEG129" s="98"/>
      <c r="PEH129" s="98"/>
      <c r="PEI129" s="98"/>
      <c r="PEJ129" s="98"/>
      <c r="PEK129" s="98"/>
      <c r="PEL129" s="98"/>
      <c r="PEM129" s="98"/>
      <c r="PEN129" s="98"/>
      <c r="PEO129" s="98"/>
      <c r="PEP129" s="98"/>
      <c r="PEQ129" s="98"/>
      <c r="PER129" s="98"/>
      <c r="PES129" s="98"/>
      <c r="PET129" s="98"/>
      <c r="PEU129" s="98"/>
      <c r="PEV129" s="98"/>
      <c r="PEW129" s="98"/>
      <c r="PEX129" s="98"/>
      <c r="PEY129" s="98"/>
      <c r="PEZ129" s="98"/>
      <c r="PFA129" s="98"/>
      <c r="PFB129" s="98"/>
      <c r="PFC129" s="98"/>
      <c r="PFD129" s="98"/>
      <c r="PFE129" s="98"/>
      <c r="PFF129" s="98"/>
      <c r="PFG129" s="98"/>
      <c r="PFH129" s="98"/>
      <c r="PFI129" s="98"/>
      <c r="PFJ129" s="98"/>
      <c r="PFK129" s="98"/>
      <c r="PFL129" s="98"/>
      <c r="PFM129" s="98"/>
      <c r="PFN129" s="98"/>
      <c r="PFO129" s="98"/>
      <c r="PFP129" s="98"/>
      <c r="PFQ129" s="98"/>
      <c r="PFR129" s="98"/>
      <c r="PFS129" s="98"/>
      <c r="PFT129" s="98"/>
      <c r="PFU129" s="98"/>
      <c r="PFV129" s="98"/>
      <c r="PFW129" s="98"/>
      <c r="PFX129" s="98"/>
      <c r="PFY129" s="98"/>
      <c r="PFZ129" s="98"/>
      <c r="PGA129" s="98"/>
      <c r="PGB129" s="98"/>
      <c r="PGC129" s="98"/>
      <c r="PGD129" s="98"/>
      <c r="PGE129" s="98"/>
      <c r="PGF129" s="98"/>
      <c r="PGG129" s="98"/>
      <c r="PGH129" s="98"/>
      <c r="PGI129" s="98"/>
      <c r="PGJ129" s="98"/>
      <c r="PGK129" s="98"/>
      <c r="PGL129" s="98"/>
      <c r="PGM129" s="98"/>
      <c r="PGN129" s="98"/>
      <c r="PGO129" s="98"/>
      <c r="PGP129" s="98"/>
      <c r="PGQ129" s="98"/>
      <c r="PGR129" s="98"/>
      <c r="PGS129" s="98"/>
      <c r="PGT129" s="98"/>
      <c r="PGU129" s="98"/>
      <c r="PGV129" s="98"/>
      <c r="PGW129" s="98"/>
      <c r="PGX129" s="98"/>
      <c r="PGY129" s="98"/>
      <c r="PGZ129" s="98"/>
      <c r="PHA129" s="98"/>
      <c r="PHB129" s="98"/>
      <c r="PHC129" s="98"/>
      <c r="PHD129" s="98"/>
      <c r="PHE129" s="98"/>
      <c r="PHF129" s="98"/>
      <c r="PHG129" s="98"/>
      <c r="PHH129" s="98"/>
      <c r="PHI129" s="98"/>
      <c r="PHJ129" s="98"/>
      <c r="PHK129" s="98"/>
      <c r="PHL129" s="98"/>
      <c r="PHM129" s="98"/>
      <c r="PHN129" s="98"/>
      <c r="PHO129" s="98"/>
      <c r="PHP129" s="98"/>
      <c r="PHQ129" s="98"/>
      <c r="PHR129" s="98"/>
      <c r="PHS129" s="98"/>
      <c r="PHT129" s="98"/>
      <c r="PHU129" s="98"/>
      <c r="PHV129" s="98"/>
      <c r="PHW129" s="98"/>
      <c r="PHX129" s="98"/>
      <c r="PHY129" s="98"/>
      <c r="PHZ129" s="98"/>
      <c r="PIA129" s="98"/>
      <c r="PIB129" s="98"/>
      <c r="PIC129" s="98"/>
      <c r="PID129" s="98"/>
      <c r="PIE129" s="98"/>
      <c r="PIF129" s="98"/>
      <c r="PIG129" s="98"/>
      <c r="PIH129" s="98"/>
      <c r="PII129" s="98"/>
      <c r="PIJ129" s="98"/>
      <c r="PIK129" s="98"/>
      <c r="PIL129" s="98"/>
      <c r="PIM129" s="98"/>
      <c r="PIN129" s="98"/>
      <c r="PIO129" s="98"/>
      <c r="PIP129" s="98"/>
      <c r="PIQ129" s="98"/>
      <c r="PIR129" s="98"/>
      <c r="PIS129" s="98"/>
      <c r="PIT129" s="98"/>
      <c r="PIU129" s="98"/>
      <c r="PIV129" s="98"/>
      <c r="PIW129" s="98"/>
      <c r="PIX129" s="98"/>
      <c r="PIY129" s="98"/>
      <c r="PIZ129" s="98"/>
      <c r="PJA129" s="98"/>
      <c r="PJB129" s="98"/>
      <c r="PJC129" s="98"/>
      <c r="PJD129" s="98"/>
      <c r="PJE129" s="98"/>
      <c r="PJF129" s="98"/>
      <c r="PJG129" s="98"/>
      <c r="PJH129" s="98"/>
      <c r="PJI129" s="98"/>
      <c r="PJJ129" s="98"/>
      <c r="PJK129" s="98"/>
      <c r="PJL129" s="98"/>
      <c r="PJM129" s="98"/>
      <c r="PJN129" s="98"/>
      <c r="PJO129" s="98"/>
      <c r="PJP129" s="98"/>
      <c r="PJQ129" s="98"/>
      <c r="PJR129" s="98"/>
      <c r="PJS129" s="98"/>
      <c r="PJT129" s="98"/>
      <c r="PJU129" s="98"/>
      <c r="PJV129" s="98"/>
      <c r="PJW129" s="98"/>
      <c r="PJX129" s="98"/>
      <c r="PJY129" s="98"/>
      <c r="PJZ129" s="98"/>
      <c r="PKA129" s="98"/>
      <c r="PKB129" s="98"/>
      <c r="PKC129" s="98"/>
      <c r="PKD129" s="98"/>
      <c r="PKE129" s="98"/>
      <c r="PKF129" s="98"/>
      <c r="PKG129" s="98"/>
      <c r="PKH129" s="98"/>
      <c r="PKI129" s="98"/>
      <c r="PKJ129" s="98"/>
      <c r="PKK129" s="98"/>
      <c r="PKL129" s="98"/>
      <c r="PKM129" s="98"/>
      <c r="PKN129" s="98"/>
      <c r="PKO129" s="98"/>
      <c r="PKP129" s="98"/>
      <c r="PKQ129" s="98"/>
      <c r="PKR129" s="98"/>
      <c r="PKS129" s="98"/>
      <c r="PKT129" s="98"/>
      <c r="PKU129" s="98"/>
      <c r="PKV129" s="98"/>
      <c r="PKW129" s="98"/>
      <c r="PKX129" s="98"/>
      <c r="PKY129" s="98"/>
      <c r="PKZ129" s="98"/>
      <c r="PLA129" s="98"/>
      <c r="PLB129" s="98"/>
      <c r="PLC129" s="98"/>
      <c r="PLD129" s="98"/>
      <c r="PLE129" s="98"/>
      <c r="PLF129" s="98"/>
      <c r="PLG129" s="98"/>
      <c r="PLH129" s="98"/>
      <c r="PLI129" s="98"/>
      <c r="PLJ129" s="98"/>
      <c r="PLK129" s="98"/>
      <c r="PLL129" s="98"/>
      <c r="PLM129" s="98"/>
      <c r="PLN129" s="98"/>
      <c r="PLO129" s="98"/>
      <c r="PLP129" s="98"/>
      <c r="PLQ129" s="98"/>
      <c r="PLR129" s="98"/>
      <c r="PLS129" s="98"/>
      <c r="PLT129" s="98"/>
      <c r="PLU129" s="98"/>
      <c r="PLV129" s="98"/>
      <c r="PLW129" s="98"/>
      <c r="PLX129" s="98"/>
      <c r="PLY129" s="98"/>
      <c r="PLZ129" s="98"/>
      <c r="PMA129" s="98"/>
      <c r="PMB129" s="98"/>
      <c r="PMC129" s="98"/>
      <c r="PMD129" s="98"/>
      <c r="PME129" s="98"/>
      <c r="PMF129" s="98"/>
      <c r="PMG129" s="98"/>
      <c r="PMH129" s="98"/>
      <c r="PMI129" s="98"/>
      <c r="PMJ129" s="98"/>
      <c r="PMK129" s="98"/>
      <c r="PML129" s="98"/>
      <c r="PMM129" s="98"/>
      <c r="PMN129" s="98"/>
      <c r="PMO129" s="98"/>
      <c r="PMP129" s="98"/>
      <c r="PMQ129" s="98"/>
      <c r="PMR129" s="98"/>
      <c r="PMS129" s="98"/>
      <c r="PMT129" s="98"/>
      <c r="PMU129" s="98"/>
      <c r="PMV129" s="98"/>
      <c r="PMW129" s="98"/>
      <c r="PMX129" s="98"/>
      <c r="PMY129" s="98"/>
      <c r="PMZ129" s="98"/>
      <c r="PNA129" s="98"/>
      <c r="PNB129" s="98"/>
      <c r="PNC129" s="98"/>
      <c r="PND129" s="98"/>
      <c r="PNE129" s="98"/>
      <c r="PNF129" s="98"/>
      <c r="PNG129" s="98"/>
      <c r="PNH129" s="98"/>
      <c r="PNI129" s="98"/>
      <c r="PNJ129" s="98"/>
      <c r="PNK129" s="98"/>
      <c r="PNL129" s="98"/>
      <c r="PNM129" s="98"/>
      <c r="PNN129" s="98"/>
      <c r="PNO129" s="98"/>
      <c r="PNP129" s="98"/>
      <c r="PNQ129" s="98"/>
      <c r="PNR129" s="98"/>
      <c r="PNS129" s="98"/>
      <c r="PNT129" s="98"/>
      <c r="PNU129" s="98"/>
      <c r="PNV129" s="98"/>
      <c r="PNW129" s="98"/>
      <c r="PNX129" s="98"/>
      <c r="PNY129" s="98"/>
      <c r="PNZ129" s="98"/>
      <c r="POA129" s="98"/>
      <c r="POB129" s="98"/>
      <c r="POC129" s="98"/>
      <c r="POD129" s="98"/>
      <c r="POE129" s="98"/>
      <c r="POF129" s="98"/>
      <c r="POG129" s="98"/>
      <c r="POH129" s="98"/>
      <c r="POI129" s="98"/>
      <c r="POJ129" s="98"/>
      <c r="POK129" s="98"/>
      <c r="POL129" s="98"/>
      <c r="POM129" s="98"/>
      <c r="PON129" s="98"/>
      <c r="POO129" s="98"/>
      <c r="POP129" s="98"/>
      <c r="POQ129" s="98"/>
      <c r="POR129" s="98"/>
      <c r="POS129" s="98"/>
      <c r="POT129" s="98"/>
      <c r="POU129" s="98"/>
      <c r="POV129" s="98"/>
      <c r="POW129" s="98"/>
      <c r="POX129" s="98"/>
      <c r="POY129" s="98"/>
      <c r="POZ129" s="98"/>
      <c r="PPA129" s="98"/>
      <c r="PPB129" s="98"/>
      <c r="PPC129" s="98"/>
      <c r="PPD129" s="98"/>
      <c r="PPE129" s="98"/>
      <c r="PPF129" s="98"/>
      <c r="PPG129" s="98"/>
      <c r="PPH129" s="98"/>
      <c r="PPI129" s="98"/>
      <c r="PPJ129" s="98"/>
      <c r="PPK129" s="98"/>
      <c r="PPL129" s="98"/>
      <c r="PPM129" s="98"/>
      <c r="PPN129" s="98"/>
      <c r="PPO129" s="98"/>
      <c r="PPP129" s="98"/>
      <c r="PPQ129" s="98"/>
      <c r="PPR129" s="98"/>
      <c r="PPS129" s="98"/>
      <c r="PPT129" s="98"/>
      <c r="PPU129" s="98"/>
      <c r="PPV129" s="98"/>
      <c r="PPW129" s="98"/>
      <c r="PPX129" s="98"/>
      <c r="PPY129" s="98"/>
      <c r="PPZ129" s="98"/>
      <c r="PQA129" s="98"/>
      <c r="PQB129" s="98"/>
      <c r="PQC129" s="98"/>
      <c r="PQD129" s="98"/>
      <c r="PQE129" s="98"/>
      <c r="PQF129" s="98"/>
      <c r="PQG129" s="98"/>
      <c r="PQH129" s="98"/>
      <c r="PQI129" s="98"/>
      <c r="PQJ129" s="98"/>
      <c r="PQK129" s="98"/>
      <c r="PQL129" s="98"/>
      <c r="PQM129" s="98"/>
      <c r="PQN129" s="98"/>
      <c r="PQO129" s="98"/>
      <c r="PQP129" s="98"/>
      <c r="PQQ129" s="98"/>
      <c r="PQR129" s="98"/>
      <c r="PQS129" s="98"/>
      <c r="PQT129" s="98"/>
      <c r="PQU129" s="98"/>
      <c r="PQV129" s="98"/>
      <c r="PQW129" s="98"/>
      <c r="PQX129" s="98"/>
      <c r="PQY129" s="98"/>
      <c r="PQZ129" s="98"/>
      <c r="PRA129" s="98"/>
      <c r="PRB129" s="98"/>
      <c r="PRC129" s="98"/>
      <c r="PRD129" s="98"/>
      <c r="PRE129" s="98"/>
      <c r="PRF129" s="98"/>
      <c r="PRG129" s="98"/>
      <c r="PRH129" s="98"/>
      <c r="PRI129" s="98"/>
      <c r="PRJ129" s="98"/>
      <c r="PRK129" s="98"/>
      <c r="PRL129" s="98"/>
      <c r="PRM129" s="98"/>
      <c r="PRN129" s="98"/>
      <c r="PRO129" s="98"/>
      <c r="PRP129" s="98"/>
      <c r="PRQ129" s="98"/>
      <c r="PRR129" s="98"/>
      <c r="PRS129" s="98"/>
      <c r="PRT129" s="98"/>
      <c r="PRU129" s="98"/>
      <c r="PRV129" s="98"/>
      <c r="PRW129" s="98"/>
      <c r="PRX129" s="98"/>
      <c r="PRY129" s="98"/>
      <c r="PRZ129" s="98"/>
      <c r="PSA129" s="98"/>
      <c r="PSB129" s="98"/>
      <c r="PSC129" s="98"/>
      <c r="PSD129" s="98"/>
      <c r="PSE129" s="98"/>
      <c r="PSF129" s="98"/>
      <c r="PSG129" s="98"/>
      <c r="PSH129" s="98"/>
      <c r="PSI129" s="98"/>
      <c r="PSJ129" s="98"/>
      <c r="PSK129" s="98"/>
      <c r="PSL129" s="98"/>
      <c r="PSM129" s="98"/>
      <c r="PSN129" s="98"/>
      <c r="PSO129" s="98"/>
      <c r="PSP129" s="98"/>
      <c r="PSQ129" s="98"/>
      <c r="PSR129" s="98"/>
      <c r="PSS129" s="98"/>
      <c r="PST129" s="98"/>
      <c r="PSU129" s="98"/>
      <c r="PSV129" s="98"/>
      <c r="PSW129" s="98"/>
      <c r="PSX129" s="98"/>
      <c r="PSY129" s="98"/>
      <c r="PSZ129" s="98"/>
      <c r="PTA129" s="98"/>
      <c r="PTB129" s="98"/>
      <c r="PTC129" s="98"/>
      <c r="PTD129" s="98"/>
      <c r="PTE129" s="98"/>
      <c r="PTF129" s="98"/>
      <c r="PTG129" s="98"/>
      <c r="PTH129" s="98"/>
      <c r="PTI129" s="98"/>
      <c r="PTJ129" s="98"/>
      <c r="PTK129" s="98"/>
      <c r="PTL129" s="98"/>
      <c r="PTM129" s="98"/>
      <c r="PTN129" s="98"/>
      <c r="PTO129" s="98"/>
      <c r="PTP129" s="98"/>
      <c r="PTQ129" s="98"/>
      <c r="PTR129" s="98"/>
      <c r="PTS129" s="98"/>
      <c r="PTT129" s="98"/>
      <c r="PTU129" s="98"/>
      <c r="PTV129" s="98"/>
      <c r="PTW129" s="98"/>
      <c r="PTX129" s="98"/>
      <c r="PTY129" s="98"/>
      <c r="PTZ129" s="98"/>
      <c r="PUA129" s="98"/>
      <c r="PUB129" s="98"/>
      <c r="PUC129" s="98"/>
      <c r="PUD129" s="98"/>
      <c r="PUE129" s="98"/>
      <c r="PUF129" s="98"/>
      <c r="PUG129" s="98"/>
      <c r="PUH129" s="98"/>
      <c r="PUI129" s="98"/>
      <c r="PUJ129" s="98"/>
      <c r="PUK129" s="98"/>
      <c r="PUL129" s="98"/>
      <c r="PUM129" s="98"/>
      <c r="PUN129" s="98"/>
      <c r="PUO129" s="98"/>
      <c r="PUP129" s="98"/>
      <c r="PUQ129" s="98"/>
      <c r="PUR129" s="98"/>
      <c r="PUS129" s="98"/>
      <c r="PUT129" s="98"/>
      <c r="PUU129" s="98"/>
      <c r="PUV129" s="98"/>
      <c r="PUW129" s="98"/>
      <c r="PUX129" s="98"/>
      <c r="PUY129" s="98"/>
      <c r="PUZ129" s="98"/>
      <c r="PVA129" s="98"/>
      <c r="PVB129" s="98"/>
      <c r="PVC129" s="98"/>
      <c r="PVD129" s="98"/>
      <c r="PVE129" s="98"/>
      <c r="PVF129" s="98"/>
      <c r="PVG129" s="98"/>
      <c r="PVH129" s="98"/>
      <c r="PVI129" s="98"/>
      <c r="PVJ129" s="98"/>
      <c r="PVK129" s="98"/>
      <c r="PVL129" s="98"/>
      <c r="PVM129" s="98"/>
      <c r="PVN129" s="98"/>
      <c r="PVO129" s="98"/>
      <c r="PVP129" s="98"/>
      <c r="PVQ129" s="98"/>
      <c r="PVR129" s="98"/>
      <c r="PVS129" s="98"/>
      <c r="PVT129" s="98"/>
      <c r="PVU129" s="98"/>
      <c r="PVV129" s="98"/>
      <c r="PVW129" s="98"/>
      <c r="PVX129" s="98"/>
      <c r="PVY129" s="98"/>
      <c r="PVZ129" s="98"/>
      <c r="PWA129" s="98"/>
      <c r="PWB129" s="98"/>
      <c r="PWC129" s="98"/>
      <c r="PWD129" s="98"/>
      <c r="PWE129" s="98"/>
      <c r="PWF129" s="98"/>
      <c r="PWG129" s="98"/>
      <c r="PWH129" s="98"/>
      <c r="PWI129" s="98"/>
      <c r="PWJ129" s="98"/>
      <c r="PWK129" s="98"/>
      <c r="PWL129" s="98"/>
      <c r="PWM129" s="98"/>
      <c r="PWN129" s="98"/>
      <c r="PWO129" s="98"/>
      <c r="PWP129" s="98"/>
      <c r="PWQ129" s="98"/>
      <c r="PWR129" s="98"/>
      <c r="PWS129" s="98"/>
      <c r="PWT129" s="98"/>
      <c r="PWU129" s="98"/>
      <c r="PWV129" s="98"/>
      <c r="PWW129" s="98"/>
      <c r="PWX129" s="98"/>
      <c r="PWY129" s="98"/>
      <c r="PWZ129" s="98"/>
      <c r="PXA129" s="98"/>
      <c r="PXB129" s="98"/>
      <c r="PXC129" s="98"/>
      <c r="PXD129" s="98"/>
      <c r="PXE129" s="98"/>
      <c r="PXF129" s="98"/>
      <c r="PXG129" s="98"/>
      <c r="PXH129" s="98"/>
      <c r="PXI129" s="98"/>
      <c r="PXJ129" s="98"/>
      <c r="PXK129" s="98"/>
      <c r="PXL129" s="98"/>
      <c r="PXM129" s="98"/>
      <c r="PXN129" s="98"/>
      <c r="PXO129" s="98"/>
      <c r="PXP129" s="98"/>
      <c r="PXQ129" s="98"/>
      <c r="PXR129" s="98"/>
      <c r="PXS129" s="98"/>
      <c r="PXT129" s="98"/>
      <c r="PXU129" s="98"/>
      <c r="PXV129" s="98"/>
      <c r="PXW129" s="98"/>
      <c r="PXX129" s="98"/>
      <c r="PXY129" s="98"/>
      <c r="PXZ129" s="98"/>
      <c r="PYA129" s="98"/>
      <c r="PYB129" s="98"/>
      <c r="PYC129" s="98"/>
      <c r="PYD129" s="98"/>
      <c r="PYE129" s="98"/>
      <c r="PYF129" s="98"/>
      <c r="PYG129" s="98"/>
      <c r="PYH129" s="98"/>
      <c r="PYI129" s="98"/>
      <c r="PYJ129" s="98"/>
      <c r="PYK129" s="98"/>
      <c r="PYL129" s="98"/>
      <c r="PYM129" s="98"/>
      <c r="PYN129" s="98"/>
      <c r="PYO129" s="98"/>
      <c r="PYP129" s="98"/>
      <c r="PYQ129" s="98"/>
      <c r="PYR129" s="98"/>
      <c r="PYS129" s="98"/>
      <c r="PYT129" s="98"/>
      <c r="PYU129" s="98"/>
      <c r="PYV129" s="98"/>
      <c r="PYW129" s="98"/>
      <c r="PYX129" s="98"/>
      <c r="PYY129" s="98"/>
      <c r="PYZ129" s="98"/>
      <c r="PZA129" s="98"/>
      <c r="PZB129" s="98"/>
      <c r="PZC129" s="98"/>
      <c r="PZD129" s="98"/>
      <c r="PZE129" s="98"/>
      <c r="PZF129" s="98"/>
      <c r="PZG129" s="98"/>
      <c r="PZH129" s="98"/>
      <c r="PZI129" s="98"/>
      <c r="PZJ129" s="98"/>
      <c r="PZK129" s="98"/>
      <c r="PZL129" s="98"/>
      <c r="PZM129" s="98"/>
      <c r="PZN129" s="98"/>
      <c r="PZO129" s="98"/>
      <c r="PZP129" s="98"/>
      <c r="PZQ129" s="98"/>
      <c r="PZR129" s="98"/>
      <c r="PZS129" s="98"/>
      <c r="PZT129" s="98"/>
      <c r="PZU129" s="98"/>
      <c r="PZV129" s="98"/>
      <c r="PZW129" s="98"/>
      <c r="PZX129" s="98"/>
      <c r="PZY129" s="98"/>
      <c r="PZZ129" s="98"/>
      <c r="QAA129" s="98"/>
      <c r="QAB129" s="98"/>
      <c r="QAC129" s="98"/>
      <c r="QAD129" s="98"/>
      <c r="QAE129" s="98"/>
      <c r="QAF129" s="98"/>
      <c r="QAG129" s="98"/>
      <c r="QAH129" s="98"/>
      <c r="QAI129" s="98"/>
      <c r="QAJ129" s="98"/>
      <c r="QAK129" s="98"/>
      <c r="QAL129" s="98"/>
      <c r="QAM129" s="98"/>
      <c r="QAN129" s="98"/>
      <c r="QAO129" s="98"/>
      <c r="QAP129" s="98"/>
      <c r="QAQ129" s="98"/>
      <c r="QAR129" s="98"/>
      <c r="QAS129" s="98"/>
      <c r="QAT129" s="98"/>
      <c r="QAU129" s="98"/>
      <c r="QAV129" s="98"/>
      <c r="QAW129" s="98"/>
      <c r="QAX129" s="98"/>
      <c r="QAY129" s="98"/>
      <c r="QAZ129" s="98"/>
      <c r="QBA129" s="98"/>
      <c r="QBB129" s="98"/>
      <c r="QBC129" s="98"/>
      <c r="QBD129" s="98"/>
      <c r="QBE129" s="98"/>
      <c r="QBF129" s="98"/>
      <c r="QBG129" s="98"/>
      <c r="QBH129" s="98"/>
      <c r="QBI129" s="98"/>
      <c r="QBJ129" s="98"/>
      <c r="QBK129" s="98"/>
      <c r="QBL129" s="98"/>
      <c r="QBM129" s="98"/>
      <c r="QBN129" s="98"/>
      <c r="QBO129" s="98"/>
      <c r="QBP129" s="98"/>
      <c r="QBQ129" s="98"/>
      <c r="QBR129" s="98"/>
      <c r="QBS129" s="98"/>
      <c r="QBT129" s="98"/>
      <c r="QBU129" s="98"/>
      <c r="QBV129" s="98"/>
      <c r="QBW129" s="98"/>
      <c r="QBX129" s="98"/>
      <c r="QBY129" s="98"/>
      <c r="QBZ129" s="98"/>
      <c r="QCA129" s="98"/>
      <c r="QCB129" s="98"/>
      <c r="QCC129" s="98"/>
      <c r="QCD129" s="98"/>
      <c r="QCE129" s="98"/>
      <c r="QCF129" s="98"/>
      <c r="QCG129" s="98"/>
      <c r="QCH129" s="98"/>
      <c r="QCI129" s="98"/>
      <c r="QCJ129" s="98"/>
      <c r="QCK129" s="98"/>
      <c r="QCL129" s="98"/>
      <c r="QCM129" s="98"/>
      <c r="QCN129" s="98"/>
      <c r="QCO129" s="98"/>
      <c r="QCP129" s="98"/>
      <c r="QCQ129" s="98"/>
      <c r="QCR129" s="98"/>
      <c r="QCS129" s="98"/>
      <c r="QCT129" s="98"/>
      <c r="QCU129" s="98"/>
      <c r="QCV129" s="98"/>
      <c r="QCW129" s="98"/>
      <c r="QCX129" s="98"/>
      <c r="QCY129" s="98"/>
      <c r="QCZ129" s="98"/>
      <c r="QDA129" s="98"/>
      <c r="QDB129" s="98"/>
      <c r="QDC129" s="98"/>
      <c r="QDD129" s="98"/>
      <c r="QDE129" s="98"/>
      <c r="QDF129" s="98"/>
      <c r="QDG129" s="98"/>
      <c r="QDH129" s="98"/>
      <c r="QDI129" s="98"/>
      <c r="QDJ129" s="98"/>
      <c r="QDK129" s="98"/>
      <c r="QDL129" s="98"/>
      <c r="QDM129" s="98"/>
      <c r="QDN129" s="98"/>
      <c r="QDO129" s="98"/>
      <c r="QDP129" s="98"/>
      <c r="QDQ129" s="98"/>
      <c r="QDR129" s="98"/>
      <c r="QDS129" s="98"/>
      <c r="QDT129" s="98"/>
      <c r="QDU129" s="98"/>
      <c r="QDV129" s="98"/>
      <c r="QDW129" s="98"/>
      <c r="QDX129" s="98"/>
      <c r="QDY129" s="98"/>
      <c r="QDZ129" s="98"/>
      <c r="QEA129" s="98"/>
      <c r="QEB129" s="98"/>
      <c r="QEC129" s="98"/>
      <c r="QED129" s="98"/>
      <c r="QEE129" s="98"/>
      <c r="QEF129" s="98"/>
      <c r="QEG129" s="98"/>
      <c r="QEH129" s="98"/>
      <c r="QEI129" s="98"/>
      <c r="QEJ129" s="98"/>
      <c r="QEK129" s="98"/>
      <c r="QEL129" s="98"/>
      <c r="QEM129" s="98"/>
      <c r="QEN129" s="98"/>
      <c r="QEO129" s="98"/>
      <c r="QEP129" s="98"/>
      <c r="QEQ129" s="98"/>
      <c r="QER129" s="98"/>
      <c r="QES129" s="98"/>
      <c r="QET129" s="98"/>
      <c r="QEU129" s="98"/>
      <c r="QEV129" s="98"/>
      <c r="QEW129" s="98"/>
      <c r="QEX129" s="98"/>
      <c r="QEY129" s="98"/>
      <c r="QEZ129" s="98"/>
      <c r="QFA129" s="98"/>
      <c r="QFB129" s="98"/>
      <c r="QFC129" s="98"/>
      <c r="QFD129" s="98"/>
      <c r="QFE129" s="98"/>
      <c r="QFF129" s="98"/>
      <c r="QFG129" s="98"/>
      <c r="QFH129" s="98"/>
      <c r="QFI129" s="98"/>
      <c r="QFJ129" s="98"/>
      <c r="QFK129" s="98"/>
      <c r="QFL129" s="98"/>
      <c r="QFM129" s="98"/>
      <c r="QFN129" s="98"/>
      <c r="QFO129" s="98"/>
      <c r="QFP129" s="98"/>
      <c r="QFQ129" s="98"/>
      <c r="QFR129" s="98"/>
      <c r="QFS129" s="98"/>
      <c r="QFT129" s="98"/>
      <c r="QFU129" s="98"/>
      <c r="QFV129" s="98"/>
      <c r="QFW129" s="98"/>
      <c r="QFX129" s="98"/>
      <c r="QFY129" s="98"/>
      <c r="QFZ129" s="98"/>
      <c r="QGA129" s="98"/>
      <c r="QGB129" s="98"/>
      <c r="QGC129" s="98"/>
      <c r="QGD129" s="98"/>
      <c r="QGE129" s="98"/>
      <c r="QGF129" s="98"/>
      <c r="QGG129" s="98"/>
      <c r="QGH129" s="98"/>
      <c r="QGI129" s="98"/>
      <c r="QGJ129" s="98"/>
      <c r="QGK129" s="98"/>
      <c r="QGL129" s="98"/>
      <c r="QGM129" s="98"/>
      <c r="QGN129" s="98"/>
      <c r="QGO129" s="98"/>
      <c r="QGP129" s="98"/>
      <c r="QGQ129" s="98"/>
      <c r="QGR129" s="98"/>
      <c r="QGS129" s="98"/>
      <c r="QGT129" s="98"/>
      <c r="QGU129" s="98"/>
      <c r="QGV129" s="98"/>
      <c r="QGW129" s="98"/>
      <c r="QGX129" s="98"/>
      <c r="QGY129" s="98"/>
      <c r="QGZ129" s="98"/>
      <c r="QHA129" s="98"/>
      <c r="QHB129" s="98"/>
      <c r="QHC129" s="98"/>
      <c r="QHD129" s="98"/>
      <c r="QHE129" s="98"/>
      <c r="QHF129" s="98"/>
      <c r="QHG129" s="98"/>
      <c r="QHH129" s="98"/>
      <c r="QHI129" s="98"/>
      <c r="QHJ129" s="98"/>
      <c r="QHK129" s="98"/>
      <c r="QHL129" s="98"/>
      <c r="QHM129" s="98"/>
      <c r="QHN129" s="98"/>
      <c r="QHO129" s="98"/>
      <c r="QHP129" s="98"/>
      <c r="QHQ129" s="98"/>
      <c r="QHR129" s="98"/>
      <c r="QHS129" s="98"/>
      <c r="QHT129" s="98"/>
      <c r="QHU129" s="98"/>
      <c r="QHV129" s="98"/>
      <c r="QHW129" s="98"/>
      <c r="QHX129" s="98"/>
      <c r="QHY129" s="98"/>
      <c r="QHZ129" s="98"/>
      <c r="QIA129" s="98"/>
      <c r="QIB129" s="98"/>
      <c r="QIC129" s="98"/>
      <c r="QID129" s="98"/>
      <c r="QIE129" s="98"/>
      <c r="QIF129" s="98"/>
      <c r="QIG129" s="98"/>
      <c r="QIH129" s="98"/>
      <c r="QII129" s="98"/>
      <c r="QIJ129" s="98"/>
      <c r="QIK129" s="98"/>
      <c r="QIL129" s="98"/>
      <c r="QIM129" s="98"/>
      <c r="QIN129" s="98"/>
      <c r="QIO129" s="98"/>
      <c r="QIP129" s="98"/>
      <c r="QIQ129" s="98"/>
      <c r="QIR129" s="98"/>
      <c r="QIS129" s="98"/>
      <c r="QIT129" s="98"/>
      <c r="QIU129" s="98"/>
      <c r="QIV129" s="98"/>
      <c r="QIW129" s="98"/>
      <c r="QIX129" s="98"/>
      <c r="QIY129" s="98"/>
      <c r="QIZ129" s="98"/>
      <c r="QJA129" s="98"/>
      <c r="QJB129" s="98"/>
      <c r="QJC129" s="98"/>
      <c r="QJD129" s="98"/>
      <c r="QJE129" s="98"/>
      <c r="QJF129" s="98"/>
      <c r="QJG129" s="98"/>
      <c r="QJH129" s="98"/>
      <c r="QJI129" s="98"/>
      <c r="QJJ129" s="98"/>
      <c r="QJK129" s="98"/>
      <c r="QJL129" s="98"/>
      <c r="QJM129" s="98"/>
      <c r="QJN129" s="98"/>
      <c r="QJO129" s="98"/>
      <c r="QJP129" s="98"/>
      <c r="QJQ129" s="98"/>
      <c r="QJR129" s="98"/>
      <c r="QJS129" s="98"/>
      <c r="QJT129" s="98"/>
      <c r="QJU129" s="98"/>
      <c r="QJV129" s="98"/>
      <c r="QJW129" s="98"/>
      <c r="QJX129" s="98"/>
      <c r="QJY129" s="98"/>
      <c r="QJZ129" s="98"/>
      <c r="QKA129" s="98"/>
      <c r="QKB129" s="98"/>
      <c r="QKC129" s="98"/>
      <c r="QKD129" s="98"/>
      <c r="QKE129" s="98"/>
      <c r="QKF129" s="98"/>
      <c r="QKG129" s="98"/>
      <c r="QKH129" s="98"/>
      <c r="QKI129" s="98"/>
      <c r="QKJ129" s="98"/>
      <c r="QKK129" s="98"/>
      <c r="QKL129" s="98"/>
      <c r="QKM129" s="98"/>
      <c r="QKN129" s="98"/>
      <c r="QKO129" s="98"/>
      <c r="QKP129" s="98"/>
      <c r="QKQ129" s="98"/>
      <c r="QKR129" s="98"/>
      <c r="QKS129" s="98"/>
      <c r="QKT129" s="98"/>
      <c r="QKU129" s="98"/>
      <c r="QKV129" s="98"/>
      <c r="QKW129" s="98"/>
      <c r="QKX129" s="98"/>
      <c r="QKY129" s="98"/>
      <c r="QKZ129" s="98"/>
      <c r="QLA129" s="98"/>
      <c r="QLB129" s="98"/>
      <c r="QLC129" s="98"/>
      <c r="QLD129" s="98"/>
      <c r="QLE129" s="98"/>
      <c r="QLF129" s="98"/>
      <c r="QLG129" s="98"/>
      <c r="QLH129" s="98"/>
      <c r="QLI129" s="98"/>
      <c r="QLJ129" s="98"/>
      <c r="QLK129" s="98"/>
      <c r="QLL129" s="98"/>
      <c r="QLM129" s="98"/>
      <c r="QLN129" s="98"/>
      <c r="QLO129" s="98"/>
      <c r="QLP129" s="98"/>
      <c r="QLQ129" s="98"/>
      <c r="QLR129" s="98"/>
      <c r="QLS129" s="98"/>
      <c r="QLT129" s="98"/>
      <c r="QLU129" s="98"/>
      <c r="QLV129" s="98"/>
      <c r="QLW129" s="98"/>
      <c r="QLX129" s="98"/>
      <c r="QLY129" s="98"/>
      <c r="QLZ129" s="98"/>
      <c r="QMA129" s="98"/>
      <c r="QMB129" s="98"/>
      <c r="QMC129" s="98"/>
      <c r="QMD129" s="98"/>
      <c r="QME129" s="98"/>
      <c r="QMF129" s="98"/>
      <c r="QMG129" s="98"/>
      <c r="QMH129" s="98"/>
      <c r="QMI129" s="98"/>
      <c r="QMJ129" s="98"/>
      <c r="QMK129" s="98"/>
      <c r="QML129" s="98"/>
      <c r="QMM129" s="98"/>
      <c r="QMN129" s="98"/>
      <c r="QMO129" s="98"/>
      <c r="QMP129" s="98"/>
      <c r="QMQ129" s="98"/>
      <c r="QMR129" s="98"/>
      <c r="QMS129" s="98"/>
      <c r="QMT129" s="98"/>
      <c r="QMU129" s="98"/>
      <c r="QMV129" s="98"/>
      <c r="QMW129" s="98"/>
      <c r="QMX129" s="98"/>
      <c r="QMY129" s="98"/>
      <c r="QMZ129" s="98"/>
      <c r="QNA129" s="98"/>
      <c r="QNB129" s="98"/>
      <c r="QNC129" s="98"/>
      <c r="QND129" s="98"/>
      <c r="QNE129" s="98"/>
      <c r="QNF129" s="98"/>
      <c r="QNG129" s="98"/>
      <c r="QNH129" s="98"/>
      <c r="QNI129" s="98"/>
      <c r="QNJ129" s="98"/>
      <c r="QNK129" s="98"/>
      <c r="QNL129" s="98"/>
      <c r="QNM129" s="98"/>
      <c r="QNN129" s="98"/>
      <c r="QNO129" s="98"/>
      <c r="QNP129" s="98"/>
      <c r="QNQ129" s="98"/>
      <c r="QNR129" s="98"/>
      <c r="QNS129" s="98"/>
      <c r="QNT129" s="98"/>
      <c r="QNU129" s="98"/>
      <c r="QNV129" s="98"/>
      <c r="QNW129" s="98"/>
      <c r="QNX129" s="98"/>
      <c r="QNY129" s="98"/>
      <c r="QNZ129" s="98"/>
      <c r="QOA129" s="98"/>
      <c r="QOB129" s="98"/>
      <c r="QOC129" s="98"/>
      <c r="QOD129" s="98"/>
      <c r="QOE129" s="98"/>
      <c r="QOF129" s="98"/>
      <c r="QOG129" s="98"/>
      <c r="QOH129" s="98"/>
      <c r="QOI129" s="98"/>
      <c r="QOJ129" s="98"/>
      <c r="QOK129" s="98"/>
      <c r="QOL129" s="98"/>
      <c r="QOM129" s="98"/>
      <c r="QON129" s="98"/>
      <c r="QOO129" s="98"/>
      <c r="QOP129" s="98"/>
      <c r="QOQ129" s="98"/>
      <c r="QOR129" s="98"/>
      <c r="QOS129" s="98"/>
      <c r="QOT129" s="98"/>
      <c r="QOU129" s="98"/>
      <c r="QOV129" s="98"/>
      <c r="QOW129" s="98"/>
      <c r="QOX129" s="98"/>
      <c r="QOY129" s="98"/>
      <c r="QOZ129" s="98"/>
      <c r="QPA129" s="98"/>
      <c r="QPB129" s="98"/>
      <c r="QPC129" s="98"/>
      <c r="QPD129" s="98"/>
      <c r="QPE129" s="98"/>
      <c r="QPF129" s="98"/>
      <c r="QPG129" s="98"/>
      <c r="QPH129" s="98"/>
      <c r="QPI129" s="98"/>
      <c r="QPJ129" s="98"/>
      <c r="QPK129" s="98"/>
      <c r="QPL129" s="98"/>
      <c r="QPM129" s="98"/>
      <c r="QPN129" s="98"/>
      <c r="QPO129" s="98"/>
      <c r="QPP129" s="98"/>
      <c r="QPQ129" s="98"/>
      <c r="QPR129" s="98"/>
      <c r="QPS129" s="98"/>
      <c r="QPT129" s="98"/>
      <c r="QPU129" s="98"/>
      <c r="QPV129" s="98"/>
      <c r="QPW129" s="98"/>
      <c r="QPX129" s="98"/>
      <c r="QPY129" s="98"/>
      <c r="QPZ129" s="98"/>
      <c r="QQA129" s="98"/>
      <c r="QQB129" s="98"/>
      <c r="QQC129" s="98"/>
      <c r="QQD129" s="98"/>
      <c r="QQE129" s="98"/>
      <c r="QQF129" s="98"/>
      <c r="QQG129" s="98"/>
      <c r="QQH129" s="98"/>
      <c r="QQI129" s="98"/>
      <c r="QQJ129" s="98"/>
      <c r="QQK129" s="98"/>
      <c r="QQL129" s="98"/>
      <c r="QQM129" s="98"/>
      <c r="QQN129" s="98"/>
      <c r="QQO129" s="98"/>
      <c r="QQP129" s="98"/>
      <c r="QQQ129" s="98"/>
      <c r="QQR129" s="98"/>
      <c r="QQS129" s="98"/>
      <c r="QQT129" s="98"/>
      <c r="QQU129" s="98"/>
      <c r="QQV129" s="98"/>
      <c r="QQW129" s="98"/>
      <c r="QQX129" s="98"/>
      <c r="QQY129" s="98"/>
      <c r="QQZ129" s="98"/>
      <c r="QRA129" s="98"/>
      <c r="QRB129" s="98"/>
      <c r="QRC129" s="98"/>
      <c r="QRD129" s="98"/>
      <c r="QRE129" s="98"/>
      <c r="QRF129" s="98"/>
      <c r="QRG129" s="98"/>
      <c r="QRH129" s="98"/>
      <c r="QRI129" s="98"/>
      <c r="QRJ129" s="98"/>
      <c r="QRK129" s="98"/>
      <c r="QRL129" s="98"/>
      <c r="QRM129" s="98"/>
      <c r="QRN129" s="98"/>
      <c r="QRO129" s="98"/>
      <c r="QRP129" s="98"/>
      <c r="QRQ129" s="98"/>
      <c r="QRR129" s="98"/>
      <c r="QRS129" s="98"/>
      <c r="QRT129" s="98"/>
      <c r="QRU129" s="98"/>
      <c r="QRV129" s="98"/>
      <c r="QRW129" s="98"/>
      <c r="QRX129" s="98"/>
      <c r="QRY129" s="98"/>
      <c r="QRZ129" s="98"/>
      <c r="QSA129" s="98"/>
      <c r="QSB129" s="98"/>
      <c r="QSC129" s="98"/>
      <c r="QSD129" s="98"/>
      <c r="QSE129" s="98"/>
      <c r="QSF129" s="98"/>
      <c r="QSG129" s="98"/>
      <c r="QSH129" s="98"/>
      <c r="QSI129" s="98"/>
      <c r="QSJ129" s="98"/>
      <c r="QSK129" s="98"/>
      <c r="QSL129" s="98"/>
      <c r="QSM129" s="98"/>
      <c r="QSN129" s="98"/>
      <c r="QSO129" s="98"/>
      <c r="QSP129" s="98"/>
      <c r="QSQ129" s="98"/>
      <c r="QSR129" s="98"/>
      <c r="QSS129" s="98"/>
      <c r="QST129" s="98"/>
      <c r="QSU129" s="98"/>
      <c r="QSV129" s="98"/>
      <c r="QSW129" s="98"/>
      <c r="QSX129" s="98"/>
      <c r="QSY129" s="98"/>
      <c r="QSZ129" s="98"/>
      <c r="QTA129" s="98"/>
      <c r="QTB129" s="98"/>
      <c r="QTC129" s="98"/>
      <c r="QTD129" s="98"/>
      <c r="QTE129" s="98"/>
      <c r="QTF129" s="98"/>
      <c r="QTG129" s="98"/>
      <c r="QTH129" s="98"/>
      <c r="QTI129" s="98"/>
      <c r="QTJ129" s="98"/>
      <c r="QTK129" s="98"/>
      <c r="QTL129" s="98"/>
      <c r="QTM129" s="98"/>
      <c r="QTN129" s="98"/>
      <c r="QTO129" s="98"/>
      <c r="QTP129" s="98"/>
      <c r="QTQ129" s="98"/>
      <c r="QTR129" s="98"/>
      <c r="QTS129" s="98"/>
      <c r="QTT129" s="98"/>
      <c r="QTU129" s="98"/>
      <c r="QTV129" s="98"/>
      <c r="QTW129" s="98"/>
      <c r="QTX129" s="98"/>
      <c r="QTY129" s="98"/>
      <c r="QTZ129" s="98"/>
      <c r="QUA129" s="98"/>
      <c r="QUB129" s="98"/>
      <c r="QUC129" s="98"/>
      <c r="QUD129" s="98"/>
      <c r="QUE129" s="98"/>
      <c r="QUF129" s="98"/>
      <c r="QUG129" s="98"/>
      <c r="QUH129" s="98"/>
      <c r="QUI129" s="98"/>
      <c r="QUJ129" s="98"/>
      <c r="QUK129" s="98"/>
      <c r="QUL129" s="98"/>
      <c r="QUM129" s="98"/>
      <c r="QUN129" s="98"/>
      <c r="QUO129" s="98"/>
      <c r="QUP129" s="98"/>
      <c r="QUQ129" s="98"/>
      <c r="QUR129" s="98"/>
      <c r="QUS129" s="98"/>
      <c r="QUT129" s="98"/>
      <c r="QUU129" s="98"/>
      <c r="QUV129" s="98"/>
      <c r="QUW129" s="98"/>
      <c r="QUX129" s="98"/>
      <c r="QUY129" s="98"/>
      <c r="QUZ129" s="98"/>
      <c r="QVA129" s="98"/>
      <c r="QVB129" s="98"/>
      <c r="QVC129" s="98"/>
      <c r="QVD129" s="98"/>
      <c r="QVE129" s="98"/>
      <c r="QVF129" s="98"/>
      <c r="QVG129" s="98"/>
      <c r="QVH129" s="98"/>
      <c r="QVI129" s="98"/>
      <c r="QVJ129" s="98"/>
      <c r="QVK129" s="98"/>
      <c r="QVL129" s="98"/>
      <c r="QVM129" s="98"/>
      <c r="QVN129" s="98"/>
      <c r="QVO129" s="98"/>
      <c r="QVP129" s="98"/>
      <c r="QVQ129" s="98"/>
      <c r="QVR129" s="98"/>
      <c r="QVS129" s="98"/>
      <c r="QVT129" s="98"/>
      <c r="QVU129" s="98"/>
      <c r="QVV129" s="98"/>
      <c r="QVW129" s="98"/>
      <c r="QVX129" s="98"/>
      <c r="QVY129" s="98"/>
      <c r="QVZ129" s="98"/>
      <c r="QWA129" s="98"/>
      <c r="QWB129" s="98"/>
      <c r="QWC129" s="98"/>
      <c r="QWD129" s="98"/>
      <c r="QWE129" s="98"/>
      <c r="QWF129" s="98"/>
      <c r="QWG129" s="98"/>
      <c r="QWH129" s="98"/>
      <c r="QWI129" s="98"/>
      <c r="QWJ129" s="98"/>
      <c r="QWK129" s="98"/>
      <c r="QWL129" s="98"/>
      <c r="QWM129" s="98"/>
      <c r="QWN129" s="98"/>
      <c r="QWO129" s="98"/>
      <c r="QWP129" s="98"/>
      <c r="QWQ129" s="98"/>
      <c r="QWR129" s="98"/>
      <c r="QWS129" s="98"/>
      <c r="QWT129" s="98"/>
      <c r="QWU129" s="98"/>
      <c r="QWV129" s="98"/>
      <c r="QWW129" s="98"/>
      <c r="QWX129" s="98"/>
      <c r="QWY129" s="98"/>
      <c r="QWZ129" s="98"/>
      <c r="QXA129" s="98"/>
      <c r="QXB129" s="98"/>
      <c r="QXC129" s="98"/>
      <c r="QXD129" s="98"/>
      <c r="QXE129" s="98"/>
      <c r="QXF129" s="98"/>
      <c r="QXG129" s="98"/>
      <c r="QXH129" s="98"/>
      <c r="QXI129" s="98"/>
      <c r="QXJ129" s="98"/>
      <c r="QXK129" s="98"/>
      <c r="QXL129" s="98"/>
      <c r="QXM129" s="98"/>
      <c r="QXN129" s="98"/>
      <c r="QXO129" s="98"/>
      <c r="QXP129" s="98"/>
      <c r="QXQ129" s="98"/>
      <c r="QXR129" s="98"/>
      <c r="QXS129" s="98"/>
      <c r="QXT129" s="98"/>
      <c r="QXU129" s="98"/>
      <c r="QXV129" s="98"/>
      <c r="QXW129" s="98"/>
      <c r="QXX129" s="98"/>
      <c r="QXY129" s="98"/>
      <c r="QXZ129" s="98"/>
      <c r="QYA129" s="98"/>
      <c r="QYB129" s="98"/>
      <c r="QYC129" s="98"/>
      <c r="QYD129" s="98"/>
      <c r="QYE129" s="98"/>
      <c r="QYF129" s="98"/>
      <c r="QYG129" s="98"/>
      <c r="QYH129" s="98"/>
      <c r="QYI129" s="98"/>
      <c r="QYJ129" s="98"/>
      <c r="QYK129" s="98"/>
      <c r="QYL129" s="98"/>
      <c r="QYM129" s="98"/>
      <c r="QYN129" s="98"/>
      <c r="QYO129" s="98"/>
      <c r="QYP129" s="98"/>
      <c r="QYQ129" s="98"/>
      <c r="QYR129" s="98"/>
      <c r="QYS129" s="98"/>
      <c r="QYT129" s="98"/>
      <c r="QYU129" s="98"/>
      <c r="QYV129" s="98"/>
      <c r="QYW129" s="98"/>
      <c r="QYX129" s="98"/>
      <c r="QYY129" s="98"/>
      <c r="QYZ129" s="98"/>
      <c r="QZA129" s="98"/>
      <c r="QZB129" s="98"/>
      <c r="QZC129" s="98"/>
      <c r="QZD129" s="98"/>
      <c r="QZE129" s="98"/>
      <c r="QZF129" s="98"/>
      <c r="QZG129" s="98"/>
      <c r="QZH129" s="98"/>
      <c r="QZI129" s="98"/>
      <c r="QZJ129" s="98"/>
      <c r="QZK129" s="98"/>
      <c r="QZL129" s="98"/>
      <c r="QZM129" s="98"/>
      <c r="QZN129" s="98"/>
      <c r="QZO129" s="98"/>
      <c r="QZP129" s="98"/>
      <c r="QZQ129" s="98"/>
      <c r="QZR129" s="98"/>
      <c r="QZS129" s="98"/>
      <c r="QZT129" s="98"/>
      <c r="QZU129" s="98"/>
      <c r="QZV129" s="98"/>
      <c r="QZW129" s="98"/>
      <c r="QZX129" s="98"/>
      <c r="QZY129" s="98"/>
      <c r="QZZ129" s="98"/>
      <c r="RAA129" s="98"/>
      <c r="RAB129" s="98"/>
      <c r="RAC129" s="98"/>
      <c r="RAD129" s="98"/>
      <c r="RAE129" s="98"/>
      <c r="RAF129" s="98"/>
      <c r="RAG129" s="98"/>
      <c r="RAH129" s="98"/>
      <c r="RAI129" s="98"/>
      <c r="RAJ129" s="98"/>
      <c r="RAK129" s="98"/>
      <c r="RAL129" s="98"/>
      <c r="RAM129" s="98"/>
      <c r="RAN129" s="98"/>
      <c r="RAO129" s="98"/>
      <c r="RAP129" s="98"/>
      <c r="RAQ129" s="98"/>
      <c r="RAR129" s="98"/>
      <c r="RAS129" s="98"/>
      <c r="RAT129" s="98"/>
      <c r="RAU129" s="98"/>
      <c r="RAV129" s="98"/>
      <c r="RAW129" s="98"/>
      <c r="RAX129" s="98"/>
      <c r="RAY129" s="98"/>
      <c r="RAZ129" s="98"/>
      <c r="RBA129" s="98"/>
      <c r="RBB129" s="98"/>
      <c r="RBC129" s="98"/>
      <c r="RBD129" s="98"/>
      <c r="RBE129" s="98"/>
      <c r="RBF129" s="98"/>
      <c r="RBG129" s="98"/>
      <c r="RBH129" s="98"/>
      <c r="RBI129" s="98"/>
      <c r="RBJ129" s="98"/>
      <c r="RBK129" s="98"/>
      <c r="RBL129" s="98"/>
      <c r="RBM129" s="98"/>
      <c r="RBN129" s="98"/>
      <c r="RBO129" s="98"/>
      <c r="RBP129" s="98"/>
      <c r="RBQ129" s="98"/>
      <c r="RBR129" s="98"/>
      <c r="RBS129" s="98"/>
      <c r="RBT129" s="98"/>
      <c r="RBU129" s="98"/>
      <c r="RBV129" s="98"/>
      <c r="RBW129" s="98"/>
      <c r="RBX129" s="98"/>
      <c r="RBY129" s="98"/>
      <c r="RBZ129" s="98"/>
      <c r="RCA129" s="98"/>
      <c r="RCB129" s="98"/>
      <c r="RCC129" s="98"/>
      <c r="RCD129" s="98"/>
      <c r="RCE129" s="98"/>
      <c r="RCF129" s="98"/>
      <c r="RCG129" s="98"/>
      <c r="RCH129" s="98"/>
      <c r="RCI129" s="98"/>
      <c r="RCJ129" s="98"/>
      <c r="RCK129" s="98"/>
      <c r="RCL129" s="98"/>
      <c r="RCM129" s="98"/>
      <c r="RCN129" s="98"/>
      <c r="RCO129" s="98"/>
      <c r="RCP129" s="98"/>
      <c r="RCQ129" s="98"/>
      <c r="RCR129" s="98"/>
      <c r="RCS129" s="98"/>
      <c r="RCT129" s="98"/>
      <c r="RCU129" s="98"/>
      <c r="RCV129" s="98"/>
      <c r="RCW129" s="98"/>
      <c r="RCX129" s="98"/>
      <c r="RCY129" s="98"/>
      <c r="RCZ129" s="98"/>
      <c r="RDA129" s="98"/>
      <c r="RDB129" s="98"/>
      <c r="RDC129" s="98"/>
      <c r="RDD129" s="98"/>
      <c r="RDE129" s="98"/>
      <c r="RDF129" s="98"/>
      <c r="RDG129" s="98"/>
      <c r="RDH129" s="98"/>
      <c r="RDI129" s="98"/>
      <c r="RDJ129" s="98"/>
      <c r="RDK129" s="98"/>
      <c r="RDL129" s="98"/>
      <c r="RDM129" s="98"/>
      <c r="RDN129" s="98"/>
      <c r="RDO129" s="98"/>
      <c r="RDP129" s="98"/>
      <c r="RDQ129" s="98"/>
      <c r="RDR129" s="98"/>
      <c r="RDS129" s="98"/>
      <c r="RDT129" s="98"/>
      <c r="RDU129" s="98"/>
      <c r="RDV129" s="98"/>
      <c r="RDW129" s="98"/>
      <c r="RDX129" s="98"/>
      <c r="RDY129" s="98"/>
      <c r="RDZ129" s="98"/>
      <c r="REA129" s="98"/>
      <c r="REB129" s="98"/>
      <c r="REC129" s="98"/>
      <c r="RED129" s="98"/>
      <c r="REE129" s="98"/>
      <c r="REF129" s="98"/>
      <c r="REG129" s="98"/>
      <c r="REH129" s="98"/>
      <c r="REI129" s="98"/>
      <c r="REJ129" s="98"/>
      <c r="REK129" s="98"/>
      <c r="REL129" s="98"/>
      <c r="REM129" s="98"/>
      <c r="REN129" s="98"/>
      <c r="REO129" s="98"/>
      <c r="REP129" s="98"/>
      <c r="REQ129" s="98"/>
      <c r="RER129" s="98"/>
      <c r="RES129" s="98"/>
      <c r="RET129" s="98"/>
      <c r="REU129" s="98"/>
      <c r="REV129" s="98"/>
      <c r="REW129" s="98"/>
      <c r="REX129" s="98"/>
      <c r="REY129" s="98"/>
      <c r="REZ129" s="98"/>
      <c r="RFA129" s="98"/>
      <c r="RFB129" s="98"/>
      <c r="RFC129" s="98"/>
      <c r="RFD129" s="98"/>
      <c r="RFE129" s="98"/>
      <c r="RFF129" s="98"/>
      <c r="RFG129" s="98"/>
      <c r="RFH129" s="98"/>
      <c r="RFI129" s="98"/>
      <c r="RFJ129" s="98"/>
      <c r="RFK129" s="98"/>
      <c r="RFL129" s="98"/>
      <c r="RFM129" s="98"/>
      <c r="RFN129" s="98"/>
      <c r="RFO129" s="98"/>
      <c r="RFP129" s="98"/>
      <c r="RFQ129" s="98"/>
      <c r="RFR129" s="98"/>
      <c r="RFS129" s="98"/>
      <c r="RFT129" s="98"/>
      <c r="RFU129" s="98"/>
      <c r="RFV129" s="98"/>
      <c r="RFW129" s="98"/>
      <c r="RFX129" s="98"/>
      <c r="RFY129" s="98"/>
      <c r="RFZ129" s="98"/>
      <c r="RGA129" s="98"/>
      <c r="RGB129" s="98"/>
      <c r="RGC129" s="98"/>
      <c r="RGD129" s="98"/>
      <c r="RGE129" s="98"/>
      <c r="RGF129" s="98"/>
      <c r="RGG129" s="98"/>
      <c r="RGH129" s="98"/>
      <c r="RGI129" s="98"/>
      <c r="RGJ129" s="98"/>
      <c r="RGK129" s="98"/>
      <c r="RGL129" s="98"/>
      <c r="RGM129" s="98"/>
      <c r="RGN129" s="98"/>
      <c r="RGO129" s="98"/>
      <c r="RGP129" s="98"/>
      <c r="RGQ129" s="98"/>
      <c r="RGR129" s="98"/>
      <c r="RGS129" s="98"/>
      <c r="RGT129" s="98"/>
      <c r="RGU129" s="98"/>
      <c r="RGV129" s="98"/>
      <c r="RGW129" s="98"/>
      <c r="RGX129" s="98"/>
      <c r="RGY129" s="98"/>
      <c r="RGZ129" s="98"/>
      <c r="RHA129" s="98"/>
      <c r="RHB129" s="98"/>
      <c r="RHC129" s="98"/>
      <c r="RHD129" s="98"/>
      <c r="RHE129" s="98"/>
      <c r="RHF129" s="98"/>
      <c r="RHG129" s="98"/>
      <c r="RHH129" s="98"/>
      <c r="RHI129" s="98"/>
      <c r="RHJ129" s="98"/>
      <c r="RHK129" s="98"/>
      <c r="RHL129" s="98"/>
      <c r="RHM129" s="98"/>
      <c r="RHN129" s="98"/>
      <c r="RHO129" s="98"/>
      <c r="RHP129" s="98"/>
      <c r="RHQ129" s="98"/>
      <c r="RHR129" s="98"/>
      <c r="RHS129" s="98"/>
      <c r="RHT129" s="98"/>
      <c r="RHU129" s="98"/>
      <c r="RHV129" s="98"/>
      <c r="RHW129" s="98"/>
      <c r="RHX129" s="98"/>
      <c r="RHY129" s="98"/>
      <c r="RHZ129" s="98"/>
      <c r="RIA129" s="98"/>
      <c r="RIB129" s="98"/>
      <c r="RIC129" s="98"/>
      <c r="RID129" s="98"/>
      <c r="RIE129" s="98"/>
      <c r="RIF129" s="98"/>
      <c r="RIG129" s="98"/>
      <c r="RIH129" s="98"/>
      <c r="RII129" s="98"/>
      <c r="RIJ129" s="98"/>
      <c r="RIK129" s="98"/>
      <c r="RIL129" s="98"/>
      <c r="RIM129" s="98"/>
      <c r="RIN129" s="98"/>
      <c r="RIO129" s="98"/>
      <c r="RIP129" s="98"/>
      <c r="RIQ129" s="98"/>
      <c r="RIR129" s="98"/>
      <c r="RIS129" s="98"/>
      <c r="RIT129" s="98"/>
      <c r="RIU129" s="98"/>
      <c r="RIV129" s="98"/>
      <c r="RIW129" s="98"/>
      <c r="RIX129" s="98"/>
      <c r="RIY129" s="98"/>
      <c r="RIZ129" s="98"/>
      <c r="RJA129" s="98"/>
      <c r="RJB129" s="98"/>
      <c r="RJC129" s="98"/>
      <c r="RJD129" s="98"/>
      <c r="RJE129" s="98"/>
      <c r="RJF129" s="98"/>
      <c r="RJG129" s="98"/>
      <c r="RJH129" s="98"/>
      <c r="RJI129" s="98"/>
      <c r="RJJ129" s="98"/>
      <c r="RJK129" s="98"/>
      <c r="RJL129" s="98"/>
      <c r="RJM129" s="98"/>
      <c r="RJN129" s="98"/>
      <c r="RJO129" s="98"/>
      <c r="RJP129" s="98"/>
      <c r="RJQ129" s="98"/>
      <c r="RJR129" s="98"/>
      <c r="RJS129" s="98"/>
      <c r="RJT129" s="98"/>
      <c r="RJU129" s="98"/>
      <c r="RJV129" s="98"/>
      <c r="RJW129" s="98"/>
      <c r="RJX129" s="98"/>
      <c r="RJY129" s="98"/>
      <c r="RJZ129" s="98"/>
      <c r="RKA129" s="98"/>
      <c r="RKB129" s="98"/>
      <c r="RKC129" s="98"/>
      <c r="RKD129" s="98"/>
      <c r="RKE129" s="98"/>
      <c r="RKF129" s="98"/>
      <c r="RKG129" s="98"/>
      <c r="RKH129" s="98"/>
      <c r="RKI129" s="98"/>
      <c r="RKJ129" s="98"/>
      <c r="RKK129" s="98"/>
      <c r="RKL129" s="98"/>
      <c r="RKM129" s="98"/>
      <c r="RKN129" s="98"/>
      <c r="RKO129" s="98"/>
      <c r="RKP129" s="98"/>
      <c r="RKQ129" s="98"/>
      <c r="RKR129" s="98"/>
      <c r="RKS129" s="98"/>
      <c r="RKT129" s="98"/>
      <c r="RKU129" s="98"/>
      <c r="RKV129" s="98"/>
      <c r="RKW129" s="98"/>
      <c r="RKX129" s="98"/>
      <c r="RKY129" s="98"/>
      <c r="RKZ129" s="98"/>
      <c r="RLA129" s="98"/>
      <c r="RLB129" s="98"/>
      <c r="RLC129" s="98"/>
      <c r="RLD129" s="98"/>
      <c r="RLE129" s="98"/>
      <c r="RLF129" s="98"/>
      <c r="RLG129" s="98"/>
      <c r="RLH129" s="98"/>
      <c r="RLI129" s="98"/>
      <c r="RLJ129" s="98"/>
      <c r="RLK129" s="98"/>
      <c r="RLL129" s="98"/>
      <c r="RLM129" s="98"/>
      <c r="RLN129" s="98"/>
      <c r="RLO129" s="98"/>
      <c r="RLP129" s="98"/>
      <c r="RLQ129" s="98"/>
      <c r="RLR129" s="98"/>
      <c r="RLS129" s="98"/>
      <c r="RLT129" s="98"/>
      <c r="RLU129" s="98"/>
      <c r="RLV129" s="98"/>
      <c r="RLW129" s="98"/>
      <c r="RLX129" s="98"/>
      <c r="RLY129" s="98"/>
      <c r="RLZ129" s="98"/>
      <c r="RMA129" s="98"/>
      <c r="RMB129" s="98"/>
      <c r="RMC129" s="98"/>
      <c r="RMD129" s="98"/>
      <c r="RME129" s="98"/>
      <c r="RMF129" s="98"/>
      <c r="RMG129" s="98"/>
      <c r="RMH129" s="98"/>
      <c r="RMI129" s="98"/>
      <c r="RMJ129" s="98"/>
      <c r="RMK129" s="98"/>
      <c r="RML129" s="98"/>
      <c r="RMM129" s="98"/>
      <c r="RMN129" s="98"/>
      <c r="RMO129" s="98"/>
      <c r="RMP129" s="98"/>
      <c r="RMQ129" s="98"/>
      <c r="RMR129" s="98"/>
      <c r="RMS129" s="98"/>
      <c r="RMT129" s="98"/>
      <c r="RMU129" s="98"/>
      <c r="RMV129" s="98"/>
      <c r="RMW129" s="98"/>
      <c r="RMX129" s="98"/>
      <c r="RMY129" s="98"/>
      <c r="RMZ129" s="98"/>
      <c r="RNA129" s="98"/>
      <c r="RNB129" s="98"/>
      <c r="RNC129" s="98"/>
      <c r="RND129" s="98"/>
      <c r="RNE129" s="98"/>
      <c r="RNF129" s="98"/>
      <c r="RNG129" s="98"/>
      <c r="RNH129" s="98"/>
      <c r="RNI129" s="98"/>
      <c r="RNJ129" s="98"/>
      <c r="RNK129" s="98"/>
      <c r="RNL129" s="98"/>
      <c r="RNM129" s="98"/>
      <c r="RNN129" s="98"/>
      <c r="RNO129" s="98"/>
      <c r="RNP129" s="98"/>
      <c r="RNQ129" s="98"/>
      <c r="RNR129" s="98"/>
      <c r="RNS129" s="98"/>
      <c r="RNT129" s="98"/>
      <c r="RNU129" s="98"/>
      <c r="RNV129" s="98"/>
      <c r="RNW129" s="98"/>
      <c r="RNX129" s="98"/>
      <c r="RNY129" s="98"/>
      <c r="RNZ129" s="98"/>
      <c r="ROA129" s="98"/>
      <c r="ROB129" s="98"/>
      <c r="ROC129" s="98"/>
      <c r="ROD129" s="98"/>
      <c r="ROE129" s="98"/>
      <c r="ROF129" s="98"/>
      <c r="ROG129" s="98"/>
      <c r="ROH129" s="98"/>
      <c r="ROI129" s="98"/>
      <c r="ROJ129" s="98"/>
      <c r="ROK129" s="98"/>
      <c r="ROL129" s="98"/>
      <c r="ROM129" s="98"/>
      <c r="RON129" s="98"/>
      <c r="ROO129" s="98"/>
      <c r="ROP129" s="98"/>
      <c r="ROQ129" s="98"/>
      <c r="ROR129" s="98"/>
      <c r="ROS129" s="98"/>
      <c r="ROT129" s="98"/>
      <c r="ROU129" s="98"/>
      <c r="ROV129" s="98"/>
      <c r="ROW129" s="98"/>
      <c r="ROX129" s="98"/>
      <c r="ROY129" s="98"/>
      <c r="ROZ129" s="98"/>
      <c r="RPA129" s="98"/>
      <c r="RPB129" s="98"/>
      <c r="RPC129" s="98"/>
      <c r="RPD129" s="98"/>
      <c r="RPE129" s="98"/>
      <c r="RPF129" s="98"/>
      <c r="RPG129" s="98"/>
      <c r="RPH129" s="98"/>
      <c r="RPI129" s="98"/>
      <c r="RPJ129" s="98"/>
      <c r="RPK129" s="98"/>
      <c r="RPL129" s="98"/>
      <c r="RPM129" s="98"/>
      <c r="RPN129" s="98"/>
      <c r="RPO129" s="98"/>
      <c r="RPP129" s="98"/>
      <c r="RPQ129" s="98"/>
      <c r="RPR129" s="98"/>
      <c r="RPS129" s="98"/>
      <c r="RPT129" s="98"/>
      <c r="RPU129" s="98"/>
      <c r="RPV129" s="98"/>
      <c r="RPW129" s="98"/>
      <c r="RPX129" s="98"/>
      <c r="RPY129" s="98"/>
      <c r="RPZ129" s="98"/>
      <c r="RQA129" s="98"/>
      <c r="RQB129" s="98"/>
      <c r="RQC129" s="98"/>
      <c r="RQD129" s="98"/>
      <c r="RQE129" s="98"/>
      <c r="RQF129" s="98"/>
      <c r="RQG129" s="98"/>
      <c r="RQH129" s="98"/>
      <c r="RQI129" s="98"/>
      <c r="RQJ129" s="98"/>
      <c r="RQK129" s="98"/>
      <c r="RQL129" s="98"/>
      <c r="RQM129" s="98"/>
      <c r="RQN129" s="98"/>
      <c r="RQO129" s="98"/>
      <c r="RQP129" s="98"/>
      <c r="RQQ129" s="98"/>
      <c r="RQR129" s="98"/>
      <c r="RQS129" s="98"/>
      <c r="RQT129" s="98"/>
      <c r="RQU129" s="98"/>
      <c r="RQV129" s="98"/>
      <c r="RQW129" s="98"/>
      <c r="RQX129" s="98"/>
      <c r="RQY129" s="98"/>
      <c r="RQZ129" s="98"/>
      <c r="RRA129" s="98"/>
      <c r="RRB129" s="98"/>
      <c r="RRC129" s="98"/>
      <c r="RRD129" s="98"/>
      <c r="RRE129" s="98"/>
      <c r="RRF129" s="98"/>
      <c r="RRG129" s="98"/>
      <c r="RRH129" s="98"/>
      <c r="RRI129" s="98"/>
      <c r="RRJ129" s="98"/>
      <c r="RRK129" s="98"/>
      <c r="RRL129" s="98"/>
      <c r="RRM129" s="98"/>
      <c r="RRN129" s="98"/>
      <c r="RRO129" s="98"/>
      <c r="RRP129" s="98"/>
      <c r="RRQ129" s="98"/>
      <c r="RRR129" s="98"/>
      <c r="RRS129" s="98"/>
      <c r="RRT129" s="98"/>
      <c r="RRU129" s="98"/>
      <c r="RRV129" s="98"/>
      <c r="RRW129" s="98"/>
      <c r="RRX129" s="98"/>
      <c r="RRY129" s="98"/>
      <c r="RRZ129" s="98"/>
      <c r="RSA129" s="98"/>
      <c r="RSB129" s="98"/>
      <c r="RSC129" s="98"/>
      <c r="RSD129" s="98"/>
      <c r="RSE129" s="98"/>
      <c r="RSF129" s="98"/>
      <c r="RSG129" s="98"/>
      <c r="RSH129" s="98"/>
      <c r="RSI129" s="98"/>
      <c r="RSJ129" s="98"/>
      <c r="RSK129" s="98"/>
      <c r="RSL129" s="98"/>
      <c r="RSM129" s="98"/>
      <c r="RSN129" s="98"/>
      <c r="RSO129" s="98"/>
      <c r="RSP129" s="98"/>
      <c r="RSQ129" s="98"/>
      <c r="RSR129" s="98"/>
      <c r="RSS129" s="98"/>
      <c r="RST129" s="98"/>
      <c r="RSU129" s="98"/>
      <c r="RSV129" s="98"/>
      <c r="RSW129" s="98"/>
      <c r="RSX129" s="98"/>
      <c r="RSY129" s="98"/>
      <c r="RSZ129" s="98"/>
      <c r="RTA129" s="98"/>
      <c r="RTB129" s="98"/>
      <c r="RTC129" s="98"/>
      <c r="RTD129" s="98"/>
      <c r="RTE129" s="98"/>
      <c r="RTF129" s="98"/>
      <c r="RTG129" s="98"/>
      <c r="RTH129" s="98"/>
      <c r="RTI129" s="98"/>
      <c r="RTJ129" s="98"/>
      <c r="RTK129" s="98"/>
      <c r="RTL129" s="98"/>
      <c r="RTM129" s="98"/>
      <c r="RTN129" s="98"/>
      <c r="RTO129" s="98"/>
      <c r="RTP129" s="98"/>
      <c r="RTQ129" s="98"/>
      <c r="RTR129" s="98"/>
      <c r="RTS129" s="98"/>
      <c r="RTT129" s="98"/>
      <c r="RTU129" s="98"/>
      <c r="RTV129" s="98"/>
      <c r="RTW129" s="98"/>
      <c r="RTX129" s="98"/>
      <c r="RTY129" s="98"/>
      <c r="RTZ129" s="98"/>
      <c r="RUA129" s="98"/>
      <c r="RUB129" s="98"/>
      <c r="RUC129" s="98"/>
      <c r="RUD129" s="98"/>
      <c r="RUE129" s="98"/>
      <c r="RUF129" s="98"/>
      <c r="RUG129" s="98"/>
      <c r="RUH129" s="98"/>
      <c r="RUI129" s="98"/>
      <c r="RUJ129" s="98"/>
      <c r="RUK129" s="98"/>
      <c r="RUL129" s="98"/>
      <c r="RUM129" s="98"/>
      <c r="RUN129" s="98"/>
      <c r="RUO129" s="98"/>
      <c r="RUP129" s="98"/>
      <c r="RUQ129" s="98"/>
      <c r="RUR129" s="98"/>
      <c r="RUS129" s="98"/>
      <c r="RUT129" s="98"/>
      <c r="RUU129" s="98"/>
      <c r="RUV129" s="98"/>
      <c r="RUW129" s="98"/>
      <c r="RUX129" s="98"/>
      <c r="RUY129" s="98"/>
      <c r="RUZ129" s="98"/>
      <c r="RVA129" s="98"/>
      <c r="RVB129" s="98"/>
      <c r="RVC129" s="98"/>
      <c r="RVD129" s="98"/>
      <c r="RVE129" s="98"/>
      <c r="RVF129" s="98"/>
      <c r="RVG129" s="98"/>
      <c r="RVH129" s="98"/>
      <c r="RVI129" s="98"/>
      <c r="RVJ129" s="98"/>
      <c r="RVK129" s="98"/>
      <c r="RVL129" s="98"/>
      <c r="RVM129" s="98"/>
      <c r="RVN129" s="98"/>
      <c r="RVO129" s="98"/>
      <c r="RVP129" s="98"/>
      <c r="RVQ129" s="98"/>
      <c r="RVR129" s="98"/>
      <c r="RVS129" s="98"/>
      <c r="RVT129" s="98"/>
      <c r="RVU129" s="98"/>
      <c r="RVV129" s="98"/>
      <c r="RVW129" s="98"/>
      <c r="RVX129" s="98"/>
      <c r="RVY129" s="98"/>
      <c r="RVZ129" s="98"/>
      <c r="RWA129" s="98"/>
      <c r="RWB129" s="98"/>
      <c r="RWC129" s="98"/>
      <c r="RWD129" s="98"/>
      <c r="RWE129" s="98"/>
      <c r="RWF129" s="98"/>
      <c r="RWG129" s="98"/>
      <c r="RWH129" s="98"/>
      <c r="RWI129" s="98"/>
      <c r="RWJ129" s="98"/>
      <c r="RWK129" s="98"/>
      <c r="RWL129" s="98"/>
      <c r="RWM129" s="98"/>
      <c r="RWN129" s="98"/>
      <c r="RWO129" s="98"/>
      <c r="RWP129" s="98"/>
      <c r="RWQ129" s="98"/>
      <c r="RWR129" s="98"/>
      <c r="RWS129" s="98"/>
      <c r="RWT129" s="98"/>
      <c r="RWU129" s="98"/>
      <c r="RWV129" s="98"/>
      <c r="RWW129" s="98"/>
      <c r="RWX129" s="98"/>
      <c r="RWY129" s="98"/>
      <c r="RWZ129" s="98"/>
      <c r="RXA129" s="98"/>
      <c r="RXB129" s="98"/>
      <c r="RXC129" s="98"/>
      <c r="RXD129" s="98"/>
      <c r="RXE129" s="98"/>
      <c r="RXF129" s="98"/>
      <c r="RXG129" s="98"/>
      <c r="RXH129" s="98"/>
      <c r="RXI129" s="98"/>
      <c r="RXJ129" s="98"/>
      <c r="RXK129" s="98"/>
      <c r="RXL129" s="98"/>
      <c r="RXM129" s="98"/>
      <c r="RXN129" s="98"/>
      <c r="RXO129" s="98"/>
      <c r="RXP129" s="98"/>
      <c r="RXQ129" s="98"/>
      <c r="RXR129" s="98"/>
      <c r="RXS129" s="98"/>
      <c r="RXT129" s="98"/>
      <c r="RXU129" s="98"/>
      <c r="RXV129" s="98"/>
      <c r="RXW129" s="98"/>
      <c r="RXX129" s="98"/>
      <c r="RXY129" s="98"/>
      <c r="RXZ129" s="98"/>
      <c r="RYA129" s="98"/>
      <c r="RYB129" s="98"/>
      <c r="RYC129" s="98"/>
      <c r="RYD129" s="98"/>
      <c r="RYE129" s="98"/>
      <c r="RYF129" s="98"/>
      <c r="RYG129" s="98"/>
      <c r="RYH129" s="98"/>
      <c r="RYI129" s="98"/>
      <c r="RYJ129" s="98"/>
      <c r="RYK129" s="98"/>
      <c r="RYL129" s="98"/>
      <c r="RYM129" s="98"/>
      <c r="RYN129" s="98"/>
      <c r="RYO129" s="98"/>
      <c r="RYP129" s="98"/>
      <c r="RYQ129" s="98"/>
      <c r="RYR129" s="98"/>
      <c r="RYS129" s="98"/>
      <c r="RYT129" s="98"/>
      <c r="RYU129" s="98"/>
      <c r="RYV129" s="98"/>
      <c r="RYW129" s="98"/>
      <c r="RYX129" s="98"/>
      <c r="RYY129" s="98"/>
      <c r="RYZ129" s="98"/>
      <c r="RZA129" s="98"/>
      <c r="RZB129" s="98"/>
      <c r="RZC129" s="98"/>
      <c r="RZD129" s="98"/>
      <c r="RZE129" s="98"/>
      <c r="RZF129" s="98"/>
      <c r="RZG129" s="98"/>
      <c r="RZH129" s="98"/>
      <c r="RZI129" s="98"/>
      <c r="RZJ129" s="98"/>
      <c r="RZK129" s="98"/>
      <c r="RZL129" s="98"/>
      <c r="RZM129" s="98"/>
      <c r="RZN129" s="98"/>
      <c r="RZO129" s="98"/>
      <c r="RZP129" s="98"/>
      <c r="RZQ129" s="98"/>
      <c r="RZR129" s="98"/>
      <c r="RZS129" s="98"/>
      <c r="RZT129" s="98"/>
      <c r="RZU129" s="98"/>
      <c r="RZV129" s="98"/>
      <c r="RZW129" s="98"/>
      <c r="RZX129" s="98"/>
      <c r="RZY129" s="98"/>
      <c r="RZZ129" s="98"/>
      <c r="SAA129" s="98"/>
      <c r="SAB129" s="98"/>
      <c r="SAC129" s="98"/>
      <c r="SAD129" s="98"/>
      <c r="SAE129" s="98"/>
      <c r="SAF129" s="98"/>
      <c r="SAG129" s="98"/>
      <c r="SAH129" s="98"/>
      <c r="SAI129" s="98"/>
      <c r="SAJ129" s="98"/>
      <c r="SAK129" s="98"/>
      <c r="SAL129" s="98"/>
      <c r="SAM129" s="98"/>
      <c r="SAN129" s="98"/>
      <c r="SAO129" s="98"/>
      <c r="SAP129" s="98"/>
      <c r="SAQ129" s="98"/>
      <c r="SAR129" s="98"/>
      <c r="SAS129" s="98"/>
      <c r="SAT129" s="98"/>
      <c r="SAU129" s="98"/>
      <c r="SAV129" s="98"/>
      <c r="SAW129" s="98"/>
      <c r="SAX129" s="98"/>
      <c r="SAY129" s="98"/>
      <c r="SAZ129" s="98"/>
      <c r="SBA129" s="98"/>
      <c r="SBB129" s="98"/>
      <c r="SBC129" s="98"/>
      <c r="SBD129" s="98"/>
      <c r="SBE129" s="98"/>
      <c r="SBF129" s="98"/>
      <c r="SBG129" s="98"/>
      <c r="SBH129" s="98"/>
      <c r="SBI129" s="98"/>
      <c r="SBJ129" s="98"/>
      <c r="SBK129" s="98"/>
      <c r="SBL129" s="98"/>
      <c r="SBM129" s="98"/>
      <c r="SBN129" s="98"/>
      <c r="SBO129" s="98"/>
      <c r="SBP129" s="98"/>
      <c r="SBQ129" s="98"/>
      <c r="SBR129" s="98"/>
      <c r="SBS129" s="98"/>
      <c r="SBT129" s="98"/>
      <c r="SBU129" s="98"/>
      <c r="SBV129" s="98"/>
      <c r="SBW129" s="98"/>
      <c r="SBX129" s="98"/>
      <c r="SBY129" s="98"/>
      <c r="SBZ129" s="98"/>
      <c r="SCA129" s="98"/>
      <c r="SCB129" s="98"/>
      <c r="SCC129" s="98"/>
      <c r="SCD129" s="98"/>
      <c r="SCE129" s="98"/>
      <c r="SCF129" s="98"/>
      <c r="SCG129" s="98"/>
      <c r="SCH129" s="98"/>
      <c r="SCI129" s="98"/>
      <c r="SCJ129" s="98"/>
      <c r="SCK129" s="98"/>
      <c r="SCL129" s="98"/>
      <c r="SCM129" s="98"/>
      <c r="SCN129" s="98"/>
      <c r="SCO129" s="98"/>
      <c r="SCP129" s="98"/>
      <c r="SCQ129" s="98"/>
      <c r="SCR129" s="98"/>
      <c r="SCS129" s="98"/>
      <c r="SCT129" s="98"/>
      <c r="SCU129" s="98"/>
      <c r="SCV129" s="98"/>
      <c r="SCW129" s="98"/>
      <c r="SCX129" s="98"/>
      <c r="SCY129" s="98"/>
      <c r="SCZ129" s="98"/>
      <c r="SDA129" s="98"/>
      <c r="SDB129" s="98"/>
      <c r="SDC129" s="98"/>
      <c r="SDD129" s="98"/>
      <c r="SDE129" s="98"/>
      <c r="SDF129" s="98"/>
      <c r="SDG129" s="98"/>
      <c r="SDH129" s="98"/>
      <c r="SDI129" s="98"/>
      <c r="SDJ129" s="98"/>
      <c r="SDK129" s="98"/>
      <c r="SDL129" s="98"/>
      <c r="SDM129" s="98"/>
      <c r="SDN129" s="98"/>
      <c r="SDO129" s="98"/>
      <c r="SDP129" s="98"/>
      <c r="SDQ129" s="98"/>
      <c r="SDR129" s="98"/>
      <c r="SDS129" s="98"/>
      <c r="SDT129" s="98"/>
      <c r="SDU129" s="98"/>
      <c r="SDV129" s="98"/>
      <c r="SDW129" s="98"/>
      <c r="SDX129" s="98"/>
      <c r="SDY129" s="98"/>
      <c r="SDZ129" s="98"/>
      <c r="SEA129" s="98"/>
      <c r="SEB129" s="98"/>
      <c r="SEC129" s="98"/>
      <c r="SED129" s="98"/>
      <c r="SEE129" s="98"/>
      <c r="SEF129" s="98"/>
      <c r="SEG129" s="98"/>
      <c r="SEH129" s="98"/>
      <c r="SEI129" s="98"/>
      <c r="SEJ129" s="98"/>
      <c r="SEK129" s="98"/>
      <c r="SEL129" s="98"/>
      <c r="SEM129" s="98"/>
      <c r="SEN129" s="98"/>
      <c r="SEO129" s="98"/>
      <c r="SEP129" s="98"/>
      <c r="SEQ129" s="98"/>
      <c r="SER129" s="98"/>
      <c r="SES129" s="98"/>
      <c r="SET129" s="98"/>
      <c r="SEU129" s="98"/>
      <c r="SEV129" s="98"/>
      <c r="SEW129" s="98"/>
      <c r="SEX129" s="98"/>
      <c r="SEY129" s="98"/>
      <c r="SEZ129" s="98"/>
      <c r="SFA129" s="98"/>
      <c r="SFB129" s="98"/>
      <c r="SFC129" s="98"/>
      <c r="SFD129" s="98"/>
      <c r="SFE129" s="98"/>
      <c r="SFF129" s="98"/>
      <c r="SFG129" s="98"/>
      <c r="SFH129" s="98"/>
      <c r="SFI129" s="98"/>
      <c r="SFJ129" s="98"/>
      <c r="SFK129" s="98"/>
      <c r="SFL129" s="98"/>
      <c r="SFM129" s="98"/>
      <c r="SFN129" s="98"/>
      <c r="SFO129" s="98"/>
      <c r="SFP129" s="98"/>
      <c r="SFQ129" s="98"/>
      <c r="SFR129" s="98"/>
      <c r="SFS129" s="98"/>
      <c r="SFT129" s="98"/>
      <c r="SFU129" s="98"/>
      <c r="SFV129" s="98"/>
      <c r="SFW129" s="98"/>
      <c r="SFX129" s="98"/>
      <c r="SFY129" s="98"/>
      <c r="SFZ129" s="98"/>
      <c r="SGA129" s="98"/>
      <c r="SGB129" s="98"/>
      <c r="SGC129" s="98"/>
      <c r="SGD129" s="98"/>
      <c r="SGE129" s="98"/>
      <c r="SGF129" s="98"/>
      <c r="SGG129" s="98"/>
      <c r="SGH129" s="98"/>
      <c r="SGI129" s="98"/>
      <c r="SGJ129" s="98"/>
      <c r="SGK129" s="98"/>
      <c r="SGL129" s="98"/>
      <c r="SGM129" s="98"/>
      <c r="SGN129" s="98"/>
      <c r="SGO129" s="98"/>
      <c r="SGP129" s="98"/>
      <c r="SGQ129" s="98"/>
      <c r="SGR129" s="98"/>
      <c r="SGS129" s="98"/>
      <c r="SGT129" s="98"/>
      <c r="SGU129" s="98"/>
      <c r="SGV129" s="98"/>
      <c r="SGW129" s="98"/>
      <c r="SGX129" s="98"/>
      <c r="SGY129" s="98"/>
      <c r="SGZ129" s="98"/>
      <c r="SHA129" s="98"/>
      <c r="SHB129" s="98"/>
      <c r="SHC129" s="98"/>
      <c r="SHD129" s="98"/>
      <c r="SHE129" s="98"/>
      <c r="SHF129" s="98"/>
      <c r="SHG129" s="98"/>
      <c r="SHH129" s="98"/>
      <c r="SHI129" s="98"/>
      <c r="SHJ129" s="98"/>
      <c r="SHK129" s="98"/>
      <c r="SHL129" s="98"/>
      <c r="SHM129" s="98"/>
      <c r="SHN129" s="98"/>
      <c r="SHO129" s="98"/>
      <c r="SHP129" s="98"/>
      <c r="SHQ129" s="98"/>
      <c r="SHR129" s="98"/>
      <c r="SHS129" s="98"/>
      <c r="SHT129" s="98"/>
      <c r="SHU129" s="98"/>
      <c r="SHV129" s="98"/>
      <c r="SHW129" s="98"/>
      <c r="SHX129" s="98"/>
      <c r="SHY129" s="98"/>
      <c r="SHZ129" s="98"/>
      <c r="SIA129" s="98"/>
      <c r="SIB129" s="98"/>
      <c r="SIC129" s="98"/>
      <c r="SID129" s="98"/>
      <c r="SIE129" s="98"/>
      <c r="SIF129" s="98"/>
      <c r="SIG129" s="98"/>
      <c r="SIH129" s="98"/>
      <c r="SII129" s="98"/>
      <c r="SIJ129" s="98"/>
      <c r="SIK129" s="98"/>
      <c r="SIL129" s="98"/>
      <c r="SIM129" s="98"/>
      <c r="SIN129" s="98"/>
      <c r="SIO129" s="98"/>
      <c r="SIP129" s="98"/>
      <c r="SIQ129" s="98"/>
      <c r="SIR129" s="98"/>
      <c r="SIS129" s="98"/>
      <c r="SIT129" s="98"/>
      <c r="SIU129" s="98"/>
      <c r="SIV129" s="98"/>
      <c r="SIW129" s="98"/>
      <c r="SIX129" s="98"/>
      <c r="SIY129" s="98"/>
      <c r="SIZ129" s="98"/>
      <c r="SJA129" s="98"/>
      <c r="SJB129" s="98"/>
      <c r="SJC129" s="98"/>
      <c r="SJD129" s="98"/>
      <c r="SJE129" s="98"/>
      <c r="SJF129" s="98"/>
      <c r="SJG129" s="98"/>
      <c r="SJH129" s="98"/>
      <c r="SJI129" s="98"/>
      <c r="SJJ129" s="98"/>
      <c r="SJK129" s="98"/>
      <c r="SJL129" s="98"/>
      <c r="SJM129" s="98"/>
      <c r="SJN129" s="98"/>
      <c r="SJO129" s="98"/>
      <c r="SJP129" s="98"/>
      <c r="SJQ129" s="98"/>
      <c r="SJR129" s="98"/>
      <c r="SJS129" s="98"/>
      <c r="SJT129" s="98"/>
      <c r="SJU129" s="98"/>
      <c r="SJV129" s="98"/>
      <c r="SJW129" s="98"/>
      <c r="SJX129" s="98"/>
      <c r="SJY129" s="98"/>
      <c r="SJZ129" s="98"/>
      <c r="SKA129" s="98"/>
      <c r="SKB129" s="98"/>
      <c r="SKC129" s="98"/>
      <c r="SKD129" s="98"/>
      <c r="SKE129" s="98"/>
      <c r="SKF129" s="98"/>
      <c r="SKG129" s="98"/>
      <c r="SKH129" s="98"/>
      <c r="SKI129" s="98"/>
      <c r="SKJ129" s="98"/>
      <c r="SKK129" s="98"/>
      <c r="SKL129" s="98"/>
      <c r="SKM129" s="98"/>
      <c r="SKN129" s="98"/>
      <c r="SKO129" s="98"/>
      <c r="SKP129" s="98"/>
      <c r="SKQ129" s="98"/>
      <c r="SKR129" s="98"/>
      <c r="SKS129" s="98"/>
      <c r="SKT129" s="98"/>
      <c r="SKU129" s="98"/>
      <c r="SKV129" s="98"/>
      <c r="SKW129" s="98"/>
      <c r="SKX129" s="98"/>
      <c r="SKY129" s="98"/>
      <c r="SKZ129" s="98"/>
      <c r="SLA129" s="98"/>
      <c r="SLB129" s="98"/>
      <c r="SLC129" s="98"/>
      <c r="SLD129" s="98"/>
      <c r="SLE129" s="98"/>
      <c r="SLF129" s="98"/>
      <c r="SLG129" s="98"/>
      <c r="SLH129" s="98"/>
      <c r="SLI129" s="98"/>
      <c r="SLJ129" s="98"/>
      <c r="SLK129" s="98"/>
      <c r="SLL129" s="98"/>
      <c r="SLM129" s="98"/>
      <c r="SLN129" s="98"/>
      <c r="SLO129" s="98"/>
      <c r="SLP129" s="98"/>
      <c r="SLQ129" s="98"/>
      <c r="SLR129" s="98"/>
      <c r="SLS129" s="98"/>
      <c r="SLT129" s="98"/>
      <c r="SLU129" s="98"/>
      <c r="SLV129" s="98"/>
      <c r="SLW129" s="98"/>
      <c r="SLX129" s="98"/>
      <c r="SLY129" s="98"/>
      <c r="SLZ129" s="98"/>
      <c r="SMA129" s="98"/>
      <c r="SMB129" s="98"/>
      <c r="SMC129" s="98"/>
      <c r="SMD129" s="98"/>
      <c r="SME129" s="98"/>
      <c r="SMF129" s="98"/>
      <c r="SMG129" s="98"/>
      <c r="SMH129" s="98"/>
      <c r="SMI129" s="98"/>
      <c r="SMJ129" s="98"/>
      <c r="SMK129" s="98"/>
      <c r="SML129" s="98"/>
      <c r="SMM129" s="98"/>
      <c r="SMN129" s="98"/>
      <c r="SMO129" s="98"/>
      <c r="SMP129" s="98"/>
      <c r="SMQ129" s="98"/>
      <c r="SMR129" s="98"/>
      <c r="SMS129" s="98"/>
      <c r="SMT129" s="98"/>
      <c r="SMU129" s="98"/>
      <c r="SMV129" s="98"/>
      <c r="SMW129" s="98"/>
      <c r="SMX129" s="98"/>
      <c r="SMY129" s="98"/>
      <c r="SMZ129" s="98"/>
      <c r="SNA129" s="98"/>
      <c r="SNB129" s="98"/>
      <c r="SNC129" s="98"/>
      <c r="SND129" s="98"/>
      <c r="SNE129" s="98"/>
      <c r="SNF129" s="98"/>
      <c r="SNG129" s="98"/>
      <c r="SNH129" s="98"/>
      <c r="SNI129" s="98"/>
      <c r="SNJ129" s="98"/>
      <c r="SNK129" s="98"/>
      <c r="SNL129" s="98"/>
      <c r="SNM129" s="98"/>
      <c r="SNN129" s="98"/>
      <c r="SNO129" s="98"/>
      <c r="SNP129" s="98"/>
      <c r="SNQ129" s="98"/>
      <c r="SNR129" s="98"/>
      <c r="SNS129" s="98"/>
      <c r="SNT129" s="98"/>
      <c r="SNU129" s="98"/>
      <c r="SNV129" s="98"/>
      <c r="SNW129" s="98"/>
      <c r="SNX129" s="98"/>
      <c r="SNY129" s="98"/>
      <c r="SNZ129" s="98"/>
      <c r="SOA129" s="98"/>
      <c r="SOB129" s="98"/>
      <c r="SOC129" s="98"/>
      <c r="SOD129" s="98"/>
      <c r="SOE129" s="98"/>
      <c r="SOF129" s="98"/>
      <c r="SOG129" s="98"/>
      <c r="SOH129" s="98"/>
      <c r="SOI129" s="98"/>
      <c r="SOJ129" s="98"/>
      <c r="SOK129" s="98"/>
      <c r="SOL129" s="98"/>
      <c r="SOM129" s="98"/>
      <c r="SON129" s="98"/>
      <c r="SOO129" s="98"/>
      <c r="SOP129" s="98"/>
      <c r="SOQ129" s="98"/>
      <c r="SOR129" s="98"/>
      <c r="SOS129" s="98"/>
      <c r="SOT129" s="98"/>
      <c r="SOU129" s="98"/>
      <c r="SOV129" s="98"/>
      <c r="SOW129" s="98"/>
      <c r="SOX129" s="98"/>
      <c r="SOY129" s="98"/>
      <c r="SOZ129" s="98"/>
      <c r="SPA129" s="98"/>
      <c r="SPB129" s="98"/>
      <c r="SPC129" s="98"/>
      <c r="SPD129" s="98"/>
      <c r="SPE129" s="98"/>
      <c r="SPF129" s="98"/>
      <c r="SPG129" s="98"/>
      <c r="SPH129" s="98"/>
      <c r="SPI129" s="98"/>
      <c r="SPJ129" s="98"/>
      <c r="SPK129" s="98"/>
      <c r="SPL129" s="98"/>
      <c r="SPM129" s="98"/>
      <c r="SPN129" s="98"/>
      <c r="SPO129" s="98"/>
      <c r="SPP129" s="98"/>
      <c r="SPQ129" s="98"/>
      <c r="SPR129" s="98"/>
      <c r="SPS129" s="98"/>
      <c r="SPT129" s="98"/>
      <c r="SPU129" s="98"/>
      <c r="SPV129" s="98"/>
      <c r="SPW129" s="98"/>
      <c r="SPX129" s="98"/>
      <c r="SPY129" s="98"/>
      <c r="SPZ129" s="98"/>
      <c r="SQA129" s="98"/>
      <c r="SQB129" s="98"/>
      <c r="SQC129" s="98"/>
      <c r="SQD129" s="98"/>
      <c r="SQE129" s="98"/>
      <c r="SQF129" s="98"/>
      <c r="SQG129" s="98"/>
      <c r="SQH129" s="98"/>
      <c r="SQI129" s="98"/>
      <c r="SQJ129" s="98"/>
      <c r="SQK129" s="98"/>
      <c r="SQL129" s="98"/>
      <c r="SQM129" s="98"/>
      <c r="SQN129" s="98"/>
      <c r="SQO129" s="98"/>
      <c r="SQP129" s="98"/>
      <c r="SQQ129" s="98"/>
      <c r="SQR129" s="98"/>
      <c r="SQS129" s="98"/>
      <c r="SQT129" s="98"/>
      <c r="SQU129" s="98"/>
      <c r="SQV129" s="98"/>
      <c r="SQW129" s="98"/>
      <c r="SQX129" s="98"/>
      <c r="SQY129" s="98"/>
      <c r="SQZ129" s="98"/>
      <c r="SRA129" s="98"/>
      <c r="SRB129" s="98"/>
      <c r="SRC129" s="98"/>
      <c r="SRD129" s="98"/>
      <c r="SRE129" s="98"/>
      <c r="SRF129" s="98"/>
      <c r="SRG129" s="98"/>
      <c r="SRH129" s="98"/>
      <c r="SRI129" s="98"/>
      <c r="SRJ129" s="98"/>
      <c r="SRK129" s="98"/>
      <c r="SRL129" s="98"/>
      <c r="SRM129" s="98"/>
      <c r="SRN129" s="98"/>
      <c r="SRO129" s="98"/>
      <c r="SRP129" s="98"/>
      <c r="SRQ129" s="98"/>
      <c r="SRR129" s="98"/>
      <c r="SRS129" s="98"/>
      <c r="SRT129" s="98"/>
      <c r="SRU129" s="98"/>
      <c r="SRV129" s="98"/>
      <c r="SRW129" s="98"/>
      <c r="SRX129" s="98"/>
      <c r="SRY129" s="98"/>
      <c r="SRZ129" s="98"/>
      <c r="SSA129" s="98"/>
      <c r="SSB129" s="98"/>
      <c r="SSC129" s="98"/>
      <c r="SSD129" s="98"/>
      <c r="SSE129" s="98"/>
      <c r="SSF129" s="98"/>
      <c r="SSG129" s="98"/>
      <c r="SSH129" s="98"/>
      <c r="SSI129" s="98"/>
      <c r="SSJ129" s="98"/>
      <c r="SSK129" s="98"/>
      <c r="SSL129" s="98"/>
      <c r="SSM129" s="98"/>
      <c r="SSN129" s="98"/>
      <c r="SSO129" s="98"/>
      <c r="SSP129" s="98"/>
      <c r="SSQ129" s="98"/>
      <c r="SSR129" s="98"/>
      <c r="SSS129" s="98"/>
      <c r="SST129" s="98"/>
      <c r="SSU129" s="98"/>
      <c r="SSV129" s="98"/>
      <c r="SSW129" s="98"/>
      <c r="SSX129" s="98"/>
      <c r="SSY129" s="98"/>
      <c r="SSZ129" s="98"/>
      <c r="STA129" s="98"/>
      <c r="STB129" s="98"/>
      <c r="STC129" s="98"/>
      <c r="STD129" s="98"/>
      <c r="STE129" s="98"/>
      <c r="STF129" s="98"/>
      <c r="STG129" s="98"/>
      <c r="STH129" s="98"/>
      <c r="STI129" s="98"/>
      <c r="STJ129" s="98"/>
      <c r="STK129" s="98"/>
      <c r="STL129" s="98"/>
      <c r="STM129" s="98"/>
      <c r="STN129" s="98"/>
      <c r="STO129" s="98"/>
      <c r="STP129" s="98"/>
      <c r="STQ129" s="98"/>
      <c r="STR129" s="98"/>
      <c r="STS129" s="98"/>
      <c r="STT129" s="98"/>
      <c r="STU129" s="98"/>
      <c r="STV129" s="98"/>
      <c r="STW129" s="98"/>
      <c r="STX129" s="98"/>
      <c r="STY129" s="98"/>
      <c r="STZ129" s="98"/>
      <c r="SUA129" s="98"/>
      <c r="SUB129" s="98"/>
      <c r="SUC129" s="98"/>
      <c r="SUD129" s="98"/>
      <c r="SUE129" s="98"/>
      <c r="SUF129" s="98"/>
      <c r="SUG129" s="98"/>
      <c r="SUH129" s="98"/>
      <c r="SUI129" s="98"/>
      <c r="SUJ129" s="98"/>
      <c r="SUK129" s="98"/>
      <c r="SUL129" s="98"/>
      <c r="SUM129" s="98"/>
      <c r="SUN129" s="98"/>
      <c r="SUO129" s="98"/>
      <c r="SUP129" s="98"/>
      <c r="SUQ129" s="98"/>
      <c r="SUR129" s="98"/>
      <c r="SUS129" s="98"/>
      <c r="SUT129" s="98"/>
      <c r="SUU129" s="98"/>
      <c r="SUV129" s="98"/>
      <c r="SUW129" s="98"/>
      <c r="SUX129" s="98"/>
      <c r="SUY129" s="98"/>
      <c r="SUZ129" s="98"/>
      <c r="SVA129" s="98"/>
      <c r="SVB129" s="98"/>
      <c r="SVC129" s="98"/>
      <c r="SVD129" s="98"/>
      <c r="SVE129" s="98"/>
      <c r="SVF129" s="98"/>
      <c r="SVG129" s="98"/>
      <c r="SVH129" s="98"/>
      <c r="SVI129" s="98"/>
      <c r="SVJ129" s="98"/>
      <c r="SVK129" s="98"/>
      <c r="SVL129" s="98"/>
      <c r="SVM129" s="98"/>
      <c r="SVN129" s="98"/>
      <c r="SVO129" s="98"/>
      <c r="SVP129" s="98"/>
      <c r="SVQ129" s="98"/>
      <c r="SVR129" s="98"/>
      <c r="SVS129" s="98"/>
      <c r="SVT129" s="98"/>
      <c r="SVU129" s="98"/>
      <c r="SVV129" s="98"/>
      <c r="SVW129" s="98"/>
      <c r="SVX129" s="98"/>
      <c r="SVY129" s="98"/>
      <c r="SVZ129" s="98"/>
      <c r="SWA129" s="98"/>
      <c r="SWB129" s="98"/>
      <c r="SWC129" s="98"/>
      <c r="SWD129" s="98"/>
      <c r="SWE129" s="98"/>
      <c r="SWF129" s="98"/>
      <c r="SWG129" s="98"/>
      <c r="SWH129" s="98"/>
      <c r="SWI129" s="98"/>
      <c r="SWJ129" s="98"/>
      <c r="SWK129" s="98"/>
      <c r="SWL129" s="98"/>
      <c r="SWM129" s="98"/>
      <c r="SWN129" s="98"/>
      <c r="SWO129" s="98"/>
      <c r="SWP129" s="98"/>
      <c r="SWQ129" s="98"/>
      <c r="SWR129" s="98"/>
      <c r="SWS129" s="98"/>
      <c r="SWT129" s="98"/>
      <c r="SWU129" s="98"/>
      <c r="SWV129" s="98"/>
      <c r="SWW129" s="98"/>
      <c r="SWX129" s="98"/>
      <c r="SWY129" s="98"/>
      <c r="SWZ129" s="98"/>
      <c r="SXA129" s="98"/>
      <c r="SXB129" s="98"/>
      <c r="SXC129" s="98"/>
      <c r="SXD129" s="98"/>
      <c r="SXE129" s="98"/>
      <c r="SXF129" s="98"/>
      <c r="SXG129" s="98"/>
      <c r="SXH129" s="98"/>
      <c r="SXI129" s="98"/>
      <c r="SXJ129" s="98"/>
      <c r="SXK129" s="98"/>
      <c r="SXL129" s="98"/>
      <c r="SXM129" s="98"/>
      <c r="SXN129" s="98"/>
      <c r="SXO129" s="98"/>
      <c r="SXP129" s="98"/>
      <c r="SXQ129" s="98"/>
      <c r="SXR129" s="98"/>
      <c r="SXS129" s="98"/>
      <c r="SXT129" s="98"/>
      <c r="SXU129" s="98"/>
      <c r="SXV129" s="98"/>
      <c r="SXW129" s="98"/>
      <c r="SXX129" s="98"/>
      <c r="SXY129" s="98"/>
      <c r="SXZ129" s="98"/>
      <c r="SYA129" s="98"/>
      <c r="SYB129" s="98"/>
      <c r="SYC129" s="98"/>
      <c r="SYD129" s="98"/>
      <c r="SYE129" s="98"/>
      <c r="SYF129" s="98"/>
      <c r="SYG129" s="98"/>
      <c r="SYH129" s="98"/>
      <c r="SYI129" s="98"/>
      <c r="SYJ129" s="98"/>
      <c r="SYK129" s="98"/>
      <c r="SYL129" s="98"/>
      <c r="SYM129" s="98"/>
      <c r="SYN129" s="98"/>
      <c r="SYO129" s="98"/>
      <c r="SYP129" s="98"/>
      <c r="SYQ129" s="98"/>
      <c r="SYR129" s="98"/>
      <c r="SYS129" s="98"/>
      <c r="SYT129" s="98"/>
      <c r="SYU129" s="98"/>
      <c r="SYV129" s="98"/>
      <c r="SYW129" s="98"/>
      <c r="SYX129" s="98"/>
      <c r="SYY129" s="98"/>
      <c r="SYZ129" s="98"/>
      <c r="SZA129" s="98"/>
      <c r="SZB129" s="98"/>
      <c r="SZC129" s="98"/>
      <c r="SZD129" s="98"/>
      <c r="SZE129" s="98"/>
      <c r="SZF129" s="98"/>
      <c r="SZG129" s="98"/>
      <c r="SZH129" s="98"/>
      <c r="SZI129" s="98"/>
      <c r="SZJ129" s="98"/>
      <c r="SZK129" s="98"/>
      <c r="SZL129" s="98"/>
      <c r="SZM129" s="98"/>
      <c r="SZN129" s="98"/>
      <c r="SZO129" s="98"/>
      <c r="SZP129" s="98"/>
      <c r="SZQ129" s="98"/>
      <c r="SZR129" s="98"/>
      <c r="SZS129" s="98"/>
      <c r="SZT129" s="98"/>
      <c r="SZU129" s="98"/>
      <c r="SZV129" s="98"/>
      <c r="SZW129" s="98"/>
      <c r="SZX129" s="98"/>
      <c r="SZY129" s="98"/>
      <c r="SZZ129" s="98"/>
      <c r="TAA129" s="98"/>
      <c r="TAB129" s="98"/>
      <c r="TAC129" s="98"/>
      <c r="TAD129" s="98"/>
      <c r="TAE129" s="98"/>
      <c r="TAF129" s="98"/>
      <c r="TAG129" s="98"/>
      <c r="TAH129" s="98"/>
      <c r="TAI129" s="98"/>
      <c r="TAJ129" s="98"/>
      <c r="TAK129" s="98"/>
      <c r="TAL129" s="98"/>
      <c r="TAM129" s="98"/>
      <c r="TAN129" s="98"/>
      <c r="TAO129" s="98"/>
      <c r="TAP129" s="98"/>
      <c r="TAQ129" s="98"/>
      <c r="TAR129" s="98"/>
      <c r="TAS129" s="98"/>
      <c r="TAT129" s="98"/>
      <c r="TAU129" s="98"/>
      <c r="TAV129" s="98"/>
      <c r="TAW129" s="98"/>
      <c r="TAX129" s="98"/>
      <c r="TAY129" s="98"/>
      <c r="TAZ129" s="98"/>
      <c r="TBA129" s="98"/>
      <c r="TBB129" s="98"/>
      <c r="TBC129" s="98"/>
      <c r="TBD129" s="98"/>
      <c r="TBE129" s="98"/>
      <c r="TBF129" s="98"/>
      <c r="TBG129" s="98"/>
      <c r="TBH129" s="98"/>
      <c r="TBI129" s="98"/>
      <c r="TBJ129" s="98"/>
      <c r="TBK129" s="98"/>
      <c r="TBL129" s="98"/>
      <c r="TBM129" s="98"/>
      <c r="TBN129" s="98"/>
      <c r="TBO129" s="98"/>
      <c r="TBP129" s="98"/>
      <c r="TBQ129" s="98"/>
      <c r="TBR129" s="98"/>
      <c r="TBS129" s="98"/>
      <c r="TBT129" s="98"/>
      <c r="TBU129" s="98"/>
      <c r="TBV129" s="98"/>
      <c r="TBW129" s="98"/>
      <c r="TBX129" s="98"/>
      <c r="TBY129" s="98"/>
      <c r="TBZ129" s="98"/>
      <c r="TCA129" s="98"/>
      <c r="TCB129" s="98"/>
      <c r="TCC129" s="98"/>
      <c r="TCD129" s="98"/>
      <c r="TCE129" s="98"/>
      <c r="TCF129" s="98"/>
      <c r="TCG129" s="98"/>
      <c r="TCH129" s="98"/>
      <c r="TCI129" s="98"/>
      <c r="TCJ129" s="98"/>
      <c r="TCK129" s="98"/>
      <c r="TCL129" s="98"/>
      <c r="TCM129" s="98"/>
      <c r="TCN129" s="98"/>
      <c r="TCO129" s="98"/>
      <c r="TCP129" s="98"/>
      <c r="TCQ129" s="98"/>
      <c r="TCR129" s="98"/>
      <c r="TCS129" s="98"/>
      <c r="TCT129" s="98"/>
      <c r="TCU129" s="98"/>
      <c r="TCV129" s="98"/>
      <c r="TCW129" s="98"/>
      <c r="TCX129" s="98"/>
      <c r="TCY129" s="98"/>
      <c r="TCZ129" s="98"/>
      <c r="TDA129" s="98"/>
      <c r="TDB129" s="98"/>
      <c r="TDC129" s="98"/>
      <c r="TDD129" s="98"/>
      <c r="TDE129" s="98"/>
      <c r="TDF129" s="98"/>
      <c r="TDG129" s="98"/>
      <c r="TDH129" s="98"/>
      <c r="TDI129" s="98"/>
      <c r="TDJ129" s="98"/>
      <c r="TDK129" s="98"/>
      <c r="TDL129" s="98"/>
      <c r="TDM129" s="98"/>
      <c r="TDN129" s="98"/>
      <c r="TDO129" s="98"/>
      <c r="TDP129" s="98"/>
      <c r="TDQ129" s="98"/>
      <c r="TDR129" s="98"/>
      <c r="TDS129" s="98"/>
      <c r="TDT129" s="98"/>
      <c r="TDU129" s="98"/>
      <c r="TDV129" s="98"/>
      <c r="TDW129" s="98"/>
      <c r="TDX129" s="98"/>
      <c r="TDY129" s="98"/>
      <c r="TDZ129" s="98"/>
      <c r="TEA129" s="98"/>
      <c r="TEB129" s="98"/>
      <c r="TEC129" s="98"/>
      <c r="TED129" s="98"/>
      <c r="TEE129" s="98"/>
      <c r="TEF129" s="98"/>
      <c r="TEG129" s="98"/>
      <c r="TEH129" s="98"/>
      <c r="TEI129" s="98"/>
      <c r="TEJ129" s="98"/>
      <c r="TEK129" s="98"/>
      <c r="TEL129" s="98"/>
      <c r="TEM129" s="98"/>
      <c r="TEN129" s="98"/>
      <c r="TEO129" s="98"/>
      <c r="TEP129" s="98"/>
      <c r="TEQ129" s="98"/>
      <c r="TER129" s="98"/>
      <c r="TES129" s="98"/>
      <c r="TET129" s="98"/>
      <c r="TEU129" s="98"/>
      <c r="TEV129" s="98"/>
      <c r="TEW129" s="98"/>
      <c r="TEX129" s="98"/>
      <c r="TEY129" s="98"/>
      <c r="TEZ129" s="98"/>
      <c r="TFA129" s="98"/>
      <c r="TFB129" s="98"/>
      <c r="TFC129" s="98"/>
      <c r="TFD129" s="98"/>
      <c r="TFE129" s="98"/>
      <c r="TFF129" s="98"/>
      <c r="TFG129" s="98"/>
      <c r="TFH129" s="98"/>
      <c r="TFI129" s="98"/>
      <c r="TFJ129" s="98"/>
      <c r="TFK129" s="98"/>
      <c r="TFL129" s="98"/>
      <c r="TFM129" s="98"/>
      <c r="TFN129" s="98"/>
      <c r="TFO129" s="98"/>
      <c r="TFP129" s="98"/>
      <c r="TFQ129" s="98"/>
      <c r="TFR129" s="98"/>
      <c r="TFS129" s="98"/>
      <c r="TFT129" s="98"/>
      <c r="TFU129" s="98"/>
      <c r="TFV129" s="98"/>
      <c r="TFW129" s="98"/>
      <c r="TFX129" s="98"/>
      <c r="TFY129" s="98"/>
      <c r="TFZ129" s="98"/>
      <c r="TGA129" s="98"/>
      <c r="TGB129" s="98"/>
      <c r="TGC129" s="98"/>
      <c r="TGD129" s="98"/>
      <c r="TGE129" s="98"/>
      <c r="TGF129" s="98"/>
      <c r="TGG129" s="98"/>
      <c r="TGH129" s="98"/>
      <c r="TGI129" s="98"/>
      <c r="TGJ129" s="98"/>
      <c r="TGK129" s="98"/>
      <c r="TGL129" s="98"/>
      <c r="TGM129" s="98"/>
      <c r="TGN129" s="98"/>
      <c r="TGO129" s="98"/>
      <c r="TGP129" s="98"/>
      <c r="TGQ129" s="98"/>
      <c r="TGR129" s="98"/>
      <c r="TGS129" s="98"/>
      <c r="TGT129" s="98"/>
      <c r="TGU129" s="98"/>
      <c r="TGV129" s="98"/>
      <c r="TGW129" s="98"/>
      <c r="TGX129" s="98"/>
      <c r="TGY129" s="98"/>
      <c r="TGZ129" s="98"/>
      <c r="THA129" s="98"/>
      <c r="THB129" s="98"/>
      <c r="THC129" s="98"/>
      <c r="THD129" s="98"/>
      <c r="THE129" s="98"/>
      <c r="THF129" s="98"/>
      <c r="THG129" s="98"/>
      <c r="THH129" s="98"/>
      <c r="THI129" s="98"/>
      <c r="THJ129" s="98"/>
      <c r="THK129" s="98"/>
      <c r="THL129" s="98"/>
      <c r="THM129" s="98"/>
      <c r="THN129" s="98"/>
      <c r="THO129" s="98"/>
      <c r="THP129" s="98"/>
      <c r="THQ129" s="98"/>
      <c r="THR129" s="98"/>
      <c r="THS129" s="98"/>
      <c r="THT129" s="98"/>
      <c r="THU129" s="98"/>
      <c r="THV129" s="98"/>
      <c r="THW129" s="98"/>
      <c r="THX129" s="98"/>
      <c r="THY129" s="98"/>
      <c r="THZ129" s="98"/>
      <c r="TIA129" s="98"/>
      <c r="TIB129" s="98"/>
      <c r="TIC129" s="98"/>
      <c r="TID129" s="98"/>
      <c r="TIE129" s="98"/>
      <c r="TIF129" s="98"/>
      <c r="TIG129" s="98"/>
      <c r="TIH129" s="98"/>
      <c r="TII129" s="98"/>
      <c r="TIJ129" s="98"/>
      <c r="TIK129" s="98"/>
      <c r="TIL129" s="98"/>
      <c r="TIM129" s="98"/>
      <c r="TIN129" s="98"/>
      <c r="TIO129" s="98"/>
      <c r="TIP129" s="98"/>
      <c r="TIQ129" s="98"/>
      <c r="TIR129" s="98"/>
      <c r="TIS129" s="98"/>
      <c r="TIT129" s="98"/>
      <c r="TIU129" s="98"/>
      <c r="TIV129" s="98"/>
      <c r="TIW129" s="98"/>
      <c r="TIX129" s="98"/>
      <c r="TIY129" s="98"/>
      <c r="TIZ129" s="98"/>
      <c r="TJA129" s="98"/>
      <c r="TJB129" s="98"/>
      <c r="TJC129" s="98"/>
      <c r="TJD129" s="98"/>
      <c r="TJE129" s="98"/>
      <c r="TJF129" s="98"/>
      <c r="TJG129" s="98"/>
      <c r="TJH129" s="98"/>
      <c r="TJI129" s="98"/>
      <c r="TJJ129" s="98"/>
      <c r="TJK129" s="98"/>
      <c r="TJL129" s="98"/>
      <c r="TJM129" s="98"/>
      <c r="TJN129" s="98"/>
      <c r="TJO129" s="98"/>
      <c r="TJP129" s="98"/>
      <c r="TJQ129" s="98"/>
      <c r="TJR129" s="98"/>
      <c r="TJS129" s="98"/>
      <c r="TJT129" s="98"/>
      <c r="TJU129" s="98"/>
      <c r="TJV129" s="98"/>
      <c r="TJW129" s="98"/>
      <c r="TJX129" s="98"/>
      <c r="TJY129" s="98"/>
      <c r="TJZ129" s="98"/>
      <c r="TKA129" s="98"/>
      <c r="TKB129" s="98"/>
      <c r="TKC129" s="98"/>
      <c r="TKD129" s="98"/>
      <c r="TKE129" s="98"/>
      <c r="TKF129" s="98"/>
      <c r="TKG129" s="98"/>
      <c r="TKH129" s="98"/>
      <c r="TKI129" s="98"/>
      <c r="TKJ129" s="98"/>
      <c r="TKK129" s="98"/>
      <c r="TKL129" s="98"/>
      <c r="TKM129" s="98"/>
      <c r="TKN129" s="98"/>
      <c r="TKO129" s="98"/>
      <c r="TKP129" s="98"/>
      <c r="TKQ129" s="98"/>
      <c r="TKR129" s="98"/>
      <c r="TKS129" s="98"/>
      <c r="TKT129" s="98"/>
      <c r="TKU129" s="98"/>
      <c r="TKV129" s="98"/>
      <c r="TKW129" s="98"/>
      <c r="TKX129" s="98"/>
      <c r="TKY129" s="98"/>
      <c r="TKZ129" s="98"/>
      <c r="TLA129" s="98"/>
      <c r="TLB129" s="98"/>
      <c r="TLC129" s="98"/>
      <c r="TLD129" s="98"/>
      <c r="TLE129" s="98"/>
      <c r="TLF129" s="98"/>
      <c r="TLG129" s="98"/>
      <c r="TLH129" s="98"/>
      <c r="TLI129" s="98"/>
      <c r="TLJ129" s="98"/>
      <c r="TLK129" s="98"/>
      <c r="TLL129" s="98"/>
      <c r="TLM129" s="98"/>
      <c r="TLN129" s="98"/>
      <c r="TLO129" s="98"/>
      <c r="TLP129" s="98"/>
      <c r="TLQ129" s="98"/>
      <c r="TLR129" s="98"/>
      <c r="TLS129" s="98"/>
      <c r="TLT129" s="98"/>
      <c r="TLU129" s="98"/>
      <c r="TLV129" s="98"/>
      <c r="TLW129" s="98"/>
      <c r="TLX129" s="98"/>
      <c r="TLY129" s="98"/>
      <c r="TLZ129" s="98"/>
      <c r="TMA129" s="98"/>
      <c r="TMB129" s="98"/>
      <c r="TMC129" s="98"/>
      <c r="TMD129" s="98"/>
      <c r="TME129" s="98"/>
      <c r="TMF129" s="98"/>
      <c r="TMG129" s="98"/>
      <c r="TMH129" s="98"/>
      <c r="TMI129" s="98"/>
      <c r="TMJ129" s="98"/>
      <c r="TMK129" s="98"/>
      <c r="TML129" s="98"/>
      <c r="TMM129" s="98"/>
      <c r="TMN129" s="98"/>
      <c r="TMO129" s="98"/>
      <c r="TMP129" s="98"/>
      <c r="TMQ129" s="98"/>
      <c r="TMR129" s="98"/>
      <c r="TMS129" s="98"/>
      <c r="TMT129" s="98"/>
      <c r="TMU129" s="98"/>
      <c r="TMV129" s="98"/>
      <c r="TMW129" s="98"/>
      <c r="TMX129" s="98"/>
      <c r="TMY129" s="98"/>
      <c r="TMZ129" s="98"/>
      <c r="TNA129" s="98"/>
      <c r="TNB129" s="98"/>
      <c r="TNC129" s="98"/>
      <c r="TND129" s="98"/>
      <c r="TNE129" s="98"/>
      <c r="TNF129" s="98"/>
      <c r="TNG129" s="98"/>
      <c r="TNH129" s="98"/>
      <c r="TNI129" s="98"/>
      <c r="TNJ129" s="98"/>
      <c r="TNK129" s="98"/>
      <c r="TNL129" s="98"/>
      <c r="TNM129" s="98"/>
      <c r="TNN129" s="98"/>
      <c r="TNO129" s="98"/>
      <c r="TNP129" s="98"/>
      <c r="TNQ129" s="98"/>
      <c r="TNR129" s="98"/>
      <c r="TNS129" s="98"/>
      <c r="TNT129" s="98"/>
      <c r="TNU129" s="98"/>
      <c r="TNV129" s="98"/>
      <c r="TNW129" s="98"/>
      <c r="TNX129" s="98"/>
      <c r="TNY129" s="98"/>
      <c r="TNZ129" s="98"/>
      <c r="TOA129" s="98"/>
      <c r="TOB129" s="98"/>
      <c r="TOC129" s="98"/>
      <c r="TOD129" s="98"/>
      <c r="TOE129" s="98"/>
      <c r="TOF129" s="98"/>
      <c r="TOG129" s="98"/>
      <c r="TOH129" s="98"/>
      <c r="TOI129" s="98"/>
      <c r="TOJ129" s="98"/>
      <c r="TOK129" s="98"/>
      <c r="TOL129" s="98"/>
      <c r="TOM129" s="98"/>
      <c r="TON129" s="98"/>
      <c r="TOO129" s="98"/>
      <c r="TOP129" s="98"/>
      <c r="TOQ129" s="98"/>
      <c r="TOR129" s="98"/>
      <c r="TOS129" s="98"/>
      <c r="TOT129" s="98"/>
      <c r="TOU129" s="98"/>
      <c r="TOV129" s="98"/>
      <c r="TOW129" s="98"/>
      <c r="TOX129" s="98"/>
      <c r="TOY129" s="98"/>
      <c r="TOZ129" s="98"/>
      <c r="TPA129" s="98"/>
      <c r="TPB129" s="98"/>
      <c r="TPC129" s="98"/>
      <c r="TPD129" s="98"/>
      <c r="TPE129" s="98"/>
      <c r="TPF129" s="98"/>
      <c r="TPG129" s="98"/>
      <c r="TPH129" s="98"/>
      <c r="TPI129" s="98"/>
      <c r="TPJ129" s="98"/>
      <c r="TPK129" s="98"/>
      <c r="TPL129" s="98"/>
      <c r="TPM129" s="98"/>
      <c r="TPN129" s="98"/>
      <c r="TPO129" s="98"/>
      <c r="TPP129" s="98"/>
      <c r="TPQ129" s="98"/>
      <c r="TPR129" s="98"/>
      <c r="TPS129" s="98"/>
      <c r="TPT129" s="98"/>
      <c r="TPU129" s="98"/>
      <c r="TPV129" s="98"/>
      <c r="TPW129" s="98"/>
      <c r="TPX129" s="98"/>
      <c r="TPY129" s="98"/>
      <c r="TPZ129" s="98"/>
      <c r="TQA129" s="98"/>
      <c r="TQB129" s="98"/>
      <c r="TQC129" s="98"/>
      <c r="TQD129" s="98"/>
      <c r="TQE129" s="98"/>
      <c r="TQF129" s="98"/>
      <c r="TQG129" s="98"/>
      <c r="TQH129" s="98"/>
      <c r="TQI129" s="98"/>
      <c r="TQJ129" s="98"/>
      <c r="TQK129" s="98"/>
      <c r="TQL129" s="98"/>
      <c r="TQM129" s="98"/>
      <c r="TQN129" s="98"/>
      <c r="TQO129" s="98"/>
      <c r="TQP129" s="98"/>
      <c r="TQQ129" s="98"/>
      <c r="TQR129" s="98"/>
      <c r="TQS129" s="98"/>
      <c r="TQT129" s="98"/>
      <c r="TQU129" s="98"/>
      <c r="TQV129" s="98"/>
      <c r="TQW129" s="98"/>
      <c r="TQX129" s="98"/>
      <c r="TQY129" s="98"/>
      <c r="TQZ129" s="98"/>
      <c r="TRA129" s="98"/>
      <c r="TRB129" s="98"/>
      <c r="TRC129" s="98"/>
      <c r="TRD129" s="98"/>
      <c r="TRE129" s="98"/>
      <c r="TRF129" s="98"/>
      <c r="TRG129" s="98"/>
      <c r="TRH129" s="98"/>
      <c r="TRI129" s="98"/>
      <c r="TRJ129" s="98"/>
      <c r="TRK129" s="98"/>
      <c r="TRL129" s="98"/>
      <c r="TRM129" s="98"/>
      <c r="TRN129" s="98"/>
      <c r="TRO129" s="98"/>
      <c r="TRP129" s="98"/>
      <c r="TRQ129" s="98"/>
      <c r="TRR129" s="98"/>
      <c r="TRS129" s="98"/>
      <c r="TRT129" s="98"/>
      <c r="TRU129" s="98"/>
      <c r="TRV129" s="98"/>
      <c r="TRW129" s="98"/>
      <c r="TRX129" s="98"/>
      <c r="TRY129" s="98"/>
      <c r="TRZ129" s="98"/>
      <c r="TSA129" s="98"/>
      <c r="TSB129" s="98"/>
      <c r="TSC129" s="98"/>
      <c r="TSD129" s="98"/>
      <c r="TSE129" s="98"/>
      <c r="TSF129" s="98"/>
      <c r="TSG129" s="98"/>
      <c r="TSH129" s="98"/>
      <c r="TSI129" s="98"/>
      <c r="TSJ129" s="98"/>
      <c r="TSK129" s="98"/>
      <c r="TSL129" s="98"/>
      <c r="TSM129" s="98"/>
      <c r="TSN129" s="98"/>
      <c r="TSO129" s="98"/>
      <c r="TSP129" s="98"/>
      <c r="TSQ129" s="98"/>
      <c r="TSR129" s="98"/>
      <c r="TSS129" s="98"/>
      <c r="TST129" s="98"/>
      <c r="TSU129" s="98"/>
      <c r="TSV129" s="98"/>
      <c r="TSW129" s="98"/>
      <c r="TSX129" s="98"/>
      <c r="TSY129" s="98"/>
      <c r="TSZ129" s="98"/>
      <c r="TTA129" s="98"/>
      <c r="TTB129" s="98"/>
      <c r="TTC129" s="98"/>
      <c r="TTD129" s="98"/>
      <c r="TTE129" s="98"/>
      <c r="TTF129" s="98"/>
      <c r="TTG129" s="98"/>
      <c r="TTH129" s="98"/>
      <c r="TTI129" s="98"/>
      <c r="TTJ129" s="98"/>
      <c r="TTK129" s="98"/>
      <c r="TTL129" s="98"/>
      <c r="TTM129" s="98"/>
      <c r="TTN129" s="98"/>
      <c r="TTO129" s="98"/>
      <c r="TTP129" s="98"/>
      <c r="TTQ129" s="98"/>
      <c r="TTR129" s="98"/>
      <c r="TTS129" s="98"/>
      <c r="TTT129" s="98"/>
      <c r="TTU129" s="98"/>
      <c r="TTV129" s="98"/>
      <c r="TTW129" s="98"/>
      <c r="TTX129" s="98"/>
      <c r="TTY129" s="98"/>
      <c r="TTZ129" s="98"/>
      <c r="TUA129" s="98"/>
      <c r="TUB129" s="98"/>
      <c r="TUC129" s="98"/>
      <c r="TUD129" s="98"/>
      <c r="TUE129" s="98"/>
      <c r="TUF129" s="98"/>
      <c r="TUG129" s="98"/>
      <c r="TUH129" s="98"/>
      <c r="TUI129" s="98"/>
      <c r="TUJ129" s="98"/>
      <c r="TUK129" s="98"/>
      <c r="TUL129" s="98"/>
      <c r="TUM129" s="98"/>
      <c r="TUN129" s="98"/>
      <c r="TUO129" s="98"/>
      <c r="TUP129" s="98"/>
      <c r="TUQ129" s="98"/>
      <c r="TUR129" s="98"/>
      <c r="TUS129" s="98"/>
      <c r="TUT129" s="98"/>
      <c r="TUU129" s="98"/>
      <c r="TUV129" s="98"/>
      <c r="TUW129" s="98"/>
      <c r="TUX129" s="98"/>
      <c r="TUY129" s="98"/>
      <c r="TUZ129" s="98"/>
      <c r="TVA129" s="98"/>
      <c r="TVB129" s="98"/>
      <c r="TVC129" s="98"/>
      <c r="TVD129" s="98"/>
      <c r="TVE129" s="98"/>
      <c r="TVF129" s="98"/>
      <c r="TVG129" s="98"/>
      <c r="TVH129" s="98"/>
      <c r="TVI129" s="98"/>
      <c r="TVJ129" s="98"/>
      <c r="TVK129" s="98"/>
      <c r="TVL129" s="98"/>
      <c r="TVM129" s="98"/>
      <c r="TVN129" s="98"/>
      <c r="TVO129" s="98"/>
      <c r="TVP129" s="98"/>
      <c r="TVQ129" s="98"/>
      <c r="TVR129" s="98"/>
      <c r="TVS129" s="98"/>
      <c r="TVT129" s="98"/>
      <c r="TVU129" s="98"/>
      <c r="TVV129" s="98"/>
      <c r="TVW129" s="98"/>
      <c r="TVX129" s="98"/>
      <c r="TVY129" s="98"/>
      <c r="TVZ129" s="98"/>
      <c r="TWA129" s="98"/>
      <c r="TWB129" s="98"/>
      <c r="TWC129" s="98"/>
      <c r="TWD129" s="98"/>
      <c r="TWE129" s="98"/>
      <c r="TWF129" s="98"/>
      <c r="TWG129" s="98"/>
      <c r="TWH129" s="98"/>
      <c r="TWI129" s="98"/>
      <c r="TWJ129" s="98"/>
      <c r="TWK129" s="98"/>
      <c r="TWL129" s="98"/>
      <c r="TWM129" s="98"/>
      <c r="TWN129" s="98"/>
      <c r="TWO129" s="98"/>
      <c r="TWP129" s="98"/>
      <c r="TWQ129" s="98"/>
      <c r="TWR129" s="98"/>
      <c r="TWS129" s="98"/>
      <c r="TWT129" s="98"/>
      <c r="TWU129" s="98"/>
      <c r="TWV129" s="98"/>
      <c r="TWW129" s="98"/>
      <c r="TWX129" s="98"/>
      <c r="TWY129" s="98"/>
      <c r="TWZ129" s="98"/>
      <c r="TXA129" s="98"/>
      <c r="TXB129" s="98"/>
      <c r="TXC129" s="98"/>
      <c r="TXD129" s="98"/>
      <c r="TXE129" s="98"/>
      <c r="TXF129" s="98"/>
      <c r="TXG129" s="98"/>
      <c r="TXH129" s="98"/>
      <c r="TXI129" s="98"/>
      <c r="TXJ129" s="98"/>
      <c r="TXK129" s="98"/>
      <c r="TXL129" s="98"/>
      <c r="TXM129" s="98"/>
      <c r="TXN129" s="98"/>
      <c r="TXO129" s="98"/>
      <c r="TXP129" s="98"/>
      <c r="TXQ129" s="98"/>
      <c r="TXR129" s="98"/>
      <c r="TXS129" s="98"/>
      <c r="TXT129" s="98"/>
      <c r="TXU129" s="98"/>
      <c r="TXV129" s="98"/>
      <c r="TXW129" s="98"/>
      <c r="TXX129" s="98"/>
      <c r="TXY129" s="98"/>
      <c r="TXZ129" s="98"/>
      <c r="TYA129" s="98"/>
      <c r="TYB129" s="98"/>
      <c r="TYC129" s="98"/>
      <c r="TYD129" s="98"/>
      <c r="TYE129" s="98"/>
      <c r="TYF129" s="98"/>
      <c r="TYG129" s="98"/>
      <c r="TYH129" s="98"/>
      <c r="TYI129" s="98"/>
      <c r="TYJ129" s="98"/>
      <c r="TYK129" s="98"/>
      <c r="TYL129" s="98"/>
      <c r="TYM129" s="98"/>
      <c r="TYN129" s="98"/>
      <c r="TYO129" s="98"/>
      <c r="TYP129" s="98"/>
      <c r="TYQ129" s="98"/>
      <c r="TYR129" s="98"/>
      <c r="TYS129" s="98"/>
      <c r="TYT129" s="98"/>
      <c r="TYU129" s="98"/>
      <c r="TYV129" s="98"/>
      <c r="TYW129" s="98"/>
      <c r="TYX129" s="98"/>
      <c r="TYY129" s="98"/>
      <c r="TYZ129" s="98"/>
      <c r="TZA129" s="98"/>
      <c r="TZB129" s="98"/>
      <c r="TZC129" s="98"/>
      <c r="TZD129" s="98"/>
      <c r="TZE129" s="98"/>
      <c r="TZF129" s="98"/>
      <c r="TZG129" s="98"/>
      <c r="TZH129" s="98"/>
      <c r="TZI129" s="98"/>
      <c r="TZJ129" s="98"/>
      <c r="TZK129" s="98"/>
      <c r="TZL129" s="98"/>
      <c r="TZM129" s="98"/>
      <c r="TZN129" s="98"/>
      <c r="TZO129" s="98"/>
      <c r="TZP129" s="98"/>
      <c r="TZQ129" s="98"/>
      <c r="TZR129" s="98"/>
      <c r="TZS129" s="98"/>
      <c r="TZT129" s="98"/>
      <c r="TZU129" s="98"/>
      <c r="TZV129" s="98"/>
      <c r="TZW129" s="98"/>
      <c r="TZX129" s="98"/>
      <c r="TZY129" s="98"/>
      <c r="TZZ129" s="98"/>
      <c r="UAA129" s="98"/>
      <c r="UAB129" s="98"/>
      <c r="UAC129" s="98"/>
      <c r="UAD129" s="98"/>
      <c r="UAE129" s="98"/>
      <c r="UAF129" s="98"/>
      <c r="UAG129" s="98"/>
      <c r="UAH129" s="98"/>
      <c r="UAI129" s="98"/>
      <c r="UAJ129" s="98"/>
      <c r="UAK129" s="98"/>
      <c r="UAL129" s="98"/>
      <c r="UAM129" s="98"/>
      <c r="UAN129" s="98"/>
      <c r="UAO129" s="98"/>
      <c r="UAP129" s="98"/>
      <c r="UAQ129" s="98"/>
      <c r="UAR129" s="98"/>
      <c r="UAS129" s="98"/>
      <c r="UAT129" s="98"/>
      <c r="UAU129" s="98"/>
      <c r="UAV129" s="98"/>
      <c r="UAW129" s="98"/>
      <c r="UAX129" s="98"/>
      <c r="UAY129" s="98"/>
      <c r="UAZ129" s="98"/>
      <c r="UBA129" s="98"/>
      <c r="UBB129" s="98"/>
      <c r="UBC129" s="98"/>
      <c r="UBD129" s="98"/>
      <c r="UBE129" s="98"/>
      <c r="UBF129" s="98"/>
      <c r="UBG129" s="98"/>
      <c r="UBH129" s="98"/>
      <c r="UBI129" s="98"/>
      <c r="UBJ129" s="98"/>
      <c r="UBK129" s="98"/>
      <c r="UBL129" s="98"/>
      <c r="UBM129" s="98"/>
      <c r="UBN129" s="98"/>
      <c r="UBO129" s="98"/>
      <c r="UBP129" s="98"/>
      <c r="UBQ129" s="98"/>
      <c r="UBR129" s="98"/>
      <c r="UBS129" s="98"/>
      <c r="UBT129" s="98"/>
      <c r="UBU129" s="98"/>
      <c r="UBV129" s="98"/>
      <c r="UBW129" s="98"/>
      <c r="UBX129" s="98"/>
      <c r="UBY129" s="98"/>
      <c r="UBZ129" s="98"/>
      <c r="UCA129" s="98"/>
      <c r="UCB129" s="98"/>
      <c r="UCC129" s="98"/>
      <c r="UCD129" s="98"/>
      <c r="UCE129" s="98"/>
      <c r="UCF129" s="98"/>
      <c r="UCG129" s="98"/>
      <c r="UCH129" s="98"/>
      <c r="UCI129" s="98"/>
      <c r="UCJ129" s="98"/>
      <c r="UCK129" s="98"/>
      <c r="UCL129" s="98"/>
      <c r="UCM129" s="98"/>
      <c r="UCN129" s="98"/>
      <c r="UCO129" s="98"/>
      <c r="UCP129" s="98"/>
      <c r="UCQ129" s="98"/>
      <c r="UCR129" s="98"/>
      <c r="UCS129" s="98"/>
      <c r="UCT129" s="98"/>
      <c r="UCU129" s="98"/>
      <c r="UCV129" s="98"/>
      <c r="UCW129" s="98"/>
      <c r="UCX129" s="98"/>
      <c r="UCY129" s="98"/>
      <c r="UCZ129" s="98"/>
      <c r="UDA129" s="98"/>
      <c r="UDB129" s="98"/>
      <c r="UDC129" s="98"/>
      <c r="UDD129" s="98"/>
      <c r="UDE129" s="98"/>
      <c r="UDF129" s="98"/>
      <c r="UDG129" s="98"/>
      <c r="UDH129" s="98"/>
      <c r="UDI129" s="98"/>
      <c r="UDJ129" s="98"/>
      <c r="UDK129" s="98"/>
      <c r="UDL129" s="98"/>
      <c r="UDM129" s="98"/>
      <c r="UDN129" s="98"/>
      <c r="UDO129" s="98"/>
      <c r="UDP129" s="98"/>
      <c r="UDQ129" s="98"/>
      <c r="UDR129" s="98"/>
      <c r="UDS129" s="98"/>
      <c r="UDT129" s="98"/>
      <c r="UDU129" s="98"/>
      <c r="UDV129" s="98"/>
      <c r="UDW129" s="98"/>
      <c r="UDX129" s="98"/>
      <c r="UDY129" s="98"/>
      <c r="UDZ129" s="98"/>
      <c r="UEA129" s="98"/>
      <c r="UEB129" s="98"/>
      <c r="UEC129" s="98"/>
      <c r="UED129" s="98"/>
      <c r="UEE129" s="98"/>
      <c r="UEF129" s="98"/>
      <c r="UEG129" s="98"/>
      <c r="UEH129" s="98"/>
      <c r="UEI129" s="98"/>
      <c r="UEJ129" s="98"/>
      <c r="UEK129" s="98"/>
      <c r="UEL129" s="98"/>
      <c r="UEM129" s="98"/>
      <c r="UEN129" s="98"/>
      <c r="UEO129" s="98"/>
      <c r="UEP129" s="98"/>
      <c r="UEQ129" s="98"/>
      <c r="UER129" s="98"/>
      <c r="UES129" s="98"/>
      <c r="UET129" s="98"/>
      <c r="UEU129" s="98"/>
      <c r="UEV129" s="98"/>
      <c r="UEW129" s="98"/>
      <c r="UEX129" s="98"/>
      <c r="UEY129" s="98"/>
      <c r="UEZ129" s="98"/>
      <c r="UFA129" s="98"/>
      <c r="UFB129" s="98"/>
      <c r="UFC129" s="98"/>
      <c r="UFD129" s="98"/>
      <c r="UFE129" s="98"/>
      <c r="UFF129" s="98"/>
      <c r="UFG129" s="98"/>
      <c r="UFH129" s="98"/>
      <c r="UFI129" s="98"/>
      <c r="UFJ129" s="98"/>
      <c r="UFK129" s="98"/>
      <c r="UFL129" s="98"/>
      <c r="UFM129" s="98"/>
      <c r="UFN129" s="98"/>
      <c r="UFO129" s="98"/>
      <c r="UFP129" s="98"/>
      <c r="UFQ129" s="98"/>
      <c r="UFR129" s="98"/>
      <c r="UFS129" s="98"/>
      <c r="UFT129" s="98"/>
      <c r="UFU129" s="98"/>
      <c r="UFV129" s="98"/>
      <c r="UFW129" s="98"/>
      <c r="UFX129" s="98"/>
      <c r="UFY129" s="98"/>
      <c r="UFZ129" s="98"/>
      <c r="UGA129" s="98"/>
      <c r="UGB129" s="98"/>
      <c r="UGC129" s="98"/>
      <c r="UGD129" s="98"/>
      <c r="UGE129" s="98"/>
      <c r="UGF129" s="98"/>
      <c r="UGG129" s="98"/>
      <c r="UGH129" s="98"/>
      <c r="UGI129" s="98"/>
      <c r="UGJ129" s="98"/>
      <c r="UGK129" s="98"/>
      <c r="UGL129" s="98"/>
      <c r="UGM129" s="98"/>
      <c r="UGN129" s="98"/>
      <c r="UGO129" s="98"/>
      <c r="UGP129" s="98"/>
      <c r="UGQ129" s="98"/>
      <c r="UGR129" s="98"/>
      <c r="UGS129" s="98"/>
      <c r="UGT129" s="98"/>
      <c r="UGU129" s="98"/>
      <c r="UGV129" s="98"/>
      <c r="UGW129" s="98"/>
      <c r="UGX129" s="98"/>
      <c r="UGY129" s="98"/>
      <c r="UGZ129" s="98"/>
      <c r="UHA129" s="98"/>
      <c r="UHB129" s="98"/>
      <c r="UHC129" s="98"/>
      <c r="UHD129" s="98"/>
      <c r="UHE129" s="98"/>
      <c r="UHF129" s="98"/>
      <c r="UHG129" s="98"/>
      <c r="UHH129" s="98"/>
      <c r="UHI129" s="98"/>
      <c r="UHJ129" s="98"/>
      <c r="UHK129" s="98"/>
      <c r="UHL129" s="98"/>
      <c r="UHM129" s="98"/>
      <c r="UHN129" s="98"/>
      <c r="UHO129" s="98"/>
      <c r="UHP129" s="98"/>
      <c r="UHQ129" s="98"/>
      <c r="UHR129" s="98"/>
      <c r="UHS129" s="98"/>
      <c r="UHT129" s="98"/>
      <c r="UHU129" s="98"/>
      <c r="UHV129" s="98"/>
      <c r="UHW129" s="98"/>
      <c r="UHX129" s="98"/>
      <c r="UHY129" s="98"/>
      <c r="UHZ129" s="98"/>
      <c r="UIA129" s="98"/>
      <c r="UIB129" s="98"/>
      <c r="UIC129" s="98"/>
      <c r="UID129" s="98"/>
      <c r="UIE129" s="98"/>
      <c r="UIF129" s="98"/>
      <c r="UIG129" s="98"/>
      <c r="UIH129" s="98"/>
      <c r="UII129" s="98"/>
      <c r="UIJ129" s="98"/>
      <c r="UIK129" s="98"/>
      <c r="UIL129" s="98"/>
      <c r="UIM129" s="98"/>
      <c r="UIN129" s="98"/>
      <c r="UIO129" s="98"/>
      <c r="UIP129" s="98"/>
      <c r="UIQ129" s="98"/>
      <c r="UIR129" s="98"/>
      <c r="UIS129" s="98"/>
      <c r="UIT129" s="98"/>
      <c r="UIU129" s="98"/>
      <c r="UIV129" s="98"/>
      <c r="UIW129" s="98"/>
      <c r="UIX129" s="98"/>
      <c r="UIY129" s="98"/>
      <c r="UIZ129" s="98"/>
      <c r="UJA129" s="98"/>
      <c r="UJB129" s="98"/>
      <c r="UJC129" s="98"/>
      <c r="UJD129" s="98"/>
      <c r="UJE129" s="98"/>
      <c r="UJF129" s="98"/>
      <c r="UJG129" s="98"/>
      <c r="UJH129" s="98"/>
      <c r="UJI129" s="98"/>
      <c r="UJJ129" s="98"/>
      <c r="UJK129" s="98"/>
      <c r="UJL129" s="98"/>
      <c r="UJM129" s="98"/>
      <c r="UJN129" s="98"/>
      <c r="UJO129" s="98"/>
      <c r="UJP129" s="98"/>
      <c r="UJQ129" s="98"/>
      <c r="UJR129" s="98"/>
      <c r="UJS129" s="98"/>
      <c r="UJT129" s="98"/>
      <c r="UJU129" s="98"/>
      <c r="UJV129" s="98"/>
      <c r="UJW129" s="98"/>
      <c r="UJX129" s="98"/>
      <c r="UJY129" s="98"/>
      <c r="UJZ129" s="98"/>
      <c r="UKA129" s="98"/>
      <c r="UKB129" s="98"/>
      <c r="UKC129" s="98"/>
      <c r="UKD129" s="98"/>
      <c r="UKE129" s="98"/>
      <c r="UKF129" s="98"/>
      <c r="UKG129" s="98"/>
      <c r="UKH129" s="98"/>
      <c r="UKI129" s="98"/>
      <c r="UKJ129" s="98"/>
      <c r="UKK129" s="98"/>
      <c r="UKL129" s="98"/>
      <c r="UKM129" s="98"/>
      <c r="UKN129" s="98"/>
      <c r="UKO129" s="98"/>
      <c r="UKP129" s="98"/>
      <c r="UKQ129" s="98"/>
      <c r="UKR129" s="98"/>
      <c r="UKS129" s="98"/>
      <c r="UKT129" s="98"/>
      <c r="UKU129" s="98"/>
      <c r="UKV129" s="98"/>
      <c r="UKW129" s="98"/>
      <c r="UKX129" s="98"/>
      <c r="UKY129" s="98"/>
      <c r="UKZ129" s="98"/>
      <c r="ULA129" s="98"/>
      <c r="ULB129" s="98"/>
      <c r="ULC129" s="98"/>
      <c r="ULD129" s="98"/>
      <c r="ULE129" s="98"/>
      <c r="ULF129" s="98"/>
      <c r="ULG129" s="98"/>
      <c r="ULH129" s="98"/>
      <c r="ULI129" s="98"/>
      <c r="ULJ129" s="98"/>
      <c r="ULK129" s="98"/>
      <c r="ULL129" s="98"/>
      <c r="ULM129" s="98"/>
      <c r="ULN129" s="98"/>
      <c r="ULO129" s="98"/>
      <c r="ULP129" s="98"/>
      <c r="ULQ129" s="98"/>
      <c r="ULR129" s="98"/>
      <c r="ULS129" s="98"/>
      <c r="ULT129" s="98"/>
      <c r="ULU129" s="98"/>
      <c r="ULV129" s="98"/>
      <c r="ULW129" s="98"/>
      <c r="ULX129" s="98"/>
      <c r="ULY129" s="98"/>
      <c r="ULZ129" s="98"/>
      <c r="UMA129" s="98"/>
      <c r="UMB129" s="98"/>
      <c r="UMC129" s="98"/>
      <c r="UMD129" s="98"/>
      <c r="UME129" s="98"/>
      <c r="UMF129" s="98"/>
      <c r="UMG129" s="98"/>
      <c r="UMH129" s="98"/>
      <c r="UMI129" s="98"/>
      <c r="UMJ129" s="98"/>
      <c r="UMK129" s="98"/>
      <c r="UML129" s="98"/>
      <c r="UMM129" s="98"/>
      <c r="UMN129" s="98"/>
      <c r="UMO129" s="98"/>
      <c r="UMP129" s="98"/>
      <c r="UMQ129" s="98"/>
      <c r="UMR129" s="98"/>
      <c r="UMS129" s="98"/>
      <c r="UMT129" s="98"/>
      <c r="UMU129" s="98"/>
      <c r="UMV129" s="98"/>
      <c r="UMW129" s="98"/>
      <c r="UMX129" s="98"/>
      <c r="UMY129" s="98"/>
      <c r="UMZ129" s="98"/>
      <c r="UNA129" s="98"/>
      <c r="UNB129" s="98"/>
      <c r="UNC129" s="98"/>
      <c r="UND129" s="98"/>
      <c r="UNE129" s="98"/>
      <c r="UNF129" s="98"/>
      <c r="UNG129" s="98"/>
      <c r="UNH129" s="98"/>
      <c r="UNI129" s="98"/>
      <c r="UNJ129" s="98"/>
      <c r="UNK129" s="98"/>
      <c r="UNL129" s="98"/>
      <c r="UNM129" s="98"/>
      <c r="UNN129" s="98"/>
      <c r="UNO129" s="98"/>
      <c r="UNP129" s="98"/>
      <c r="UNQ129" s="98"/>
      <c r="UNR129" s="98"/>
      <c r="UNS129" s="98"/>
      <c r="UNT129" s="98"/>
      <c r="UNU129" s="98"/>
      <c r="UNV129" s="98"/>
      <c r="UNW129" s="98"/>
      <c r="UNX129" s="98"/>
      <c r="UNY129" s="98"/>
      <c r="UNZ129" s="98"/>
      <c r="UOA129" s="98"/>
      <c r="UOB129" s="98"/>
      <c r="UOC129" s="98"/>
      <c r="UOD129" s="98"/>
      <c r="UOE129" s="98"/>
      <c r="UOF129" s="98"/>
      <c r="UOG129" s="98"/>
      <c r="UOH129" s="98"/>
      <c r="UOI129" s="98"/>
      <c r="UOJ129" s="98"/>
      <c r="UOK129" s="98"/>
      <c r="UOL129" s="98"/>
      <c r="UOM129" s="98"/>
      <c r="UON129" s="98"/>
      <c r="UOO129" s="98"/>
      <c r="UOP129" s="98"/>
      <c r="UOQ129" s="98"/>
      <c r="UOR129" s="98"/>
      <c r="UOS129" s="98"/>
      <c r="UOT129" s="98"/>
      <c r="UOU129" s="98"/>
      <c r="UOV129" s="98"/>
      <c r="UOW129" s="98"/>
      <c r="UOX129" s="98"/>
      <c r="UOY129" s="98"/>
      <c r="UOZ129" s="98"/>
      <c r="UPA129" s="98"/>
      <c r="UPB129" s="98"/>
      <c r="UPC129" s="98"/>
      <c r="UPD129" s="98"/>
      <c r="UPE129" s="98"/>
      <c r="UPF129" s="98"/>
      <c r="UPG129" s="98"/>
      <c r="UPH129" s="98"/>
      <c r="UPI129" s="98"/>
      <c r="UPJ129" s="98"/>
      <c r="UPK129" s="98"/>
      <c r="UPL129" s="98"/>
      <c r="UPM129" s="98"/>
      <c r="UPN129" s="98"/>
      <c r="UPO129" s="98"/>
      <c r="UPP129" s="98"/>
      <c r="UPQ129" s="98"/>
      <c r="UPR129" s="98"/>
      <c r="UPS129" s="98"/>
      <c r="UPT129" s="98"/>
      <c r="UPU129" s="98"/>
      <c r="UPV129" s="98"/>
      <c r="UPW129" s="98"/>
      <c r="UPX129" s="98"/>
      <c r="UPY129" s="98"/>
      <c r="UPZ129" s="98"/>
      <c r="UQA129" s="98"/>
      <c r="UQB129" s="98"/>
      <c r="UQC129" s="98"/>
      <c r="UQD129" s="98"/>
      <c r="UQE129" s="98"/>
      <c r="UQF129" s="98"/>
      <c r="UQG129" s="98"/>
      <c r="UQH129" s="98"/>
      <c r="UQI129" s="98"/>
      <c r="UQJ129" s="98"/>
      <c r="UQK129" s="98"/>
      <c r="UQL129" s="98"/>
      <c r="UQM129" s="98"/>
      <c r="UQN129" s="98"/>
      <c r="UQO129" s="98"/>
      <c r="UQP129" s="98"/>
      <c r="UQQ129" s="98"/>
      <c r="UQR129" s="98"/>
      <c r="UQS129" s="98"/>
      <c r="UQT129" s="98"/>
      <c r="UQU129" s="98"/>
      <c r="UQV129" s="98"/>
      <c r="UQW129" s="98"/>
      <c r="UQX129" s="98"/>
      <c r="UQY129" s="98"/>
      <c r="UQZ129" s="98"/>
      <c r="URA129" s="98"/>
      <c r="URB129" s="98"/>
      <c r="URC129" s="98"/>
      <c r="URD129" s="98"/>
      <c r="URE129" s="98"/>
      <c r="URF129" s="98"/>
      <c r="URG129" s="98"/>
      <c r="URH129" s="98"/>
      <c r="URI129" s="98"/>
      <c r="URJ129" s="98"/>
      <c r="URK129" s="98"/>
      <c r="URL129" s="98"/>
      <c r="URM129" s="98"/>
      <c r="URN129" s="98"/>
      <c r="URO129" s="98"/>
      <c r="URP129" s="98"/>
      <c r="URQ129" s="98"/>
      <c r="URR129" s="98"/>
      <c r="URS129" s="98"/>
      <c r="URT129" s="98"/>
      <c r="URU129" s="98"/>
      <c r="URV129" s="98"/>
      <c r="URW129" s="98"/>
      <c r="URX129" s="98"/>
      <c r="URY129" s="98"/>
      <c r="URZ129" s="98"/>
      <c r="USA129" s="98"/>
      <c r="USB129" s="98"/>
      <c r="USC129" s="98"/>
      <c r="USD129" s="98"/>
      <c r="USE129" s="98"/>
      <c r="USF129" s="98"/>
      <c r="USG129" s="98"/>
      <c r="USH129" s="98"/>
      <c r="USI129" s="98"/>
      <c r="USJ129" s="98"/>
      <c r="USK129" s="98"/>
      <c r="USL129" s="98"/>
      <c r="USM129" s="98"/>
      <c r="USN129" s="98"/>
      <c r="USO129" s="98"/>
      <c r="USP129" s="98"/>
      <c r="USQ129" s="98"/>
      <c r="USR129" s="98"/>
      <c r="USS129" s="98"/>
      <c r="UST129" s="98"/>
      <c r="USU129" s="98"/>
      <c r="USV129" s="98"/>
      <c r="USW129" s="98"/>
      <c r="USX129" s="98"/>
      <c r="USY129" s="98"/>
      <c r="USZ129" s="98"/>
      <c r="UTA129" s="98"/>
      <c r="UTB129" s="98"/>
      <c r="UTC129" s="98"/>
      <c r="UTD129" s="98"/>
      <c r="UTE129" s="98"/>
      <c r="UTF129" s="98"/>
      <c r="UTG129" s="98"/>
      <c r="UTH129" s="98"/>
      <c r="UTI129" s="98"/>
      <c r="UTJ129" s="98"/>
      <c r="UTK129" s="98"/>
      <c r="UTL129" s="98"/>
      <c r="UTM129" s="98"/>
      <c r="UTN129" s="98"/>
      <c r="UTO129" s="98"/>
      <c r="UTP129" s="98"/>
      <c r="UTQ129" s="98"/>
      <c r="UTR129" s="98"/>
      <c r="UTS129" s="98"/>
      <c r="UTT129" s="98"/>
      <c r="UTU129" s="98"/>
      <c r="UTV129" s="98"/>
      <c r="UTW129" s="98"/>
      <c r="UTX129" s="98"/>
      <c r="UTY129" s="98"/>
      <c r="UTZ129" s="98"/>
      <c r="UUA129" s="98"/>
      <c r="UUB129" s="98"/>
      <c r="UUC129" s="98"/>
      <c r="UUD129" s="98"/>
      <c r="UUE129" s="98"/>
      <c r="UUF129" s="98"/>
      <c r="UUG129" s="98"/>
      <c r="UUH129" s="98"/>
      <c r="UUI129" s="98"/>
      <c r="UUJ129" s="98"/>
      <c r="UUK129" s="98"/>
      <c r="UUL129" s="98"/>
      <c r="UUM129" s="98"/>
      <c r="UUN129" s="98"/>
      <c r="UUO129" s="98"/>
      <c r="UUP129" s="98"/>
      <c r="UUQ129" s="98"/>
      <c r="UUR129" s="98"/>
      <c r="UUS129" s="98"/>
      <c r="UUT129" s="98"/>
      <c r="UUU129" s="98"/>
      <c r="UUV129" s="98"/>
      <c r="UUW129" s="98"/>
      <c r="UUX129" s="98"/>
      <c r="UUY129" s="98"/>
      <c r="UUZ129" s="98"/>
      <c r="UVA129" s="98"/>
      <c r="UVB129" s="98"/>
      <c r="UVC129" s="98"/>
      <c r="UVD129" s="98"/>
      <c r="UVE129" s="98"/>
      <c r="UVF129" s="98"/>
      <c r="UVG129" s="98"/>
      <c r="UVH129" s="98"/>
      <c r="UVI129" s="98"/>
      <c r="UVJ129" s="98"/>
      <c r="UVK129" s="98"/>
      <c r="UVL129" s="98"/>
      <c r="UVM129" s="98"/>
      <c r="UVN129" s="98"/>
      <c r="UVO129" s="98"/>
      <c r="UVP129" s="98"/>
      <c r="UVQ129" s="98"/>
      <c r="UVR129" s="98"/>
      <c r="UVS129" s="98"/>
      <c r="UVT129" s="98"/>
      <c r="UVU129" s="98"/>
      <c r="UVV129" s="98"/>
      <c r="UVW129" s="98"/>
      <c r="UVX129" s="98"/>
      <c r="UVY129" s="98"/>
      <c r="UVZ129" s="98"/>
      <c r="UWA129" s="98"/>
      <c r="UWB129" s="98"/>
      <c r="UWC129" s="98"/>
      <c r="UWD129" s="98"/>
      <c r="UWE129" s="98"/>
      <c r="UWF129" s="98"/>
      <c r="UWG129" s="98"/>
      <c r="UWH129" s="98"/>
      <c r="UWI129" s="98"/>
      <c r="UWJ129" s="98"/>
      <c r="UWK129" s="98"/>
      <c r="UWL129" s="98"/>
      <c r="UWM129" s="98"/>
      <c r="UWN129" s="98"/>
      <c r="UWO129" s="98"/>
      <c r="UWP129" s="98"/>
      <c r="UWQ129" s="98"/>
      <c r="UWR129" s="98"/>
      <c r="UWS129" s="98"/>
      <c r="UWT129" s="98"/>
      <c r="UWU129" s="98"/>
      <c r="UWV129" s="98"/>
      <c r="UWW129" s="98"/>
      <c r="UWX129" s="98"/>
      <c r="UWY129" s="98"/>
      <c r="UWZ129" s="98"/>
      <c r="UXA129" s="98"/>
      <c r="UXB129" s="98"/>
      <c r="UXC129" s="98"/>
      <c r="UXD129" s="98"/>
      <c r="UXE129" s="98"/>
      <c r="UXF129" s="98"/>
      <c r="UXG129" s="98"/>
      <c r="UXH129" s="98"/>
      <c r="UXI129" s="98"/>
      <c r="UXJ129" s="98"/>
      <c r="UXK129" s="98"/>
      <c r="UXL129" s="98"/>
      <c r="UXM129" s="98"/>
      <c r="UXN129" s="98"/>
      <c r="UXO129" s="98"/>
      <c r="UXP129" s="98"/>
      <c r="UXQ129" s="98"/>
      <c r="UXR129" s="98"/>
      <c r="UXS129" s="98"/>
      <c r="UXT129" s="98"/>
      <c r="UXU129" s="98"/>
      <c r="UXV129" s="98"/>
      <c r="UXW129" s="98"/>
      <c r="UXX129" s="98"/>
      <c r="UXY129" s="98"/>
      <c r="UXZ129" s="98"/>
      <c r="UYA129" s="98"/>
      <c r="UYB129" s="98"/>
      <c r="UYC129" s="98"/>
      <c r="UYD129" s="98"/>
      <c r="UYE129" s="98"/>
      <c r="UYF129" s="98"/>
      <c r="UYG129" s="98"/>
      <c r="UYH129" s="98"/>
      <c r="UYI129" s="98"/>
      <c r="UYJ129" s="98"/>
      <c r="UYK129" s="98"/>
      <c r="UYL129" s="98"/>
      <c r="UYM129" s="98"/>
      <c r="UYN129" s="98"/>
      <c r="UYO129" s="98"/>
      <c r="UYP129" s="98"/>
      <c r="UYQ129" s="98"/>
      <c r="UYR129" s="98"/>
      <c r="UYS129" s="98"/>
      <c r="UYT129" s="98"/>
      <c r="UYU129" s="98"/>
      <c r="UYV129" s="98"/>
      <c r="UYW129" s="98"/>
      <c r="UYX129" s="98"/>
      <c r="UYY129" s="98"/>
      <c r="UYZ129" s="98"/>
      <c r="UZA129" s="98"/>
      <c r="UZB129" s="98"/>
      <c r="UZC129" s="98"/>
      <c r="UZD129" s="98"/>
      <c r="UZE129" s="98"/>
      <c r="UZF129" s="98"/>
      <c r="UZG129" s="98"/>
      <c r="UZH129" s="98"/>
      <c r="UZI129" s="98"/>
      <c r="UZJ129" s="98"/>
      <c r="UZK129" s="98"/>
      <c r="UZL129" s="98"/>
      <c r="UZM129" s="98"/>
      <c r="UZN129" s="98"/>
      <c r="UZO129" s="98"/>
      <c r="UZP129" s="98"/>
      <c r="UZQ129" s="98"/>
      <c r="UZR129" s="98"/>
      <c r="UZS129" s="98"/>
      <c r="UZT129" s="98"/>
      <c r="UZU129" s="98"/>
      <c r="UZV129" s="98"/>
      <c r="UZW129" s="98"/>
      <c r="UZX129" s="98"/>
      <c r="UZY129" s="98"/>
      <c r="UZZ129" s="98"/>
      <c r="VAA129" s="98"/>
      <c r="VAB129" s="98"/>
      <c r="VAC129" s="98"/>
      <c r="VAD129" s="98"/>
      <c r="VAE129" s="98"/>
      <c r="VAF129" s="98"/>
      <c r="VAG129" s="98"/>
      <c r="VAH129" s="98"/>
      <c r="VAI129" s="98"/>
      <c r="VAJ129" s="98"/>
      <c r="VAK129" s="98"/>
      <c r="VAL129" s="98"/>
      <c r="VAM129" s="98"/>
      <c r="VAN129" s="98"/>
      <c r="VAO129" s="98"/>
      <c r="VAP129" s="98"/>
      <c r="VAQ129" s="98"/>
      <c r="VAR129" s="98"/>
      <c r="VAS129" s="98"/>
      <c r="VAT129" s="98"/>
      <c r="VAU129" s="98"/>
      <c r="VAV129" s="98"/>
      <c r="VAW129" s="98"/>
      <c r="VAX129" s="98"/>
      <c r="VAY129" s="98"/>
      <c r="VAZ129" s="98"/>
      <c r="VBA129" s="98"/>
      <c r="VBB129" s="98"/>
      <c r="VBC129" s="98"/>
      <c r="VBD129" s="98"/>
      <c r="VBE129" s="98"/>
      <c r="VBF129" s="98"/>
      <c r="VBG129" s="98"/>
      <c r="VBH129" s="98"/>
      <c r="VBI129" s="98"/>
      <c r="VBJ129" s="98"/>
      <c r="VBK129" s="98"/>
      <c r="VBL129" s="98"/>
      <c r="VBM129" s="98"/>
      <c r="VBN129" s="98"/>
      <c r="VBO129" s="98"/>
      <c r="VBP129" s="98"/>
      <c r="VBQ129" s="98"/>
      <c r="VBR129" s="98"/>
      <c r="VBS129" s="98"/>
      <c r="VBT129" s="98"/>
      <c r="VBU129" s="98"/>
      <c r="VBV129" s="98"/>
      <c r="VBW129" s="98"/>
      <c r="VBX129" s="98"/>
      <c r="VBY129" s="98"/>
      <c r="VBZ129" s="98"/>
      <c r="VCA129" s="98"/>
      <c r="VCB129" s="98"/>
      <c r="VCC129" s="98"/>
      <c r="VCD129" s="98"/>
      <c r="VCE129" s="98"/>
      <c r="VCF129" s="98"/>
      <c r="VCG129" s="98"/>
      <c r="VCH129" s="98"/>
      <c r="VCI129" s="98"/>
      <c r="VCJ129" s="98"/>
      <c r="VCK129" s="98"/>
      <c r="VCL129" s="98"/>
      <c r="VCM129" s="98"/>
      <c r="VCN129" s="98"/>
      <c r="VCO129" s="98"/>
      <c r="VCP129" s="98"/>
      <c r="VCQ129" s="98"/>
      <c r="VCR129" s="98"/>
      <c r="VCS129" s="98"/>
      <c r="VCT129" s="98"/>
      <c r="VCU129" s="98"/>
      <c r="VCV129" s="98"/>
      <c r="VCW129" s="98"/>
      <c r="VCX129" s="98"/>
      <c r="VCY129" s="98"/>
      <c r="VCZ129" s="98"/>
      <c r="VDA129" s="98"/>
      <c r="VDB129" s="98"/>
      <c r="VDC129" s="98"/>
      <c r="VDD129" s="98"/>
      <c r="VDE129" s="98"/>
      <c r="VDF129" s="98"/>
      <c r="VDG129" s="98"/>
      <c r="VDH129" s="98"/>
      <c r="VDI129" s="98"/>
      <c r="VDJ129" s="98"/>
      <c r="VDK129" s="98"/>
      <c r="VDL129" s="98"/>
      <c r="VDM129" s="98"/>
      <c r="VDN129" s="98"/>
      <c r="VDO129" s="98"/>
      <c r="VDP129" s="98"/>
      <c r="VDQ129" s="98"/>
      <c r="VDR129" s="98"/>
      <c r="VDS129" s="98"/>
      <c r="VDT129" s="98"/>
      <c r="VDU129" s="98"/>
      <c r="VDV129" s="98"/>
      <c r="VDW129" s="98"/>
      <c r="VDX129" s="98"/>
      <c r="VDY129" s="98"/>
      <c r="VDZ129" s="98"/>
      <c r="VEA129" s="98"/>
      <c r="VEB129" s="98"/>
      <c r="VEC129" s="98"/>
      <c r="VED129" s="98"/>
      <c r="VEE129" s="98"/>
      <c r="VEF129" s="98"/>
      <c r="VEG129" s="98"/>
      <c r="VEH129" s="98"/>
      <c r="VEI129" s="98"/>
      <c r="VEJ129" s="98"/>
      <c r="VEK129" s="98"/>
      <c r="VEL129" s="98"/>
      <c r="VEM129" s="98"/>
      <c r="VEN129" s="98"/>
      <c r="VEO129" s="98"/>
      <c r="VEP129" s="98"/>
      <c r="VEQ129" s="98"/>
      <c r="VER129" s="98"/>
      <c r="VES129" s="98"/>
      <c r="VET129" s="98"/>
      <c r="VEU129" s="98"/>
      <c r="VEV129" s="98"/>
      <c r="VEW129" s="98"/>
      <c r="VEX129" s="98"/>
      <c r="VEY129" s="98"/>
      <c r="VEZ129" s="98"/>
      <c r="VFA129" s="98"/>
      <c r="VFB129" s="98"/>
      <c r="VFC129" s="98"/>
      <c r="VFD129" s="98"/>
      <c r="VFE129" s="98"/>
      <c r="VFF129" s="98"/>
      <c r="VFG129" s="98"/>
      <c r="VFH129" s="98"/>
      <c r="VFI129" s="98"/>
      <c r="VFJ129" s="98"/>
      <c r="VFK129" s="98"/>
      <c r="VFL129" s="98"/>
      <c r="VFM129" s="98"/>
      <c r="VFN129" s="98"/>
      <c r="VFO129" s="98"/>
      <c r="VFP129" s="98"/>
      <c r="VFQ129" s="98"/>
      <c r="VFR129" s="98"/>
      <c r="VFS129" s="98"/>
      <c r="VFT129" s="98"/>
      <c r="VFU129" s="98"/>
      <c r="VFV129" s="98"/>
      <c r="VFW129" s="98"/>
      <c r="VFX129" s="98"/>
      <c r="VFY129" s="98"/>
      <c r="VFZ129" s="98"/>
      <c r="VGA129" s="98"/>
      <c r="VGB129" s="98"/>
      <c r="VGC129" s="98"/>
      <c r="VGD129" s="98"/>
      <c r="VGE129" s="98"/>
      <c r="VGF129" s="98"/>
      <c r="VGG129" s="98"/>
      <c r="VGH129" s="98"/>
      <c r="VGI129" s="98"/>
      <c r="VGJ129" s="98"/>
      <c r="VGK129" s="98"/>
      <c r="VGL129" s="98"/>
      <c r="VGM129" s="98"/>
      <c r="VGN129" s="98"/>
      <c r="VGO129" s="98"/>
      <c r="VGP129" s="98"/>
      <c r="VGQ129" s="98"/>
      <c r="VGR129" s="98"/>
      <c r="VGS129" s="98"/>
      <c r="VGT129" s="98"/>
      <c r="VGU129" s="98"/>
      <c r="VGV129" s="98"/>
      <c r="VGW129" s="98"/>
      <c r="VGX129" s="98"/>
      <c r="VGY129" s="98"/>
      <c r="VGZ129" s="98"/>
      <c r="VHA129" s="98"/>
      <c r="VHB129" s="98"/>
      <c r="VHC129" s="98"/>
      <c r="VHD129" s="98"/>
      <c r="VHE129" s="98"/>
      <c r="VHF129" s="98"/>
      <c r="VHG129" s="98"/>
      <c r="VHH129" s="98"/>
      <c r="VHI129" s="98"/>
      <c r="VHJ129" s="98"/>
      <c r="VHK129" s="98"/>
      <c r="VHL129" s="98"/>
      <c r="VHM129" s="98"/>
      <c r="VHN129" s="98"/>
      <c r="VHO129" s="98"/>
      <c r="VHP129" s="98"/>
      <c r="VHQ129" s="98"/>
      <c r="VHR129" s="98"/>
      <c r="VHS129" s="98"/>
      <c r="VHT129" s="98"/>
      <c r="VHU129" s="98"/>
      <c r="VHV129" s="98"/>
      <c r="VHW129" s="98"/>
      <c r="VHX129" s="98"/>
      <c r="VHY129" s="98"/>
      <c r="VHZ129" s="98"/>
      <c r="VIA129" s="98"/>
      <c r="VIB129" s="98"/>
      <c r="VIC129" s="98"/>
      <c r="VID129" s="98"/>
      <c r="VIE129" s="98"/>
      <c r="VIF129" s="98"/>
      <c r="VIG129" s="98"/>
      <c r="VIH129" s="98"/>
      <c r="VII129" s="98"/>
      <c r="VIJ129" s="98"/>
      <c r="VIK129" s="98"/>
      <c r="VIL129" s="98"/>
      <c r="VIM129" s="98"/>
      <c r="VIN129" s="98"/>
      <c r="VIO129" s="98"/>
      <c r="VIP129" s="98"/>
      <c r="VIQ129" s="98"/>
      <c r="VIR129" s="98"/>
      <c r="VIS129" s="98"/>
      <c r="VIT129" s="98"/>
      <c r="VIU129" s="98"/>
      <c r="VIV129" s="98"/>
      <c r="VIW129" s="98"/>
      <c r="VIX129" s="98"/>
      <c r="VIY129" s="98"/>
      <c r="VIZ129" s="98"/>
      <c r="VJA129" s="98"/>
      <c r="VJB129" s="98"/>
      <c r="VJC129" s="98"/>
      <c r="VJD129" s="98"/>
      <c r="VJE129" s="98"/>
      <c r="VJF129" s="98"/>
      <c r="VJG129" s="98"/>
      <c r="VJH129" s="98"/>
      <c r="VJI129" s="98"/>
      <c r="VJJ129" s="98"/>
      <c r="VJK129" s="98"/>
      <c r="VJL129" s="98"/>
      <c r="VJM129" s="98"/>
      <c r="VJN129" s="98"/>
      <c r="VJO129" s="98"/>
      <c r="VJP129" s="98"/>
      <c r="VJQ129" s="98"/>
      <c r="VJR129" s="98"/>
      <c r="VJS129" s="98"/>
      <c r="VJT129" s="98"/>
      <c r="VJU129" s="98"/>
      <c r="VJV129" s="98"/>
      <c r="VJW129" s="98"/>
      <c r="VJX129" s="98"/>
      <c r="VJY129" s="98"/>
      <c r="VJZ129" s="98"/>
      <c r="VKA129" s="98"/>
      <c r="VKB129" s="98"/>
      <c r="VKC129" s="98"/>
      <c r="VKD129" s="98"/>
      <c r="VKE129" s="98"/>
      <c r="VKF129" s="98"/>
      <c r="VKG129" s="98"/>
      <c r="VKH129" s="98"/>
      <c r="VKI129" s="98"/>
      <c r="VKJ129" s="98"/>
      <c r="VKK129" s="98"/>
      <c r="VKL129" s="98"/>
      <c r="VKM129" s="98"/>
      <c r="VKN129" s="98"/>
      <c r="VKO129" s="98"/>
      <c r="VKP129" s="98"/>
      <c r="VKQ129" s="98"/>
      <c r="VKR129" s="98"/>
      <c r="VKS129" s="98"/>
      <c r="VKT129" s="98"/>
      <c r="VKU129" s="98"/>
      <c r="VKV129" s="98"/>
      <c r="VKW129" s="98"/>
      <c r="VKX129" s="98"/>
      <c r="VKY129" s="98"/>
      <c r="VKZ129" s="98"/>
      <c r="VLA129" s="98"/>
      <c r="VLB129" s="98"/>
      <c r="VLC129" s="98"/>
      <c r="VLD129" s="98"/>
      <c r="VLE129" s="98"/>
      <c r="VLF129" s="98"/>
      <c r="VLG129" s="98"/>
      <c r="VLH129" s="98"/>
      <c r="VLI129" s="98"/>
      <c r="VLJ129" s="98"/>
      <c r="VLK129" s="98"/>
      <c r="VLL129" s="98"/>
      <c r="VLM129" s="98"/>
      <c r="VLN129" s="98"/>
      <c r="VLO129" s="98"/>
      <c r="VLP129" s="98"/>
      <c r="VLQ129" s="98"/>
      <c r="VLR129" s="98"/>
      <c r="VLS129" s="98"/>
      <c r="VLT129" s="98"/>
      <c r="VLU129" s="98"/>
      <c r="VLV129" s="98"/>
      <c r="VLW129" s="98"/>
      <c r="VLX129" s="98"/>
      <c r="VLY129" s="98"/>
      <c r="VLZ129" s="98"/>
      <c r="VMA129" s="98"/>
      <c r="VMB129" s="98"/>
      <c r="VMC129" s="98"/>
      <c r="VMD129" s="98"/>
      <c r="VME129" s="98"/>
      <c r="VMF129" s="98"/>
      <c r="VMG129" s="98"/>
      <c r="VMH129" s="98"/>
      <c r="VMI129" s="98"/>
      <c r="VMJ129" s="98"/>
      <c r="VMK129" s="98"/>
      <c r="VML129" s="98"/>
      <c r="VMM129" s="98"/>
      <c r="VMN129" s="98"/>
      <c r="VMO129" s="98"/>
      <c r="VMP129" s="98"/>
      <c r="VMQ129" s="98"/>
      <c r="VMR129" s="98"/>
      <c r="VMS129" s="98"/>
      <c r="VMT129" s="98"/>
      <c r="VMU129" s="98"/>
      <c r="VMV129" s="98"/>
      <c r="VMW129" s="98"/>
      <c r="VMX129" s="98"/>
      <c r="VMY129" s="98"/>
      <c r="VMZ129" s="98"/>
      <c r="VNA129" s="98"/>
      <c r="VNB129" s="98"/>
      <c r="VNC129" s="98"/>
      <c r="VND129" s="98"/>
      <c r="VNE129" s="98"/>
      <c r="VNF129" s="98"/>
      <c r="VNG129" s="98"/>
      <c r="VNH129" s="98"/>
      <c r="VNI129" s="98"/>
      <c r="VNJ129" s="98"/>
      <c r="VNK129" s="98"/>
      <c r="VNL129" s="98"/>
      <c r="VNM129" s="98"/>
      <c r="VNN129" s="98"/>
      <c r="VNO129" s="98"/>
      <c r="VNP129" s="98"/>
      <c r="VNQ129" s="98"/>
      <c r="VNR129" s="98"/>
      <c r="VNS129" s="98"/>
      <c r="VNT129" s="98"/>
      <c r="VNU129" s="98"/>
      <c r="VNV129" s="98"/>
      <c r="VNW129" s="98"/>
      <c r="VNX129" s="98"/>
      <c r="VNY129" s="98"/>
      <c r="VNZ129" s="98"/>
      <c r="VOA129" s="98"/>
      <c r="VOB129" s="98"/>
      <c r="VOC129" s="98"/>
      <c r="VOD129" s="98"/>
      <c r="VOE129" s="98"/>
      <c r="VOF129" s="98"/>
      <c r="VOG129" s="98"/>
      <c r="VOH129" s="98"/>
      <c r="VOI129" s="98"/>
      <c r="VOJ129" s="98"/>
      <c r="VOK129" s="98"/>
      <c r="VOL129" s="98"/>
      <c r="VOM129" s="98"/>
      <c r="VON129" s="98"/>
      <c r="VOO129" s="98"/>
      <c r="VOP129" s="98"/>
      <c r="VOQ129" s="98"/>
      <c r="VOR129" s="98"/>
      <c r="VOS129" s="98"/>
      <c r="VOT129" s="98"/>
      <c r="VOU129" s="98"/>
      <c r="VOV129" s="98"/>
      <c r="VOW129" s="98"/>
      <c r="VOX129" s="98"/>
      <c r="VOY129" s="98"/>
      <c r="VOZ129" s="98"/>
      <c r="VPA129" s="98"/>
      <c r="VPB129" s="98"/>
      <c r="VPC129" s="98"/>
      <c r="VPD129" s="98"/>
      <c r="VPE129" s="98"/>
      <c r="VPF129" s="98"/>
      <c r="VPG129" s="98"/>
      <c r="VPH129" s="98"/>
      <c r="VPI129" s="98"/>
      <c r="VPJ129" s="98"/>
      <c r="VPK129" s="98"/>
      <c r="VPL129" s="98"/>
      <c r="VPM129" s="98"/>
      <c r="VPN129" s="98"/>
      <c r="VPO129" s="98"/>
      <c r="VPP129" s="98"/>
      <c r="VPQ129" s="98"/>
      <c r="VPR129" s="98"/>
      <c r="VPS129" s="98"/>
      <c r="VPT129" s="98"/>
      <c r="VPU129" s="98"/>
      <c r="VPV129" s="98"/>
      <c r="VPW129" s="98"/>
      <c r="VPX129" s="98"/>
      <c r="VPY129" s="98"/>
      <c r="VPZ129" s="98"/>
      <c r="VQA129" s="98"/>
      <c r="VQB129" s="98"/>
      <c r="VQC129" s="98"/>
      <c r="VQD129" s="98"/>
      <c r="VQE129" s="98"/>
      <c r="VQF129" s="98"/>
      <c r="VQG129" s="98"/>
      <c r="VQH129" s="98"/>
      <c r="VQI129" s="98"/>
      <c r="VQJ129" s="98"/>
      <c r="VQK129" s="98"/>
      <c r="VQL129" s="98"/>
      <c r="VQM129" s="98"/>
      <c r="VQN129" s="98"/>
      <c r="VQO129" s="98"/>
      <c r="VQP129" s="98"/>
      <c r="VQQ129" s="98"/>
      <c r="VQR129" s="98"/>
      <c r="VQS129" s="98"/>
      <c r="VQT129" s="98"/>
      <c r="VQU129" s="98"/>
      <c r="VQV129" s="98"/>
      <c r="VQW129" s="98"/>
      <c r="VQX129" s="98"/>
      <c r="VQY129" s="98"/>
      <c r="VQZ129" s="98"/>
      <c r="VRA129" s="98"/>
      <c r="VRB129" s="98"/>
      <c r="VRC129" s="98"/>
      <c r="VRD129" s="98"/>
      <c r="VRE129" s="98"/>
      <c r="VRF129" s="98"/>
      <c r="VRG129" s="98"/>
      <c r="VRH129" s="98"/>
      <c r="VRI129" s="98"/>
      <c r="VRJ129" s="98"/>
      <c r="VRK129" s="98"/>
      <c r="VRL129" s="98"/>
      <c r="VRM129" s="98"/>
      <c r="VRN129" s="98"/>
      <c r="VRO129" s="98"/>
      <c r="VRP129" s="98"/>
      <c r="VRQ129" s="98"/>
      <c r="VRR129" s="98"/>
      <c r="VRS129" s="98"/>
      <c r="VRT129" s="98"/>
      <c r="VRU129" s="98"/>
      <c r="VRV129" s="98"/>
      <c r="VRW129" s="98"/>
      <c r="VRX129" s="98"/>
      <c r="VRY129" s="98"/>
      <c r="VRZ129" s="98"/>
      <c r="VSA129" s="98"/>
      <c r="VSB129" s="98"/>
      <c r="VSC129" s="98"/>
      <c r="VSD129" s="98"/>
      <c r="VSE129" s="98"/>
      <c r="VSF129" s="98"/>
      <c r="VSG129" s="98"/>
      <c r="VSH129" s="98"/>
      <c r="VSI129" s="98"/>
      <c r="VSJ129" s="98"/>
      <c r="VSK129" s="98"/>
      <c r="VSL129" s="98"/>
      <c r="VSM129" s="98"/>
      <c r="VSN129" s="98"/>
      <c r="VSO129" s="98"/>
      <c r="VSP129" s="98"/>
      <c r="VSQ129" s="98"/>
      <c r="VSR129" s="98"/>
      <c r="VSS129" s="98"/>
      <c r="VST129" s="98"/>
      <c r="VSU129" s="98"/>
      <c r="VSV129" s="98"/>
      <c r="VSW129" s="98"/>
      <c r="VSX129" s="98"/>
      <c r="VSY129" s="98"/>
      <c r="VSZ129" s="98"/>
      <c r="VTA129" s="98"/>
      <c r="VTB129" s="98"/>
      <c r="VTC129" s="98"/>
      <c r="VTD129" s="98"/>
      <c r="VTE129" s="98"/>
      <c r="VTF129" s="98"/>
      <c r="VTG129" s="98"/>
      <c r="VTH129" s="98"/>
      <c r="VTI129" s="98"/>
      <c r="VTJ129" s="98"/>
      <c r="VTK129" s="98"/>
      <c r="VTL129" s="98"/>
      <c r="VTM129" s="98"/>
      <c r="VTN129" s="98"/>
      <c r="VTO129" s="98"/>
      <c r="VTP129" s="98"/>
      <c r="VTQ129" s="98"/>
      <c r="VTR129" s="98"/>
      <c r="VTS129" s="98"/>
      <c r="VTT129" s="98"/>
      <c r="VTU129" s="98"/>
      <c r="VTV129" s="98"/>
      <c r="VTW129" s="98"/>
      <c r="VTX129" s="98"/>
      <c r="VTY129" s="98"/>
      <c r="VTZ129" s="98"/>
      <c r="VUA129" s="98"/>
      <c r="VUB129" s="98"/>
      <c r="VUC129" s="98"/>
      <c r="VUD129" s="98"/>
      <c r="VUE129" s="98"/>
      <c r="VUF129" s="98"/>
      <c r="VUG129" s="98"/>
      <c r="VUH129" s="98"/>
      <c r="VUI129" s="98"/>
      <c r="VUJ129" s="98"/>
      <c r="VUK129" s="98"/>
      <c r="VUL129" s="98"/>
      <c r="VUM129" s="98"/>
      <c r="VUN129" s="98"/>
      <c r="VUO129" s="98"/>
      <c r="VUP129" s="98"/>
      <c r="VUQ129" s="98"/>
      <c r="VUR129" s="98"/>
      <c r="VUS129" s="98"/>
      <c r="VUT129" s="98"/>
      <c r="VUU129" s="98"/>
      <c r="VUV129" s="98"/>
      <c r="VUW129" s="98"/>
      <c r="VUX129" s="98"/>
      <c r="VUY129" s="98"/>
      <c r="VUZ129" s="98"/>
      <c r="VVA129" s="98"/>
      <c r="VVB129" s="98"/>
      <c r="VVC129" s="98"/>
      <c r="VVD129" s="98"/>
      <c r="VVE129" s="98"/>
      <c r="VVF129" s="98"/>
      <c r="VVG129" s="98"/>
      <c r="VVH129" s="98"/>
      <c r="VVI129" s="98"/>
      <c r="VVJ129" s="98"/>
      <c r="VVK129" s="98"/>
      <c r="VVL129" s="98"/>
      <c r="VVM129" s="98"/>
      <c r="VVN129" s="98"/>
      <c r="VVO129" s="98"/>
      <c r="VVP129" s="98"/>
      <c r="VVQ129" s="98"/>
      <c r="VVR129" s="98"/>
      <c r="VVS129" s="98"/>
      <c r="VVT129" s="98"/>
      <c r="VVU129" s="98"/>
      <c r="VVV129" s="98"/>
      <c r="VVW129" s="98"/>
      <c r="VVX129" s="98"/>
      <c r="VVY129" s="98"/>
      <c r="VVZ129" s="98"/>
      <c r="VWA129" s="98"/>
      <c r="VWB129" s="98"/>
      <c r="VWC129" s="98"/>
      <c r="VWD129" s="98"/>
      <c r="VWE129" s="98"/>
      <c r="VWF129" s="98"/>
      <c r="VWG129" s="98"/>
      <c r="VWH129" s="98"/>
      <c r="VWI129" s="98"/>
      <c r="VWJ129" s="98"/>
      <c r="VWK129" s="98"/>
      <c r="VWL129" s="98"/>
      <c r="VWM129" s="98"/>
      <c r="VWN129" s="98"/>
      <c r="VWO129" s="98"/>
      <c r="VWP129" s="98"/>
      <c r="VWQ129" s="98"/>
      <c r="VWR129" s="98"/>
      <c r="VWS129" s="98"/>
      <c r="VWT129" s="98"/>
      <c r="VWU129" s="98"/>
      <c r="VWV129" s="98"/>
      <c r="VWW129" s="98"/>
      <c r="VWX129" s="98"/>
      <c r="VWY129" s="98"/>
      <c r="VWZ129" s="98"/>
      <c r="VXA129" s="98"/>
      <c r="VXB129" s="98"/>
      <c r="VXC129" s="98"/>
      <c r="VXD129" s="98"/>
      <c r="VXE129" s="98"/>
      <c r="VXF129" s="98"/>
      <c r="VXG129" s="98"/>
      <c r="VXH129" s="98"/>
      <c r="VXI129" s="98"/>
      <c r="VXJ129" s="98"/>
      <c r="VXK129" s="98"/>
      <c r="VXL129" s="98"/>
      <c r="VXM129" s="98"/>
      <c r="VXN129" s="98"/>
      <c r="VXO129" s="98"/>
      <c r="VXP129" s="98"/>
      <c r="VXQ129" s="98"/>
      <c r="VXR129" s="98"/>
      <c r="VXS129" s="98"/>
      <c r="VXT129" s="98"/>
      <c r="VXU129" s="98"/>
      <c r="VXV129" s="98"/>
      <c r="VXW129" s="98"/>
      <c r="VXX129" s="98"/>
      <c r="VXY129" s="98"/>
      <c r="VXZ129" s="98"/>
      <c r="VYA129" s="98"/>
      <c r="VYB129" s="98"/>
      <c r="VYC129" s="98"/>
      <c r="VYD129" s="98"/>
      <c r="VYE129" s="98"/>
      <c r="VYF129" s="98"/>
      <c r="VYG129" s="98"/>
      <c r="VYH129" s="98"/>
      <c r="VYI129" s="98"/>
      <c r="VYJ129" s="98"/>
      <c r="VYK129" s="98"/>
      <c r="VYL129" s="98"/>
      <c r="VYM129" s="98"/>
      <c r="VYN129" s="98"/>
      <c r="VYO129" s="98"/>
      <c r="VYP129" s="98"/>
      <c r="VYQ129" s="98"/>
      <c r="VYR129" s="98"/>
      <c r="VYS129" s="98"/>
      <c r="VYT129" s="98"/>
      <c r="VYU129" s="98"/>
      <c r="VYV129" s="98"/>
      <c r="VYW129" s="98"/>
      <c r="VYX129" s="98"/>
      <c r="VYY129" s="98"/>
      <c r="VYZ129" s="98"/>
      <c r="VZA129" s="98"/>
      <c r="VZB129" s="98"/>
      <c r="VZC129" s="98"/>
      <c r="VZD129" s="98"/>
      <c r="VZE129" s="98"/>
      <c r="VZF129" s="98"/>
      <c r="VZG129" s="98"/>
      <c r="VZH129" s="98"/>
      <c r="VZI129" s="98"/>
      <c r="VZJ129" s="98"/>
      <c r="VZK129" s="98"/>
      <c r="VZL129" s="98"/>
      <c r="VZM129" s="98"/>
      <c r="VZN129" s="98"/>
      <c r="VZO129" s="98"/>
      <c r="VZP129" s="98"/>
      <c r="VZQ129" s="98"/>
      <c r="VZR129" s="98"/>
      <c r="VZS129" s="98"/>
      <c r="VZT129" s="98"/>
      <c r="VZU129" s="98"/>
      <c r="VZV129" s="98"/>
      <c r="VZW129" s="98"/>
      <c r="VZX129" s="98"/>
      <c r="VZY129" s="98"/>
      <c r="VZZ129" s="98"/>
      <c r="WAA129" s="98"/>
      <c r="WAB129" s="98"/>
      <c r="WAC129" s="98"/>
      <c r="WAD129" s="98"/>
      <c r="WAE129" s="98"/>
      <c r="WAF129" s="98"/>
      <c r="WAG129" s="98"/>
      <c r="WAH129" s="98"/>
      <c r="WAI129" s="98"/>
      <c r="WAJ129" s="98"/>
      <c r="WAK129" s="98"/>
      <c r="WAL129" s="98"/>
      <c r="WAM129" s="98"/>
      <c r="WAN129" s="98"/>
      <c r="WAO129" s="98"/>
      <c r="WAP129" s="98"/>
      <c r="WAQ129" s="98"/>
      <c r="WAR129" s="98"/>
      <c r="WAS129" s="98"/>
      <c r="WAT129" s="98"/>
      <c r="WAU129" s="98"/>
      <c r="WAV129" s="98"/>
      <c r="WAW129" s="98"/>
      <c r="WAX129" s="98"/>
      <c r="WAY129" s="98"/>
      <c r="WAZ129" s="98"/>
      <c r="WBA129" s="98"/>
      <c r="WBB129" s="98"/>
      <c r="WBC129" s="98"/>
      <c r="WBD129" s="98"/>
      <c r="WBE129" s="98"/>
      <c r="WBF129" s="98"/>
      <c r="WBG129" s="98"/>
      <c r="WBH129" s="98"/>
      <c r="WBI129" s="98"/>
      <c r="WBJ129" s="98"/>
      <c r="WBK129" s="98"/>
      <c r="WBL129" s="98"/>
      <c r="WBM129" s="98"/>
      <c r="WBN129" s="98"/>
      <c r="WBO129" s="98"/>
      <c r="WBP129" s="98"/>
      <c r="WBQ129" s="98"/>
      <c r="WBR129" s="98"/>
      <c r="WBS129" s="98"/>
      <c r="WBT129" s="98"/>
      <c r="WBU129" s="98"/>
      <c r="WBV129" s="98"/>
      <c r="WBW129" s="98"/>
      <c r="WBX129" s="98"/>
      <c r="WBY129" s="98"/>
      <c r="WBZ129" s="98"/>
      <c r="WCA129" s="98"/>
      <c r="WCB129" s="98"/>
      <c r="WCC129" s="98"/>
      <c r="WCD129" s="98"/>
      <c r="WCE129" s="98"/>
      <c r="WCF129" s="98"/>
      <c r="WCG129" s="98"/>
      <c r="WCH129" s="98"/>
      <c r="WCI129" s="98"/>
      <c r="WCJ129" s="98"/>
      <c r="WCK129" s="98"/>
      <c r="WCL129" s="98"/>
      <c r="WCM129" s="98"/>
      <c r="WCN129" s="98"/>
      <c r="WCO129" s="98"/>
      <c r="WCP129" s="98"/>
      <c r="WCQ129" s="98"/>
      <c r="WCR129" s="98"/>
      <c r="WCS129" s="98"/>
      <c r="WCT129" s="98"/>
      <c r="WCU129" s="98"/>
      <c r="WCV129" s="98"/>
      <c r="WCW129" s="98"/>
      <c r="WCX129" s="98"/>
      <c r="WCY129" s="98"/>
      <c r="WCZ129" s="98"/>
      <c r="WDA129" s="98"/>
      <c r="WDB129" s="98"/>
      <c r="WDC129" s="98"/>
      <c r="WDD129" s="98"/>
      <c r="WDE129" s="98"/>
      <c r="WDF129" s="98"/>
      <c r="WDG129" s="98"/>
      <c r="WDH129" s="98"/>
      <c r="WDI129" s="98"/>
      <c r="WDJ129" s="98"/>
      <c r="WDK129" s="98"/>
      <c r="WDL129" s="98"/>
      <c r="WDM129" s="98"/>
      <c r="WDN129" s="98"/>
      <c r="WDO129" s="98"/>
      <c r="WDP129" s="98"/>
      <c r="WDQ129" s="98"/>
      <c r="WDR129" s="98"/>
      <c r="WDS129" s="98"/>
      <c r="WDT129" s="98"/>
      <c r="WDU129" s="98"/>
      <c r="WDV129" s="98"/>
      <c r="WDW129" s="98"/>
      <c r="WDX129" s="98"/>
      <c r="WDY129" s="98"/>
      <c r="WDZ129" s="98"/>
      <c r="WEA129" s="98"/>
      <c r="WEB129" s="98"/>
      <c r="WEC129" s="98"/>
      <c r="WED129" s="98"/>
      <c r="WEE129" s="98"/>
      <c r="WEF129" s="98"/>
      <c r="WEG129" s="98"/>
      <c r="WEH129" s="98"/>
      <c r="WEI129" s="98"/>
      <c r="WEJ129" s="98"/>
      <c r="WEK129" s="98"/>
      <c r="WEL129" s="98"/>
      <c r="WEM129" s="98"/>
      <c r="WEN129" s="98"/>
      <c r="WEO129" s="98"/>
      <c r="WEP129" s="98"/>
      <c r="WEQ129" s="98"/>
      <c r="WER129" s="98"/>
      <c r="WES129" s="98"/>
      <c r="WET129" s="98"/>
      <c r="WEU129" s="98"/>
      <c r="WEV129" s="98"/>
      <c r="WEW129" s="98"/>
      <c r="WEX129" s="98"/>
      <c r="WEY129" s="98"/>
      <c r="WEZ129" s="98"/>
      <c r="WFA129" s="98"/>
      <c r="WFB129" s="98"/>
      <c r="WFC129" s="98"/>
      <c r="WFD129" s="98"/>
      <c r="WFE129" s="98"/>
      <c r="WFF129" s="98"/>
      <c r="WFG129" s="98"/>
      <c r="WFH129" s="98"/>
      <c r="WFI129" s="98"/>
      <c r="WFJ129" s="98"/>
      <c r="WFK129" s="98"/>
      <c r="WFL129" s="98"/>
      <c r="WFM129" s="98"/>
      <c r="WFN129" s="98"/>
      <c r="WFO129" s="98"/>
      <c r="WFP129" s="98"/>
      <c r="WFQ129" s="98"/>
      <c r="WFR129" s="98"/>
      <c r="WFS129" s="98"/>
      <c r="WFT129" s="98"/>
      <c r="WFU129" s="98"/>
      <c r="WFV129" s="98"/>
      <c r="WFW129" s="98"/>
      <c r="WFX129" s="98"/>
      <c r="WFY129" s="98"/>
      <c r="WFZ129" s="98"/>
      <c r="WGA129" s="98"/>
      <c r="WGB129" s="98"/>
      <c r="WGC129" s="98"/>
      <c r="WGD129" s="98"/>
      <c r="WGE129" s="98"/>
      <c r="WGF129" s="98"/>
      <c r="WGG129" s="98"/>
      <c r="WGH129" s="98"/>
      <c r="WGI129" s="98"/>
      <c r="WGJ129" s="98"/>
      <c r="WGK129" s="98"/>
      <c r="WGL129" s="98"/>
      <c r="WGM129" s="98"/>
      <c r="WGN129" s="98"/>
      <c r="WGO129" s="98"/>
      <c r="WGP129" s="98"/>
      <c r="WGQ129" s="98"/>
      <c r="WGR129" s="98"/>
      <c r="WGS129" s="98"/>
      <c r="WGT129" s="98"/>
      <c r="WGU129" s="98"/>
      <c r="WGV129" s="98"/>
      <c r="WGW129" s="98"/>
      <c r="WGX129" s="98"/>
      <c r="WGY129" s="98"/>
      <c r="WGZ129" s="98"/>
      <c r="WHA129" s="98"/>
      <c r="WHB129" s="98"/>
      <c r="WHC129" s="98"/>
      <c r="WHD129" s="98"/>
      <c r="WHE129" s="98"/>
      <c r="WHF129" s="98"/>
      <c r="WHG129" s="98"/>
      <c r="WHH129" s="98"/>
      <c r="WHI129" s="98"/>
      <c r="WHJ129" s="98"/>
      <c r="WHK129" s="98"/>
      <c r="WHL129" s="98"/>
      <c r="WHM129" s="98"/>
      <c r="WHN129" s="98"/>
      <c r="WHO129" s="98"/>
      <c r="WHP129" s="98"/>
      <c r="WHQ129" s="98"/>
      <c r="WHR129" s="98"/>
      <c r="WHS129" s="98"/>
      <c r="WHT129" s="98"/>
      <c r="WHU129" s="98"/>
      <c r="WHV129" s="98"/>
      <c r="WHW129" s="98"/>
      <c r="WHX129" s="98"/>
      <c r="WHY129" s="98"/>
      <c r="WHZ129" s="98"/>
      <c r="WIA129" s="98"/>
      <c r="WIB129" s="98"/>
      <c r="WIC129" s="98"/>
      <c r="WID129" s="98"/>
      <c r="WIE129" s="98"/>
      <c r="WIF129" s="98"/>
      <c r="WIG129" s="98"/>
      <c r="WIH129" s="98"/>
      <c r="WII129" s="98"/>
      <c r="WIJ129" s="98"/>
      <c r="WIK129" s="98"/>
      <c r="WIL129" s="98"/>
      <c r="WIM129" s="98"/>
      <c r="WIN129" s="98"/>
      <c r="WIO129" s="98"/>
      <c r="WIP129" s="98"/>
      <c r="WIQ129" s="98"/>
      <c r="WIR129" s="98"/>
      <c r="WIS129" s="98"/>
      <c r="WIT129" s="98"/>
      <c r="WIU129" s="98"/>
      <c r="WIV129" s="98"/>
      <c r="WIW129" s="98"/>
      <c r="WIX129" s="98"/>
      <c r="WIY129" s="98"/>
      <c r="WIZ129" s="98"/>
      <c r="WJA129" s="98"/>
      <c r="WJB129" s="98"/>
      <c r="WJC129" s="98"/>
      <c r="WJD129" s="98"/>
      <c r="WJE129" s="98"/>
      <c r="WJF129" s="98"/>
      <c r="WJG129" s="98"/>
      <c r="WJH129" s="98"/>
      <c r="WJI129" s="98"/>
      <c r="WJJ129" s="98"/>
      <c r="WJK129" s="98"/>
      <c r="WJL129" s="98"/>
      <c r="WJM129" s="98"/>
      <c r="WJN129" s="98"/>
      <c r="WJO129" s="98"/>
      <c r="WJP129" s="98"/>
      <c r="WJQ129" s="98"/>
      <c r="WJR129" s="98"/>
      <c r="WJS129" s="98"/>
      <c r="WJT129" s="98"/>
      <c r="WJU129" s="98"/>
      <c r="WJV129" s="98"/>
      <c r="WJW129" s="98"/>
      <c r="WJX129" s="98"/>
      <c r="WJY129" s="98"/>
      <c r="WJZ129" s="98"/>
      <c r="WKA129" s="98"/>
      <c r="WKB129" s="98"/>
      <c r="WKC129" s="98"/>
      <c r="WKD129" s="98"/>
      <c r="WKE129" s="98"/>
      <c r="WKF129" s="98"/>
      <c r="WKG129" s="98"/>
      <c r="WKH129" s="98"/>
      <c r="WKI129" s="98"/>
      <c r="WKJ129" s="98"/>
      <c r="WKK129" s="98"/>
      <c r="WKL129" s="98"/>
      <c r="WKM129" s="98"/>
      <c r="WKN129" s="98"/>
      <c r="WKO129" s="98"/>
      <c r="WKP129" s="98"/>
      <c r="WKQ129" s="98"/>
      <c r="WKR129" s="98"/>
      <c r="WKS129" s="98"/>
      <c r="WKT129" s="98"/>
      <c r="WKU129" s="98"/>
      <c r="WKV129" s="98"/>
      <c r="WKW129" s="98"/>
      <c r="WKX129" s="98"/>
      <c r="WKY129" s="98"/>
      <c r="WKZ129" s="98"/>
      <c r="WLA129" s="98"/>
      <c r="WLB129" s="98"/>
      <c r="WLC129" s="98"/>
      <c r="WLD129" s="98"/>
      <c r="WLE129" s="98"/>
      <c r="WLF129" s="98"/>
      <c r="WLG129" s="98"/>
      <c r="WLH129" s="98"/>
      <c r="WLI129" s="98"/>
      <c r="WLJ129" s="98"/>
      <c r="WLK129" s="98"/>
      <c r="WLL129" s="98"/>
      <c r="WLM129" s="98"/>
      <c r="WLN129" s="98"/>
      <c r="WLO129" s="98"/>
      <c r="WLP129" s="98"/>
      <c r="WLQ129" s="98"/>
      <c r="WLR129" s="98"/>
      <c r="WLS129" s="98"/>
      <c r="WLT129" s="98"/>
      <c r="WLU129" s="98"/>
      <c r="WLV129" s="98"/>
      <c r="WLW129" s="98"/>
      <c r="WLX129" s="98"/>
      <c r="WLY129" s="98"/>
      <c r="WLZ129" s="98"/>
      <c r="WMA129" s="98"/>
      <c r="WMB129" s="98"/>
      <c r="WMC129" s="98"/>
      <c r="WMD129" s="98"/>
      <c r="WME129" s="98"/>
      <c r="WMF129" s="98"/>
      <c r="WMG129" s="98"/>
      <c r="WMH129" s="98"/>
      <c r="WMI129" s="98"/>
      <c r="WMJ129" s="98"/>
      <c r="WMK129" s="98"/>
      <c r="WML129" s="98"/>
      <c r="WMM129" s="98"/>
      <c r="WMN129" s="98"/>
      <c r="WMO129" s="98"/>
      <c r="WMP129" s="98"/>
      <c r="WMQ129" s="98"/>
      <c r="WMR129" s="98"/>
      <c r="WMS129" s="98"/>
      <c r="WMT129" s="98"/>
      <c r="WMU129" s="98"/>
      <c r="WMV129" s="98"/>
      <c r="WMW129" s="98"/>
      <c r="WMX129" s="98"/>
      <c r="WMY129" s="98"/>
      <c r="WMZ129" s="98"/>
      <c r="WNA129" s="98"/>
      <c r="WNB129" s="98"/>
      <c r="WNC129" s="98"/>
      <c r="WND129" s="98"/>
      <c r="WNE129" s="98"/>
      <c r="WNF129" s="98"/>
      <c r="WNG129" s="98"/>
      <c r="WNH129" s="98"/>
      <c r="WNI129" s="98"/>
      <c r="WNJ129" s="98"/>
      <c r="WNK129" s="98"/>
      <c r="WNL129" s="98"/>
      <c r="WNM129" s="98"/>
      <c r="WNN129" s="98"/>
      <c r="WNO129" s="98"/>
      <c r="WNP129" s="98"/>
      <c r="WNQ129" s="98"/>
      <c r="WNR129" s="98"/>
      <c r="WNS129" s="98"/>
      <c r="WNT129" s="98"/>
      <c r="WNU129" s="98"/>
      <c r="WNV129" s="98"/>
      <c r="WNW129" s="98"/>
      <c r="WNX129" s="98"/>
      <c r="WNY129" s="98"/>
      <c r="WNZ129" s="98"/>
      <c r="WOA129" s="98"/>
      <c r="WOB129" s="98"/>
      <c r="WOC129" s="98"/>
      <c r="WOD129" s="98"/>
      <c r="WOE129" s="98"/>
      <c r="WOF129" s="98"/>
      <c r="WOG129" s="98"/>
      <c r="WOH129" s="98"/>
      <c r="WOI129" s="98"/>
      <c r="WOJ129" s="98"/>
      <c r="WOK129" s="98"/>
      <c r="WOL129" s="98"/>
      <c r="WOM129" s="98"/>
      <c r="WON129" s="98"/>
      <c r="WOO129" s="98"/>
      <c r="WOP129" s="98"/>
      <c r="WOQ129" s="98"/>
      <c r="WOR129" s="98"/>
      <c r="WOS129" s="98"/>
      <c r="WOT129" s="98"/>
      <c r="WOU129" s="98"/>
      <c r="WOV129" s="98"/>
      <c r="WOW129" s="98"/>
      <c r="WOX129" s="98"/>
      <c r="WOY129" s="98"/>
      <c r="WOZ129" s="98"/>
      <c r="WPA129" s="98"/>
      <c r="WPB129" s="98"/>
      <c r="WPC129" s="98"/>
      <c r="WPD129" s="98"/>
      <c r="WPE129" s="98"/>
      <c r="WPF129" s="98"/>
      <c r="WPG129" s="98"/>
      <c r="WPH129" s="98"/>
      <c r="WPI129" s="98"/>
      <c r="WPJ129" s="98"/>
      <c r="WPK129" s="98"/>
      <c r="WPL129" s="98"/>
      <c r="WPM129" s="98"/>
      <c r="WPN129" s="98"/>
      <c r="WPO129" s="98"/>
      <c r="WPP129" s="98"/>
      <c r="WPQ129" s="98"/>
      <c r="WPR129" s="98"/>
      <c r="WPS129" s="98"/>
      <c r="WPT129" s="98"/>
      <c r="WPU129" s="98"/>
      <c r="WPV129" s="98"/>
      <c r="WPW129" s="98"/>
      <c r="WPX129" s="98"/>
      <c r="WPY129" s="98"/>
      <c r="WPZ129" s="98"/>
      <c r="WQA129" s="98"/>
      <c r="WQB129" s="98"/>
      <c r="WQC129" s="98"/>
      <c r="WQD129" s="98"/>
      <c r="WQE129" s="98"/>
      <c r="WQF129" s="98"/>
      <c r="WQG129" s="98"/>
      <c r="WQH129" s="98"/>
      <c r="WQI129" s="98"/>
      <c r="WQJ129" s="98"/>
      <c r="WQK129" s="98"/>
      <c r="WQL129" s="98"/>
      <c r="WQM129" s="98"/>
      <c r="WQN129" s="98"/>
      <c r="WQO129" s="98"/>
      <c r="WQP129" s="98"/>
      <c r="WQQ129" s="98"/>
      <c r="WQR129" s="98"/>
      <c r="WQS129" s="98"/>
      <c r="WQT129" s="98"/>
      <c r="WQU129" s="98"/>
      <c r="WQV129" s="98"/>
      <c r="WQW129" s="98"/>
      <c r="WQX129" s="98"/>
      <c r="WQY129" s="98"/>
      <c r="WQZ129" s="98"/>
      <c r="WRA129" s="98"/>
      <c r="WRB129" s="98"/>
      <c r="WRC129" s="98"/>
      <c r="WRD129" s="98"/>
      <c r="WRE129" s="98"/>
      <c r="WRF129" s="98"/>
      <c r="WRG129" s="98"/>
      <c r="WRH129" s="98"/>
      <c r="WRI129" s="98"/>
      <c r="WRJ129" s="98"/>
      <c r="WRK129" s="98"/>
      <c r="WRL129" s="98"/>
      <c r="WRM129" s="98"/>
      <c r="WRN129" s="98"/>
      <c r="WRO129" s="98"/>
      <c r="WRP129" s="98"/>
      <c r="WRQ129" s="98"/>
      <c r="WRR129" s="98"/>
      <c r="WRS129" s="98"/>
      <c r="WRT129" s="98"/>
      <c r="WRU129" s="98"/>
      <c r="WRV129" s="98"/>
      <c r="WRW129" s="98"/>
      <c r="WRX129" s="98"/>
      <c r="WRY129" s="98"/>
      <c r="WRZ129" s="98"/>
      <c r="WSA129" s="98"/>
      <c r="WSB129" s="98"/>
      <c r="WSC129" s="98"/>
      <c r="WSD129" s="98"/>
      <c r="WSE129" s="98"/>
      <c r="WSF129" s="98"/>
      <c r="WSG129" s="98"/>
      <c r="WSH129" s="98"/>
      <c r="WSI129" s="98"/>
      <c r="WSJ129" s="98"/>
      <c r="WSK129" s="98"/>
      <c r="WSL129" s="98"/>
      <c r="WSM129" s="98"/>
      <c r="WSN129" s="98"/>
      <c r="WSO129" s="98"/>
      <c r="WSP129" s="98"/>
      <c r="WSQ129" s="98"/>
      <c r="WSR129" s="98"/>
      <c r="WSS129" s="98"/>
      <c r="WST129" s="98"/>
      <c r="WSU129" s="98"/>
      <c r="WSV129" s="98"/>
      <c r="WSW129" s="98"/>
      <c r="WSX129" s="98"/>
      <c r="WSY129" s="98"/>
      <c r="WSZ129" s="98"/>
      <c r="WTA129" s="98"/>
      <c r="WTB129" s="98"/>
      <c r="WTC129" s="98"/>
      <c r="WTD129" s="98"/>
      <c r="WTE129" s="98"/>
      <c r="WTF129" s="98"/>
      <c r="WTG129" s="98"/>
      <c r="WTH129" s="98"/>
      <c r="WTI129" s="98"/>
      <c r="WTJ129" s="98"/>
      <c r="WTK129" s="98"/>
      <c r="WTL129" s="98"/>
      <c r="WTM129" s="98"/>
      <c r="WTN129" s="98"/>
      <c r="WTO129" s="98"/>
      <c r="WTP129" s="98"/>
      <c r="WTQ129" s="98"/>
      <c r="WTR129" s="98"/>
      <c r="WTS129" s="98"/>
      <c r="WTT129" s="98"/>
      <c r="WTU129" s="98"/>
      <c r="WTV129" s="98"/>
      <c r="WTW129" s="98"/>
      <c r="WTX129" s="98"/>
      <c r="WTY129" s="98"/>
      <c r="WTZ129" s="98"/>
      <c r="WUA129" s="98"/>
      <c r="WUB129" s="98"/>
      <c r="WUC129" s="98"/>
      <c r="WUD129" s="98"/>
      <c r="WUE129" s="98"/>
      <c r="WUF129" s="98"/>
      <c r="WUG129" s="98"/>
      <c r="WUH129" s="98"/>
      <c r="WUI129" s="98"/>
      <c r="WUJ129" s="98"/>
      <c r="WUK129" s="98"/>
      <c r="WUL129" s="98"/>
      <c r="WUM129" s="98"/>
      <c r="WUN129" s="98"/>
      <c r="WUO129" s="98"/>
      <c r="WUP129" s="98"/>
      <c r="WUQ129" s="98"/>
      <c r="WUR129" s="98"/>
      <c r="WUS129" s="98"/>
      <c r="WUT129" s="98"/>
      <c r="WUU129" s="98"/>
      <c r="WUV129" s="98"/>
      <c r="WUW129" s="98"/>
      <c r="WUX129" s="98"/>
      <c r="WUY129" s="98"/>
      <c r="WUZ129" s="98"/>
      <c r="WVA129" s="98"/>
      <c r="WVB129" s="98"/>
      <c r="WVC129" s="98"/>
      <c r="WVD129" s="98"/>
      <c r="WVE129" s="98"/>
      <c r="WVF129" s="98"/>
      <c r="WVG129" s="98"/>
      <c r="WVH129" s="98"/>
      <c r="WVI129" s="98"/>
      <c r="WVJ129" s="98"/>
      <c r="WVK129" s="98"/>
      <c r="WVL129" s="98"/>
      <c r="WVM129" s="98"/>
      <c r="WVN129" s="98"/>
      <c r="WVO129" s="98"/>
      <c r="WVP129" s="98"/>
      <c r="WVQ129" s="98"/>
      <c r="WVR129" s="98"/>
      <c r="WVS129" s="98"/>
      <c r="WVT129" s="98"/>
      <c r="WVU129" s="98"/>
      <c r="WVV129" s="98"/>
      <c r="WVW129" s="98"/>
      <c r="WVX129" s="98"/>
      <c r="WVY129" s="98"/>
      <c r="WVZ129" s="98"/>
      <c r="WWA129" s="98"/>
      <c r="WWB129" s="98"/>
      <c r="WWC129" s="98"/>
      <c r="WWD129" s="98"/>
      <c r="WWE129" s="98"/>
      <c r="WWF129" s="98"/>
      <c r="WWG129" s="98"/>
      <c r="WWH129" s="98"/>
      <c r="WWI129" s="98"/>
      <c r="WWJ129" s="98"/>
      <c r="WWK129" s="98"/>
      <c r="WWL129" s="98"/>
      <c r="WWM129" s="98"/>
      <c r="WWN129" s="98"/>
      <c r="WWO129" s="98"/>
      <c r="WWP129" s="98"/>
      <c r="WWQ129" s="98"/>
      <c r="WWR129" s="98"/>
      <c r="WWS129" s="98"/>
      <c r="WWT129" s="98"/>
      <c r="WWU129" s="98"/>
      <c r="WWV129" s="98"/>
      <c r="WWW129" s="98"/>
      <c r="WWX129" s="98"/>
      <c r="WWY129" s="98"/>
      <c r="WWZ129" s="98"/>
      <c r="WXA129" s="98"/>
      <c r="WXB129" s="98"/>
      <c r="WXC129" s="98"/>
      <c r="WXD129" s="98"/>
      <c r="WXE129" s="98"/>
      <c r="WXF129" s="98"/>
      <c r="WXG129" s="98"/>
      <c r="WXH129" s="98"/>
      <c r="WXI129" s="98"/>
      <c r="WXJ129" s="98"/>
      <c r="WXK129" s="98"/>
      <c r="WXL129" s="98"/>
      <c r="WXM129" s="98"/>
      <c r="WXN129" s="98"/>
      <c r="WXO129" s="98"/>
      <c r="WXP129" s="98"/>
      <c r="WXQ129" s="98"/>
      <c r="WXR129" s="98"/>
      <c r="WXS129" s="98"/>
      <c r="WXT129" s="98"/>
      <c r="WXU129" s="98"/>
      <c r="WXV129" s="98"/>
      <c r="WXW129" s="98"/>
      <c r="WXX129" s="98"/>
      <c r="WXY129" s="98"/>
      <c r="WXZ129" s="98"/>
      <c r="WYA129" s="98"/>
      <c r="WYB129" s="98"/>
      <c r="WYC129" s="98"/>
      <c r="WYD129" s="98"/>
      <c r="WYE129" s="98"/>
      <c r="WYF129" s="98"/>
      <c r="WYG129" s="98"/>
      <c r="WYH129" s="98"/>
      <c r="WYI129" s="98"/>
      <c r="WYJ129" s="98"/>
      <c r="WYK129" s="98"/>
      <c r="WYL129" s="98"/>
      <c r="WYM129" s="98"/>
      <c r="WYN129" s="98"/>
      <c r="WYO129" s="98"/>
      <c r="WYP129" s="98"/>
      <c r="WYQ129" s="98"/>
      <c r="WYR129" s="98"/>
      <c r="WYS129" s="98"/>
      <c r="WYT129" s="98"/>
      <c r="WYU129" s="98"/>
      <c r="WYV129" s="98"/>
      <c r="WYW129" s="98"/>
      <c r="WYX129" s="98"/>
      <c r="WYY129" s="98"/>
      <c r="WYZ129" s="98"/>
      <c r="WZA129" s="98"/>
      <c r="WZB129" s="98"/>
      <c r="WZC129" s="98"/>
      <c r="WZD129" s="98"/>
      <c r="WZE129" s="98"/>
      <c r="WZF129" s="98"/>
      <c r="WZG129" s="98"/>
      <c r="WZH129" s="98"/>
      <c r="WZI129" s="98"/>
      <c r="WZJ129" s="98"/>
      <c r="WZK129" s="98"/>
      <c r="WZL129" s="98"/>
      <c r="WZM129" s="98"/>
      <c r="WZN129" s="98"/>
      <c r="WZO129" s="98"/>
      <c r="WZP129" s="98"/>
      <c r="WZQ129" s="98"/>
      <c r="WZR129" s="98"/>
      <c r="WZS129" s="98"/>
      <c r="WZT129" s="98"/>
      <c r="WZU129" s="98"/>
      <c r="WZV129" s="98"/>
      <c r="WZW129" s="98"/>
      <c r="WZX129" s="98"/>
      <c r="WZY129" s="98"/>
      <c r="WZZ129" s="98"/>
      <c r="XAA129" s="98"/>
      <c r="XAB129" s="98"/>
      <c r="XAC129" s="98"/>
      <c r="XAD129" s="98"/>
      <c r="XAE129" s="98"/>
      <c r="XAF129" s="98"/>
      <c r="XAG129" s="98"/>
      <c r="XAH129" s="98"/>
      <c r="XAI129" s="98"/>
      <c r="XAJ129" s="98"/>
      <c r="XAK129" s="98"/>
      <c r="XAL129" s="98"/>
      <c r="XAM129" s="98"/>
      <c r="XAN129" s="98"/>
      <c r="XAO129" s="98"/>
      <c r="XAP129" s="98"/>
      <c r="XAQ129" s="98"/>
      <c r="XAR129" s="98"/>
      <c r="XAS129" s="98"/>
      <c r="XAT129" s="98"/>
      <c r="XAU129" s="98"/>
      <c r="XAV129" s="98"/>
      <c r="XAW129" s="98"/>
      <c r="XAX129" s="98"/>
      <c r="XAY129" s="98"/>
      <c r="XAZ129" s="98"/>
      <c r="XBA129" s="98"/>
      <c r="XBB129" s="98"/>
      <c r="XBC129" s="98"/>
      <c r="XBD129" s="98"/>
      <c r="XBE129" s="98"/>
      <c r="XBF129" s="98"/>
      <c r="XBG129" s="98"/>
      <c r="XBH129" s="98"/>
      <c r="XBI129" s="98"/>
      <c r="XBJ129" s="98"/>
      <c r="XBK129" s="98"/>
      <c r="XBL129" s="98"/>
      <c r="XBM129" s="98"/>
      <c r="XBN129" s="98"/>
      <c r="XBO129" s="98"/>
      <c r="XBP129" s="98"/>
      <c r="XBQ129" s="98"/>
      <c r="XBR129" s="98"/>
      <c r="XBS129" s="98"/>
      <c r="XBT129" s="98"/>
      <c r="XBU129" s="98"/>
      <c r="XBV129" s="98"/>
      <c r="XBW129" s="98"/>
      <c r="XBX129" s="98"/>
      <c r="XBY129" s="98"/>
      <c r="XBZ129" s="98"/>
      <c r="XCA129" s="98"/>
      <c r="XCB129" s="98"/>
      <c r="XCC129" s="98"/>
      <c r="XCD129" s="98"/>
      <c r="XCE129" s="98"/>
      <c r="XCF129" s="98"/>
      <c r="XCG129" s="98"/>
      <c r="XCH129" s="98"/>
      <c r="XCI129" s="98"/>
      <c r="XCJ129" s="98"/>
      <c r="XCK129" s="98"/>
      <c r="XCL129" s="98"/>
      <c r="XCM129" s="98"/>
      <c r="XCN129" s="98"/>
      <c r="XCO129" s="98"/>
      <c r="XCP129" s="98"/>
      <c r="XCQ129" s="98"/>
      <c r="XCR129" s="98"/>
      <c r="XCS129" s="98"/>
      <c r="XCT129" s="98"/>
      <c r="XCU129" s="98"/>
      <c r="XCV129" s="98"/>
      <c r="XCW129" s="98"/>
      <c r="XCX129" s="98"/>
      <c r="XCY129" s="98"/>
      <c r="XCZ129" s="98"/>
      <c r="XDA129" s="98"/>
      <c r="XDB129" s="98"/>
      <c r="XDC129" s="98"/>
      <c r="XDD129" s="98"/>
      <c r="XDE129" s="98"/>
      <c r="XDF129" s="98"/>
      <c r="XDG129" s="98"/>
      <c r="XDH129" s="98"/>
      <c r="XDI129" s="98"/>
      <c r="XDJ129" s="98"/>
      <c r="XDK129" s="98"/>
      <c r="XDL129" s="98"/>
      <c r="XDM129" s="98"/>
      <c r="XDN129" s="98"/>
      <c r="XDO129" s="98"/>
      <c r="XDP129" s="98"/>
      <c r="XDQ129" s="98"/>
      <c r="XDR129" s="98"/>
      <c r="XDS129" s="98"/>
      <c r="XDT129" s="98"/>
      <c r="XDU129" s="98"/>
      <c r="XDV129" s="98"/>
      <c r="XDW129" s="98"/>
      <c r="XDX129" s="98"/>
      <c r="XDY129" s="98"/>
      <c r="XDZ129" s="98"/>
      <c r="XEA129" s="98"/>
      <c r="XEB129" s="98"/>
      <c r="XEC129" s="98"/>
      <c r="XED129" s="98"/>
      <c r="XEE129" s="98"/>
      <c r="XEF129" s="98"/>
      <c r="XEG129" s="98"/>
      <c r="XEH129" s="98"/>
      <c r="XEI129" s="98"/>
      <c r="XEJ129" s="98"/>
      <c r="XEK129" s="98"/>
      <c r="XEL129" s="98"/>
      <c r="XEM129" s="98"/>
      <c r="XEN129" s="98"/>
      <c r="XEO129" s="98"/>
      <c r="XEP129" s="98"/>
      <c r="XEQ129" s="98"/>
      <c r="XER129" s="98"/>
      <c r="XES129" s="98"/>
      <c r="XET129" s="98"/>
      <c r="XEU129" s="98"/>
      <c r="XEV129" s="98"/>
      <c r="XEW129" s="98"/>
      <c r="XEY129" s="98"/>
    </row>
    <row r="130" spans="1:16384" s="106" customFormat="1" ht="19.5">
      <c r="A130" s="127" t="s">
        <v>120</v>
      </c>
      <c r="B130" s="301" t="s">
        <v>119</v>
      </c>
      <c r="C130" s="301"/>
      <c r="D130" s="301"/>
      <c r="E130" s="301"/>
      <c r="F130" s="301"/>
      <c r="G130" s="301"/>
      <c r="H130" s="302"/>
      <c r="I130" s="135"/>
      <c r="J130" s="107"/>
      <c r="XEX130" s="108"/>
      <c r="XEZ130" s="108"/>
      <c r="XFA130" s="108"/>
      <c r="XFB130" s="108"/>
      <c r="XFC130" s="108"/>
      <c r="XFD130" s="108"/>
    </row>
    <row r="131" spans="1:16384" ht="11.25" customHeight="1">
      <c r="E131" s="2"/>
      <c r="F131" s="38"/>
      <c r="G131" s="38"/>
      <c r="J131" s="36"/>
    </row>
    <row r="132" spans="1:16384" ht="6.75" customHeight="1">
      <c r="B132" s="120"/>
      <c r="C132" s="109"/>
      <c r="D132" s="110"/>
      <c r="E132" s="111"/>
      <c r="F132" s="112"/>
      <c r="G132" s="113"/>
      <c r="J132" s="36"/>
    </row>
    <row r="133" spans="1:16384">
      <c r="B133" s="52">
        <v>3</v>
      </c>
      <c r="C133" s="294" t="s">
        <v>119</v>
      </c>
      <c r="D133" s="295"/>
      <c r="E133" s="295"/>
      <c r="F133" s="296"/>
      <c r="G133" s="55"/>
      <c r="J133" s="36"/>
    </row>
    <row r="134" spans="1:16384" s="4" customFormat="1" ht="5.25" customHeight="1">
      <c r="B134" s="52"/>
      <c r="C134" s="69"/>
      <c r="D134" s="77"/>
      <c r="E134" s="70"/>
      <c r="F134" s="54"/>
      <c r="G134" s="55"/>
      <c r="I134" s="134"/>
      <c r="J134" s="25"/>
    </row>
    <row r="135" spans="1:16384">
      <c r="B135" s="52"/>
      <c r="C135" s="297" t="s">
        <v>121</v>
      </c>
      <c r="D135" s="298"/>
      <c r="E135" s="298"/>
      <c r="F135" s="56">
        <f>+G127</f>
        <v>927000</v>
      </c>
      <c r="G135" s="55"/>
      <c r="J135" s="36"/>
    </row>
    <row r="136" spans="1:16384" ht="18.75" customHeight="1">
      <c r="B136" s="52"/>
      <c r="C136" s="299" t="s">
        <v>122</v>
      </c>
      <c r="D136" s="300"/>
      <c r="E136" s="300"/>
      <c r="F136" s="144">
        <f>+G76-G48</f>
        <v>39920</v>
      </c>
      <c r="G136" s="55"/>
      <c r="J136" s="36"/>
    </row>
    <row r="137" spans="1:16384">
      <c r="B137" s="52"/>
      <c r="C137" s="69"/>
      <c r="D137" s="81"/>
      <c r="E137" s="70"/>
      <c r="F137" s="58">
        <f>SUM(F135:F136)</f>
        <v>966920</v>
      </c>
      <c r="G137" s="55"/>
      <c r="J137" s="36"/>
    </row>
    <row r="138" spans="1:16384" ht="18.75" customHeight="1">
      <c r="B138" s="52"/>
      <c r="C138" s="299" t="s">
        <v>123</v>
      </c>
      <c r="D138" s="300"/>
      <c r="E138" s="300"/>
      <c r="F138" s="144">
        <v>0</v>
      </c>
      <c r="G138" s="55"/>
      <c r="J138" s="36"/>
    </row>
    <row r="139" spans="1:16384" s="4" customFormat="1" ht="6" customHeight="1">
      <c r="B139" s="52"/>
      <c r="C139" s="59"/>
      <c r="D139" s="77"/>
      <c r="E139" s="60"/>
      <c r="F139" s="61"/>
      <c r="G139" s="55"/>
      <c r="I139" s="134"/>
      <c r="J139" s="25"/>
    </row>
    <row r="140" spans="1:16384">
      <c r="B140" s="62"/>
      <c r="C140" s="291" t="s">
        <v>129</v>
      </c>
      <c r="D140" s="292"/>
      <c r="E140" s="292"/>
      <c r="F140" s="293"/>
      <c r="G140" s="53">
        <f>SUM(F137:F138)</f>
        <v>966920</v>
      </c>
      <c r="J140" s="36"/>
    </row>
    <row r="141" spans="1:16384" ht="7.5" customHeight="1">
      <c r="B141" s="66"/>
      <c r="C141" s="71"/>
      <c r="D141" s="82"/>
      <c r="E141" s="72"/>
      <c r="F141" s="67"/>
      <c r="G141" s="68"/>
      <c r="J141" s="35"/>
    </row>
    <row r="142" spans="1:16384">
      <c r="E142" s="2"/>
      <c r="F142" s="38"/>
      <c r="G142" s="38"/>
      <c r="J142" s="36"/>
    </row>
    <row r="143" spans="1:16384" s="106" customFormat="1" ht="19.5">
      <c r="A143" s="127" t="s">
        <v>124</v>
      </c>
      <c r="B143" s="301" t="s">
        <v>131</v>
      </c>
      <c r="C143" s="301"/>
      <c r="D143" s="301"/>
      <c r="E143" s="301"/>
      <c r="F143" s="301"/>
      <c r="G143" s="301"/>
      <c r="H143" s="302"/>
      <c r="I143" s="135"/>
      <c r="J143" s="107"/>
      <c r="XEX143" s="108"/>
      <c r="XEZ143" s="108"/>
      <c r="XFA143" s="108"/>
      <c r="XFB143" s="108"/>
      <c r="XFC143" s="108"/>
      <c r="XFD143" s="108"/>
    </row>
    <row r="144" spans="1:16384" ht="11.25" customHeight="1">
      <c r="E144" s="2"/>
      <c r="F144" s="38"/>
      <c r="G144" s="38"/>
      <c r="J144" s="36"/>
    </row>
    <row r="145" spans="1:10 16378:16384" ht="11.25" customHeight="1">
      <c r="B145" s="120"/>
      <c r="C145" s="109"/>
      <c r="D145" s="110"/>
      <c r="E145" s="111"/>
      <c r="F145" s="112"/>
      <c r="G145" s="113"/>
      <c r="J145" s="36"/>
    </row>
    <row r="146" spans="1:10 16378:16384" ht="18.75" customHeight="1">
      <c r="B146" s="52">
        <v>1</v>
      </c>
      <c r="C146" s="294" t="s">
        <v>125</v>
      </c>
      <c r="D146" s="295"/>
      <c r="E146" s="295"/>
      <c r="F146" s="296"/>
      <c r="G146" s="55"/>
      <c r="J146" s="36"/>
    </row>
    <row r="147" spans="1:10 16378:16384" s="4" customFormat="1" ht="7.5" customHeight="1">
      <c r="B147" s="52"/>
      <c r="C147" s="69"/>
      <c r="D147" s="77"/>
      <c r="E147" s="70"/>
      <c r="F147" s="54"/>
      <c r="G147" s="55"/>
      <c r="I147" s="134"/>
      <c r="J147" s="25"/>
    </row>
    <row r="148" spans="1:10 16378:16384">
      <c r="B148" s="52"/>
      <c r="C148" s="299" t="s">
        <v>126</v>
      </c>
      <c r="D148" s="300"/>
      <c r="E148" s="300"/>
      <c r="F148" s="56">
        <f>IF((F21="Yes"),(G114*62.5%),(G114*50%))</f>
        <v>154500</v>
      </c>
      <c r="G148" s="55"/>
      <c r="J148" s="36"/>
    </row>
    <row r="149" spans="1:10 16378:16384" ht="18.75" customHeight="1">
      <c r="B149" s="52"/>
      <c r="C149" s="279" t="s">
        <v>127</v>
      </c>
      <c r="D149" s="280"/>
      <c r="E149" s="280"/>
      <c r="F149" s="56">
        <f>IF((F21="Yes"),(G123*125%),(G123*100%))</f>
        <v>618000</v>
      </c>
      <c r="G149" s="55"/>
      <c r="J149" s="36"/>
    </row>
    <row r="150" spans="1:10 16378:16384">
      <c r="B150" s="52"/>
      <c r="C150" s="279" t="s">
        <v>128</v>
      </c>
      <c r="D150" s="280"/>
      <c r="E150" s="280"/>
      <c r="F150" s="57">
        <f>+G125</f>
        <v>0</v>
      </c>
      <c r="G150" s="55"/>
      <c r="J150" s="36"/>
    </row>
    <row r="151" spans="1:10 16378:16384" s="4" customFormat="1" ht="6" customHeight="1">
      <c r="B151" s="52"/>
      <c r="C151" s="69"/>
      <c r="D151" s="77"/>
      <c r="E151" s="70"/>
      <c r="F151" s="54"/>
      <c r="G151" s="55"/>
      <c r="I151" s="134"/>
      <c r="J151" s="25"/>
    </row>
    <row r="152" spans="1:10 16378:16384">
      <c r="A152" s="1"/>
      <c r="B152" s="62"/>
      <c r="C152" s="281" t="s">
        <v>54</v>
      </c>
      <c r="D152" s="282"/>
      <c r="E152" s="282"/>
      <c r="F152" s="283"/>
      <c r="G152" s="218">
        <f>SUM(F148:F150)</f>
        <v>772500</v>
      </c>
      <c r="J152" s="36"/>
      <c r="XEX152" s="1"/>
      <c r="XEZ152" s="1"/>
      <c r="XFA152" s="1"/>
      <c r="XFB152" s="1"/>
      <c r="XFC152" s="1"/>
      <c r="XFD152" s="1"/>
    </row>
    <row r="153" spans="1:10 16378:16384" s="4" customFormat="1" ht="6.75" customHeight="1">
      <c r="B153" s="52"/>
      <c r="C153" s="69"/>
      <c r="D153" s="77"/>
      <c r="E153" s="70"/>
      <c r="F153" s="54"/>
      <c r="G153" s="55"/>
      <c r="I153" s="134"/>
      <c r="J153" s="25"/>
    </row>
    <row r="154" spans="1:10 16378:16384" ht="18.75" customHeight="1">
      <c r="B154" s="52">
        <v>2</v>
      </c>
      <c r="C154" s="294" t="s">
        <v>130</v>
      </c>
      <c r="D154" s="295"/>
      <c r="E154" s="295"/>
      <c r="F154" s="296"/>
      <c r="G154" s="55"/>
      <c r="J154" s="36"/>
    </row>
    <row r="155" spans="1:10 16378:16384" s="4" customFormat="1" ht="7.5" customHeight="1">
      <c r="B155" s="52"/>
      <c r="C155" s="69"/>
      <c r="D155" s="77"/>
      <c r="E155" s="70"/>
      <c r="F155" s="54"/>
      <c r="G155" s="55"/>
      <c r="I155" s="134"/>
      <c r="J155" s="25"/>
    </row>
    <row r="156" spans="1:10 16378:16384">
      <c r="B156" s="52"/>
      <c r="C156" s="299" t="s">
        <v>126</v>
      </c>
      <c r="D156" s="300"/>
      <c r="E156" s="300"/>
      <c r="F156" s="56">
        <f>IF((F21="Yes"),(G114*67.5%),(G114*55%))</f>
        <v>169950</v>
      </c>
      <c r="G156" s="55"/>
      <c r="J156" s="36"/>
    </row>
    <row r="157" spans="1:10 16378:16384" ht="18.75" customHeight="1">
      <c r="B157" s="52"/>
      <c r="C157" s="279" t="s">
        <v>127</v>
      </c>
      <c r="D157" s="280"/>
      <c r="E157" s="280"/>
      <c r="F157" s="56">
        <f>IF((F21="Yes"),(G123*135%),(G123*110%))</f>
        <v>679800</v>
      </c>
      <c r="G157" s="55"/>
      <c r="J157" s="36"/>
    </row>
    <row r="158" spans="1:10 16378:16384">
      <c r="B158" s="52"/>
      <c r="C158" s="279" t="s">
        <v>128</v>
      </c>
      <c r="D158" s="280"/>
      <c r="E158" s="280"/>
      <c r="F158" s="57">
        <f>+G133*110%</f>
        <v>0</v>
      </c>
      <c r="G158" s="55"/>
      <c r="J158" s="36"/>
    </row>
    <row r="159" spans="1:10 16378:16384" s="4" customFormat="1" ht="6" customHeight="1">
      <c r="B159" s="52"/>
      <c r="C159" s="69"/>
      <c r="D159" s="77"/>
      <c r="E159" s="70"/>
      <c r="F159" s="54"/>
      <c r="G159" s="55"/>
      <c r="I159" s="134"/>
      <c r="J159" s="25"/>
    </row>
    <row r="160" spans="1:10 16378:16384">
      <c r="A160" s="1"/>
      <c r="B160" s="62"/>
      <c r="C160" s="281" t="s">
        <v>54</v>
      </c>
      <c r="D160" s="282"/>
      <c r="E160" s="282"/>
      <c r="F160" s="283"/>
      <c r="G160" s="218">
        <f>SUM(F156:F158)</f>
        <v>849750</v>
      </c>
      <c r="J160" s="36"/>
      <c r="XEX160" s="1"/>
      <c r="XEZ160" s="1"/>
      <c r="XFA160" s="1"/>
      <c r="XFB160" s="1"/>
      <c r="XFC160" s="1"/>
      <c r="XFD160" s="1"/>
    </row>
    <row r="161" spans="1:10 16378:16384" ht="11.25" customHeight="1">
      <c r="B161" s="66"/>
      <c r="C161" s="71"/>
      <c r="D161" s="82"/>
      <c r="E161" s="72"/>
      <c r="F161" s="67"/>
      <c r="G161" s="68"/>
      <c r="J161" s="36"/>
    </row>
    <row r="162" spans="1:10 16378:16384">
      <c r="E162" s="2"/>
      <c r="F162" s="38"/>
      <c r="G162" s="38"/>
      <c r="J162" s="36"/>
    </row>
    <row r="163" spans="1:10 16378:16384" s="106" customFormat="1" ht="19.5">
      <c r="A163" s="127" t="s">
        <v>132</v>
      </c>
      <c r="B163" s="301" t="s">
        <v>134</v>
      </c>
      <c r="C163" s="301"/>
      <c r="D163" s="301"/>
      <c r="E163" s="301"/>
      <c r="F163" s="301"/>
      <c r="G163" s="301"/>
      <c r="H163" s="302"/>
      <c r="I163" s="135"/>
      <c r="J163" s="107"/>
      <c r="XEX163" s="108"/>
      <c r="XEZ163" s="108"/>
      <c r="XFA163" s="108"/>
      <c r="XFB163" s="108"/>
      <c r="XFC163" s="108"/>
      <c r="XFD163" s="108"/>
    </row>
    <row r="164" spans="1:10 16378:16384" ht="11.25" customHeight="1">
      <c r="E164" s="2"/>
      <c r="F164" s="38"/>
      <c r="G164" s="38"/>
      <c r="J164" s="36"/>
    </row>
    <row r="165" spans="1:10 16378:16384" ht="11.25" customHeight="1">
      <c r="B165" s="120"/>
      <c r="C165" s="109"/>
      <c r="D165" s="110"/>
      <c r="E165" s="111"/>
      <c r="F165" s="112"/>
      <c r="G165" s="113"/>
      <c r="J165" s="36"/>
    </row>
    <row r="166" spans="1:10 16378:16384">
      <c r="B166" s="52">
        <v>1</v>
      </c>
      <c r="C166" s="279" t="s">
        <v>160</v>
      </c>
      <c r="D166" s="280"/>
      <c r="E166" s="280"/>
      <c r="F166" s="284"/>
      <c r="G166" s="146" t="s">
        <v>63</v>
      </c>
      <c r="J166" s="38"/>
    </row>
    <row r="167" spans="1:10 16378:16384" ht="12" customHeight="1">
      <c r="B167" s="62"/>
      <c r="C167" s="86"/>
      <c r="D167" s="81"/>
      <c r="E167" s="87"/>
      <c r="F167" s="88"/>
      <c r="G167" s="89"/>
      <c r="J167" s="38"/>
    </row>
    <row r="168" spans="1:10 16378:16384" ht="18.75" customHeight="1">
      <c r="B168" s="52">
        <v>2</v>
      </c>
      <c r="C168" s="279" t="s">
        <v>133</v>
      </c>
      <c r="D168" s="280"/>
      <c r="E168" s="280"/>
      <c r="F168" s="284"/>
      <c r="G168" s="63">
        <f>IF(G166="Yes", G152,G160)</f>
        <v>772500</v>
      </c>
      <c r="J168" s="36"/>
    </row>
    <row r="169" spans="1:10 16378:16384" s="4" customFormat="1" ht="11.25" customHeight="1">
      <c r="B169" s="52"/>
      <c r="C169" s="69"/>
      <c r="D169" s="77"/>
      <c r="E169" s="70"/>
      <c r="F169" s="54"/>
      <c r="G169" s="55"/>
      <c r="I169" s="134"/>
      <c r="J169" s="25"/>
    </row>
    <row r="170" spans="1:10 16378:16384" ht="18.75" customHeight="1">
      <c r="B170" s="52"/>
      <c r="C170" s="279" t="s">
        <v>161</v>
      </c>
      <c r="D170" s="280"/>
      <c r="E170" s="280"/>
      <c r="F170" s="284"/>
      <c r="G170" s="142">
        <v>500000</v>
      </c>
      <c r="J170" s="38"/>
    </row>
    <row r="171" spans="1:10 16378:16384" ht="11.25" customHeight="1">
      <c r="B171" s="52"/>
      <c r="C171" s="76"/>
      <c r="D171" s="81"/>
      <c r="E171" s="77"/>
      <c r="F171" s="58"/>
      <c r="G171" s="63"/>
      <c r="J171" s="36"/>
    </row>
    <row r="172" spans="1:10 16378:16384" ht="18.75" customHeight="1">
      <c r="B172" s="52"/>
      <c r="C172" s="279" t="s">
        <v>162</v>
      </c>
      <c r="D172" s="280"/>
      <c r="E172" s="280"/>
      <c r="F172" s="284"/>
      <c r="G172" s="142">
        <v>0</v>
      </c>
      <c r="J172" s="36"/>
    </row>
    <row r="173" spans="1:10 16378:16384" s="4" customFormat="1" ht="11.25" customHeight="1">
      <c r="B173" s="52"/>
      <c r="C173" s="59"/>
      <c r="D173" s="77"/>
      <c r="E173" s="60"/>
      <c r="F173" s="61"/>
      <c r="G173" s="55"/>
      <c r="I173" s="134"/>
      <c r="J173" s="25"/>
    </row>
    <row r="174" spans="1:10 16378:16384">
      <c r="B174" s="62"/>
      <c r="C174" s="285" t="s">
        <v>135</v>
      </c>
      <c r="D174" s="286"/>
      <c r="E174" s="286"/>
      <c r="F174" s="287"/>
      <c r="G174" s="159">
        <f>+G168-G170-G172</f>
        <v>272500</v>
      </c>
      <c r="J174" s="36"/>
    </row>
    <row r="175" spans="1:10 16378:16384" ht="12" customHeight="1">
      <c r="B175" s="66"/>
      <c r="C175" s="71"/>
      <c r="D175" s="82"/>
      <c r="E175" s="121"/>
      <c r="F175" s="67"/>
      <c r="G175" s="68"/>
      <c r="J175" s="36"/>
    </row>
  </sheetData>
  <sheetProtection password="F164" sheet="1" objects="1" scenarios="1"/>
  <mergeCells count="115">
    <mergeCell ref="F16:G16"/>
    <mergeCell ref="F15:G15"/>
    <mergeCell ref="F14:G14"/>
    <mergeCell ref="C24:D24"/>
    <mergeCell ref="C25:D25"/>
    <mergeCell ref="C26:D26"/>
    <mergeCell ref="C27:D27"/>
    <mergeCell ref="C28:D28"/>
    <mergeCell ref="C29:D29"/>
    <mergeCell ref="F22:G22"/>
    <mergeCell ref="F21:G21"/>
    <mergeCell ref="F20:G20"/>
    <mergeCell ref="F19:G19"/>
    <mergeCell ref="C89:D89"/>
    <mergeCell ref="F25:G25"/>
    <mergeCell ref="F24:G24"/>
    <mergeCell ref="F23:G23"/>
    <mergeCell ref="C23:D23"/>
    <mergeCell ref="C85:F85"/>
    <mergeCell ref="C87:F87"/>
    <mergeCell ref="C90:D90"/>
    <mergeCell ref="C67:F67"/>
    <mergeCell ref="B82:H82"/>
    <mergeCell ref="C32:D32"/>
    <mergeCell ref="F32:G32"/>
    <mergeCell ref="C56:F56"/>
    <mergeCell ref="C65:F65"/>
    <mergeCell ref="C30:D30"/>
    <mergeCell ref="C60:F60"/>
    <mergeCell ref="C61:D61"/>
    <mergeCell ref="C157:E157"/>
    <mergeCell ref="C8:D8"/>
    <mergeCell ref="C9:D9"/>
    <mergeCell ref="C10:D10"/>
    <mergeCell ref="C11:D11"/>
    <mergeCell ref="C12:D12"/>
    <mergeCell ref="C13:D13"/>
    <mergeCell ref="C91:D91"/>
    <mergeCell ref="C31:D31"/>
    <mergeCell ref="C14:D14"/>
    <mergeCell ref="C15:D15"/>
    <mergeCell ref="C16:D16"/>
    <mergeCell ref="C17:D17"/>
    <mergeCell ref="C18:D18"/>
    <mergeCell ref="C19:D19"/>
    <mergeCell ref="C20:D20"/>
    <mergeCell ref="C21:D21"/>
    <mergeCell ref="C22:D22"/>
    <mergeCell ref="C62:D62"/>
    <mergeCell ref="C63:D63"/>
    <mergeCell ref="C58:F58"/>
    <mergeCell ref="C74:F74"/>
    <mergeCell ref="C76:F76"/>
    <mergeCell ref="C78:F78"/>
    <mergeCell ref="A1:H1"/>
    <mergeCell ref="B6:H6"/>
    <mergeCell ref="B34:H34"/>
    <mergeCell ref="B53:H53"/>
    <mergeCell ref="A2:H4"/>
    <mergeCell ref="F10:G10"/>
    <mergeCell ref="F9:G9"/>
    <mergeCell ref="F8:G8"/>
    <mergeCell ref="C37:F37"/>
    <mergeCell ref="C39:F39"/>
    <mergeCell ref="C46:F46"/>
    <mergeCell ref="C48:F48"/>
    <mergeCell ref="C50:F50"/>
    <mergeCell ref="F31:G31"/>
    <mergeCell ref="F30:G30"/>
    <mergeCell ref="F29:G29"/>
    <mergeCell ref="F13:G13"/>
    <mergeCell ref="F12:G12"/>
    <mergeCell ref="F11:G11"/>
    <mergeCell ref="F18:G18"/>
    <mergeCell ref="F17:G17"/>
    <mergeCell ref="F28:G28"/>
    <mergeCell ref="F27:G27"/>
    <mergeCell ref="F26:G26"/>
    <mergeCell ref="C154:F154"/>
    <mergeCell ref="C93:F93"/>
    <mergeCell ref="C95:F95"/>
    <mergeCell ref="C97:D97"/>
    <mergeCell ref="C98:D98"/>
    <mergeCell ref="C99:D99"/>
    <mergeCell ref="C101:F101"/>
    <mergeCell ref="C103:F103"/>
    <mergeCell ref="C105:F105"/>
    <mergeCell ref="C107:F107"/>
    <mergeCell ref="C114:F114"/>
    <mergeCell ref="C116:F116"/>
    <mergeCell ref="C123:F123"/>
    <mergeCell ref="A5:H5"/>
    <mergeCell ref="C158:E158"/>
    <mergeCell ref="C160:F160"/>
    <mergeCell ref="C168:F168"/>
    <mergeCell ref="C172:F172"/>
    <mergeCell ref="C174:F174"/>
    <mergeCell ref="C166:F166"/>
    <mergeCell ref="C170:F170"/>
    <mergeCell ref="C125:F125"/>
    <mergeCell ref="C127:F127"/>
    <mergeCell ref="C133:F133"/>
    <mergeCell ref="C135:E135"/>
    <mergeCell ref="C138:E138"/>
    <mergeCell ref="C140:F140"/>
    <mergeCell ref="C146:F146"/>
    <mergeCell ref="B130:H130"/>
    <mergeCell ref="B143:H143"/>
    <mergeCell ref="B163:H163"/>
    <mergeCell ref="C136:E136"/>
    <mergeCell ref="C148:E148"/>
    <mergeCell ref="C150:E150"/>
    <mergeCell ref="C156:E156"/>
    <mergeCell ref="C149:E149"/>
    <mergeCell ref="C152:F152"/>
  </mergeCells>
  <dataValidations disablePrompts="1" count="7">
    <dataValidation type="list" allowBlank="1" showInputMessage="1" showErrorMessage="1" sqref="F21:G22">
      <formula1>$XFC$1:$XFC$3</formula1>
    </dataValidation>
    <dataValidation type="list" allowBlank="1" showInputMessage="1" showErrorMessage="1" sqref="F17">
      <formula1>$XEZ$1:$XEZ$9</formula1>
    </dataValidation>
    <dataValidation type="list" allowBlank="1" showInputMessage="1" showErrorMessage="1" sqref="F18:G18">
      <formula1>$XEY$1:$XEY$7</formula1>
    </dataValidation>
    <dataValidation type="list" allowBlank="1" showInputMessage="1" showErrorMessage="1" sqref="F12:G12">
      <formula1>$XEX$1:$XEX$9</formula1>
    </dataValidation>
    <dataValidation type="list" allowBlank="1" showInputMessage="1" showErrorMessage="1" sqref="F9:G9">
      <formula1>$XFA$1:$XFA$9</formula1>
    </dataValidation>
    <dataValidation type="list" allowBlank="1" showInputMessage="1" showErrorMessage="1" sqref="G166">
      <formula1>$XFC$1:$XFC$2</formula1>
    </dataValidation>
    <dataValidation type="list" allowBlank="1" showInputMessage="1" showErrorMessage="1" sqref="F20:G20">
      <formula1>$XFB$1:$XFB$2</formula1>
    </dataValidation>
  </dataValidations>
  <printOptions horizontalCentered="1"/>
  <pageMargins left="0.39370078740157483" right="0.19685039370078741" top="0.78740157480314965" bottom="0.39370078740157483" header="0.31496062992125984" footer="0.11811023622047245"/>
  <pageSetup orientation="portrait" r:id="rId1"/>
  <headerFooter>
    <oddHeader>&amp;LCalculator Formulated by: CA BiMaL M. Bhadarka</oddHeader>
    <oddFooter>&amp;C# Please fill only the white cells and don't change other part of the sheet.</oddFooter>
  </headerFooter>
</worksheet>
</file>

<file path=xl/worksheets/sheet5.xml><?xml version="1.0" encoding="utf-8"?>
<worksheet xmlns="http://schemas.openxmlformats.org/spreadsheetml/2006/main" xmlns:r="http://schemas.openxmlformats.org/officeDocument/2006/relationships">
  <sheetPr codeName="Sheet3">
    <tabColor rgb="FF92D050"/>
  </sheetPr>
  <dimension ref="A1:XFD78"/>
  <sheetViews>
    <sheetView showGridLines="0" tabSelected="1" view="pageBreakPreview" topLeftCell="A57" zoomScaleSheetLayoutView="100" workbookViewId="0">
      <selection activeCell="G69" sqref="G69"/>
    </sheetView>
  </sheetViews>
  <sheetFormatPr defaultColWidth="9.140625" defaultRowHeight="18.75"/>
  <cols>
    <col min="1" max="1" width="4.28515625" style="2" customWidth="1"/>
    <col min="2" max="2" width="5.7109375" style="2" customWidth="1"/>
    <col min="3" max="3" width="31.85546875" style="1" customWidth="1"/>
    <col min="4" max="4" width="9.7109375" style="2" bestFit="1" customWidth="1"/>
    <col min="5" max="5" width="2" style="38" bestFit="1" customWidth="1"/>
    <col min="6" max="6" width="20" style="38" customWidth="1"/>
    <col min="7" max="7" width="20" style="1" customWidth="1"/>
    <col min="8" max="8" width="4.28515625" style="1" customWidth="1"/>
    <col min="9" max="9" width="25.85546875" style="34" customWidth="1"/>
    <col min="10" max="10" width="14" style="38" bestFit="1" customWidth="1"/>
    <col min="11" max="16376" width="9.140625" style="1"/>
    <col min="16377" max="16377" width="0" style="1" hidden="1" customWidth="1"/>
    <col min="16378" max="16378" width="28.5703125" style="2" hidden="1" customWidth="1"/>
    <col min="16379" max="16379" width="17.85546875" style="1" hidden="1" customWidth="1"/>
    <col min="16380" max="16380" width="34" style="2" hidden="1" customWidth="1"/>
    <col min="16381" max="16381" width="27.5703125" style="2" hidden="1" customWidth="1"/>
    <col min="16382" max="16382" width="20.5703125" style="2" hidden="1" customWidth="1"/>
    <col min="16383" max="16383" width="7.7109375" style="2" hidden="1" customWidth="1"/>
    <col min="16384" max="16384" width="9.140625" style="2" customWidth="1"/>
  </cols>
  <sheetData>
    <row r="1" spans="1:16384" ht="36" customHeight="1">
      <c r="A1" s="308" t="s">
        <v>59</v>
      </c>
      <c r="B1" s="309"/>
      <c r="C1" s="309"/>
      <c r="D1" s="309"/>
      <c r="E1" s="309"/>
      <c r="F1" s="309"/>
      <c r="G1" s="309"/>
      <c r="H1" s="310"/>
      <c r="XEX1" s="39" t="s">
        <v>154</v>
      </c>
      <c r="XEY1" s="39" t="s">
        <v>154</v>
      </c>
      <c r="XEZ1" s="39" t="s">
        <v>154</v>
      </c>
      <c r="XFA1" s="39" t="s">
        <v>154</v>
      </c>
      <c r="XFB1" s="39" t="s">
        <v>154</v>
      </c>
      <c r="XFC1" s="39" t="s">
        <v>63</v>
      </c>
    </row>
    <row r="2" spans="1:16384" ht="22.5" customHeight="1">
      <c r="A2" s="367" t="s">
        <v>163</v>
      </c>
      <c r="B2" s="368"/>
      <c r="C2" s="368"/>
      <c r="D2" s="368"/>
      <c r="E2" s="368"/>
      <c r="F2" s="368"/>
      <c r="G2" s="368"/>
      <c r="H2" s="369"/>
      <c r="XEX2" s="39" t="s">
        <v>93</v>
      </c>
      <c r="XEY2" s="40" t="s">
        <v>84</v>
      </c>
      <c r="XEZ2" s="39" t="s">
        <v>76</v>
      </c>
      <c r="XFA2" s="39" t="s">
        <v>67</v>
      </c>
      <c r="XFB2" s="40" t="s">
        <v>64</v>
      </c>
      <c r="XFC2" s="40" t="s">
        <v>62</v>
      </c>
    </row>
    <row r="3" spans="1:16384" ht="18.75" hidden="1" customHeight="1">
      <c r="A3" s="370"/>
      <c r="B3" s="371"/>
      <c r="C3" s="371"/>
      <c r="D3" s="371"/>
      <c r="E3" s="371"/>
      <c r="F3" s="371"/>
      <c r="G3" s="371"/>
      <c r="H3" s="372"/>
      <c r="XEX3" s="39" t="s">
        <v>94</v>
      </c>
      <c r="XEY3" s="40" t="s">
        <v>85</v>
      </c>
      <c r="XEZ3" s="39" t="s">
        <v>77</v>
      </c>
      <c r="XFA3" s="39" t="s">
        <v>68</v>
      </c>
      <c r="XFB3" s="46" t="s">
        <v>65</v>
      </c>
      <c r="XFC3" s="40"/>
    </row>
    <row r="4" spans="1:16384" s="43" customFormat="1" ht="23.25" customHeight="1">
      <c r="A4" s="373"/>
      <c r="B4" s="374"/>
      <c r="C4" s="374"/>
      <c r="D4" s="374"/>
      <c r="E4" s="374"/>
      <c r="F4" s="374"/>
      <c r="G4" s="374"/>
      <c r="H4" s="375"/>
      <c r="I4" s="130"/>
      <c r="J4" s="44"/>
      <c r="XEX4" s="45" t="s">
        <v>95</v>
      </c>
      <c r="XEY4" s="46" t="s">
        <v>86</v>
      </c>
      <c r="XEZ4" s="45" t="s">
        <v>78</v>
      </c>
      <c r="XFA4" s="45" t="s">
        <v>69</v>
      </c>
      <c r="XFB4" s="125" t="s">
        <v>66</v>
      </c>
      <c r="XFC4" s="47"/>
      <c r="XFD4" s="47"/>
    </row>
    <row r="5" spans="1:16384" s="108" customFormat="1">
      <c r="A5" s="276" t="s">
        <v>222</v>
      </c>
      <c r="B5" s="277"/>
      <c r="C5" s="277"/>
      <c r="D5" s="277"/>
      <c r="E5" s="277"/>
      <c r="F5" s="277"/>
      <c r="G5" s="277"/>
      <c r="H5" s="278"/>
      <c r="I5" s="131"/>
      <c r="J5" s="123"/>
      <c r="K5" s="122"/>
      <c r="L5" s="122"/>
      <c r="M5" s="122"/>
      <c r="N5" s="122"/>
      <c r="O5" s="122"/>
      <c r="P5" s="122"/>
      <c r="Q5" s="122"/>
      <c r="R5" s="122"/>
      <c r="S5" s="122"/>
      <c r="T5" s="122"/>
      <c r="U5" s="122"/>
      <c r="V5" s="122"/>
      <c r="W5" s="122"/>
      <c r="X5" s="122"/>
      <c r="Y5" s="122"/>
      <c r="Z5" s="122"/>
      <c r="AA5" s="122"/>
      <c r="AB5" s="122"/>
      <c r="AC5" s="122"/>
      <c r="AD5" s="122"/>
      <c r="AE5" s="122"/>
      <c r="AF5" s="122"/>
      <c r="AG5" s="122"/>
      <c r="AH5" s="122"/>
      <c r="AI5" s="122"/>
      <c r="AJ5" s="122"/>
      <c r="AK5" s="122"/>
      <c r="AL5" s="122"/>
      <c r="AM5" s="122"/>
      <c r="AN5" s="122"/>
      <c r="AO5" s="122"/>
      <c r="AP5" s="122"/>
      <c r="AQ5" s="122"/>
      <c r="AR5" s="122"/>
      <c r="AS5" s="122"/>
      <c r="AT5" s="122"/>
      <c r="AU5" s="122"/>
      <c r="AV5" s="122"/>
      <c r="AW5" s="122"/>
      <c r="AX5" s="122"/>
      <c r="AY5" s="122"/>
      <c r="AZ5" s="122"/>
      <c r="BA5" s="122"/>
      <c r="BB5" s="122"/>
      <c r="BC5" s="122"/>
      <c r="BD5" s="122"/>
      <c r="BE5" s="122"/>
      <c r="BF5" s="122"/>
      <c r="BG5" s="122"/>
      <c r="BH5" s="122"/>
      <c r="BI5" s="122"/>
      <c r="BJ5" s="122"/>
      <c r="BK5" s="122"/>
      <c r="BL5" s="122"/>
      <c r="BM5" s="122"/>
      <c r="BN5" s="122"/>
      <c r="BO5" s="122"/>
      <c r="BP5" s="122"/>
      <c r="BQ5" s="122"/>
      <c r="BR5" s="122"/>
      <c r="BS5" s="122"/>
      <c r="BT5" s="122"/>
      <c r="BU5" s="122"/>
      <c r="BV5" s="122"/>
      <c r="BW5" s="122"/>
      <c r="BX5" s="122"/>
      <c r="BY5" s="122"/>
      <c r="BZ5" s="122"/>
      <c r="CA5" s="122"/>
      <c r="CB5" s="122"/>
      <c r="CC5" s="122"/>
      <c r="CD5" s="122"/>
      <c r="CE5" s="122"/>
      <c r="CF5" s="122"/>
      <c r="CG5" s="122"/>
      <c r="CH5" s="122"/>
      <c r="CI5" s="122"/>
      <c r="CJ5" s="122"/>
      <c r="CK5" s="122"/>
      <c r="CL5" s="122"/>
      <c r="CM5" s="122"/>
      <c r="CN5" s="122"/>
      <c r="CO5" s="122"/>
      <c r="CP5" s="122"/>
      <c r="CQ5" s="122"/>
      <c r="CR5" s="122"/>
      <c r="CS5" s="122"/>
      <c r="CT5" s="122"/>
      <c r="CU5" s="122"/>
      <c r="CV5" s="122"/>
      <c r="CW5" s="122"/>
      <c r="CX5" s="122"/>
      <c r="CY5" s="122"/>
      <c r="CZ5" s="122"/>
      <c r="DA5" s="122"/>
      <c r="DB5" s="122"/>
      <c r="DC5" s="122"/>
      <c r="DD5" s="122"/>
      <c r="DE5" s="122"/>
      <c r="DF5" s="122"/>
      <c r="DG5" s="122"/>
      <c r="DH5" s="122"/>
      <c r="DI5" s="122"/>
      <c r="DJ5" s="122"/>
      <c r="DK5" s="122"/>
      <c r="DL5" s="122"/>
      <c r="DM5" s="122"/>
      <c r="DN5" s="122"/>
      <c r="DO5" s="122"/>
      <c r="DP5" s="122"/>
      <c r="DQ5" s="122"/>
      <c r="DR5" s="122"/>
      <c r="DS5" s="122"/>
      <c r="DT5" s="122"/>
      <c r="DU5" s="122"/>
      <c r="DV5" s="122"/>
      <c r="DW5" s="122"/>
      <c r="DX5" s="122"/>
      <c r="DY5" s="122"/>
      <c r="DZ5" s="122"/>
      <c r="EA5" s="122"/>
      <c r="EB5" s="122"/>
      <c r="EC5" s="122"/>
      <c r="ED5" s="122"/>
      <c r="EE5" s="122"/>
      <c r="EF5" s="122"/>
      <c r="EG5" s="122"/>
      <c r="EH5" s="122"/>
      <c r="EI5" s="122"/>
      <c r="EJ5" s="122"/>
      <c r="EK5" s="122"/>
      <c r="EL5" s="122"/>
      <c r="EM5" s="122"/>
      <c r="EN5" s="122"/>
      <c r="EO5" s="122"/>
      <c r="EP5" s="122"/>
      <c r="EQ5" s="122"/>
      <c r="ER5" s="122"/>
      <c r="ES5" s="122"/>
      <c r="ET5" s="122"/>
      <c r="EU5" s="122"/>
      <c r="EV5" s="122"/>
      <c r="EW5" s="122"/>
      <c r="EX5" s="122"/>
      <c r="EY5" s="122"/>
      <c r="EZ5" s="122"/>
      <c r="FA5" s="122"/>
      <c r="FB5" s="122"/>
      <c r="FC5" s="122"/>
      <c r="FD5" s="122"/>
      <c r="FE5" s="122"/>
      <c r="FF5" s="122"/>
      <c r="FG5" s="122"/>
      <c r="FH5" s="122"/>
      <c r="FI5" s="122"/>
      <c r="FJ5" s="122"/>
      <c r="FK5" s="122"/>
      <c r="FL5" s="122"/>
      <c r="FM5" s="122"/>
      <c r="FN5" s="122"/>
      <c r="FO5" s="122"/>
      <c r="FP5" s="122"/>
      <c r="FQ5" s="122"/>
      <c r="FR5" s="122"/>
      <c r="FS5" s="122"/>
      <c r="FT5" s="122"/>
      <c r="FU5" s="122"/>
      <c r="FV5" s="122"/>
      <c r="FW5" s="122"/>
      <c r="FX5" s="122"/>
      <c r="FY5" s="122"/>
      <c r="FZ5" s="122"/>
      <c r="GA5" s="122"/>
      <c r="GB5" s="122"/>
      <c r="GC5" s="122"/>
      <c r="GD5" s="122"/>
      <c r="GE5" s="122"/>
      <c r="GF5" s="122"/>
      <c r="GG5" s="122"/>
      <c r="GH5" s="122"/>
      <c r="GI5" s="122"/>
      <c r="GJ5" s="122"/>
      <c r="GK5" s="122"/>
      <c r="GL5" s="122"/>
      <c r="GM5" s="122"/>
      <c r="GN5" s="122"/>
      <c r="GO5" s="122"/>
      <c r="GP5" s="122"/>
      <c r="GQ5" s="122"/>
      <c r="GR5" s="122"/>
      <c r="GS5" s="122"/>
      <c r="GT5" s="122"/>
      <c r="GU5" s="122"/>
      <c r="GV5" s="122"/>
      <c r="GW5" s="122"/>
      <c r="GX5" s="122"/>
      <c r="GY5" s="122"/>
      <c r="GZ5" s="122"/>
      <c r="HA5" s="122"/>
      <c r="HB5" s="122"/>
      <c r="HC5" s="122"/>
      <c r="HD5" s="122"/>
      <c r="HE5" s="122"/>
      <c r="HF5" s="122"/>
      <c r="HG5" s="122"/>
      <c r="HH5" s="122"/>
      <c r="HI5" s="122"/>
      <c r="HJ5" s="122"/>
      <c r="HK5" s="122"/>
      <c r="HL5" s="122"/>
      <c r="HM5" s="122"/>
      <c r="HN5" s="122"/>
      <c r="HO5" s="122"/>
      <c r="HP5" s="122"/>
      <c r="HQ5" s="122"/>
      <c r="HR5" s="122"/>
      <c r="HS5" s="122"/>
      <c r="HT5" s="122"/>
      <c r="HU5" s="122"/>
      <c r="HV5" s="122"/>
      <c r="HW5" s="122"/>
      <c r="HX5" s="122"/>
      <c r="HY5" s="122"/>
      <c r="HZ5" s="122"/>
      <c r="IA5" s="122"/>
      <c r="IB5" s="122"/>
      <c r="IC5" s="122"/>
      <c r="ID5" s="122"/>
      <c r="IE5" s="122"/>
      <c r="IF5" s="122"/>
      <c r="IG5" s="122"/>
      <c r="IH5" s="122"/>
      <c r="II5" s="122"/>
      <c r="IJ5" s="122"/>
      <c r="IK5" s="122"/>
      <c r="IL5" s="122"/>
      <c r="IM5" s="122"/>
      <c r="IN5" s="122"/>
      <c r="IO5" s="122"/>
      <c r="IP5" s="122"/>
      <c r="IQ5" s="122"/>
      <c r="IR5" s="122"/>
      <c r="IS5" s="122"/>
      <c r="IT5" s="122"/>
      <c r="IU5" s="122"/>
      <c r="IV5" s="122"/>
      <c r="IW5" s="122"/>
      <c r="IX5" s="122"/>
      <c r="IY5" s="122"/>
      <c r="IZ5" s="122"/>
      <c r="JA5" s="122"/>
      <c r="JB5" s="122"/>
      <c r="JC5" s="122"/>
      <c r="JD5" s="122"/>
      <c r="JE5" s="122"/>
      <c r="JF5" s="122"/>
      <c r="JG5" s="122"/>
      <c r="JH5" s="122"/>
      <c r="JI5" s="122"/>
      <c r="JJ5" s="122"/>
      <c r="JK5" s="122"/>
      <c r="JL5" s="122"/>
      <c r="JM5" s="122"/>
      <c r="JN5" s="122"/>
      <c r="JO5" s="122"/>
      <c r="JP5" s="122"/>
      <c r="JQ5" s="122"/>
      <c r="JR5" s="122"/>
      <c r="JS5" s="122"/>
      <c r="JT5" s="122"/>
      <c r="JU5" s="122"/>
      <c r="JV5" s="122"/>
      <c r="JW5" s="122"/>
      <c r="JX5" s="122"/>
      <c r="JY5" s="122"/>
      <c r="JZ5" s="122"/>
      <c r="KA5" s="122"/>
      <c r="KB5" s="122"/>
      <c r="KC5" s="122"/>
      <c r="KD5" s="122"/>
      <c r="KE5" s="122"/>
      <c r="KF5" s="122"/>
      <c r="KG5" s="122"/>
      <c r="KH5" s="122"/>
      <c r="KI5" s="122"/>
      <c r="KJ5" s="122"/>
      <c r="KK5" s="122"/>
      <c r="KL5" s="122"/>
      <c r="KM5" s="122"/>
      <c r="KN5" s="122"/>
      <c r="KO5" s="122"/>
      <c r="KP5" s="122"/>
      <c r="KQ5" s="122"/>
      <c r="KR5" s="122"/>
      <c r="KS5" s="122"/>
      <c r="KT5" s="122"/>
      <c r="KU5" s="122"/>
      <c r="KV5" s="122"/>
      <c r="KW5" s="122"/>
      <c r="KX5" s="122"/>
      <c r="KY5" s="122"/>
      <c r="KZ5" s="122"/>
      <c r="LA5" s="122"/>
      <c r="LB5" s="122"/>
      <c r="LC5" s="122"/>
      <c r="LD5" s="122"/>
      <c r="LE5" s="122"/>
      <c r="LF5" s="122"/>
      <c r="LG5" s="122"/>
      <c r="LH5" s="122"/>
      <c r="LI5" s="122"/>
      <c r="LJ5" s="122"/>
      <c r="LK5" s="122"/>
      <c r="LL5" s="122"/>
      <c r="LM5" s="122"/>
      <c r="LN5" s="122"/>
      <c r="LO5" s="122"/>
      <c r="LP5" s="122"/>
      <c r="LQ5" s="122"/>
      <c r="LR5" s="122"/>
      <c r="LS5" s="122"/>
      <c r="LT5" s="122"/>
      <c r="LU5" s="122"/>
      <c r="LV5" s="122"/>
      <c r="LW5" s="122"/>
      <c r="LX5" s="122"/>
      <c r="LY5" s="122"/>
      <c r="LZ5" s="122"/>
      <c r="MA5" s="122"/>
      <c r="MB5" s="122"/>
      <c r="MC5" s="122"/>
      <c r="MD5" s="122"/>
      <c r="ME5" s="122"/>
      <c r="MF5" s="122"/>
      <c r="MG5" s="122"/>
      <c r="MH5" s="122"/>
      <c r="MI5" s="122"/>
      <c r="MJ5" s="122"/>
      <c r="MK5" s="122"/>
      <c r="ML5" s="122"/>
      <c r="MM5" s="122"/>
      <c r="MN5" s="122"/>
      <c r="MO5" s="122"/>
      <c r="MP5" s="122"/>
      <c r="MQ5" s="122"/>
      <c r="MR5" s="122"/>
      <c r="MS5" s="122"/>
      <c r="MT5" s="122"/>
      <c r="MU5" s="122"/>
      <c r="MV5" s="122"/>
      <c r="MW5" s="122"/>
      <c r="MX5" s="122"/>
      <c r="MY5" s="122"/>
      <c r="MZ5" s="122"/>
      <c r="NA5" s="122"/>
      <c r="NB5" s="122"/>
      <c r="NC5" s="122"/>
      <c r="ND5" s="122"/>
      <c r="NE5" s="122"/>
      <c r="NF5" s="122"/>
      <c r="NG5" s="122"/>
      <c r="NH5" s="122"/>
      <c r="NI5" s="122"/>
      <c r="NJ5" s="122"/>
      <c r="NK5" s="122"/>
      <c r="NL5" s="122"/>
      <c r="NM5" s="122"/>
      <c r="NN5" s="122"/>
      <c r="NO5" s="122"/>
      <c r="NP5" s="122"/>
      <c r="NQ5" s="122"/>
      <c r="NR5" s="122"/>
      <c r="NS5" s="122"/>
      <c r="NT5" s="122"/>
      <c r="NU5" s="122"/>
      <c r="NV5" s="122"/>
      <c r="NW5" s="122"/>
      <c r="NX5" s="122"/>
      <c r="NY5" s="122"/>
      <c r="NZ5" s="122"/>
      <c r="OA5" s="122"/>
      <c r="OB5" s="122"/>
      <c r="OC5" s="122"/>
      <c r="OD5" s="122"/>
      <c r="OE5" s="122"/>
      <c r="OF5" s="122"/>
      <c r="OG5" s="122"/>
      <c r="OH5" s="122"/>
      <c r="OI5" s="122"/>
      <c r="OJ5" s="122"/>
      <c r="OK5" s="122"/>
      <c r="OL5" s="122"/>
      <c r="OM5" s="122"/>
      <c r="ON5" s="122"/>
      <c r="OO5" s="122"/>
      <c r="OP5" s="122"/>
      <c r="OQ5" s="122"/>
      <c r="OR5" s="122"/>
      <c r="OS5" s="122"/>
      <c r="OT5" s="122"/>
      <c r="OU5" s="122"/>
      <c r="OV5" s="122"/>
      <c r="OW5" s="122"/>
      <c r="OX5" s="122"/>
      <c r="OY5" s="122"/>
      <c r="OZ5" s="122"/>
      <c r="PA5" s="122"/>
      <c r="PB5" s="122"/>
      <c r="PC5" s="122"/>
      <c r="PD5" s="122"/>
      <c r="PE5" s="122"/>
      <c r="PF5" s="122"/>
      <c r="PG5" s="122"/>
      <c r="PH5" s="122"/>
      <c r="PI5" s="122"/>
      <c r="PJ5" s="122"/>
      <c r="PK5" s="122"/>
      <c r="PL5" s="122"/>
      <c r="PM5" s="122"/>
      <c r="PN5" s="122"/>
      <c r="PO5" s="122"/>
      <c r="PP5" s="122"/>
      <c r="PQ5" s="122"/>
      <c r="PR5" s="122"/>
      <c r="PS5" s="122"/>
      <c r="PT5" s="122"/>
      <c r="PU5" s="122"/>
      <c r="PV5" s="122"/>
      <c r="PW5" s="122"/>
      <c r="PX5" s="122"/>
      <c r="PY5" s="122"/>
      <c r="PZ5" s="122"/>
      <c r="QA5" s="122"/>
      <c r="QB5" s="122"/>
      <c r="QC5" s="122"/>
      <c r="QD5" s="122"/>
      <c r="QE5" s="122"/>
      <c r="QF5" s="122"/>
      <c r="QG5" s="122"/>
      <c r="QH5" s="122"/>
      <c r="QI5" s="122"/>
      <c r="QJ5" s="122"/>
      <c r="QK5" s="122"/>
      <c r="QL5" s="122"/>
      <c r="QM5" s="122"/>
      <c r="QN5" s="122"/>
      <c r="QO5" s="122"/>
      <c r="QP5" s="122"/>
      <c r="QQ5" s="122"/>
      <c r="QR5" s="122"/>
      <c r="QS5" s="122"/>
      <c r="QT5" s="122"/>
      <c r="QU5" s="122"/>
      <c r="QV5" s="122"/>
      <c r="QW5" s="122"/>
      <c r="QX5" s="122"/>
      <c r="QY5" s="122"/>
      <c r="QZ5" s="122"/>
      <c r="RA5" s="122"/>
      <c r="RB5" s="122"/>
      <c r="RC5" s="122"/>
      <c r="RD5" s="122"/>
      <c r="RE5" s="122"/>
      <c r="RF5" s="122"/>
      <c r="RG5" s="122"/>
      <c r="RH5" s="122"/>
      <c r="RI5" s="122"/>
      <c r="RJ5" s="122"/>
      <c r="RK5" s="122"/>
      <c r="RL5" s="122"/>
      <c r="RM5" s="122"/>
      <c r="RN5" s="122"/>
      <c r="RO5" s="122"/>
      <c r="RP5" s="122"/>
      <c r="RQ5" s="122"/>
      <c r="RR5" s="122"/>
      <c r="RS5" s="122"/>
      <c r="RT5" s="122"/>
      <c r="RU5" s="122"/>
      <c r="RV5" s="122"/>
      <c r="RW5" s="122"/>
      <c r="RX5" s="122"/>
      <c r="RY5" s="122"/>
      <c r="RZ5" s="122"/>
      <c r="SA5" s="122"/>
      <c r="SB5" s="122"/>
      <c r="SC5" s="122"/>
      <c r="SD5" s="122"/>
      <c r="SE5" s="122"/>
      <c r="SF5" s="122"/>
      <c r="SG5" s="122"/>
      <c r="SH5" s="122"/>
      <c r="SI5" s="122"/>
      <c r="SJ5" s="122"/>
      <c r="SK5" s="122"/>
      <c r="SL5" s="122"/>
      <c r="SM5" s="122"/>
      <c r="SN5" s="122"/>
      <c r="SO5" s="122"/>
      <c r="SP5" s="122"/>
      <c r="SQ5" s="122"/>
      <c r="SR5" s="122"/>
      <c r="SS5" s="122"/>
      <c r="ST5" s="122"/>
      <c r="SU5" s="122"/>
      <c r="SV5" s="122"/>
      <c r="SW5" s="122"/>
      <c r="SX5" s="122"/>
      <c r="SY5" s="122"/>
      <c r="SZ5" s="122"/>
      <c r="TA5" s="122"/>
      <c r="TB5" s="122"/>
      <c r="TC5" s="122"/>
      <c r="TD5" s="122"/>
      <c r="TE5" s="122"/>
      <c r="TF5" s="122"/>
      <c r="TG5" s="122"/>
      <c r="TH5" s="122"/>
      <c r="TI5" s="122"/>
      <c r="TJ5" s="122"/>
      <c r="TK5" s="122"/>
      <c r="TL5" s="122"/>
      <c r="TM5" s="122"/>
      <c r="TN5" s="122"/>
      <c r="TO5" s="122"/>
      <c r="TP5" s="122"/>
      <c r="TQ5" s="122"/>
      <c r="TR5" s="122"/>
      <c r="TS5" s="122"/>
      <c r="TT5" s="122"/>
      <c r="TU5" s="122"/>
      <c r="TV5" s="122"/>
      <c r="TW5" s="122"/>
      <c r="TX5" s="122"/>
      <c r="TY5" s="122"/>
      <c r="TZ5" s="122"/>
      <c r="UA5" s="122"/>
      <c r="UB5" s="122"/>
      <c r="UC5" s="122"/>
      <c r="UD5" s="122"/>
      <c r="UE5" s="122"/>
      <c r="UF5" s="122"/>
      <c r="UG5" s="122"/>
      <c r="UH5" s="122"/>
      <c r="UI5" s="122"/>
      <c r="UJ5" s="122"/>
      <c r="UK5" s="122"/>
      <c r="UL5" s="122"/>
      <c r="UM5" s="122"/>
      <c r="UN5" s="122"/>
      <c r="UO5" s="122"/>
      <c r="UP5" s="122"/>
      <c r="UQ5" s="122"/>
      <c r="UR5" s="122"/>
      <c r="US5" s="122"/>
      <c r="UT5" s="122"/>
      <c r="UU5" s="122"/>
      <c r="UV5" s="122"/>
      <c r="UW5" s="122"/>
      <c r="UX5" s="122"/>
      <c r="UY5" s="122"/>
      <c r="UZ5" s="122"/>
      <c r="VA5" s="122"/>
      <c r="VB5" s="122"/>
      <c r="VC5" s="122"/>
      <c r="VD5" s="122"/>
      <c r="VE5" s="122"/>
      <c r="VF5" s="122"/>
      <c r="VG5" s="122"/>
      <c r="VH5" s="122"/>
      <c r="VI5" s="122"/>
      <c r="VJ5" s="122"/>
      <c r="VK5" s="122"/>
      <c r="VL5" s="122"/>
      <c r="VM5" s="122"/>
      <c r="VN5" s="122"/>
      <c r="VO5" s="122"/>
      <c r="VP5" s="122"/>
      <c r="VQ5" s="122"/>
      <c r="VR5" s="122"/>
      <c r="VS5" s="122"/>
      <c r="VT5" s="122"/>
      <c r="VU5" s="122"/>
      <c r="VV5" s="122"/>
      <c r="VW5" s="122"/>
      <c r="VX5" s="122"/>
      <c r="VY5" s="122"/>
      <c r="VZ5" s="122"/>
      <c r="WA5" s="122"/>
      <c r="WB5" s="122"/>
      <c r="WC5" s="122"/>
      <c r="WD5" s="122"/>
      <c r="WE5" s="122"/>
      <c r="WF5" s="122"/>
      <c r="WG5" s="122"/>
      <c r="WH5" s="122"/>
      <c r="WI5" s="122"/>
      <c r="WJ5" s="122"/>
      <c r="WK5" s="122"/>
      <c r="WL5" s="122"/>
      <c r="WM5" s="122"/>
      <c r="WN5" s="122"/>
      <c r="WO5" s="122"/>
      <c r="WP5" s="122"/>
      <c r="WQ5" s="122"/>
      <c r="WR5" s="122"/>
      <c r="WS5" s="122"/>
      <c r="WT5" s="122"/>
      <c r="WU5" s="122"/>
      <c r="WV5" s="122"/>
      <c r="WW5" s="122"/>
      <c r="WX5" s="122"/>
      <c r="WY5" s="122"/>
      <c r="WZ5" s="122"/>
      <c r="XA5" s="122"/>
      <c r="XB5" s="122"/>
      <c r="XC5" s="122"/>
      <c r="XD5" s="122"/>
      <c r="XE5" s="122"/>
      <c r="XF5" s="122"/>
      <c r="XG5" s="122"/>
      <c r="XH5" s="122"/>
      <c r="XI5" s="122"/>
      <c r="XJ5" s="122"/>
      <c r="XK5" s="122"/>
      <c r="XL5" s="122"/>
      <c r="XM5" s="122"/>
      <c r="XN5" s="122"/>
      <c r="XO5" s="122"/>
      <c r="XP5" s="122"/>
      <c r="XQ5" s="122"/>
      <c r="XR5" s="122"/>
      <c r="XS5" s="122"/>
      <c r="XT5" s="122"/>
      <c r="XU5" s="122"/>
      <c r="XV5" s="122"/>
      <c r="XW5" s="122"/>
      <c r="XX5" s="122"/>
      <c r="XY5" s="122"/>
      <c r="XZ5" s="122"/>
      <c r="YA5" s="122"/>
      <c r="YB5" s="122"/>
      <c r="YC5" s="122"/>
      <c r="YD5" s="122"/>
      <c r="YE5" s="122"/>
      <c r="YF5" s="122"/>
      <c r="YG5" s="122"/>
      <c r="YH5" s="122"/>
      <c r="YI5" s="122"/>
      <c r="YJ5" s="122"/>
      <c r="YK5" s="122"/>
      <c r="YL5" s="122"/>
      <c r="YM5" s="122"/>
      <c r="YN5" s="122"/>
      <c r="YO5" s="122"/>
      <c r="YP5" s="122"/>
      <c r="YQ5" s="122"/>
      <c r="YR5" s="122"/>
      <c r="YS5" s="122"/>
      <c r="YT5" s="122"/>
      <c r="YU5" s="122"/>
      <c r="YV5" s="122"/>
      <c r="YW5" s="122"/>
      <c r="YX5" s="122"/>
      <c r="YY5" s="122"/>
      <c r="YZ5" s="122"/>
      <c r="ZA5" s="122"/>
      <c r="ZB5" s="122"/>
      <c r="ZC5" s="122"/>
      <c r="ZD5" s="122"/>
      <c r="ZE5" s="122"/>
      <c r="ZF5" s="122"/>
      <c r="ZG5" s="122"/>
      <c r="ZH5" s="122"/>
      <c r="ZI5" s="122"/>
      <c r="ZJ5" s="122"/>
      <c r="ZK5" s="122"/>
      <c r="ZL5" s="122"/>
      <c r="ZM5" s="122"/>
      <c r="ZN5" s="122"/>
      <c r="ZO5" s="122"/>
      <c r="ZP5" s="122"/>
      <c r="ZQ5" s="122"/>
      <c r="ZR5" s="122"/>
      <c r="ZS5" s="122"/>
      <c r="ZT5" s="122"/>
      <c r="ZU5" s="122"/>
      <c r="ZV5" s="122"/>
      <c r="ZW5" s="122"/>
      <c r="ZX5" s="122"/>
      <c r="ZY5" s="122"/>
      <c r="ZZ5" s="122"/>
      <c r="AAA5" s="122"/>
      <c r="AAB5" s="122"/>
      <c r="AAC5" s="122"/>
      <c r="AAD5" s="122"/>
      <c r="AAE5" s="122"/>
      <c r="AAF5" s="122"/>
      <c r="AAG5" s="122"/>
      <c r="AAH5" s="122"/>
      <c r="AAI5" s="122"/>
      <c r="AAJ5" s="122"/>
      <c r="AAK5" s="122"/>
      <c r="AAL5" s="122"/>
      <c r="AAM5" s="122"/>
      <c r="AAN5" s="122"/>
      <c r="AAO5" s="122"/>
      <c r="AAP5" s="122"/>
      <c r="AAQ5" s="122"/>
      <c r="AAR5" s="122"/>
      <c r="AAS5" s="122"/>
      <c r="AAT5" s="122"/>
      <c r="AAU5" s="122"/>
      <c r="AAV5" s="122"/>
      <c r="AAW5" s="122"/>
      <c r="AAX5" s="122"/>
      <c r="AAY5" s="122"/>
      <c r="AAZ5" s="122"/>
      <c r="ABA5" s="122"/>
      <c r="ABB5" s="122"/>
      <c r="ABC5" s="122"/>
      <c r="ABD5" s="122"/>
      <c r="ABE5" s="122"/>
      <c r="ABF5" s="122"/>
      <c r="ABG5" s="122"/>
      <c r="ABH5" s="122"/>
      <c r="ABI5" s="122"/>
      <c r="ABJ5" s="122"/>
      <c r="ABK5" s="122"/>
      <c r="ABL5" s="122"/>
      <c r="ABM5" s="122"/>
      <c r="ABN5" s="122"/>
      <c r="ABO5" s="122"/>
      <c r="ABP5" s="122"/>
      <c r="ABQ5" s="122"/>
      <c r="ABR5" s="122"/>
      <c r="ABS5" s="122"/>
      <c r="ABT5" s="122"/>
      <c r="ABU5" s="122"/>
      <c r="ABV5" s="122"/>
      <c r="ABW5" s="122"/>
      <c r="ABX5" s="122"/>
      <c r="ABY5" s="122"/>
      <c r="ABZ5" s="122"/>
      <c r="ACA5" s="122"/>
      <c r="ACB5" s="122"/>
      <c r="ACC5" s="122"/>
      <c r="ACD5" s="122"/>
      <c r="ACE5" s="122"/>
      <c r="ACF5" s="122"/>
      <c r="ACG5" s="122"/>
      <c r="ACH5" s="122"/>
      <c r="ACI5" s="122"/>
      <c r="ACJ5" s="122"/>
      <c r="ACK5" s="122"/>
      <c r="ACL5" s="122"/>
      <c r="ACM5" s="122"/>
      <c r="ACN5" s="122"/>
      <c r="ACO5" s="122"/>
      <c r="ACP5" s="122"/>
      <c r="ACQ5" s="122"/>
      <c r="ACR5" s="122"/>
      <c r="ACS5" s="122"/>
      <c r="ACT5" s="122"/>
      <c r="ACU5" s="122"/>
      <c r="ACV5" s="122"/>
      <c r="ACW5" s="122"/>
      <c r="ACX5" s="122"/>
      <c r="ACY5" s="122"/>
      <c r="ACZ5" s="122"/>
      <c r="ADA5" s="122"/>
      <c r="ADB5" s="122"/>
      <c r="ADC5" s="122"/>
      <c r="ADD5" s="122"/>
      <c r="ADE5" s="122"/>
      <c r="ADF5" s="122"/>
      <c r="ADG5" s="122"/>
      <c r="ADH5" s="122"/>
      <c r="ADI5" s="122"/>
      <c r="ADJ5" s="122"/>
      <c r="ADK5" s="122"/>
      <c r="ADL5" s="122"/>
      <c r="ADM5" s="122"/>
      <c r="ADN5" s="122"/>
      <c r="ADO5" s="122"/>
      <c r="ADP5" s="122"/>
      <c r="ADQ5" s="122"/>
      <c r="ADR5" s="122"/>
      <c r="ADS5" s="122"/>
      <c r="ADT5" s="122"/>
      <c r="ADU5" s="122"/>
      <c r="ADV5" s="122"/>
      <c r="ADW5" s="122"/>
      <c r="ADX5" s="122"/>
      <c r="ADY5" s="122"/>
      <c r="ADZ5" s="122"/>
      <c r="AEA5" s="122"/>
      <c r="AEB5" s="122"/>
      <c r="AEC5" s="122"/>
      <c r="AED5" s="122"/>
      <c r="AEE5" s="122"/>
      <c r="AEF5" s="122"/>
      <c r="AEG5" s="122"/>
      <c r="AEH5" s="122"/>
      <c r="AEI5" s="122"/>
      <c r="AEJ5" s="122"/>
      <c r="AEK5" s="122"/>
      <c r="AEL5" s="122"/>
      <c r="AEM5" s="122"/>
      <c r="AEN5" s="122"/>
      <c r="AEO5" s="122"/>
      <c r="AEP5" s="122"/>
      <c r="AEQ5" s="122"/>
      <c r="AER5" s="122"/>
      <c r="AES5" s="122"/>
      <c r="AET5" s="122"/>
      <c r="AEU5" s="122"/>
      <c r="AEV5" s="122"/>
      <c r="AEW5" s="122"/>
      <c r="AEX5" s="122"/>
      <c r="AEY5" s="122"/>
      <c r="AEZ5" s="122"/>
      <c r="AFA5" s="122"/>
      <c r="AFB5" s="122"/>
      <c r="AFC5" s="122"/>
      <c r="AFD5" s="122"/>
      <c r="AFE5" s="122"/>
      <c r="AFF5" s="122"/>
      <c r="AFG5" s="122"/>
      <c r="AFH5" s="122"/>
      <c r="AFI5" s="122"/>
      <c r="AFJ5" s="122"/>
      <c r="AFK5" s="122"/>
      <c r="AFL5" s="122"/>
      <c r="AFM5" s="122"/>
      <c r="AFN5" s="122"/>
      <c r="AFO5" s="122"/>
      <c r="AFP5" s="122"/>
      <c r="AFQ5" s="122"/>
      <c r="AFR5" s="122"/>
      <c r="AFS5" s="122"/>
      <c r="AFT5" s="122"/>
      <c r="AFU5" s="122"/>
      <c r="AFV5" s="122"/>
      <c r="AFW5" s="122"/>
      <c r="AFX5" s="122"/>
      <c r="AFY5" s="122"/>
      <c r="AFZ5" s="122"/>
      <c r="AGA5" s="122"/>
      <c r="AGB5" s="122"/>
      <c r="AGC5" s="122"/>
      <c r="AGD5" s="122"/>
      <c r="AGE5" s="122"/>
      <c r="AGF5" s="122"/>
      <c r="AGG5" s="122"/>
      <c r="AGH5" s="122"/>
      <c r="AGI5" s="122"/>
      <c r="AGJ5" s="122"/>
      <c r="AGK5" s="122"/>
      <c r="AGL5" s="122"/>
      <c r="AGM5" s="122"/>
      <c r="AGN5" s="122"/>
      <c r="AGO5" s="122"/>
      <c r="AGP5" s="122"/>
      <c r="AGQ5" s="122"/>
      <c r="AGR5" s="122"/>
      <c r="AGS5" s="122"/>
      <c r="AGT5" s="122"/>
      <c r="AGU5" s="122"/>
      <c r="AGV5" s="122"/>
      <c r="AGW5" s="122"/>
      <c r="AGX5" s="122"/>
      <c r="AGY5" s="122"/>
      <c r="AGZ5" s="122"/>
      <c r="AHA5" s="122"/>
      <c r="AHB5" s="122"/>
      <c r="AHC5" s="122"/>
      <c r="AHD5" s="122"/>
      <c r="AHE5" s="122"/>
      <c r="AHF5" s="122"/>
      <c r="AHG5" s="122"/>
      <c r="AHH5" s="122"/>
      <c r="AHI5" s="122"/>
      <c r="AHJ5" s="122"/>
      <c r="AHK5" s="122"/>
      <c r="AHL5" s="122"/>
      <c r="AHM5" s="122"/>
      <c r="AHN5" s="122"/>
      <c r="AHO5" s="122"/>
      <c r="AHP5" s="122"/>
      <c r="AHQ5" s="122"/>
      <c r="AHR5" s="122"/>
      <c r="AHS5" s="122"/>
      <c r="AHT5" s="122"/>
      <c r="AHU5" s="122"/>
      <c r="AHV5" s="122"/>
      <c r="AHW5" s="122"/>
      <c r="AHX5" s="122"/>
      <c r="AHY5" s="122"/>
      <c r="AHZ5" s="122"/>
      <c r="AIA5" s="122"/>
      <c r="AIB5" s="122"/>
      <c r="AIC5" s="122"/>
      <c r="AID5" s="122"/>
      <c r="AIE5" s="122"/>
      <c r="AIF5" s="122"/>
      <c r="AIG5" s="122"/>
      <c r="AIH5" s="122"/>
      <c r="AII5" s="122"/>
      <c r="AIJ5" s="122"/>
      <c r="AIK5" s="122"/>
      <c r="AIL5" s="122"/>
      <c r="AIM5" s="122"/>
      <c r="AIN5" s="122"/>
      <c r="AIO5" s="122"/>
      <c r="AIP5" s="122"/>
      <c r="AIQ5" s="122"/>
      <c r="AIR5" s="122"/>
      <c r="AIS5" s="122"/>
      <c r="AIT5" s="122"/>
      <c r="AIU5" s="122"/>
      <c r="AIV5" s="122"/>
      <c r="AIW5" s="122"/>
      <c r="AIX5" s="122"/>
      <c r="AIY5" s="122"/>
      <c r="AIZ5" s="122"/>
      <c r="AJA5" s="122"/>
      <c r="AJB5" s="122"/>
      <c r="AJC5" s="122"/>
      <c r="AJD5" s="122"/>
      <c r="AJE5" s="122"/>
      <c r="AJF5" s="122"/>
      <c r="AJG5" s="122"/>
      <c r="AJH5" s="122"/>
      <c r="AJI5" s="122"/>
      <c r="AJJ5" s="122"/>
      <c r="AJK5" s="122"/>
      <c r="AJL5" s="122"/>
      <c r="AJM5" s="122"/>
      <c r="AJN5" s="122"/>
      <c r="AJO5" s="122"/>
      <c r="AJP5" s="122"/>
      <c r="AJQ5" s="122"/>
      <c r="AJR5" s="122"/>
      <c r="AJS5" s="122"/>
      <c r="AJT5" s="122"/>
      <c r="AJU5" s="122"/>
      <c r="AJV5" s="122"/>
      <c r="AJW5" s="122"/>
      <c r="AJX5" s="122"/>
      <c r="AJY5" s="122"/>
      <c r="AJZ5" s="122"/>
      <c r="AKA5" s="122"/>
      <c r="AKB5" s="122"/>
      <c r="AKC5" s="122"/>
      <c r="AKD5" s="122"/>
      <c r="AKE5" s="122"/>
      <c r="AKF5" s="122"/>
      <c r="AKG5" s="122"/>
      <c r="AKH5" s="122"/>
      <c r="AKI5" s="122"/>
      <c r="AKJ5" s="122"/>
      <c r="AKK5" s="122"/>
      <c r="AKL5" s="122"/>
      <c r="AKM5" s="122"/>
      <c r="AKN5" s="122"/>
      <c r="AKO5" s="122"/>
      <c r="AKP5" s="122"/>
      <c r="AKQ5" s="122"/>
      <c r="AKR5" s="122"/>
      <c r="AKS5" s="122"/>
      <c r="AKT5" s="122"/>
      <c r="AKU5" s="122"/>
      <c r="AKV5" s="122"/>
      <c r="AKW5" s="122"/>
      <c r="AKX5" s="122"/>
      <c r="AKY5" s="122"/>
      <c r="AKZ5" s="122"/>
      <c r="ALA5" s="122"/>
      <c r="ALB5" s="122"/>
      <c r="ALC5" s="122"/>
      <c r="ALD5" s="122"/>
      <c r="ALE5" s="122"/>
      <c r="ALF5" s="122"/>
      <c r="ALG5" s="122"/>
      <c r="ALH5" s="122"/>
      <c r="ALI5" s="122"/>
      <c r="ALJ5" s="122"/>
      <c r="ALK5" s="122"/>
      <c r="ALL5" s="122"/>
      <c r="ALM5" s="122"/>
      <c r="ALN5" s="122"/>
      <c r="ALO5" s="122"/>
      <c r="ALP5" s="122"/>
      <c r="ALQ5" s="122"/>
      <c r="ALR5" s="122"/>
      <c r="ALS5" s="122"/>
      <c r="ALT5" s="122"/>
      <c r="ALU5" s="122"/>
      <c r="ALV5" s="122"/>
      <c r="ALW5" s="122"/>
      <c r="ALX5" s="122"/>
      <c r="ALY5" s="122"/>
      <c r="ALZ5" s="122"/>
      <c r="AMA5" s="122"/>
      <c r="AMB5" s="122"/>
      <c r="AMC5" s="122"/>
      <c r="AMD5" s="122"/>
      <c r="AME5" s="122"/>
      <c r="AMF5" s="122"/>
      <c r="AMG5" s="122"/>
      <c r="AMH5" s="122"/>
      <c r="AMI5" s="122"/>
      <c r="AMJ5" s="122"/>
      <c r="AMK5" s="122"/>
      <c r="AML5" s="122"/>
      <c r="AMM5" s="122"/>
      <c r="AMN5" s="122"/>
      <c r="AMO5" s="122"/>
      <c r="AMP5" s="122"/>
      <c r="AMQ5" s="122"/>
      <c r="AMR5" s="122"/>
      <c r="AMS5" s="122"/>
      <c r="AMT5" s="122"/>
      <c r="AMU5" s="122"/>
      <c r="AMV5" s="122"/>
      <c r="AMW5" s="122"/>
      <c r="AMX5" s="122"/>
      <c r="AMY5" s="122"/>
      <c r="AMZ5" s="122"/>
      <c r="ANA5" s="122"/>
      <c r="ANB5" s="122"/>
      <c r="ANC5" s="122"/>
      <c r="AND5" s="122"/>
      <c r="ANE5" s="122"/>
      <c r="ANF5" s="122"/>
      <c r="ANG5" s="122"/>
      <c r="ANH5" s="122"/>
      <c r="ANI5" s="122"/>
      <c r="ANJ5" s="122"/>
      <c r="ANK5" s="122"/>
      <c r="ANL5" s="122"/>
      <c r="ANM5" s="122"/>
      <c r="ANN5" s="122"/>
      <c r="ANO5" s="122"/>
      <c r="ANP5" s="122"/>
      <c r="ANQ5" s="122"/>
      <c r="ANR5" s="122"/>
      <c r="ANS5" s="122"/>
      <c r="ANT5" s="122"/>
      <c r="ANU5" s="122"/>
      <c r="ANV5" s="122"/>
      <c r="ANW5" s="122"/>
      <c r="ANX5" s="122"/>
      <c r="ANY5" s="122"/>
      <c r="ANZ5" s="122"/>
      <c r="AOA5" s="122"/>
      <c r="AOB5" s="122"/>
      <c r="AOC5" s="122"/>
      <c r="AOD5" s="122"/>
      <c r="AOE5" s="122"/>
      <c r="AOF5" s="122"/>
      <c r="AOG5" s="122"/>
      <c r="AOH5" s="122"/>
      <c r="AOI5" s="122"/>
      <c r="AOJ5" s="122"/>
      <c r="AOK5" s="122"/>
      <c r="AOL5" s="122"/>
      <c r="AOM5" s="122"/>
      <c r="AON5" s="122"/>
      <c r="AOO5" s="122"/>
      <c r="AOP5" s="122"/>
      <c r="AOQ5" s="122"/>
      <c r="AOR5" s="122"/>
      <c r="AOS5" s="122"/>
      <c r="AOT5" s="122"/>
      <c r="AOU5" s="122"/>
      <c r="AOV5" s="122"/>
      <c r="AOW5" s="122"/>
      <c r="AOX5" s="122"/>
      <c r="AOY5" s="122"/>
      <c r="AOZ5" s="122"/>
      <c r="APA5" s="122"/>
      <c r="APB5" s="122"/>
      <c r="APC5" s="122"/>
      <c r="APD5" s="122"/>
      <c r="APE5" s="122"/>
      <c r="APF5" s="122"/>
      <c r="APG5" s="122"/>
      <c r="APH5" s="122"/>
      <c r="API5" s="122"/>
      <c r="APJ5" s="122"/>
      <c r="APK5" s="122"/>
      <c r="APL5" s="122"/>
      <c r="APM5" s="122"/>
      <c r="APN5" s="122"/>
      <c r="APO5" s="122"/>
      <c r="APP5" s="122"/>
      <c r="APQ5" s="122"/>
      <c r="APR5" s="122"/>
      <c r="APS5" s="122"/>
      <c r="APT5" s="122"/>
      <c r="APU5" s="122"/>
      <c r="APV5" s="122"/>
      <c r="APW5" s="122"/>
      <c r="APX5" s="122"/>
      <c r="APY5" s="122"/>
      <c r="APZ5" s="122"/>
      <c r="AQA5" s="122"/>
      <c r="AQB5" s="122"/>
      <c r="AQC5" s="122"/>
      <c r="AQD5" s="122"/>
      <c r="AQE5" s="122"/>
      <c r="AQF5" s="122"/>
      <c r="AQG5" s="122"/>
      <c r="AQH5" s="122"/>
      <c r="AQI5" s="122"/>
      <c r="AQJ5" s="122"/>
      <c r="AQK5" s="122"/>
      <c r="AQL5" s="122"/>
      <c r="AQM5" s="122"/>
      <c r="AQN5" s="122"/>
      <c r="AQO5" s="122"/>
      <c r="AQP5" s="122"/>
      <c r="AQQ5" s="122"/>
      <c r="AQR5" s="122"/>
      <c r="AQS5" s="122"/>
      <c r="AQT5" s="122"/>
      <c r="AQU5" s="122"/>
      <c r="AQV5" s="122"/>
      <c r="AQW5" s="122"/>
      <c r="AQX5" s="122"/>
      <c r="AQY5" s="122"/>
      <c r="AQZ5" s="122"/>
      <c r="ARA5" s="122"/>
      <c r="ARB5" s="122"/>
      <c r="ARC5" s="122"/>
      <c r="ARD5" s="122"/>
      <c r="ARE5" s="122"/>
      <c r="ARF5" s="122"/>
      <c r="ARG5" s="122"/>
      <c r="ARH5" s="122"/>
      <c r="ARI5" s="122"/>
      <c r="ARJ5" s="122"/>
      <c r="ARK5" s="122"/>
      <c r="ARL5" s="122"/>
      <c r="ARM5" s="122"/>
      <c r="ARN5" s="122"/>
      <c r="ARO5" s="122"/>
      <c r="ARP5" s="122"/>
      <c r="ARQ5" s="122"/>
      <c r="ARR5" s="122"/>
      <c r="ARS5" s="122"/>
      <c r="ART5" s="122"/>
      <c r="ARU5" s="122"/>
      <c r="ARV5" s="122"/>
      <c r="ARW5" s="122"/>
      <c r="ARX5" s="122"/>
      <c r="ARY5" s="122"/>
      <c r="ARZ5" s="122"/>
      <c r="ASA5" s="122"/>
      <c r="ASB5" s="122"/>
      <c r="ASC5" s="122"/>
      <c r="ASD5" s="122"/>
      <c r="ASE5" s="122"/>
      <c r="ASF5" s="122"/>
      <c r="ASG5" s="122"/>
      <c r="ASH5" s="122"/>
      <c r="ASI5" s="122"/>
      <c r="ASJ5" s="122"/>
      <c r="ASK5" s="122"/>
      <c r="ASL5" s="122"/>
      <c r="ASM5" s="122"/>
      <c r="ASN5" s="122"/>
      <c r="ASO5" s="122"/>
      <c r="ASP5" s="122"/>
      <c r="ASQ5" s="122"/>
      <c r="ASR5" s="122"/>
      <c r="ASS5" s="122"/>
      <c r="AST5" s="122"/>
      <c r="ASU5" s="122"/>
      <c r="ASV5" s="122"/>
      <c r="ASW5" s="122"/>
      <c r="ASX5" s="122"/>
      <c r="ASY5" s="122"/>
      <c r="ASZ5" s="122"/>
      <c r="ATA5" s="122"/>
      <c r="ATB5" s="122"/>
      <c r="ATC5" s="122"/>
      <c r="ATD5" s="122"/>
      <c r="ATE5" s="122"/>
      <c r="ATF5" s="122"/>
      <c r="ATG5" s="122"/>
      <c r="ATH5" s="122"/>
      <c r="ATI5" s="122"/>
      <c r="ATJ5" s="122"/>
      <c r="ATK5" s="122"/>
      <c r="ATL5" s="122"/>
      <c r="ATM5" s="122"/>
      <c r="ATN5" s="122"/>
      <c r="ATO5" s="122"/>
      <c r="ATP5" s="122"/>
      <c r="ATQ5" s="122"/>
      <c r="ATR5" s="122"/>
      <c r="ATS5" s="122"/>
      <c r="ATT5" s="122"/>
      <c r="ATU5" s="122"/>
      <c r="ATV5" s="122"/>
      <c r="ATW5" s="122"/>
      <c r="ATX5" s="122"/>
      <c r="ATY5" s="122"/>
      <c r="ATZ5" s="122"/>
      <c r="AUA5" s="122"/>
      <c r="AUB5" s="122"/>
      <c r="AUC5" s="122"/>
      <c r="AUD5" s="122"/>
      <c r="AUE5" s="122"/>
      <c r="AUF5" s="122"/>
      <c r="AUG5" s="122"/>
      <c r="AUH5" s="122"/>
      <c r="AUI5" s="122"/>
      <c r="AUJ5" s="122"/>
      <c r="AUK5" s="122"/>
      <c r="AUL5" s="122"/>
      <c r="AUM5" s="122"/>
      <c r="AUN5" s="122"/>
      <c r="AUO5" s="122"/>
      <c r="AUP5" s="122"/>
      <c r="AUQ5" s="122"/>
      <c r="AUR5" s="122"/>
      <c r="AUS5" s="122"/>
      <c r="AUT5" s="122"/>
      <c r="AUU5" s="122"/>
      <c r="AUV5" s="122"/>
      <c r="AUW5" s="122"/>
      <c r="AUX5" s="122"/>
      <c r="AUY5" s="122"/>
      <c r="AUZ5" s="122"/>
      <c r="AVA5" s="122"/>
      <c r="AVB5" s="122"/>
      <c r="AVC5" s="122"/>
      <c r="AVD5" s="122"/>
      <c r="AVE5" s="122"/>
      <c r="AVF5" s="122"/>
      <c r="AVG5" s="122"/>
      <c r="AVH5" s="122"/>
      <c r="AVI5" s="122"/>
      <c r="AVJ5" s="122"/>
      <c r="AVK5" s="122"/>
      <c r="AVL5" s="122"/>
      <c r="AVM5" s="122"/>
      <c r="AVN5" s="122"/>
      <c r="AVO5" s="122"/>
      <c r="AVP5" s="122"/>
      <c r="AVQ5" s="122"/>
      <c r="AVR5" s="122"/>
      <c r="AVS5" s="122"/>
      <c r="AVT5" s="122"/>
      <c r="AVU5" s="122"/>
      <c r="AVV5" s="122"/>
      <c r="AVW5" s="122"/>
      <c r="AVX5" s="122"/>
      <c r="AVY5" s="122"/>
      <c r="AVZ5" s="122"/>
      <c r="AWA5" s="122"/>
      <c r="AWB5" s="122"/>
      <c r="AWC5" s="122"/>
      <c r="AWD5" s="122"/>
      <c r="AWE5" s="122"/>
      <c r="AWF5" s="122"/>
      <c r="AWG5" s="122"/>
      <c r="AWH5" s="122"/>
      <c r="AWI5" s="122"/>
      <c r="AWJ5" s="122"/>
      <c r="AWK5" s="122"/>
      <c r="AWL5" s="122"/>
      <c r="AWM5" s="122"/>
      <c r="AWN5" s="122"/>
      <c r="AWO5" s="122"/>
      <c r="AWP5" s="122"/>
      <c r="AWQ5" s="122"/>
      <c r="AWR5" s="122"/>
      <c r="AWS5" s="122"/>
      <c r="AWT5" s="122"/>
      <c r="AWU5" s="122"/>
      <c r="AWV5" s="122"/>
      <c r="AWW5" s="122"/>
      <c r="AWX5" s="122"/>
      <c r="AWY5" s="122"/>
      <c r="AWZ5" s="122"/>
      <c r="AXA5" s="122"/>
      <c r="AXB5" s="122"/>
      <c r="AXC5" s="122"/>
      <c r="AXD5" s="122"/>
      <c r="AXE5" s="122"/>
      <c r="AXF5" s="122"/>
      <c r="AXG5" s="122"/>
      <c r="AXH5" s="122"/>
      <c r="AXI5" s="122"/>
      <c r="AXJ5" s="122"/>
      <c r="AXK5" s="122"/>
      <c r="AXL5" s="122"/>
      <c r="AXM5" s="122"/>
      <c r="AXN5" s="122"/>
      <c r="AXO5" s="122"/>
      <c r="AXP5" s="122"/>
      <c r="AXQ5" s="122"/>
      <c r="AXR5" s="122"/>
      <c r="AXS5" s="122"/>
      <c r="AXT5" s="122"/>
      <c r="AXU5" s="122"/>
      <c r="AXV5" s="122"/>
      <c r="AXW5" s="122"/>
      <c r="AXX5" s="122"/>
      <c r="AXY5" s="122"/>
      <c r="AXZ5" s="122"/>
      <c r="AYA5" s="122"/>
      <c r="AYB5" s="122"/>
      <c r="AYC5" s="122"/>
      <c r="AYD5" s="122"/>
      <c r="AYE5" s="122"/>
      <c r="AYF5" s="122"/>
      <c r="AYG5" s="122"/>
      <c r="AYH5" s="122"/>
      <c r="AYI5" s="122"/>
      <c r="AYJ5" s="122"/>
      <c r="AYK5" s="122"/>
      <c r="AYL5" s="122"/>
      <c r="AYM5" s="122"/>
      <c r="AYN5" s="122"/>
      <c r="AYO5" s="122"/>
      <c r="AYP5" s="122"/>
      <c r="AYQ5" s="122"/>
      <c r="AYR5" s="122"/>
      <c r="AYS5" s="122"/>
      <c r="AYT5" s="122"/>
      <c r="AYU5" s="122"/>
      <c r="AYV5" s="122"/>
      <c r="AYW5" s="122"/>
      <c r="AYX5" s="122"/>
      <c r="AYY5" s="122"/>
      <c r="AYZ5" s="122"/>
      <c r="AZA5" s="122"/>
      <c r="AZB5" s="122"/>
      <c r="AZC5" s="122"/>
      <c r="AZD5" s="122"/>
      <c r="AZE5" s="122"/>
      <c r="AZF5" s="122"/>
      <c r="AZG5" s="122"/>
      <c r="AZH5" s="122"/>
      <c r="AZI5" s="122"/>
      <c r="AZJ5" s="122"/>
      <c r="AZK5" s="122"/>
      <c r="AZL5" s="122"/>
      <c r="AZM5" s="122"/>
      <c r="AZN5" s="122"/>
      <c r="AZO5" s="122"/>
      <c r="AZP5" s="122"/>
      <c r="AZQ5" s="122"/>
      <c r="AZR5" s="122"/>
      <c r="AZS5" s="122"/>
      <c r="AZT5" s="122"/>
      <c r="AZU5" s="122"/>
      <c r="AZV5" s="122"/>
      <c r="AZW5" s="122"/>
      <c r="AZX5" s="122"/>
      <c r="AZY5" s="122"/>
      <c r="AZZ5" s="122"/>
      <c r="BAA5" s="122"/>
      <c r="BAB5" s="122"/>
      <c r="BAC5" s="122"/>
      <c r="BAD5" s="122"/>
      <c r="BAE5" s="122"/>
      <c r="BAF5" s="122"/>
      <c r="BAG5" s="122"/>
      <c r="BAH5" s="122"/>
      <c r="BAI5" s="122"/>
      <c r="BAJ5" s="122"/>
      <c r="BAK5" s="122"/>
      <c r="BAL5" s="122"/>
      <c r="BAM5" s="122"/>
      <c r="BAN5" s="122"/>
      <c r="BAO5" s="122"/>
      <c r="BAP5" s="122"/>
      <c r="BAQ5" s="122"/>
      <c r="BAR5" s="122"/>
      <c r="BAS5" s="122"/>
      <c r="BAT5" s="122"/>
      <c r="BAU5" s="122"/>
      <c r="BAV5" s="122"/>
      <c r="BAW5" s="122"/>
      <c r="BAX5" s="122"/>
      <c r="BAY5" s="122"/>
      <c r="BAZ5" s="122"/>
      <c r="BBA5" s="122"/>
      <c r="BBB5" s="122"/>
      <c r="BBC5" s="122"/>
      <c r="BBD5" s="122"/>
      <c r="BBE5" s="122"/>
      <c r="BBF5" s="122"/>
      <c r="BBG5" s="122"/>
      <c r="BBH5" s="122"/>
      <c r="BBI5" s="122"/>
      <c r="BBJ5" s="122"/>
      <c r="BBK5" s="122"/>
      <c r="BBL5" s="122"/>
      <c r="BBM5" s="122"/>
      <c r="BBN5" s="122"/>
      <c r="BBO5" s="122"/>
      <c r="BBP5" s="122"/>
      <c r="BBQ5" s="122"/>
      <c r="BBR5" s="122"/>
      <c r="BBS5" s="122"/>
      <c r="BBT5" s="122"/>
      <c r="BBU5" s="122"/>
      <c r="BBV5" s="122"/>
      <c r="BBW5" s="122"/>
      <c r="BBX5" s="122"/>
      <c r="BBY5" s="122"/>
      <c r="BBZ5" s="122"/>
      <c r="BCA5" s="122"/>
      <c r="BCB5" s="122"/>
      <c r="BCC5" s="122"/>
      <c r="BCD5" s="122"/>
      <c r="BCE5" s="122"/>
      <c r="BCF5" s="122"/>
      <c r="BCG5" s="122"/>
      <c r="BCH5" s="122"/>
      <c r="BCI5" s="122"/>
      <c r="BCJ5" s="122"/>
      <c r="BCK5" s="122"/>
      <c r="BCL5" s="122"/>
      <c r="BCM5" s="122"/>
      <c r="BCN5" s="122"/>
      <c r="BCO5" s="122"/>
      <c r="BCP5" s="122"/>
      <c r="BCQ5" s="122"/>
      <c r="BCR5" s="122"/>
      <c r="BCS5" s="122"/>
      <c r="BCT5" s="122"/>
      <c r="BCU5" s="122"/>
      <c r="BCV5" s="122"/>
      <c r="BCW5" s="122"/>
      <c r="BCX5" s="122"/>
      <c r="BCY5" s="122"/>
      <c r="BCZ5" s="122"/>
      <c r="BDA5" s="122"/>
      <c r="BDB5" s="122"/>
      <c r="BDC5" s="122"/>
      <c r="BDD5" s="122"/>
      <c r="BDE5" s="122"/>
      <c r="BDF5" s="122"/>
      <c r="BDG5" s="122"/>
      <c r="BDH5" s="122"/>
      <c r="BDI5" s="122"/>
      <c r="BDJ5" s="122"/>
      <c r="BDK5" s="122"/>
      <c r="BDL5" s="122"/>
      <c r="BDM5" s="122"/>
      <c r="BDN5" s="122"/>
      <c r="BDO5" s="122"/>
      <c r="BDP5" s="122"/>
      <c r="BDQ5" s="122"/>
      <c r="BDR5" s="122"/>
      <c r="BDS5" s="122"/>
      <c r="BDT5" s="122"/>
      <c r="BDU5" s="122"/>
      <c r="BDV5" s="122"/>
      <c r="BDW5" s="122"/>
      <c r="BDX5" s="122"/>
      <c r="BDY5" s="122"/>
      <c r="BDZ5" s="122"/>
      <c r="BEA5" s="122"/>
      <c r="BEB5" s="122"/>
      <c r="BEC5" s="122"/>
      <c r="BED5" s="122"/>
      <c r="BEE5" s="122"/>
      <c r="BEF5" s="122"/>
      <c r="BEG5" s="122"/>
      <c r="BEH5" s="122"/>
      <c r="BEI5" s="122"/>
      <c r="BEJ5" s="122"/>
      <c r="BEK5" s="122"/>
      <c r="BEL5" s="122"/>
      <c r="BEM5" s="122"/>
      <c r="BEN5" s="122"/>
      <c r="BEO5" s="122"/>
      <c r="BEP5" s="122"/>
      <c r="BEQ5" s="122"/>
      <c r="BER5" s="122"/>
      <c r="BES5" s="122"/>
      <c r="BET5" s="122"/>
      <c r="BEU5" s="122"/>
      <c r="BEV5" s="122"/>
      <c r="BEW5" s="122"/>
      <c r="BEX5" s="122"/>
      <c r="BEY5" s="122"/>
      <c r="BEZ5" s="122"/>
      <c r="BFA5" s="122"/>
      <c r="BFB5" s="122"/>
      <c r="BFC5" s="122"/>
      <c r="BFD5" s="122"/>
      <c r="BFE5" s="122"/>
      <c r="BFF5" s="122"/>
      <c r="BFG5" s="122"/>
      <c r="BFH5" s="122"/>
      <c r="BFI5" s="122"/>
      <c r="BFJ5" s="122"/>
      <c r="BFK5" s="122"/>
      <c r="BFL5" s="122"/>
      <c r="BFM5" s="122"/>
      <c r="BFN5" s="122"/>
      <c r="BFO5" s="122"/>
      <c r="BFP5" s="122"/>
      <c r="BFQ5" s="122"/>
      <c r="BFR5" s="122"/>
      <c r="BFS5" s="122"/>
      <c r="BFT5" s="122"/>
      <c r="BFU5" s="122"/>
      <c r="BFV5" s="122"/>
      <c r="BFW5" s="122"/>
      <c r="BFX5" s="122"/>
      <c r="BFY5" s="122"/>
      <c r="BFZ5" s="122"/>
      <c r="BGA5" s="122"/>
      <c r="BGB5" s="122"/>
      <c r="BGC5" s="122"/>
      <c r="BGD5" s="122"/>
      <c r="BGE5" s="122"/>
      <c r="BGF5" s="122"/>
      <c r="BGG5" s="122"/>
      <c r="BGH5" s="122"/>
      <c r="BGI5" s="122"/>
      <c r="BGJ5" s="122"/>
      <c r="BGK5" s="122"/>
      <c r="BGL5" s="122"/>
      <c r="BGM5" s="122"/>
      <c r="BGN5" s="122"/>
      <c r="BGO5" s="122"/>
      <c r="BGP5" s="122"/>
      <c r="BGQ5" s="122"/>
      <c r="BGR5" s="122"/>
      <c r="BGS5" s="122"/>
      <c r="BGT5" s="122"/>
      <c r="BGU5" s="122"/>
      <c r="BGV5" s="122"/>
      <c r="BGW5" s="122"/>
      <c r="BGX5" s="122"/>
      <c r="BGY5" s="122"/>
      <c r="BGZ5" s="122"/>
      <c r="BHA5" s="122"/>
      <c r="BHB5" s="122"/>
      <c r="BHC5" s="122"/>
      <c r="BHD5" s="122"/>
      <c r="BHE5" s="122"/>
      <c r="BHF5" s="122"/>
      <c r="BHG5" s="122"/>
      <c r="BHH5" s="122"/>
      <c r="BHI5" s="122"/>
      <c r="BHJ5" s="122"/>
      <c r="BHK5" s="122"/>
      <c r="BHL5" s="122"/>
      <c r="BHM5" s="122"/>
      <c r="BHN5" s="122"/>
      <c r="BHO5" s="122"/>
      <c r="BHP5" s="122"/>
      <c r="BHQ5" s="122"/>
      <c r="BHR5" s="122"/>
      <c r="BHS5" s="122"/>
      <c r="BHT5" s="122"/>
      <c r="BHU5" s="122"/>
      <c r="BHV5" s="122"/>
      <c r="BHW5" s="122"/>
      <c r="BHX5" s="122"/>
      <c r="BHY5" s="122"/>
      <c r="BHZ5" s="122"/>
      <c r="BIA5" s="122"/>
      <c r="BIB5" s="122"/>
      <c r="BIC5" s="122"/>
      <c r="BID5" s="122"/>
      <c r="BIE5" s="122"/>
      <c r="BIF5" s="122"/>
      <c r="BIG5" s="122"/>
      <c r="BIH5" s="122"/>
      <c r="BII5" s="122"/>
      <c r="BIJ5" s="122"/>
      <c r="BIK5" s="122"/>
      <c r="BIL5" s="122"/>
      <c r="BIM5" s="122"/>
      <c r="BIN5" s="122"/>
      <c r="BIO5" s="122"/>
      <c r="BIP5" s="122"/>
      <c r="BIQ5" s="122"/>
      <c r="BIR5" s="122"/>
      <c r="BIS5" s="122"/>
      <c r="BIT5" s="122"/>
      <c r="BIU5" s="122"/>
      <c r="BIV5" s="122"/>
      <c r="BIW5" s="122"/>
      <c r="BIX5" s="122"/>
      <c r="BIY5" s="122"/>
      <c r="BIZ5" s="122"/>
      <c r="BJA5" s="122"/>
      <c r="BJB5" s="122"/>
      <c r="BJC5" s="122"/>
      <c r="BJD5" s="122"/>
      <c r="BJE5" s="122"/>
      <c r="BJF5" s="122"/>
      <c r="BJG5" s="122"/>
      <c r="BJH5" s="122"/>
      <c r="BJI5" s="122"/>
      <c r="BJJ5" s="122"/>
      <c r="BJK5" s="122"/>
      <c r="BJL5" s="122"/>
      <c r="BJM5" s="122"/>
      <c r="BJN5" s="122"/>
      <c r="BJO5" s="122"/>
      <c r="BJP5" s="122"/>
      <c r="BJQ5" s="122"/>
      <c r="BJR5" s="122"/>
      <c r="BJS5" s="122"/>
      <c r="BJT5" s="122"/>
      <c r="BJU5" s="122"/>
      <c r="BJV5" s="122"/>
      <c r="BJW5" s="122"/>
      <c r="BJX5" s="122"/>
      <c r="BJY5" s="122"/>
      <c r="BJZ5" s="122"/>
      <c r="BKA5" s="122"/>
      <c r="BKB5" s="122"/>
      <c r="BKC5" s="122"/>
      <c r="BKD5" s="122"/>
      <c r="BKE5" s="122"/>
      <c r="BKF5" s="122"/>
      <c r="BKG5" s="122"/>
      <c r="BKH5" s="122"/>
      <c r="BKI5" s="122"/>
      <c r="BKJ5" s="122"/>
      <c r="BKK5" s="122"/>
      <c r="BKL5" s="122"/>
      <c r="BKM5" s="122"/>
      <c r="BKN5" s="122"/>
      <c r="BKO5" s="122"/>
      <c r="BKP5" s="122"/>
      <c r="BKQ5" s="122"/>
      <c r="BKR5" s="122"/>
      <c r="BKS5" s="122"/>
      <c r="BKT5" s="122"/>
      <c r="BKU5" s="122"/>
      <c r="BKV5" s="122"/>
      <c r="BKW5" s="122"/>
      <c r="BKX5" s="122"/>
      <c r="BKY5" s="122"/>
      <c r="BKZ5" s="122"/>
      <c r="BLA5" s="122"/>
      <c r="BLB5" s="122"/>
      <c r="BLC5" s="122"/>
      <c r="BLD5" s="122"/>
      <c r="BLE5" s="122"/>
      <c r="BLF5" s="122"/>
      <c r="BLG5" s="122"/>
      <c r="BLH5" s="122"/>
      <c r="BLI5" s="122"/>
      <c r="BLJ5" s="122"/>
      <c r="BLK5" s="122"/>
      <c r="BLL5" s="122"/>
      <c r="BLM5" s="122"/>
      <c r="BLN5" s="122"/>
      <c r="BLO5" s="122"/>
      <c r="BLP5" s="122"/>
      <c r="BLQ5" s="122"/>
      <c r="BLR5" s="122"/>
      <c r="BLS5" s="122"/>
      <c r="BLT5" s="122"/>
      <c r="BLU5" s="122"/>
      <c r="BLV5" s="122"/>
      <c r="BLW5" s="122"/>
      <c r="BLX5" s="122"/>
      <c r="BLY5" s="122"/>
      <c r="BLZ5" s="122"/>
      <c r="BMA5" s="122"/>
      <c r="BMB5" s="122"/>
      <c r="BMC5" s="122"/>
      <c r="BMD5" s="122"/>
      <c r="BME5" s="122"/>
      <c r="BMF5" s="122"/>
      <c r="BMG5" s="122"/>
      <c r="BMH5" s="122"/>
      <c r="BMI5" s="122"/>
      <c r="BMJ5" s="122"/>
      <c r="BMK5" s="122"/>
      <c r="BML5" s="122"/>
      <c r="BMM5" s="122"/>
      <c r="BMN5" s="122"/>
      <c r="BMO5" s="122"/>
      <c r="BMP5" s="122"/>
      <c r="BMQ5" s="122"/>
      <c r="BMR5" s="122"/>
      <c r="BMS5" s="122"/>
      <c r="BMT5" s="122"/>
      <c r="BMU5" s="122"/>
      <c r="BMV5" s="122"/>
      <c r="BMW5" s="122"/>
      <c r="BMX5" s="122"/>
      <c r="BMY5" s="122"/>
      <c r="BMZ5" s="122"/>
      <c r="BNA5" s="122"/>
      <c r="BNB5" s="122"/>
      <c r="BNC5" s="122"/>
      <c r="BND5" s="122"/>
      <c r="BNE5" s="122"/>
      <c r="BNF5" s="122"/>
      <c r="BNG5" s="122"/>
      <c r="BNH5" s="122"/>
      <c r="BNI5" s="122"/>
      <c r="BNJ5" s="122"/>
      <c r="BNK5" s="122"/>
      <c r="BNL5" s="122"/>
      <c r="BNM5" s="122"/>
      <c r="BNN5" s="122"/>
      <c r="BNO5" s="122"/>
      <c r="BNP5" s="122"/>
      <c r="BNQ5" s="122"/>
      <c r="BNR5" s="122"/>
      <c r="BNS5" s="122"/>
      <c r="BNT5" s="122"/>
      <c r="BNU5" s="122"/>
      <c r="BNV5" s="122"/>
      <c r="BNW5" s="122"/>
      <c r="BNX5" s="122"/>
      <c r="BNY5" s="122"/>
      <c r="BNZ5" s="122"/>
      <c r="BOA5" s="122"/>
      <c r="BOB5" s="122"/>
      <c r="BOC5" s="122"/>
      <c r="BOD5" s="122"/>
      <c r="BOE5" s="122"/>
      <c r="BOF5" s="122"/>
      <c r="BOG5" s="122"/>
      <c r="BOH5" s="122"/>
      <c r="BOI5" s="122"/>
      <c r="BOJ5" s="122"/>
      <c r="BOK5" s="122"/>
      <c r="BOL5" s="122"/>
      <c r="BOM5" s="122"/>
      <c r="BON5" s="122"/>
      <c r="BOO5" s="122"/>
      <c r="BOP5" s="122"/>
      <c r="BOQ5" s="122"/>
      <c r="BOR5" s="122"/>
      <c r="BOS5" s="122"/>
      <c r="BOT5" s="122"/>
      <c r="BOU5" s="122"/>
      <c r="BOV5" s="122"/>
      <c r="BOW5" s="122"/>
      <c r="BOX5" s="122"/>
      <c r="BOY5" s="122"/>
      <c r="BOZ5" s="122"/>
      <c r="BPA5" s="122"/>
      <c r="BPB5" s="122"/>
      <c r="BPC5" s="122"/>
      <c r="BPD5" s="122"/>
      <c r="BPE5" s="122"/>
      <c r="BPF5" s="122"/>
      <c r="BPG5" s="122"/>
      <c r="BPH5" s="122"/>
      <c r="BPI5" s="122"/>
      <c r="BPJ5" s="122"/>
      <c r="BPK5" s="122"/>
      <c r="BPL5" s="122"/>
      <c r="BPM5" s="122"/>
      <c r="BPN5" s="122"/>
      <c r="BPO5" s="122"/>
      <c r="BPP5" s="122"/>
      <c r="BPQ5" s="122"/>
      <c r="BPR5" s="122"/>
      <c r="BPS5" s="122"/>
      <c r="BPT5" s="122"/>
      <c r="BPU5" s="122"/>
      <c r="BPV5" s="122"/>
      <c r="BPW5" s="122"/>
      <c r="BPX5" s="122"/>
      <c r="BPY5" s="122"/>
      <c r="BPZ5" s="122"/>
      <c r="BQA5" s="122"/>
      <c r="BQB5" s="122"/>
      <c r="BQC5" s="122"/>
      <c r="BQD5" s="122"/>
      <c r="BQE5" s="122"/>
      <c r="BQF5" s="122"/>
      <c r="BQG5" s="122"/>
      <c r="BQH5" s="122"/>
      <c r="BQI5" s="122"/>
      <c r="BQJ5" s="122"/>
      <c r="BQK5" s="122"/>
      <c r="BQL5" s="122"/>
      <c r="BQM5" s="122"/>
      <c r="BQN5" s="122"/>
      <c r="BQO5" s="122"/>
      <c r="BQP5" s="122"/>
      <c r="BQQ5" s="122"/>
      <c r="BQR5" s="122"/>
      <c r="BQS5" s="122"/>
      <c r="BQT5" s="122"/>
      <c r="BQU5" s="122"/>
      <c r="BQV5" s="122"/>
      <c r="BQW5" s="122"/>
      <c r="BQX5" s="122"/>
      <c r="BQY5" s="122"/>
      <c r="BQZ5" s="122"/>
      <c r="BRA5" s="122"/>
      <c r="BRB5" s="122"/>
      <c r="BRC5" s="122"/>
      <c r="BRD5" s="122"/>
      <c r="BRE5" s="122"/>
      <c r="BRF5" s="122"/>
      <c r="BRG5" s="122"/>
      <c r="BRH5" s="122"/>
      <c r="BRI5" s="122"/>
      <c r="BRJ5" s="122"/>
      <c r="BRK5" s="122"/>
      <c r="BRL5" s="122"/>
      <c r="BRM5" s="122"/>
      <c r="BRN5" s="122"/>
      <c r="BRO5" s="122"/>
      <c r="BRP5" s="122"/>
      <c r="BRQ5" s="122"/>
      <c r="BRR5" s="122"/>
      <c r="BRS5" s="122"/>
      <c r="BRT5" s="122"/>
      <c r="BRU5" s="122"/>
      <c r="BRV5" s="122"/>
      <c r="BRW5" s="122"/>
      <c r="BRX5" s="122"/>
      <c r="BRY5" s="122"/>
      <c r="BRZ5" s="122"/>
      <c r="BSA5" s="122"/>
      <c r="BSB5" s="122"/>
      <c r="BSC5" s="122"/>
      <c r="BSD5" s="122"/>
      <c r="BSE5" s="122"/>
      <c r="BSF5" s="122"/>
      <c r="BSG5" s="122"/>
      <c r="BSH5" s="122"/>
      <c r="BSI5" s="122"/>
      <c r="BSJ5" s="122"/>
      <c r="BSK5" s="122"/>
      <c r="BSL5" s="122"/>
      <c r="BSM5" s="122"/>
      <c r="BSN5" s="122"/>
      <c r="BSO5" s="122"/>
      <c r="BSP5" s="122"/>
      <c r="BSQ5" s="122"/>
      <c r="BSR5" s="122"/>
      <c r="BSS5" s="122"/>
      <c r="BST5" s="122"/>
      <c r="BSU5" s="122"/>
      <c r="BSV5" s="122"/>
      <c r="BSW5" s="122"/>
      <c r="BSX5" s="122"/>
      <c r="BSY5" s="122"/>
      <c r="BSZ5" s="122"/>
      <c r="BTA5" s="122"/>
      <c r="BTB5" s="122"/>
      <c r="BTC5" s="122"/>
      <c r="BTD5" s="122"/>
      <c r="BTE5" s="122"/>
      <c r="BTF5" s="122"/>
      <c r="BTG5" s="122"/>
      <c r="BTH5" s="122"/>
      <c r="BTI5" s="122"/>
      <c r="BTJ5" s="122"/>
      <c r="BTK5" s="122"/>
      <c r="BTL5" s="122"/>
      <c r="BTM5" s="122"/>
      <c r="BTN5" s="122"/>
      <c r="BTO5" s="122"/>
      <c r="BTP5" s="122"/>
      <c r="BTQ5" s="122"/>
      <c r="BTR5" s="122"/>
      <c r="BTS5" s="122"/>
      <c r="BTT5" s="122"/>
      <c r="BTU5" s="122"/>
      <c r="BTV5" s="122"/>
      <c r="BTW5" s="122"/>
      <c r="BTX5" s="122"/>
      <c r="BTY5" s="122"/>
      <c r="BTZ5" s="122"/>
      <c r="BUA5" s="122"/>
      <c r="BUB5" s="122"/>
      <c r="BUC5" s="122"/>
      <c r="BUD5" s="122"/>
      <c r="BUE5" s="122"/>
      <c r="BUF5" s="122"/>
      <c r="BUG5" s="122"/>
      <c r="BUH5" s="122"/>
      <c r="BUI5" s="122"/>
      <c r="BUJ5" s="122"/>
      <c r="BUK5" s="122"/>
      <c r="BUL5" s="122"/>
      <c r="BUM5" s="122"/>
      <c r="BUN5" s="122"/>
      <c r="BUO5" s="122"/>
      <c r="BUP5" s="122"/>
      <c r="BUQ5" s="122"/>
      <c r="BUR5" s="122"/>
      <c r="BUS5" s="122"/>
      <c r="BUT5" s="122"/>
      <c r="BUU5" s="122"/>
      <c r="BUV5" s="122"/>
      <c r="BUW5" s="122"/>
      <c r="BUX5" s="122"/>
      <c r="BUY5" s="122"/>
      <c r="BUZ5" s="122"/>
      <c r="BVA5" s="122"/>
      <c r="BVB5" s="122"/>
      <c r="BVC5" s="122"/>
      <c r="BVD5" s="122"/>
      <c r="BVE5" s="122"/>
      <c r="BVF5" s="122"/>
      <c r="BVG5" s="122"/>
      <c r="BVH5" s="122"/>
      <c r="BVI5" s="122"/>
      <c r="BVJ5" s="122"/>
      <c r="BVK5" s="122"/>
      <c r="BVL5" s="122"/>
      <c r="BVM5" s="122"/>
      <c r="BVN5" s="122"/>
      <c r="BVO5" s="122"/>
      <c r="BVP5" s="122"/>
      <c r="BVQ5" s="122"/>
      <c r="BVR5" s="122"/>
      <c r="BVS5" s="122"/>
      <c r="BVT5" s="122"/>
      <c r="BVU5" s="122"/>
      <c r="BVV5" s="122"/>
      <c r="BVW5" s="122"/>
      <c r="BVX5" s="122"/>
      <c r="BVY5" s="122"/>
      <c r="BVZ5" s="122"/>
      <c r="BWA5" s="122"/>
      <c r="BWB5" s="122"/>
      <c r="BWC5" s="122"/>
      <c r="BWD5" s="122"/>
      <c r="BWE5" s="122"/>
      <c r="BWF5" s="122"/>
      <c r="BWG5" s="122"/>
      <c r="BWH5" s="122"/>
      <c r="BWI5" s="122"/>
      <c r="BWJ5" s="122"/>
      <c r="BWK5" s="122"/>
      <c r="BWL5" s="122"/>
      <c r="BWM5" s="122"/>
      <c r="BWN5" s="122"/>
      <c r="BWO5" s="122"/>
      <c r="BWP5" s="122"/>
      <c r="BWQ5" s="122"/>
      <c r="BWR5" s="122"/>
      <c r="BWS5" s="122"/>
      <c r="BWT5" s="122"/>
      <c r="BWU5" s="122"/>
      <c r="BWV5" s="122"/>
      <c r="BWW5" s="122"/>
      <c r="BWX5" s="122"/>
      <c r="BWY5" s="122"/>
      <c r="BWZ5" s="122"/>
      <c r="BXA5" s="122"/>
      <c r="BXB5" s="122"/>
      <c r="BXC5" s="122"/>
      <c r="BXD5" s="122"/>
      <c r="BXE5" s="122"/>
      <c r="BXF5" s="122"/>
      <c r="BXG5" s="122"/>
      <c r="BXH5" s="122"/>
      <c r="BXI5" s="122"/>
      <c r="BXJ5" s="122"/>
      <c r="BXK5" s="122"/>
      <c r="BXL5" s="122"/>
      <c r="BXM5" s="122"/>
      <c r="BXN5" s="122"/>
      <c r="BXO5" s="122"/>
      <c r="BXP5" s="122"/>
      <c r="BXQ5" s="122"/>
      <c r="BXR5" s="122"/>
      <c r="BXS5" s="122"/>
      <c r="BXT5" s="122"/>
      <c r="BXU5" s="122"/>
      <c r="BXV5" s="122"/>
      <c r="BXW5" s="122"/>
      <c r="BXX5" s="122"/>
      <c r="BXY5" s="122"/>
      <c r="BXZ5" s="122"/>
      <c r="BYA5" s="122"/>
      <c r="BYB5" s="122"/>
      <c r="BYC5" s="122"/>
      <c r="BYD5" s="122"/>
      <c r="BYE5" s="122"/>
      <c r="BYF5" s="122"/>
      <c r="BYG5" s="122"/>
      <c r="BYH5" s="122"/>
      <c r="BYI5" s="122"/>
      <c r="BYJ5" s="122"/>
      <c r="BYK5" s="122"/>
      <c r="BYL5" s="122"/>
      <c r="BYM5" s="122"/>
      <c r="BYN5" s="122"/>
      <c r="BYO5" s="122"/>
      <c r="BYP5" s="122"/>
      <c r="BYQ5" s="122"/>
      <c r="BYR5" s="122"/>
      <c r="BYS5" s="122"/>
      <c r="BYT5" s="122"/>
      <c r="BYU5" s="122"/>
      <c r="BYV5" s="122"/>
      <c r="BYW5" s="122"/>
      <c r="BYX5" s="122"/>
      <c r="BYY5" s="122"/>
      <c r="BYZ5" s="122"/>
      <c r="BZA5" s="122"/>
      <c r="BZB5" s="122"/>
      <c r="BZC5" s="122"/>
      <c r="BZD5" s="122"/>
      <c r="BZE5" s="122"/>
      <c r="BZF5" s="122"/>
      <c r="BZG5" s="122"/>
      <c r="BZH5" s="122"/>
      <c r="BZI5" s="122"/>
      <c r="BZJ5" s="122"/>
      <c r="BZK5" s="122"/>
      <c r="BZL5" s="122"/>
      <c r="BZM5" s="122"/>
      <c r="BZN5" s="122"/>
      <c r="BZO5" s="122"/>
      <c r="BZP5" s="122"/>
      <c r="BZQ5" s="122"/>
      <c r="BZR5" s="122"/>
      <c r="BZS5" s="122"/>
      <c r="BZT5" s="122"/>
      <c r="BZU5" s="122"/>
      <c r="BZV5" s="122"/>
      <c r="BZW5" s="122"/>
      <c r="BZX5" s="122"/>
      <c r="BZY5" s="122"/>
      <c r="BZZ5" s="122"/>
      <c r="CAA5" s="122"/>
      <c r="CAB5" s="122"/>
      <c r="CAC5" s="122"/>
      <c r="CAD5" s="122"/>
      <c r="CAE5" s="122"/>
      <c r="CAF5" s="122"/>
      <c r="CAG5" s="122"/>
      <c r="CAH5" s="122"/>
      <c r="CAI5" s="122"/>
      <c r="CAJ5" s="122"/>
      <c r="CAK5" s="122"/>
      <c r="CAL5" s="122"/>
      <c r="CAM5" s="122"/>
      <c r="CAN5" s="122"/>
      <c r="CAO5" s="122"/>
      <c r="CAP5" s="122"/>
      <c r="CAQ5" s="122"/>
      <c r="CAR5" s="122"/>
      <c r="CAS5" s="122"/>
      <c r="CAT5" s="122"/>
      <c r="CAU5" s="122"/>
      <c r="CAV5" s="122"/>
      <c r="CAW5" s="122"/>
      <c r="CAX5" s="122"/>
      <c r="CAY5" s="122"/>
      <c r="CAZ5" s="122"/>
      <c r="CBA5" s="122"/>
      <c r="CBB5" s="122"/>
      <c r="CBC5" s="122"/>
      <c r="CBD5" s="122"/>
      <c r="CBE5" s="122"/>
      <c r="CBF5" s="122"/>
      <c r="CBG5" s="122"/>
      <c r="CBH5" s="122"/>
      <c r="CBI5" s="122"/>
      <c r="CBJ5" s="122"/>
      <c r="CBK5" s="122"/>
      <c r="CBL5" s="122"/>
      <c r="CBM5" s="122"/>
      <c r="CBN5" s="122"/>
      <c r="CBO5" s="122"/>
      <c r="CBP5" s="122"/>
      <c r="CBQ5" s="122"/>
      <c r="CBR5" s="122"/>
      <c r="CBS5" s="122"/>
      <c r="CBT5" s="122"/>
      <c r="CBU5" s="122"/>
      <c r="CBV5" s="122"/>
      <c r="CBW5" s="122"/>
      <c r="CBX5" s="122"/>
      <c r="CBY5" s="122"/>
      <c r="CBZ5" s="122"/>
      <c r="CCA5" s="122"/>
      <c r="CCB5" s="122"/>
      <c r="CCC5" s="122"/>
      <c r="CCD5" s="122"/>
      <c r="CCE5" s="122"/>
      <c r="CCF5" s="122"/>
      <c r="CCG5" s="122"/>
      <c r="CCH5" s="122"/>
      <c r="CCI5" s="122"/>
      <c r="CCJ5" s="122"/>
      <c r="CCK5" s="122"/>
      <c r="CCL5" s="122"/>
      <c r="CCM5" s="122"/>
      <c r="CCN5" s="122"/>
      <c r="CCO5" s="122"/>
      <c r="CCP5" s="122"/>
      <c r="CCQ5" s="122"/>
      <c r="CCR5" s="122"/>
      <c r="CCS5" s="122"/>
      <c r="CCT5" s="122"/>
      <c r="CCU5" s="122"/>
      <c r="CCV5" s="122"/>
      <c r="CCW5" s="122"/>
      <c r="CCX5" s="122"/>
      <c r="CCY5" s="122"/>
      <c r="CCZ5" s="122"/>
      <c r="CDA5" s="122"/>
      <c r="CDB5" s="122"/>
      <c r="CDC5" s="122"/>
      <c r="CDD5" s="122"/>
      <c r="CDE5" s="122"/>
      <c r="CDF5" s="122"/>
      <c r="CDG5" s="122"/>
      <c r="CDH5" s="122"/>
      <c r="CDI5" s="122"/>
      <c r="CDJ5" s="122"/>
      <c r="CDK5" s="122"/>
      <c r="CDL5" s="122"/>
      <c r="CDM5" s="122"/>
      <c r="CDN5" s="122"/>
      <c r="CDO5" s="122"/>
      <c r="CDP5" s="122"/>
      <c r="CDQ5" s="122"/>
      <c r="CDR5" s="122"/>
      <c r="CDS5" s="122"/>
      <c r="CDT5" s="122"/>
      <c r="CDU5" s="122"/>
      <c r="CDV5" s="122"/>
      <c r="CDW5" s="122"/>
      <c r="CDX5" s="122"/>
      <c r="CDY5" s="122"/>
      <c r="CDZ5" s="122"/>
      <c r="CEA5" s="122"/>
      <c r="CEB5" s="122"/>
      <c r="CEC5" s="122"/>
      <c r="CED5" s="122"/>
      <c r="CEE5" s="122"/>
      <c r="CEF5" s="122"/>
      <c r="CEG5" s="122"/>
      <c r="CEH5" s="122"/>
      <c r="CEI5" s="122"/>
      <c r="CEJ5" s="122"/>
      <c r="CEK5" s="122"/>
      <c r="CEL5" s="122"/>
      <c r="CEM5" s="122"/>
      <c r="CEN5" s="122"/>
      <c r="CEO5" s="122"/>
      <c r="CEP5" s="122"/>
      <c r="CEQ5" s="122"/>
      <c r="CER5" s="122"/>
      <c r="CES5" s="122"/>
      <c r="CET5" s="122"/>
      <c r="CEU5" s="122"/>
      <c r="CEV5" s="122"/>
      <c r="CEW5" s="122"/>
      <c r="CEX5" s="122"/>
      <c r="CEY5" s="122"/>
      <c r="CEZ5" s="122"/>
      <c r="CFA5" s="122"/>
      <c r="CFB5" s="122"/>
      <c r="CFC5" s="122"/>
      <c r="CFD5" s="122"/>
      <c r="CFE5" s="122"/>
      <c r="CFF5" s="122"/>
      <c r="CFG5" s="122"/>
      <c r="CFH5" s="122"/>
      <c r="CFI5" s="122"/>
      <c r="CFJ5" s="122"/>
      <c r="CFK5" s="122"/>
      <c r="CFL5" s="122"/>
      <c r="CFM5" s="122"/>
      <c r="CFN5" s="122"/>
      <c r="CFO5" s="122"/>
      <c r="CFP5" s="122"/>
      <c r="CFQ5" s="122"/>
      <c r="CFR5" s="122"/>
      <c r="CFS5" s="122"/>
      <c r="CFT5" s="122"/>
      <c r="CFU5" s="122"/>
      <c r="CFV5" s="122"/>
      <c r="CFW5" s="122"/>
      <c r="CFX5" s="122"/>
      <c r="CFY5" s="122"/>
      <c r="CFZ5" s="122"/>
      <c r="CGA5" s="122"/>
      <c r="CGB5" s="122"/>
      <c r="CGC5" s="122"/>
      <c r="CGD5" s="122"/>
      <c r="CGE5" s="122"/>
      <c r="CGF5" s="122"/>
      <c r="CGG5" s="122"/>
      <c r="CGH5" s="122"/>
      <c r="CGI5" s="122"/>
      <c r="CGJ5" s="122"/>
      <c r="CGK5" s="122"/>
      <c r="CGL5" s="122"/>
      <c r="CGM5" s="122"/>
      <c r="CGN5" s="122"/>
      <c r="CGO5" s="122"/>
      <c r="CGP5" s="122"/>
      <c r="CGQ5" s="122"/>
      <c r="CGR5" s="122"/>
      <c r="CGS5" s="122"/>
      <c r="CGT5" s="122"/>
      <c r="CGU5" s="122"/>
      <c r="CGV5" s="122"/>
      <c r="CGW5" s="122"/>
      <c r="CGX5" s="122"/>
      <c r="CGY5" s="122"/>
      <c r="CGZ5" s="122"/>
      <c r="CHA5" s="122"/>
      <c r="CHB5" s="122"/>
      <c r="CHC5" s="122"/>
      <c r="CHD5" s="122"/>
      <c r="CHE5" s="122"/>
      <c r="CHF5" s="122"/>
      <c r="CHG5" s="122"/>
      <c r="CHH5" s="122"/>
      <c r="CHI5" s="122"/>
      <c r="CHJ5" s="122"/>
      <c r="CHK5" s="122"/>
      <c r="CHL5" s="122"/>
      <c r="CHM5" s="122"/>
      <c r="CHN5" s="122"/>
      <c r="CHO5" s="122"/>
      <c r="CHP5" s="122"/>
      <c r="CHQ5" s="122"/>
      <c r="CHR5" s="122"/>
      <c r="CHS5" s="122"/>
      <c r="CHT5" s="122"/>
      <c r="CHU5" s="122"/>
      <c r="CHV5" s="122"/>
      <c r="CHW5" s="122"/>
      <c r="CHX5" s="122"/>
      <c r="CHY5" s="122"/>
      <c r="CHZ5" s="122"/>
      <c r="CIA5" s="122"/>
      <c r="CIB5" s="122"/>
      <c r="CIC5" s="122"/>
      <c r="CID5" s="122"/>
      <c r="CIE5" s="122"/>
      <c r="CIF5" s="122"/>
      <c r="CIG5" s="122"/>
      <c r="CIH5" s="122"/>
      <c r="CII5" s="122"/>
      <c r="CIJ5" s="122"/>
      <c r="CIK5" s="122"/>
      <c r="CIL5" s="122"/>
      <c r="CIM5" s="122"/>
      <c r="CIN5" s="122"/>
      <c r="CIO5" s="122"/>
      <c r="CIP5" s="122"/>
      <c r="CIQ5" s="122"/>
      <c r="CIR5" s="122"/>
      <c r="CIS5" s="122"/>
      <c r="CIT5" s="122"/>
      <c r="CIU5" s="122"/>
      <c r="CIV5" s="122"/>
      <c r="CIW5" s="122"/>
      <c r="CIX5" s="122"/>
      <c r="CIY5" s="122"/>
      <c r="CIZ5" s="122"/>
      <c r="CJA5" s="122"/>
      <c r="CJB5" s="122"/>
      <c r="CJC5" s="122"/>
      <c r="CJD5" s="122"/>
      <c r="CJE5" s="122"/>
      <c r="CJF5" s="122"/>
      <c r="CJG5" s="122"/>
      <c r="CJH5" s="122"/>
      <c r="CJI5" s="122"/>
      <c r="CJJ5" s="122"/>
      <c r="CJK5" s="122"/>
      <c r="CJL5" s="122"/>
      <c r="CJM5" s="122"/>
      <c r="CJN5" s="122"/>
      <c r="CJO5" s="122"/>
      <c r="CJP5" s="122"/>
      <c r="CJQ5" s="122"/>
      <c r="CJR5" s="122"/>
      <c r="CJS5" s="122"/>
      <c r="CJT5" s="122"/>
      <c r="CJU5" s="122"/>
      <c r="CJV5" s="122"/>
      <c r="CJW5" s="122"/>
      <c r="CJX5" s="122"/>
      <c r="CJY5" s="122"/>
      <c r="CJZ5" s="122"/>
      <c r="CKA5" s="122"/>
      <c r="CKB5" s="122"/>
      <c r="CKC5" s="122"/>
      <c r="CKD5" s="122"/>
      <c r="CKE5" s="122"/>
      <c r="CKF5" s="122"/>
      <c r="CKG5" s="122"/>
      <c r="CKH5" s="122"/>
      <c r="CKI5" s="122"/>
      <c r="CKJ5" s="122"/>
      <c r="CKK5" s="122"/>
      <c r="CKL5" s="122"/>
      <c r="CKM5" s="122"/>
      <c r="CKN5" s="122"/>
      <c r="CKO5" s="122"/>
      <c r="CKP5" s="122"/>
      <c r="CKQ5" s="122"/>
      <c r="CKR5" s="122"/>
      <c r="CKS5" s="122"/>
      <c r="CKT5" s="122"/>
      <c r="CKU5" s="122"/>
      <c r="CKV5" s="122"/>
      <c r="CKW5" s="122"/>
      <c r="CKX5" s="122"/>
      <c r="CKY5" s="122"/>
      <c r="CKZ5" s="122"/>
      <c r="CLA5" s="122"/>
      <c r="CLB5" s="122"/>
      <c r="CLC5" s="122"/>
      <c r="CLD5" s="122"/>
      <c r="CLE5" s="122"/>
      <c r="CLF5" s="122"/>
      <c r="CLG5" s="122"/>
      <c r="CLH5" s="122"/>
      <c r="CLI5" s="122"/>
      <c r="CLJ5" s="122"/>
      <c r="CLK5" s="122"/>
      <c r="CLL5" s="122"/>
      <c r="CLM5" s="122"/>
      <c r="CLN5" s="122"/>
      <c r="CLO5" s="122"/>
      <c r="CLP5" s="122"/>
      <c r="CLQ5" s="122"/>
      <c r="CLR5" s="122"/>
      <c r="CLS5" s="122"/>
      <c r="CLT5" s="122"/>
      <c r="CLU5" s="122"/>
      <c r="CLV5" s="122"/>
      <c r="CLW5" s="122"/>
      <c r="CLX5" s="122"/>
      <c r="CLY5" s="122"/>
      <c r="CLZ5" s="122"/>
      <c r="CMA5" s="122"/>
      <c r="CMB5" s="122"/>
      <c r="CMC5" s="122"/>
      <c r="CMD5" s="122"/>
      <c r="CME5" s="122"/>
      <c r="CMF5" s="122"/>
      <c r="CMG5" s="122"/>
      <c r="CMH5" s="122"/>
      <c r="CMI5" s="122"/>
      <c r="CMJ5" s="122"/>
      <c r="CMK5" s="122"/>
      <c r="CML5" s="122"/>
      <c r="CMM5" s="122"/>
      <c r="CMN5" s="122"/>
      <c r="CMO5" s="122"/>
      <c r="CMP5" s="122"/>
      <c r="CMQ5" s="122"/>
      <c r="CMR5" s="122"/>
      <c r="CMS5" s="122"/>
      <c r="CMT5" s="122"/>
      <c r="CMU5" s="122"/>
      <c r="CMV5" s="122"/>
      <c r="CMW5" s="122"/>
      <c r="CMX5" s="122"/>
      <c r="CMY5" s="122"/>
      <c r="CMZ5" s="122"/>
      <c r="CNA5" s="122"/>
      <c r="CNB5" s="122"/>
      <c r="CNC5" s="122"/>
      <c r="CND5" s="122"/>
      <c r="CNE5" s="122"/>
      <c r="CNF5" s="122"/>
      <c r="CNG5" s="122"/>
      <c r="CNH5" s="122"/>
      <c r="CNI5" s="122"/>
      <c r="CNJ5" s="122"/>
      <c r="CNK5" s="122"/>
      <c r="CNL5" s="122"/>
      <c r="CNM5" s="122"/>
      <c r="CNN5" s="122"/>
      <c r="CNO5" s="122"/>
      <c r="CNP5" s="122"/>
      <c r="CNQ5" s="122"/>
      <c r="CNR5" s="122"/>
      <c r="CNS5" s="122"/>
      <c r="CNT5" s="122"/>
      <c r="CNU5" s="122"/>
      <c r="CNV5" s="122"/>
      <c r="CNW5" s="122"/>
      <c r="CNX5" s="122"/>
      <c r="CNY5" s="122"/>
      <c r="CNZ5" s="122"/>
      <c r="COA5" s="122"/>
      <c r="COB5" s="122"/>
      <c r="COC5" s="122"/>
      <c r="COD5" s="122"/>
      <c r="COE5" s="122"/>
      <c r="COF5" s="122"/>
      <c r="COG5" s="122"/>
      <c r="COH5" s="122"/>
      <c r="COI5" s="122"/>
      <c r="COJ5" s="122"/>
      <c r="COK5" s="122"/>
      <c r="COL5" s="122"/>
      <c r="COM5" s="122"/>
      <c r="CON5" s="122"/>
      <c r="COO5" s="122"/>
      <c r="COP5" s="122"/>
      <c r="COQ5" s="122"/>
      <c r="COR5" s="122"/>
      <c r="COS5" s="122"/>
      <c r="COT5" s="122"/>
      <c r="COU5" s="122"/>
      <c r="COV5" s="122"/>
      <c r="COW5" s="122"/>
      <c r="COX5" s="122"/>
      <c r="COY5" s="122"/>
      <c r="COZ5" s="122"/>
      <c r="CPA5" s="122"/>
      <c r="CPB5" s="122"/>
      <c r="CPC5" s="122"/>
      <c r="CPD5" s="122"/>
      <c r="CPE5" s="122"/>
      <c r="CPF5" s="122"/>
      <c r="CPG5" s="122"/>
      <c r="CPH5" s="122"/>
      <c r="CPI5" s="122"/>
      <c r="CPJ5" s="122"/>
      <c r="CPK5" s="122"/>
      <c r="CPL5" s="122"/>
      <c r="CPM5" s="122"/>
      <c r="CPN5" s="122"/>
      <c r="CPO5" s="122"/>
      <c r="CPP5" s="122"/>
      <c r="CPQ5" s="122"/>
      <c r="CPR5" s="122"/>
      <c r="CPS5" s="122"/>
      <c r="CPT5" s="122"/>
      <c r="CPU5" s="122"/>
      <c r="CPV5" s="122"/>
      <c r="CPW5" s="122"/>
      <c r="CPX5" s="122"/>
      <c r="CPY5" s="122"/>
      <c r="CPZ5" s="122"/>
      <c r="CQA5" s="122"/>
      <c r="CQB5" s="122"/>
      <c r="CQC5" s="122"/>
      <c r="CQD5" s="122"/>
      <c r="CQE5" s="122"/>
      <c r="CQF5" s="122"/>
      <c r="CQG5" s="122"/>
      <c r="CQH5" s="122"/>
      <c r="CQI5" s="122"/>
      <c r="CQJ5" s="122"/>
      <c r="CQK5" s="122"/>
      <c r="CQL5" s="122"/>
      <c r="CQM5" s="122"/>
      <c r="CQN5" s="122"/>
      <c r="CQO5" s="122"/>
      <c r="CQP5" s="122"/>
      <c r="CQQ5" s="122"/>
      <c r="CQR5" s="122"/>
      <c r="CQS5" s="122"/>
      <c r="CQT5" s="122"/>
      <c r="CQU5" s="122"/>
      <c r="CQV5" s="122"/>
      <c r="CQW5" s="122"/>
      <c r="CQX5" s="122"/>
      <c r="CQY5" s="122"/>
      <c r="CQZ5" s="122"/>
      <c r="CRA5" s="122"/>
      <c r="CRB5" s="122"/>
      <c r="CRC5" s="122"/>
      <c r="CRD5" s="122"/>
      <c r="CRE5" s="122"/>
      <c r="CRF5" s="122"/>
      <c r="CRG5" s="122"/>
      <c r="CRH5" s="122"/>
      <c r="CRI5" s="122"/>
      <c r="CRJ5" s="122"/>
      <c r="CRK5" s="122"/>
      <c r="CRL5" s="122"/>
      <c r="CRM5" s="122"/>
      <c r="CRN5" s="122"/>
      <c r="CRO5" s="122"/>
      <c r="CRP5" s="122"/>
      <c r="CRQ5" s="122"/>
      <c r="CRR5" s="122"/>
      <c r="CRS5" s="122"/>
      <c r="CRT5" s="122"/>
      <c r="CRU5" s="122"/>
      <c r="CRV5" s="122"/>
      <c r="CRW5" s="122"/>
      <c r="CRX5" s="122"/>
      <c r="CRY5" s="122"/>
      <c r="CRZ5" s="122"/>
      <c r="CSA5" s="122"/>
      <c r="CSB5" s="122"/>
      <c r="CSC5" s="122"/>
      <c r="CSD5" s="122"/>
      <c r="CSE5" s="122"/>
      <c r="CSF5" s="122"/>
      <c r="CSG5" s="122"/>
      <c r="CSH5" s="122"/>
      <c r="CSI5" s="122"/>
      <c r="CSJ5" s="122"/>
      <c r="CSK5" s="122"/>
      <c r="CSL5" s="122"/>
      <c r="CSM5" s="122"/>
      <c r="CSN5" s="122"/>
      <c r="CSO5" s="122"/>
      <c r="CSP5" s="122"/>
      <c r="CSQ5" s="122"/>
      <c r="CSR5" s="122"/>
      <c r="CSS5" s="122"/>
      <c r="CST5" s="122"/>
      <c r="CSU5" s="122"/>
      <c r="CSV5" s="122"/>
      <c r="CSW5" s="122"/>
      <c r="CSX5" s="122"/>
      <c r="CSY5" s="122"/>
      <c r="CSZ5" s="122"/>
      <c r="CTA5" s="122"/>
      <c r="CTB5" s="122"/>
      <c r="CTC5" s="122"/>
      <c r="CTD5" s="122"/>
      <c r="CTE5" s="122"/>
      <c r="CTF5" s="122"/>
      <c r="CTG5" s="122"/>
      <c r="CTH5" s="122"/>
      <c r="CTI5" s="122"/>
      <c r="CTJ5" s="122"/>
      <c r="CTK5" s="122"/>
      <c r="CTL5" s="122"/>
      <c r="CTM5" s="122"/>
      <c r="CTN5" s="122"/>
      <c r="CTO5" s="122"/>
      <c r="CTP5" s="122"/>
      <c r="CTQ5" s="122"/>
      <c r="CTR5" s="122"/>
      <c r="CTS5" s="122"/>
      <c r="CTT5" s="122"/>
      <c r="CTU5" s="122"/>
      <c r="CTV5" s="122"/>
      <c r="CTW5" s="122"/>
      <c r="CTX5" s="122"/>
      <c r="CTY5" s="122"/>
      <c r="CTZ5" s="122"/>
      <c r="CUA5" s="122"/>
      <c r="CUB5" s="122"/>
      <c r="CUC5" s="122"/>
      <c r="CUD5" s="122"/>
      <c r="CUE5" s="122"/>
      <c r="CUF5" s="122"/>
      <c r="CUG5" s="122"/>
      <c r="CUH5" s="122"/>
      <c r="CUI5" s="122"/>
      <c r="CUJ5" s="122"/>
      <c r="CUK5" s="122"/>
      <c r="CUL5" s="122"/>
      <c r="CUM5" s="122"/>
      <c r="CUN5" s="122"/>
      <c r="CUO5" s="122"/>
      <c r="CUP5" s="122"/>
      <c r="CUQ5" s="122"/>
      <c r="CUR5" s="122"/>
      <c r="CUS5" s="122"/>
      <c r="CUT5" s="122"/>
      <c r="CUU5" s="122"/>
      <c r="CUV5" s="122"/>
      <c r="CUW5" s="122"/>
      <c r="CUX5" s="122"/>
      <c r="CUY5" s="122"/>
      <c r="CUZ5" s="122"/>
      <c r="CVA5" s="122"/>
      <c r="CVB5" s="122"/>
      <c r="CVC5" s="122"/>
      <c r="CVD5" s="122"/>
      <c r="CVE5" s="122"/>
      <c r="CVF5" s="122"/>
      <c r="CVG5" s="122"/>
      <c r="CVH5" s="122"/>
      <c r="CVI5" s="122"/>
      <c r="CVJ5" s="122"/>
      <c r="CVK5" s="122"/>
      <c r="CVL5" s="122"/>
      <c r="CVM5" s="122"/>
      <c r="CVN5" s="122"/>
      <c r="CVO5" s="122"/>
      <c r="CVP5" s="122"/>
      <c r="CVQ5" s="122"/>
      <c r="CVR5" s="122"/>
      <c r="CVS5" s="122"/>
      <c r="CVT5" s="122"/>
      <c r="CVU5" s="122"/>
      <c r="CVV5" s="122"/>
      <c r="CVW5" s="122"/>
      <c r="CVX5" s="122"/>
      <c r="CVY5" s="122"/>
      <c r="CVZ5" s="122"/>
      <c r="CWA5" s="122"/>
      <c r="CWB5" s="122"/>
      <c r="CWC5" s="122"/>
      <c r="CWD5" s="122"/>
      <c r="CWE5" s="122"/>
      <c r="CWF5" s="122"/>
      <c r="CWG5" s="122"/>
      <c r="CWH5" s="122"/>
      <c r="CWI5" s="122"/>
      <c r="CWJ5" s="122"/>
      <c r="CWK5" s="122"/>
      <c r="CWL5" s="122"/>
      <c r="CWM5" s="122"/>
      <c r="CWN5" s="122"/>
      <c r="CWO5" s="122"/>
      <c r="CWP5" s="122"/>
      <c r="CWQ5" s="122"/>
      <c r="CWR5" s="122"/>
      <c r="CWS5" s="122"/>
      <c r="CWT5" s="122"/>
      <c r="CWU5" s="122"/>
      <c r="CWV5" s="122"/>
      <c r="CWW5" s="122"/>
      <c r="CWX5" s="122"/>
      <c r="CWY5" s="122"/>
      <c r="CWZ5" s="122"/>
      <c r="CXA5" s="122"/>
      <c r="CXB5" s="122"/>
      <c r="CXC5" s="122"/>
      <c r="CXD5" s="122"/>
      <c r="CXE5" s="122"/>
      <c r="CXF5" s="122"/>
      <c r="CXG5" s="122"/>
      <c r="CXH5" s="122"/>
      <c r="CXI5" s="122"/>
      <c r="CXJ5" s="122"/>
      <c r="CXK5" s="122"/>
      <c r="CXL5" s="122"/>
      <c r="CXM5" s="122"/>
      <c r="CXN5" s="122"/>
      <c r="CXO5" s="122"/>
      <c r="CXP5" s="122"/>
      <c r="CXQ5" s="122"/>
      <c r="CXR5" s="122"/>
      <c r="CXS5" s="122"/>
      <c r="CXT5" s="122"/>
      <c r="CXU5" s="122"/>
      <c r="CXV5" s="122"/>
      <c r="CXW5" s="122"/>
      <c r="CXX5" s="122"/>
      <c r="CXY5" s="122"/>
      <c r="CXZ5" s="122"/>
      <c r="CYA5" s="122"/>
      <c r="CYB5" s="122"/>
      <c r="CYC5" s="122"/>
      <c r="CYD5" s="122"/>
      <c r="CYE5" s="122"/>
      <c r="CYF5" s="122"/>
      <c r="CYG5" s="122"/>
      <c r="CYH5" s="122"/>
      <c r="CYI5" s="122"/>
      <c r="CYJ5" s="122"/>
      <c r="CYK5" s="122"/>
      <c r="CYL5" s="122"/>
      <c r="CYM5" s="122"/>
      <c r="CYN5" s="122"/>
      <c r="CYO5" s="122"/>
      <c r="CYP5" s="122"/>
      <c r="CYQ5" s="122"/>
      <c r="CYR5" s="122"/>
      <c r="CYS5" s="122"/>
      <c r="CYT5" s="122"/>
      <c r="CYU5" s="122"/>
      <c r="CYV5" s="122"/>
      <c r="CYW5" s="122"/>
      <c r="CYX5" s="122"/>
      <c r="CYY5" s="122"/>
      <c r="CYZ5" s="122"/>
      <c r="CZA5" s="122"/>
      <c r="CZB5" s="122"/>
      <c r="CZC5" s="122"/>
      <c r="CZD5" s="122"/>
      <c r="CZE5" s="122"/>
      <c r="CZF5" s="122"/>
      <c r="CZG5" s="122"/>
      <c r="CZH5" s="122"/>
      <c r="CZI5" s="122"/>
      <c r="CZJ5" s="122"/>
      <c r="CZK5" s="122"/>
      <c r="CZL5" s="122"/>
      <c r="CZM5" s="122"/>
      <c r="CZN5" s="122"/>
      <c r="CZO5" s="122"/>
      <c r="CZP5" s="122"/>
      <c r="CZQ5" s="122"/>
      <c r="CZR5" s="122"/>
      <c r="CZS5" s="122"/>
      <c r="CZT5" s="122"/>
      <c r="CZU5" s="122"/>
      <c r="CZV5" s="122"/>
      <c r="CZW5" s="122"/>
      <c r="CZX5" s="122"/>
      <c r="CZY5" s="122"/>
      <c r="CZZ5" s="122"/>
      <c r="DAA5" s="122"/>
      <c r="DAB5" s="122"/>
      <c r="DAC5" s="122"/>
      <c r="DAD5" s="122"/>
      <c r="DAE5" s="122"/>
      <c r="DAF5" s="122"/>
      <c r="DAG5" s="122"/>
      <c r="DAH5" s="122"/>
      <c r="DAI5" s="122"/>
      <c r="DAJ5" s="122"/>
      <c r="DAK5" s="122"/>
      <c r="DAL5" s="122"/>
      <c r="DAM5" s="122"/>
      <c r="DAN5" s="122"/>
      <c r="DAO5" s="122"/>
      <c r="DAP5" s="122"/>
      <c r="DAQ5" s="122"/>
      <c r="DAR5" s="122"/>
      <c r="DAS5" s="122"/>
      <c r="DAT5" s="122"/>
      <c r="DAU5" s="122"/>
      <c r="DAV5" s="122"/>
      <c r="DAW5" s="122"/>
      <c r="DAX5" s="122"/>
      <c r="DAY5" s="122"/>
      <c r="DAZ5" s="122"/>
      <c r="DBA5" s="122"/>
      <c r="DBB5" s="122"/>
      <c r="DBC5" s="122"/>
      <c r="DBD5" s="122"/>
      <c r="DBE5" s="122"/>
      <c r="DBF5" s="122"/>
      <c r="DBG5" s="122"/>
      <c r="DBH5" s="122"/>
      <c r="DBI5" s="122"/>
      <c r="DBJ5" s="122"/>
      <c r="DBK5" s="122"/>
      <c r="DBL5" s="122"/>
      <c r="DBM5" s="122"/>
      <c r="DBN5" s="122"/>
      <c r="DBO5" s="122"/>
      <c r="DBP5" s="122"/>
      <c r="DBQ5" s="122"/>
      <c r="DBR5" s="122"/>
      <c r="DBS5" s="122"/>
      <c r="DBT5" s="122"/>
      <c r="DBU5" s="122"/>
      <c r="DBV5" s="122"/>
      <c r="DBW5" s="122"/>
      <c r="DBX5" s="122"/>
      <c r="DBY5" s="122"/>
      <c r="DBZ5" s="122"/>
      <c r="DCA5" s="122"/>
      <c r="DCB5" s="122"/>
      <c r="DCC5" s="122"/>
      <c r="DCD5" s="122"/>
      <c r="DCE5" s="122"/>
      <c r="DCF5" s="122"/>
      <c r="DCG5" s="122"/>
      <c r="DCH5" s="122"/>
      <c r="DCI5" s="122"/>
      <c r="DCJ5" s="122"/>
      <c r="DCK5" s="122"/>
      <c r="DCL5" s="122"/>
      <c r="DCM5" s="122"/>
      <c r="DCN5" s="122"/>
      <c r="DCO5" s="122"/>
      <c r="DCP5" s="122"/>
      <c r="DCQ5" s="122"/>
      <c r="DCR5" s="122"/>
      <c r="DCS5" s="122"/>
      <c r="DCT5" s="122"/>
      <c r="DCU5" s="122"/>
      <c r="DCV5" s="122"/>
      <c r="DCW5" s="122"/>
      <c r="DCX5" s="122"/>
      <c r="DCY5" s="122"/>
      <c r="DCZ5" s="122"/>
      <c r="DDA5" s="122"/>
      <c r="DDB5" s="122"/>
      <c r="DDC5" s="122"/>
      <c r="DDD5" s="122"/>
      <c r="DDE5" s="122"/>
      <c r="DDF5" s="122"/>
      <c r="DDG5" s="122"/>
      <c r="DDH5" s="122"/>
      <c r="DDI5" s="122"/>
      <c r="DDJ5" s="122"/>
      <c r="DDK5" s="122"/>
      <c r="DDL5" s="122"/>
      <c r="DDM5" s="122"/>
      <c r="DDN5" s="122"/>
      <c r="DDO5" s="122"/>
      <c r="DDP5" s="122"/>
      <c r="DDQ5" s="122"/>
      <c r="DDR5" s="122"/>
      <c r="DDS5" s="122"/>
      <c r="DDT5" s="122"/>
      <c r="DDU5" s="122"/>
      <c r="DDV5" s="122"/>
      <c r="DDW5" s="122"/>
      <c r="DDX5" s="122"/>
      <c r="DDY5" s="122"/>
      <c r="DDZ5" s="122"/>
      <c r="DEA5" s="122"/>
      <c r="DEB5" s="122"/>
      <c r="DEC5" s="122"/>
      <c r="DED5" s="122"/>
      <c r="DEE5" s="122"/>
      <c r="DEF5" s="122"/>
      <c r="DEG5" s="122"/>
      <c r="DEH5" s="122"/>
      <c r="DEI5" s="122"/>
      <c r="DEJ5" s="122"/>
      <c r="DEK5" s="122"/>
      <c r="DEL5" s="122"/>
      <c r="DEM5" s="122"/>
      <c r="DEN5" s="122"/>
      <c r="DEO5" s="122"/>
      <c r="DEP5" s="122"/>
      <c r="DEQ5" s="122"/>
      <c r="DER5" s="122"/>
      <c r="DES5" s="122"/>
      <c r="DET5" s="122"/>
      <c r="DEU5" s="122"/>
      <c r="DEV5" s="122"/>
      <c r="DEW5" s="122"/>
      <c r="DEX5" s="122"/>
      <c r="DEY5" s="122"/>
      <c r="DEZ5" s="122"/>
      <c r="DFA5" s="122"/>
      <c r="DFB5" s="122"/>
      <c r="DFC5" s="122"/>
      <c r="DFD5" s="122"/>
      <c r="DFE5" s="122"/>
      <c r="DFF5" s="122"/>
      <c r="DFG5" s="122"/>
      <c r="DFH5" s="122"/>
      <c r="DFI5" s="122"/>
      <c r="DFJ5" s="122"/>
      <c r="DFK5" s="122"/>
      <c r="DFL5" s="122"/>
      <c r="DFM5" s="122"/>
      <c r="DFN5" s="122"/>
      <c r="DFO5" s="122"/>
      <c r="DFP5" s="122"/>
      <c r="DFQ5" s="122"/>
      <c r="DFR5" s="122"/>
      <c r="DFS5" s="122"/>
      <c r="DFT5" s="122"/>
      <c r="DFU5" s="122"/>
      <c r="DFV5" s="122"/>
      <c r="DFW5" s="122"/>
      <c r="DFX5" s="122"/>
      <c r="DFY5" s="122"/>
      <c r="DFZ5" s="122"/>
      <c r="DGA5" s="122"/>
      <c r="DGB5" s="122"/>
      <c r="DGC5" s="122"/>
      <c r="DGD5" s="122"/>
      <c r="DGE5" s="122"/>
      <c r="DGF5" s="122"/>
      <c r="DGG5" s="122"/>
      <c r="DGH5" s="122"/>
      <c r="DGI5" s="122"/>
      <c r="DGJ5" s="122"/>
      <c r="DGK5" s="122"/>
      <c r="DGL5" s="122"/>
      <c r="DGM5" s="122"/>
      <c r="DGN5" s="122"/>
      <c r="DGO5" s="122"/>
      <c r="DGP5" s="122"/>
      <c r="DGQ5" s="122"/>
      <c r="DGR5" s="122"/>
      <c r="DGS5" s="122"/>
      <c r="DGT5" s="122"/>
      <c r="DGU5" s="122"/>
      <c r="DGV5" s="122"/>
      <c r="DGW5" s="122"/>
      <c r="DGX5" s="122"/>
      <c r="DGY5" s="122"/>
      <c r="DGZ5" s="122"/>
      <c r="DHA5" s="122"/>
      <c r="DHB5" s="122"/>
      <c r="DHC5" s="122"/>
      <c r="DHD5" s="122"/>
      <c r="DHE5" s="122"/>
      <c r="DHF5" s="122"/>
      <c r="DHG5" s="122"/>
      <c r="DHH5" s="122"/>
      <c r="DHI5" s="122"/>
      <c r="DHJ5" s="122"/>
      <c r="DHK5" s="122"/>
      <c r="DHL5" s="122"/>
      <c r="DHM5" s="122"/>
      <c r="DHN5" s="122"/>
      <c r="DHO5" s="122"/>
      <c r="DHP5" s="122"/>
      <c r="DHQ5" s="122"/>
      <c r="DHR5" s="122"/>
      <c r="DHS5" s="122"/>
      <c r="DHT5" s="122"/>
      <c r="DHU5" s="122"/>
      <c r="DHV5" s="122"/>
      <c r="DHW5" s="122"/>
      <c r="DHX5" s="122"/>
      <c r="DHY5" s="122"/>
      <c r="DHZ5" s="122"/>
      <c r="DIA5" s="122"/>
      <c r="DIB5" s="122"/>
      <c r="DIC5" s="122"/>
      <c r="DID5" s="122"/>
      <c r="DIE5" s="122"/>
      <c r="DIF5" s="122"/>
      <c r="DIG5" s="122"/>
      <c r="DIH5" s="122"/>
      <c r="DII5" s="122"/>
      <c r="DIJ5" s="122"/>
      <c r="DIK5" s="122"/>
      <c r="DIL5" s="122"/>
      <c r="DIM5" s="122"/>
      <c r="DIN5" s="122"/>
      <c r="DIO5" s="122"/>
      <c r="DIP5" s="122"/>
      <c r="DIQ5" s="122"/>
      <c r="DIR5" s="122"/>
      <c r="DIS5" s="122"/>
      <c r="DIT5" s="122"/>
      <c r="DIU5" s="122"/>
      <c r="DIV5" s="122"/>
      <c r="DIW5" s="122"/>
      <c r="DIX5" s="122"/>
      <c r="DIY5" s="122"/>
      <c r="DIZ5" s="122"/>
      <c r="DJA5" s="122"/>
      <c r="DJB5" s="122"/>
      <c r="DJC5" s="122"/>
      <c r="DJD5" s="122"/>
      <c r="DJE5" s="122"/>
      <c r="DJF5" s="122"/>
      <c r="DJG5" s="122"/>
      <c r="DJH5" s="122"/>
      <c r="DJI5" s="122"/>
      <c r="DJJ5" s="122"/>
      <c r="DJK5" s="122"/>
      <c r="DJL5" s="122"/>
      <c r="DJM5" s="122"/>
      <c r="DJN5" s="122"/>
      <c r="DJO5" s="122"/>
      <c r="DJP5" s="122"/>
      <c r="DJQ5" s="122"/>
      <c r="DJR5" s="122"/>
      <c r="DJS5" s="122"/>
      <c r="DJT5" s="122"/>
      <c r="DJU5" s="122"/>
      <c r="DJV5" s="122"/>
      <c r="DJW5" s="122"/>
      <c r="DJX5" s="122"/>
      <c r="DJY5" s="122"/>
      <c r="DJZ5" s="122"/>
      <c r="DKA5" s="122"/>
      <c r="DKB5" s="122"/>
      <c r="DKC5" s="122"/>
      <c r="DKD5" s="122"/>
      <c r="DKE5" s="122"/>
      <c r="DKF5" s="122"/>
      <c r="DKG5" s="122"/>
      <c r="DKH5" s="122"/>
      <c r="DKI5" s="122"/>
      <c r="DKJ5" s="122"/>
      <c r="DKK5" s="122"/>
      <c r="DKL5" s="122"/>
      <c r="DKM5" s="122"/>
      <c r="DKN5" s="122"/>
      <c r="DKO5" s="122"/>
      <c r="DKP5" s="122"/>
      <c r="DKQ5" s="122"/>
      <c r="DKR5" s="122"/>
      <c r="DKS5" s="122"/>
      <c r="DKT5" s="122"/>
      <c r="DKU5" s="122"/>
      <c r="DKV5" s="122"/>
      <c r="DKW5" s="122"/>
      <c r="DKX5" s="122"/>
      <c r="DKY5" s="122"/>
      <c r="DKZ5" s="122"/>
      <c r="DLA5" s="122"/>
      <c r="DLB5" s="122"/>
      <c r="DLC5" s="122"/>
      <c r="DLD5" s="122"/>
      <c r="DLE5" s="122"/>
      <c r="DLF5" s="122"/>
      <c r="DLG5" s="122"/>
      <c r="DLH5" s="122"/>
      <c r="DLI5" s="122"/>
      <c r="DLJ5" s="122"/>
      <c r="DLK5" s="122"/>
      <c r="DLL5" s="122"/>
      <c r="DLM5" s="122"/>
      <c r="DLN5" s="122"/>
      <c r="DLO5" s="122"/>
      <c r="DLP5" s="122"/>
      <c r="DLQ5" s="122"/>
      <c r="DLR5" s="122"/>
      <c r="DLS5" s="122"/>
      <c r="DLT5" s="122"/>
      <c r="DLU5" s="122"/>
      <c r="DLV5" s="122"/>
      <c r="DLW5" s="122"/>
      <c r="DLX5" s="122"/>
      <c r="DLY5" s="122"/>
      <c r="DLZ5" s="122"/>
      <c r="DMA5" s="122"/>
      <c r="DMB5" s="122"/>
      <c r="DMC5" s="122"/>
      <c r="DMD5" s="122"/>
      <c r="DME5" s="122"/>
      <c r="DMF5" s="122"/>
      <c r="DMG5" s="122"/>
      <c r="DMH5" s="122"/>
      <c r="DMI5" s="122"/>
      <c r="DMJ5" s="122"/>
      <c r="DMK5" s="122"/>
      <c r="DML5" s="122"/>
      <c r="DMM5" s="122"/>
      <c r="DMN5" s="122"/>
      <c r="DMO5" s="122"/>
      <c r="DMP5" s="122"/>
      <c r="DMQ5" s="122"/>
      <c r="DMR5" s="122"/>
      <c r="DMS5" s="122"/>
      <c r="DMT5" s="122"/>
      <c r="DMU5" s="122"/>
      <c r="DMV5" s="122"/>
      <c r="DMW5" s="122"/>
      <c r="DMX5" s="122"/>
      <c r="DMY5" s="122"/>
      <c r="DMZ5" s="122"/>
      <c r="DNA5" s="122"/>
      <c r="DNB5" s="122"/>
      <c r="DNC5" s="122"/>
      <c r="DND5" s="122"/>
      <c r="DNE5" s="122"/>
      <c r="DNF5" s="122"/>
      <c r="DNG5" s="122"/>
      <c r="DNH5" s="122"/>
      <c r="DNI5" s="122"/>
      <c r="DNJ5" s="122"/>
      <c r="DNK5" s="122"/>
      <c r="DNL5" s="122"/>
      <c r="DNM5" s="122"/>
      <c r="DNN5" s="122"/>
      <c r="DNO5" s="122"/>
      <c r="DNP5" s="122"/>
      <c r="DNQ5" s="122"/>
      <c r="DNR5" s="122"/>
      <c r="DNS5" s="122"/>
      <c r="DNT5" s="122"/>
      <c r="DNU5" s="122"/>
      <c r="DNV5" s="122"/>
      <c r="DNW5" s="122"/>
      <c r="DNX5" s="122"/>
      <c r="DNY5" s="122"/>
      <c r="DNZ5" s="122"/>
      <c r="DOA5" s="122"/>
      <c r="DOB5" s="122"/>
      <c r="DOC5" s="122"/>
      <c r="DOD5" s="122"/>
      <c r="DOE5" s="122"/>
      <c r="DOF5" s="122"/>
      <c r="DOG5" s="122"/>
      <c r="DOH5" s="122"/>
      <c r="DOI5" s="122"/>
      <c r="DOJ5" s="122"/>
      <c r="DOK5" s="122"/>
      <c r="DOL5" s="122"/>
      <c r="DOM5" s="122"/>
      <c r="DON5" s="122"/>
      <c r="DOO5" s="122"/>
      <c r="DOP5" s="122"/>
      <c r="DOQ5" s="122"/>
      <c r="DOR5" s="122"/>
      <c r="DOS5" s="122"/>
      <c r="DOT5" s="122"/>
      <c r="DOU5" s="122"/>
      <c r="DOV5" s="122"/>
      <c r="DOW5" s="122"/>
      <c r="DOX5" s="122"/>
      <c r="DOY5" s="122"/>
      <c r="DOZ5" s="122"/>
      <c r="DPA5" s="122"/>
      <c r="DPB5" s="122"/>
      <c r="DPC5" s="122"/>
      <c r="DPD5" s="122"/>
      <c r="DPE5" s="122"/>
      <c r="DPF5" s="122"/>
      <c r="DPG5" s="122"/>
      <c r="DPH5" s="122"/>
      <c r="DPI5" s="122"/>
      <c r="DPJ5" s="122"/>
      <c r="DPK5" s="122"/>
      <c r="DPL5" s="122"/>
      <c r="DPM5" s="122"/>
      <c r="DPN5" s="122"/>
      <c r="DPO5" s="122"/>
      <c r="DPP5" s="122"/>
      <c r="DPQ5" s="122"/>
      <c r="DPR5" s="122"/>
      <c r="DPS5" s="122"/>
      <c r="DPT5" s="122"/>
      <c r="DPU5" s="122"/>
      <c r="DPV5" s="122"/>
      <c r="DPW5" s="122"/>
      <c r="DPX5" s="122"/>
      <c r="DPY5" s="122"/>
      <c r="DPZ5" s="122"/>
      <c r="DQA5" s="122"/>
      <c r="DQB5" s="122"/>
      <c r="DQC5" s="122"/>
      <c r="DQD5" s="122"/>
      <c r="DQE5" s="122"/>
      <c r="DQF5" s="122"/>
      <c r="DQG5" s="122"/>
      <c r="DQH5" s="122"/>
      <c r="DQI5" s="122"/>
      <c r="DQJ5" s="122"/>
      <c r="DQK5" s="122"/>
      <c r="DQL5" s="122"/>
      <c r="DQM5" s="122"/>
      <c r="DQN5" s="122"/>
      <c r="DQO5" s="122"/>
      <c r="DQP5" s="122"/>
      <c r="DQQ5" s="122"/>
      <c r="DQR5" s="122"/>
      <c r="DQS5" s="122"/>
      <c r="DQT5" s="122"/>
      <c r="DQU5" s="122"/>
      <c r="DQV5" s="122"/>
      <c r="DQW5" s="122"/>
      <c r="DQX5" s="122"/>
      <c r="DQY5" s="122"/>
      <c r="DQZ5" s="122"/>
      <c r="DRA5" s="122"/>
      <c r="DRB5" s="122"/>
      <c r="DRC5" s="122"/>
      <c r="DRD5" s="122"/>
      <c r="DRE5" s="122"/>
      <c r="DRF5" s="122"/>
      <c r="DRG5" s="122"/>
      <c r="DRH5" s="122"/>
      <c r="DRI5" s="122"/>
      <c r="DRJ5" s="122"/>
      <c r="DRK5" s="122"/>
      <c r="DRL5" s="122"/>
      <c r="DRM5" s="122"/>
      <c r="DRN5" s="122"/>
      <c r="DRO5" s="122"/>
      <c r="DRP5" s="122"/>
      <c r="DRQ5" s="122"/>
      <c r="DRR5" s="122"/>
      <c r="DRS5" s="122"/>
      <c r="DRT5" s="122"/>
      <c r="DRU5" s="122"/>
      <c r="DRV5" s="122"/>
      <c r="DRW5" s="122"/>
      <c r="DRX5" s="122"/>
      <c r="DRY5" s="122"/>
      <c r="DRZ5" s="122"/>
      <c r="DSA5" s="122"/>
      <c r="DSB5" s="122"/>
      <c r="DSC5" s="122"/>
      <c r="DSD5" s="122"/>
      <c r="DSE5" s="122"/>
      <c r="DSF5" s="122"/>
      <c r="DSG5" s="122"/>
      <c r="DSH5" s="122"/>
      <c r="DSI5" s="122"/>
      <c r="DSJ5" s="122"/>
      <c r="DSK5" s="122"/>
      <c r="DSL5" s="122"/>
      <c r="DSM5" s="122"/>
      <c r="DSN5" s="122"/>
      <c r="DSO5" s="122"/>
      <c r="DSP5" s="122"/>
      <c r="DSQ5" s="122"/>
      <c r="DSR5" s="122"/>
      <c r="DSS5" s="122"/>
      <c r="DST5" s="122"/>
      <c r="DSU5" s="122"/>
      <c r="DSV5" s="122"/>
      <c r="DSW5" s="122"/>
      <c r="DSX5" s="122"/>
      <c r="DSY5" s="122"/>
      <c r="DSZ5" s="122"/>
      <c r="DTA5" s="122"/>
      <c r="DTB5" s="122"/>
      <c r="DTC5" s="122"/>
      <c r="DTD5" s="122"/>
      <c r="DTE5" s="122"/>
      <c r="DTF5" s="122"/>
      <c r="DTG5" s="122"/>
      <c r="DTH5" s="122"/>
      <c r="DTI5" s="122"/>
      <c r="DTJ5" s="122"/>
      <c r="DTK5" s="122"/>
      <c r="DTL5" s="122"/>
      <c r="DTM5" s="122"/>
      <c r="DTN5" s="122"/>
      <c r="DTO5" s="122"/>
      <c r="DTP5" s="122"/>
      <c r="DTQ5" s="122"/>
      <c r="DTR5" s="122"/>
      <c r="DTS5" s="122"/>
      <c r="DTT5" s="122"/>
      <c r="DTU5" s="122"/>
      <c r="DTV5" s="122"/>
      <c r="DTW5" s="122"/>
      <c r="DTX5" s="122"/>
      <c r="DTY5" s="122"/>
      <c r="DTZ5" s="122"/>
      <c r="DUA5" s="122"/>
      <c r="DUB5" s="122"/>
      <c r="DUC5" s="122"/>
      <c r="DUD5" s="122"/>
      <c r="DUE5" s="122"/>
      <c r="DUF5" s="122"/>
      <c r="DUG5" s="122"/>
      <c r="DUH5" s="122"/>
      <c r="DUI5" s="122"/>
      <c r="DUJ5" s="122"/>
      <c r="DUK5" s="122"/>
      <c r="DUL5" s="122"/>
      <c r="DUM5" s="122"/>
      <c r="DUN5" s="122"/>
      <c r="DUO5" s="122"/>
      <c r="DUP5" s="122"/>
      <c r="DUQ5" s="122"/>
      <c r="DUR5" s="122"/>
      <c r="DUS5" s="122"/>
      <c r="DUT5" s="122"/>
      <c r="DUU5" s="122"/>
      <c r="DUV5" s="122"/>
      <c r="DUW5" s="122"/>
      <c r="DUX5" s="122"/>
      <c r="DUY5" s="122"/>
      <c r="DUZ5" s="122"/>
      <c r="DVA5" s="122"/>
      <c r="DVB5" s="122"/>
      <c r="DVC5" s="122"/>
      <c r="DVD5" s="122"/>
      <c r="DVE5" s="122"/>
      <c r="DVF5" s="122"/>
      <c r="DVG5" s="122"/>
      <c r="DVH5" s="122"/>
      <c r="DVI5" s="122"/>
      <c r="DVJ5" s="122"/>
      <c r="DVK5" s="122"/>
      <c r="DVL5" s="122"/>
      <c r="DVM5" s="122"/>
      <c r="DVN5" s="122"/>
      <c r="DVO5" s="122"/>
      <c r="DVP5" s="122"/>
      <c r="DVQ5" s="122"/>
      <c r="DVR5" s="122"/>
      <c r="DVS5" s="122"/>
      <c r="DVT5" s="122"/>
      <c r="DVU5" s="122"/>
      <c r="DVV5" s="122"/>
      <c r="DVW5" s="122"/>
      <c r="DVX5" s="122"/>
      <c r="DVY5" s="122"/>
      <c r="DVZ5" s="122"/>
      <c r="DWA5" s="122"/>
      <c r="DWB5" s="122"/>
      <c r="DWC5" s="122"/>
      <c r="DWD5" s="122"/>
      <c r="DWE5" s="122"/>
      <c r="DWF5" s="122"/>
      <c r="DWG5" s="122"/>
      <c r="DWH5" s="122"/>
      <c r="DWI5" s="122"/>
      <c r="DWJ5" s="122"/>
      <c r="DWK5" s="122"/>
      <c r="DWL5" s="122"/>
      <c r="DWM5" s="122"/>
      <c r="DWN5" s="122"/>
      <c r="DWO5" s="122"/>
      <c r="DWP5" s="122"/>
      <c r="DWQ5" s="122"/>
      <c r="DWR5" s="122"/>
      <c r="DWS5" s="122"/>
      <c r="DWT5" s="122"/>
      <c r="DWU5" s="122"/>
      <c r="DWV5" s="122"/>
      <c r="DWW5" s="122"/>
      <c r="DWX5" s="122"/>
      <c r="DWY5" s="122"/>
      <c r="DWZ5" s="122"/>
      <c r="DXA5" s="122"/>
      <c r="DXB5" s="122"/>
      <c r="DXC5" s="122"/>
      <c r="DXD5" s="122"/>
      <c r="DXE5" s="122"/>
      <c r="DXF5" s="122"/>
      <c r="DXG5" s="122"/>
      <c r="DXH5" s="122"/>
      <c r="DXI5" s="122"/>
      <c r="DXJ5" s="122"/>
      <c r="DXK5" s="122"/>
      <c r="DXL5" s="122"/>
      <c r="DXM5" s="122"/>
      <c r="DXN5" s="122"/>
      <c r="DXO5" s="122"/>
      <c r="DXP5" s="122"/>
      <c r="DXQ5" s="122"/>
      <c r="DXR5" s="122"/>
      <c r="DXS5" s="122"/>
      <c r="DXT5" s="122"/>
      <c r="DXU5" s="122"/>
      <c r="DXV5" s="122"/>
      <c r="DXW5" s="122"/>
      <c r="DXX5" s="122"/>
      <c r="DXY5" s="122"/>
      <c r="DXZ5" s="122"/>
      <c r="DYA5" s="122"/>
      <c r="DYB5" s="122"/>
      <c r="DYC5" s="122"/>
      <c r="DYD5" s="122"/>
      <c r="DYE5" s="122"/>
      <c r="DYF5" s="122"/>
      <c r="DYG5" s="122"/>
      <c r="DYH5" s="122"/>
      <c r="DYI5" s="122"/>
      <c r="DYJ5" s="122"/>
      <c r="DYK5" s="122"/>
      <c r="DYL5" s="122"/>
      <c r="DYM5" s="122"/>
      <c r="DYN5" s="122"/>
      <c r="DYO5" s="122"/>
      <c r="DYP5" s="122"/>
      <c r="DYQ5" s="122"/>
      <c r="DYR5" s="122"/>
      <c r="DYS5" s="122"/>
      <c r="DYT5" s="122"/>
      <c r="DYU5" s="122"/>
      <c r="DYV5" s="122"/>
      <c r="DYW5" s="122"/>
      <c r="DYX5" s="122"/>
      <c r="DYY5" s="122"/>
      <c r="DYZ5" s="122"/>
      <c r="DZA5" s="122"/>
      <c r="DZB5" s="122"/>
      <c r="DZC5" s="122"/>
      <c r="DZD5" s="122"/>
      <c r="DZE5" s="122"/>
      <c r="DZF5" s="122"/>
      <c r="DZG5" s="122"/>
      <c r="DZH5" s="122"/>
      <c r="DZI5" s="122"/>
      <c r="DZJ5" s="122"/>
      <c r="DZK5" s="122"/>
      <c r="DZL5" s="122"/>
      <c r="DZM5" s="122"/>
      <c r="DZN5" s="122"/>
      <c r="DZO5" s="122"/>
      <c r="DZP5" s="122"/>
      <c r="DZQ5" s="122"/>
      <c r="DZR5" s="122"/>
      <c r="DZS5" s="122"/>
      <c r="DZT5" s="122"/>
      <c r="DZU5" s="122"/>
      <c r="DZV5" s="122"/>
      <c r="DZW5" s="122"/>
      <c r="DZX5" s="122"/>
      <c r="DZY5" s="122"/>
      <c r="DZZ5" s="122"/>
      <c r="EAA5" s="122"/>
      <c r="EAB5" s="122"/>
      <c r="EAC5" s="122"/>
      <c r="EAD5" s="122"/>
      <c r="EAE5" s="122"/>
      <c r="EAF5" s="122"/>
      <c r="EAG5" s="122"/>
      <c r="EAH5" s="122"/>
      <c r="EAI5" s="122"/>
      <c r="EAJ5" s="122"/>
      <c r="EAK5" s="122"/>
      <c r="EAL5" s="122"/>
      <c r="EAM5" s="122"/>
      <c r="EAN5" s="122"/>
      <c r="EAO5" s="122"/>
      <c r="EAP5" s="122"/>
      <c r="EAQ5" s="122"/>
      <c r="EAR5" s="122"/>
      <c r="EAS5" s="122"/>
      <c r="EAT5" s="122"/>
      <c r="EAU5" s="122"/>
      <c r="EAV5" s="122"/>
      <c r="EAW5" s="122"/>
      <c r="EAX5" s="122"/>
      <c r="EAY5" s="122"/>
      <c r="EAZ5" s="122"/>
      <c r="EBA5" s="122"/>
      <c r="EBB5" s="122"/>
      <c r="EBC5" s="122"/>
      <c r="EBD5" s="122"/>
      <c r="EBE5" s="122"/>
      <c r="EBF5" s="122"/>
      <c r="EBG5" s="122"/>
      <c r="EBH5" s="122"/>
      <c r="EBI5" s="122"/>
      <c r="EBJ5" s="122"/>
      <c r="EBK5" s="122"/>
      <c r="EBL5" s="122"/>
      <c r="EBM5" s="122"/>
      <c r="EBN5" s="122"/>
      <c r="EBO5" s="122"/>
      <c r="EBP5" s="122"/>
      <c r="EBQ5" s="122"/>
      <c r="EBR5" s="122"/>
      <c r="EBS5" s="122"/>
      <c r="EBT5" s="122"/>
      <c r="EBU5" s="122"/>
      <c r="EBV5" s="122"/>
      <c r="EBW5" s="122"/>
      <c r="EBX5" s="122"/>
      <c r="EBY5" s="122"/>
      <c r="EBZ5" s="122"/>
      <c r="ECA5" s="122"/>
      <c r="ECB5" s="122"/>
      <c r="ECC5" s="122"/>
      <c r="ECD5" s="122"/>
      <c r="ECE5" s="122"/>
      <c r="ECF5" s="122"/>
      <c r="ECG5" s="122"/>
      <c r="ECH5" s="122"/>
      <c r="ECI5" s="122"/>
      <c r="ECJ5" s="122"/>
      <c r="ECK5" s="122"/>
      <c r="ECL5" s="122"/>
      <c r="ECM5" s="122"/>
      <c r="ECN5" s="122"/>
      <c r="ECO5" s="122"/>
      <c r="ECP5" s="122"/>
      <c r="ECQ5" s="122"/>
      <c r="ECR5" s="122"/>
      <c r="ECS5" s="122"/>
      <c r="ECT5" s="122"/>
      <c r="ECU5" s="122"/>
      <c r="ECV5" s="122"/>
      <c r="ECW5" s="122"/>
      <c r="ECX5" s="122"/>
      <c r="ECY5" s="122"/>
      <c r="ECZ5" s="122"/>
      <c r="EDA5" s="122"/>
      <c r="EDB5" s="122"/>
      <c r="EDC5" s="122"/>
      <c r="EDD5" s="122"/>
      <c r="EDE5" s="122"/>
      <c r="EDF5" s="122"/>
      <c r="EDG5" s="122"/>
      <c r="EDH5" s="122"/>
      <c r="EDI5" s="122"/>
      <c r="EDJ5" s="122"/>
      <c r="EDK5" s="122"/>
      <c r="EDL5" s="122"/>
      <c r="EDM5" s="122"/>
      <c r="EDN5" s="122"/>
      <c r="EDO5" s="122"/>
      <c r="EDP5" s="122"/>
      <c r="EDQ5" s="122"/>
      <c r="EDR5" s="122"/>
      <c r="EDS5" s="122"/>
      <c r="EDT5" s="122"/>
      <c r="EDU5" s="122"/>
      <c r="EDV5" s="122"/>
      <c r="EDW5" s="122"/>
      <c r="EDX5" s="122"/>
      <c r="EDY5" s="122"/>
      <c r="EDZ5" s="122"/>
      <c r="EEA5" s="122"/>
      <c r="EEB5" s="122"/>
      <c r="EEC5" s="122"/>
      <c r="EED5" s="122"/>
      <c r="EEE5" s="122"/>
      <c r="EEF5" s="122"/>
      <c r="EEG5" s="122"/>
      <c r="EEH5" s="122"/>
      <c r="EEI5" s="122"/>
      <c r="EEJ5" s="122"/>
      <c r="EEK5" s="122"/>
      <c r="EEL5" s="122"/>
      <c r="EEM5" s="122"/>
      <c r="EEN5" s="122"/>
      <c r="EEO5" s="122"/>
      <c r="EEP5" s="122"/>
      <c r="EEQ5" s="122"/>
      <c r="EER5" s="122"/>
      <c r="EES5" s="122"/>
      <c r="EET5" s="122"/>
      <c r="EEU5" s="122"/>
      <c r="EEV5" s="122"/>
      <c r="EEW5" s="122"/>
      <c r="EEX5" s="122"/>
      <c r="EEY5" s="122"/>
      <c r="EEZ5" s="122"/>
      <c r="EFA5" s="122"/>
      <c r="EFB5" s="122"/>
      <c r="EFC5" s="122"/>
      <c r="EFD5" s="122"/>
      <c r="EFE5" s="122"/>
      <c r="EFF5" s="122"/>
      <c r="EFG5" s="122"/>
      <c r="EFH5" s="122"/>
      <c r="EFI5" s="122"/>
      <c r="EFJ5" s="122"/>
      <c r="EFK5" s="122"/>
      <c r="EFL5" s="122"/>
      <c r="EFM5" s="122"/>
      <c r="EFN5" s="122"/>
      <c r="EFO5" s="122"/>
      <c r="EFP5" s="122"/>
      <c r="EFQ5" s="122"/>
      <c r="EFR5" s="122"/>
      <c r="EFS5" s="122"/>
      <c r="EFT5" s="122"/>
      <c r="EFU5" s="122"/>
      <c r="EFV5" s="122"/>
      <c r="EFW5" s="122"/>
      <c r="EFX5" s="122"/>
      <c r="EFY5" s="122"/>
      <c r="EFZ5" s="122"/>
      <c r="EGA5" s="122"/>
      <c r="EGB5" s="122"/>
      <c r="EGC5" s="122"/>
      <c r="EGD5" s="122"/>
      <c r="EGE5" s="122"/>
      <c r="EGF5" s="122"/>
      <c r="EGG5" s="122"/>
      <c r="EGH5" s="122"/>
      <c r="EGI5" s="122"/>
      <c r="EGJ5" s="122"/>
      <c r="EGK5" s="122"/>
      <c r="EGL5" s="122"/>
      <c r="EGM5" s="122"/>
      <c r="EGN5" s="122"/>
      <c r="EGO5" s="122"/>
      <c r="EGP5" s="122"/>
      <c r="EGQ5" s="122"/>
      <c r="EGR5" s="122"/>
      <c r="EGS5" s="122"/>
      <c r="EGT5" s="122"/>
      <c r="EGU5" s="122"/>
      <c r="EGV5" s="122"/>
      <c r="EGW5" s="122"/>
      <c r="EGX5" s="122"/>
      <c r="EGY5" s="122"/>
      <c r="EGZ5" s="122"/>
      <c r="EHA5" s="122"/>
      <c r="EHB5" s="122"/>
      <c r="EHC5" s="122"/>
      <c r="EHD5" s="122"/>
      <c r="EHE5" s="122"/>
      <c r="EHF5" s="122"/>
      <c r="EHG5" s="122"/>
      <c r="EHH5" s="122"/>
      <c r="EHI5" s="122"/>
      <c r="EHJ5" s="122"/>
      <c r="EHK5" s="122"/>
      <c r="EHL5" s="122"/>
      <c r="EHM5" s="122"/>
      <c r="EHN5" s="122"/>
      <c r="EHO5" s="122"/>
      <c r="EHP5" s="122"/>
      <c r="EHQ5" s="122"/>
      <c r="EHR5" s="122"/>
      <c r="EHS5" s="122"/>
      <c r="EHT5" s="122"/>
      <c r="EHU5" s="122"/>
      <c r="EHV5" s="122"/>
      <c r="EHW5" s="122"/>
      <c r="EHX5" s="122"/>
      <c r="EHY5" s="122"/>
      <c r="EHZ5" s="122"/>
      <c r="EIA5" s="122"/>
      <c r="EIB5" s="122"/>
      <c r="EIC5" s="122"/>
      <c r="EID5" s="122"/>
      <c r="EIE5" s="122"/>
      <c r="EIF5" s="122"/>
      <c r="EIG5" s="122"/>
      <c r="EIH5" s="122"/>
      <c r="EII5" s="122"/>
      <c r="EIJ5" s="122"/>
      <c r="EIK5" s="122"/>
      <c r="EIL5" s="122"/>
      <c r="EIM5" s="122"/>
      <c r="EIN5" s="122"/>
      <c r="EIO5" s="122"/>
      <c r="EIP5" s="122"/>
      <c r="EIQ5" s="122"/>
      <c r="EIR5" s="122"/>
      <c r="EIS5" s="122"/>
      <c r="EIT5" s="122"/>
      <c r="EIU5" s="122"/>
      <c r="EIV5" s="122"/>
      <c r="EIW5" s="122"/>
      <c r="EIX5" s="122"/>
      <c r="EIY5" s="122"/>
      <c r="EIZ5" s="122"/>
      <c r="EJA5" s="122"/>
      <c r="EJB5" s="122"/>
      <c r="EJC5" s="122"/>
      <c r="EJD5" s="122"/>
      <c r="EJE5" s="122"/>
      <c r="EJF5" s="122"/>
      <c r="EJG5" s="122"/>
      <c r="EJH5" s="122"/>
      <c r="EJI5" s="122"/>
      <c r="EJJ5" s="122"/>
      <c r="EJK5" s="122"/>
      <c r="EJL5" s="122"/>
      <c r="EJM5" s="122"/>
      <c r="EJN5" s="122"/>
      <c r="EJO5" s="122"/>
      <c r="EJP5" s="122"/>
      <c r="EJQ5" s="122"/>
      <c r="EJR5" s="122"/>
      <c r="EJS5" s="122"/>
      <c r="EJT5" s="122"/>
      <c r="EJU5" s="122"/>
      <c r="EJV5" s="122"/>
      <c r="EJW5" s="122"/>
      <c r="EJX5" s="122"/>
      <c r="EJY5" s="122"/>
      <c r="EJZ5" s="122"/>
      <c r="EKA5" s="122"/>
      <c r="EKB5" s="122"/>
      <c r="EKC5" s="122"/>
      <c r="EKD5" s="122"/>
      <c r="EKE5" s="122"/>
      <c r="EKF5" s="122"/>
      <c r="EKG5" s="122"/>
      <c r="EKH5" s="122"/>
      <c r="EKI5" s="122"/>
      <c r="EKJ5" s="122"/>
      <c r="EKK5" s="122"/>
      <c r="EKL5" s="122"/>
      <c r="EKM5" s="122"/>
      <c r="EKN5" s="122"/>
      <c r="EKO5" s="122"/>
      <c r="EKP5" s="122"/>
      <c r="EKQ5" s="122"/>
      <c r="EKR5" s="122"/>
      <c r="EKS5" s="122"/>
      <c r="EKT5" s="122"/>
      <c r="EKU5" s="122"/>
      <c r="EKV5" s="122"/>
      <c r="EKW5" s="122"/>
      <c r="EKX5" s="122"/>
      <c r="EKY5" s="122"/>
      <c r="EKZ5" s="122"/>
      <c r="ELA5" s="122"/>
      <c r="ELB5" s="122"/>
      <c r="ELC5" s="122"/>
      <c r="ELD5" s="122"/>
      <c r="ELE5" s="122"/>
      <c r="ELF5" s="122"/>
      <c r="ELG5" s="122"/>
      <c r="ELH5" s="122"/>
      <c r="ELI5" s="122"/>
      <c r="ELJ5" s="122"/>
      <c r="ELK5" s="122"/>
      <c r="ELL5" s="122"/>
      <c r="ELM5" s="122"/>
      <c r="ELN5" s="122"/>
      <c r="ELO5" s="122"/>
      <c r="ELP5" s="122"/>
      <c r="ELQ5" s="122"/>
      <c r="ELR5" s="122"/>
      <c r="ELS5" s="122"/>
      <c r="ELT5" s="122"/>
      <c r="ELU5" s="122"/>
      <c r="ELV5" s="122"/>
      <c r="ELW5" s="122"/>
      <c r="ELX5" s="122"/>
      <c r="ELY5" s="122"/>
      <c r="ELZ5" s="122"/>
      <c r="EMA5" s="122"/>
      <c r="EMB5" s="122"/>
      <c r="EMC5" s="122"/>
      <c r="EMD5" s="122"/>
      <c r="EME5" s="122"/>
      <c r="EMF5" s="122"/>
      <c r="EMG5" s="122"/>
      <c r="EMH5" s="122"/>
      <c r="EMI5" s="122"/>
      <c r="EMJ5" s="122"/>
      <c r="EMK5" s="122"/>
      <c r="EML5" s="122"/>
      <c r="EMM5" s="122"/>
      <c r="EMN5" s="122"/>
      <c r="EMO5" s="122"/>
      <c r="EMP5" s="122"/>
      <c r="EMQ5" s="122"/>
      <c r="EMR5" s="122"/>
      <c r="EMS5" s="122"/>
      <c r="EMT5" s="122"/>
      <c r="EMU5" s="122"/>
      <c r="EMV5" s="122"/>
      <c r="EMW5" s="122"/>
      <c r="EMX5" s="122"/>
      <c r="EMY5" s="122"/>
      <c r="EMZ5" s="122"/>
      <c r="ENA5" s="122"/>
      <c r="ENB5" s="122"/>
      <c r="ENC5" s="122"/>
      <c r="END5" s="122"/>
      <c r="ENE5" s="122"/>
      <c r="ENF5" s="122"/>
      <c r="ENG5" s="122"/>
      <c r="ENH5" s="122"/>
      <c r="ENI5" s="122"/>
      <c r="ENJ5" s="122"/>
      <c r="ENK5" s="122"/>
      <c r="ENL5" s="122"/>
      <c r="ENM5" s="122"/>
      <c r="ENN5" s="122"/>
      <c r="ENO5" s="122"/>
      <c r="ENP5" s="122"/>
      <c r="ENQ5" s="122"/>
      <c r="ENR5" s="122"/>
      <c r="ENS5" s="122"/>
      <c r="ENT5" s="122"/>
      <c r="ENU5" s="122"/>
      <c r="ENV5" s="122"/>
      <c r="ENW5" s="122"/>
      <c r="ENX5" s="122"/>
      <c r="ENY5" s="122"/>
      <c r="ENZ5" s="122"/>
      <c r="EOA5" s="122"/>
      <c r="EOB5" s="122"/>
      <c r="EOC5" s="122"/>
      <c r="EOD5" s="122"/>
      <c r="EOE5" s="122"/>
      <c r="EOF5" s="122"/>
      <c r="EOG5" s="122"/>
      <c r="EOH5" s="122"/>
      <c r="EOI5" s="122"/>
      <c r="EOJ5" s="122"/>
      <c r="EOK5" s="122"/>
      <c r="EOL5" s="122"/>
      <c r="EOM5" s="122"/>
      <c r="EON5" s="122"/>
      <c r="EOO5" s="122"/>
      <c r="EOP5" s="122"/>
      <c r="EOQ5" s="122"/>
      <c r="EOR5" s="122"/>
      <c r="EOS5" s="122"/>
      <c r="EOT5" s="122"/>
      <c r="EOU5" s="122"/>
      <c r="EOV5" s="122"/>
      <c r="EOW5" s="122"/>
      <c r="EOX5" s="122"/>
      <c r="EOY5" s="122"/>
      <c r="EOZ5" s="122"/>
      <c r="EPA5" s="122"/>
      <c r="EPB5" s="122"/>
      <c r="EPC5" s="122"/>
      <c r="EPD5" s="122"/>
      <c r="EPE5" s="122"/>
      <c r="EPF5" s="122"/>
      <c r="EPG5" s="122"/>
      <c r="EPH5" s="122"/>
      <c r="EPI5" s="122"/>
      <c r="EPJ5" s="122"/>
      <c r="EPK5" s="122"/>
      <c r="EPL5" s="122"/>
      <c r="EPM5" s="122"/>
      <c r="EPN5" s="122"/>
      <c r="EPO5" s="122"/>
      <c r="EPP5" s="122"/>
      <c r="EPQ5" s="122"/>
      <c r="EPR5" s="122"/>
      <c r="EPS5" s="122"/>
      <c r="EPT5" s="122"/>
      <c r="EPU5" s="122"/>
      <c r="EPV5" s="122"/>
      <c r="EPW5" s="122"/>
      <c r="EPX5" s="122"/>
      <c r="EPY5" s="122"/>
      <c r="EPZ5" s="122"/>
      <c r="EQA5" s="122"/>
      <c r="EQB5" s="122"/>
      <c r="EQC5" s="122"/>
      <c r="EQD5" s="122"/>
      <c r="EQE5" s="122"/>
      <c r="EQF5" s="122"/>
      <c r="EQG5" s="122"/>
      <c r="EQH5" s="122"/>
      <c r="EQI5" s="122"/>
      <c r="EQJ5" s="122"/>
      <c r="EQK5" s="122"/>
      <c r="EQL5" s="122"/>
      <c r="EQM5" s="122"/>
      <c r="EQN5" s="122"/>
      <c r="EQO5" s="122"/>
      <c r="EQP5" s="122"/>
      <c r="EQQ5" s="122"/>
      <c r="EQR5" s="122"/>
      <c r="EQS5" s="122"/>
      <c r="EQT5" s="122"/>
      <c r="EQU5" s="122"/>
      <c r="EQV5" s="122"/>
      <c r="EQW5" s="122"/>
      <c r="EQX5" s="122"/>
      <c r="EQY5" s="122"/>
      <c r="EQZ5" s="122"/>
      <c r="ERA5" s="122"/>
      <c r="ERB5" s="122"/>
      <c r="ERC5" s="122"/>
      <c r="ERD5" s="122"/>
      <c r="ERE5" s="122"/>
      <c r="ERF5" s="122"/>
      <c r="ERG5" s="122"/>
      <c r="ERH5" s="122"/>
      <c r="ERI5" s="122"/>
      <c r="ERJ5" s="122"/>
      <c r="ERK5" s="122"/>
      <c r="ERL5" s="122"/>
      <c r="ERM5" s="122"/>
      <c r="ERN5" s="122"/>
      <c r="ERO5" s="122"/>
      <c r="ERP5" s="122"/>
      <c r="ERQ5" s="122"/>
      <c r="ERR5" s="122"/>
      <c r="ERS5" s="122"/>
      <c r="ERT5" s="122"/>
      <c r="ERU5" s="122"/>
      <c r="ERV5" s="122"/>
      <c r="ERW5" s="122"/>
      <c r="ERX5" s="122"/>
      <c r="ERY5" s="122"/>
      <c r="ERZ5" s="122"/>
      <c r="ESA5" s="122"/>
      <c r="ESB5" s="122"/>
      <c r="ESC5" s="122"/>
      <c r="ESD5" s="122"/>
      <c r="ESE5" s="122"/>
      <c r="ESF5" s="122"/>
      <c r="ESG5" s="122"/>
      <c r="ESH5" s="122"/>
      <c r="ESI5" s="122"/>
      <c r="ESJ5" s="122"/>
      <c r="ESK5" s="122"/>
      <c r="ESL5" s="122"/>
      <c r="ESM5" s="122"/>
      <c r="ESN5" s="122"/>
      <c r="ESO5" s="122"/>
      <c r="ESP5" s="122"/>
      <c r="ESQ5" s="122"/>
      <c r="ESR5" s="122"/>
      <c r="ESS5" s="122"/>
      <c r="EST5" s="122"/>
      <c r="ESU5" s="122"/>
      <c r="ESV5" s="122"/>
      <c r="ESW5" s="122"/>
      <c r="ESX5" s="122"/>
      <c r="ESY5" s="122"/>
      <c r="ESZ5" s="122"/>
      <c r="ETA5" s="122"/>
      <c r="ETB5" s="122"/>
      <c r="ETC5" s="122"/>
      <c r="ETD5" s="122"/>
      <c r="ETE5" s="122"/>
      <c r="ETF5" s="122"/>
      <c r="ETG5" s="122"/>
      <c r="ETH5" s="122"/>
      <c r="ETI5" s="122"/>
      <c r="ETJ5" s="122"/>
      <c r="ETK5" s="122"/>
      <c r="ETL5" s="122"/>
      <c r="ETM5" s="122"/>
      <c r="ETN5" s="122"/>
      <c r="ETO5" s="122"/>
      <c r="ETP5" s="122"/>
      <c r="ETQ5" s="122"/>
      <c r="ETR5" s="122"/>
      <c r="ETS5" s="122"/>
      <c r="ETT5" s="122"/>
      <c r="ETU5" s="122"/>
      <c r="ETV5" s="122"/>
      <c r="ETW5" s="122"/>
      <c r="ETX5" s="122"/>
      <c r="ETY5" s="122"/>
      <c r="ETZ5" s="122"/>
      <c r="EUA5" s="122"/>
      <c r="EUB5" s="122"/>
      <c r="EUC5" s="122"/>
      <c r="EUD5" s="122"/>
      <c r="EUE5" s="122"/>
      <c r="EUF5" s="122"/>
      <c r="EUG5" s="122"/>
      <c r="EUH5" s="122"/>
      <c r="EUI5" s="122"/>
      <c r="EUJ5" s="122"/>
      <c r="EUK5" s="122"/>
      <c r="EUL5" s="122"/>
      <c r="EUM5" s="122"/>
      <c r="EUN5" s="122"/>
      <c r="EUO5" s="122"/>
      <c r="EUP5" s="122"/>
      <c r="EUQ5" s="122"/>
      <c r="EUR5" s="122"/>
      <c r="EUS5" s="122"/>
      <c r="EUT5" s="122"/>
      <c r="EUU5" s="122"/>
      <c r="EUV5" s="122"/>
      <c r="EUW5" s="122"/>
      <c r="EUX5" s="122"/>
      <c r="EUY5" s="122"/>
      <c r="EUZ5" s="122"/>
      <c r="EVA5" s="122"/>
      <c r="EVB5" s="122"/>
      <c r="EVC5" s="122"/>
      <c r="EVD5" s="122"/>
      <c r="EVE5" s="122"/>
      <c r="EVF5" s="122"/>
      <c r="EVG5" s="122"/>
      <c r="EVH5" s="122"/>
      <c r="EVI5" s="122"/>
      <c r="EVJ5" s="122"/>
      <c r="EVK5" s="122"/>
      <c r="EVL5" s="122"/>
      <c r="EVM5" s="122"/>
      <c r="EVN5" s="122"/>
      <c r="EVO5" s="122"/>
      <c r="EVP5" s="122"/>
      <c r="EVQ5" s="122"/>
      <c r="EVR5" s="122"/>
      <c r="EVS5" s="122"/>
      <c r="EVT5" s="122"/>
      <c r="EVU5" s="122"/>
      <c r="EVV5" s="122"/>
      <c r="EVW5" s="122"/>
      <c r="EVX5" s="122"/>
      <c r="EVY5" s="122"/>
      <c r="EVZ5" s="122"/>
      <c r="EWA5" s="122"/>
      <c r="EWB5" s="122"/>
      <c r="EWC5" s="122"/>
      <c r="EWD5" s="122"/>
      <c r="EWE5" s="122"/>
      <c r="EWF5" s="122"/>
      <c r="EWG5" s="122"/>
      <c r="EWH5" s="122"/>
      <c r="EWI5" s="122"/>
      <c r="EWJ5" s="122"/>
      <c r="EWK5" s="122"/>
      <c r="EWL5" s="122"/>
      <c r="EWM5" s="122"/>
      <c r="EWN5" s="122"/>
      <c r="EWO5" s="122"/>
      <c r="EWP5" s="122"/>
      <c r="EWQ5" s="122"/>
      <c r="EWR5" s="122"/>
      <c r="EWS5" s="122"/>
      <c r="EWT5" s="122"/>
      <c r="EWU5" s="122"/>
      <c r="EWV5" s="122"/>
      <c r="EWW5" s="122"/>
      <c r="EWX5" s="122"/>
      <c r="EWY5" s="122"/>
      <c r="EWZ5" s="122"/>
      <c r="EXA5" s="122"/>
      <c r="EXB5" s="122"/>
      <c r="EXC5" s="122"/>
      <c r="EXD5" s="122"/>
      <c r="EXE5" s="122"/>
      <c r="EXF5" s="122"/>
      <c r="EXG5" s="122"/>
      <c r="EXH5" s="122"/>
      <c r="EXI5" s="122"/>
      <c r="EXJ5" s="122"/>
      <c r="EXK5" s="122"/>
      <c r="EXL5" s="122"/>
      <c r="EXM5" s="122"/>
      <c r="EXN5" s="122"/>
      <c r="EXO5" s="122"/>
      <c r="EXP5" s="122"/>
      <c r="EXQ5" s="122"/>
      <c r="EXR5" s="122"/>
      <c r="EXS5" s="122"/>
      <c r="EXT5" s="122"/>
      <c r="EXU5" s="122"/>
      <c r="EXV5" s="122"/>
      <c r="EXW5" s="122"/>
      <c r="EXX5" s="122"/>
      <c r="EXY5" s="122"/>
      <c r="EXZ5" s="122"/>
      <c r="EYA5" s="122"/>
      <c r="EYB5" s="122"/>
      <c r="EYC5" s="122"/>
      <c r="EYD5" s="122"/>
      <c r="EYE5" s="122"/>
      <c r="EYF5" s="122"/>
      <c r="EYG5" s="122"/>
      <c r="EYH5" s="122"/>
      <c r="EYI5" s="122"/>
      <c r="EYJ5" s="122"/>
      <c r="EYK5" s="122"/>
      <c r="EYL5" s="122"/>
      <c r="EYM5" s="122"/>
      <c r="EYN5" s="122"/>
      <c r="EYO5" s="122"/>
      <c r="EYP5" s="122"/>
      <c r="EYQ5" s="122"/>
      <c r="EYR5" s="122"/>
      <c r="EYS5" s="122"/>
      <c r="EYT5" s="122"/>
      <c r="EYU5" s="122"/>
      <c r="EYV5" s="122"/>
      <c r="EYW5" s="122"/>
      <c r="EYX5" s="122"/>
      <c r="EYY5" s="122"/>
      <c r="EYZ5" s="122"/>
      <c r="EZA5" s="122"/>
      <c r="EZB5" s="122"/>
      <c r="EZC5" s="122"/>
      <c r="EZD5" s="122"/>
      <c r="EZE5" s="122"/>
      <c r="EZF5" s="122"/>
      <c r="EZG5" s="122"/>
      <c r="EZH5" s="122"/>
      <c r="EZI5" s="122"/>
      <c r="EZJ5" s="122"/>
      <c r="EZK5" s="122"/>
      <c r="EZL5" s="122"/>
      <c r="EZM5" s="122"/>
      <c r="EZN5" s="122"/>
      <c r="EZO5" s="122"/>
      <c r="EZP5" s="122"/>
      <c r="EZQ5" s="122"/>
      <c r="EZR5" s="122"/>
      <c r="EZS5" s="122"/>
      <c r="EZT5" s="122"/>
      <c r="EZU5" s="122"/>
      <c r="EZV5" s="122"/>
      <c r="EZW5" s="122"/>
      <c r="EZX5" s="122"/>
      <c r="EZY5" s="122"/>
      <c r="EZZ5" s="122"/>
      <c r="FAA5" s="122"/>
      <c r="FAB5" s="122"/>
      <c r="FAC5" s="122"/>
      <c r="FAD5" s="122"/>
      <c r="FAE5" s="122"/>
      <c r="FAF5" s="122"/>
      <c r="FAG5" s="122"/>
      <c r="FAH5" s="122"/>
      <c r="FAI5" s="122"/>
      <c r="FAJ5" s="122"/>
      <c r="FAK5" s="122"/>
      <c r="FAL5" s="122"/>
      <c r="FAM5" s="122"/>
      <c r="FAN5" s="122"/>
      <c r="FAO5" s="122"/>
      <c r="FAP5" s="122"/>
      <c r="FAQ5" s="122"/>
      <c r="FAR5" s="122"/>
      <c r="FAS5" s="122"/>
      <c r="FAT5" s="122"/>
      <c r="FAU5" s="122"/>
      <c r="FAV5" s="122"/>
      <c r="FAW5" s="122"/>
      <c r="FAX5" s="122"/>
      <c r="FAY5" s="122"/>
      <c r="FAZ5" s="122"/>
      <c r="FBA5" s="122"/>
      <c r="FBB5" s="122"/>
      <c r="FBC5" s="122"/>
      <c r="FBD5" s="122"/>
      <c r="FBE5" s="122"/>
      <c r="FBF5" s="122"/>
      <c r="FBG5" s="122"/>
      <c r="FBH5" s="122"/>
      <c r="FBI5" s="122"/>
      <c r="FBJ5" s="122"/>
      <c r="FBK5" s="122"/>
      <c r="FBL5" s="122"/>
      <c r="FBM5" s="122"/>
      <c r="FBN5" s="122"/>
      <c r="FBO5" s="122"/>
      <c r="FBP5" s="122"/>
      <c r="FBQ5" s="122"/>
      <c r="FBR5" s="122"/>
      <c r="FBS5" s="122"/>
      <c r="FBT5" s="122"/>
      <c r="FBU5" s="122"/>
      <c r="FBV5" s="122"/>
      <c r="FBW5" s="122"/>
      <c r="FBX5" s="122"/>
      <c r="FBY5" s="122"/>
      <c r="FBZ5" s="122"/>
      <c r="FCA5" s="122"/>
      <c r="FCB5" s="122"/>
      <c r="FCC5" s="122"/>
      <c r="FCD5" s="122"/>
      <c r="FCE5" s="122"/>
      <c r="FCF5" s="122"/>
      <c r="FCG5" s="122"/>
      <c r="FCH5" s="122"/>
      <c r="FCI5" s="122"/>
      <c r="FCJ5" s="122"/>
      <c r="FCK5" s="122"/>
      <c r="FCL5" s="122"/>
      <c r="FCM5" s="122"/>
      <c r="FCN5" s="122"/>
      <c r="FCO5" s="122"/>
      <c r="FCP5" s="122"/>
      <c r="FCQ5" s="122"/>
      <c r="FCR5" s="122"/>
      <c r="FCS5" s="122"/>
      <c r="FCT5" s="122"/>
      <c r="FCU5" s="122"/>
      <c r="FCV5" s="122"/>
      <c r="FCW5" s="122"/>
      <c r="FCX5" s="122"/>
      <c r="FCY5" s="122"/>
      <c r="FCZ5" s="122"/>
      <c r="FDA5" s="122"/>
      <c r="FDB5" s="122"/>
      <c r="FDC5" s="122"/>
      <c r="FDD5" s="122"/>
      <c r="FDE5" s="122"/>
      <c r="FDF5" s="122"/>
      <c r="FDG5" s="122"/>
      <c r="FDH5" s="122"/>
      <c r="FDI5" s="122"/>
      <c r="FDJ5" s="122"/>
      <c r="FDK5" s="122"/>
      <c r="FDL5" s="122"/>
      <c r="FDM5" s="122"/>
      <c r="FDN5" s="122"/>
      <c r="FDO5" s="122"/>
      <c r="FDP5" s="122"/>
      <c r="FDQ5" s="122"/>
      <c r="FDR5" s="122"/>
      <c r="FDS5" s="122"/>
      <c r="FDT5" s="122"/>
      <c r="FDU5" s="122"/>
      <c r="FDV5" s="122"/>
      <c r="FDW5" s="122"/>
      <c r="FDX5" s="122"/>
      <c r="FDY5" s="122"/>
      <c r="FDZ5" s="122"/>
      <c r="FEA5" s="122"/>
      <c r="FEB5" s="122"/>
      <c r="FEC5" s="122"/>
      <c r="FED5" s="122"/>
      <c r="FEE5" s="122"/>
      <c r="FEF5" s="122"/>
      <c r="FEG5" s="122"/>
      <c r="FEH5" s="122"/>
      <c r="FEI5" s="122"/>
      <c r="FEJ5" s="122"/>
      <c r="FEK5" s="122"/>
      <c r="FEL5" s="122"/>
      <c r="FEM5" s="122"/>
      <c r="FEN5" s="122"/>
      <c r="FEO5" s="122"/>
      <c r="FEP5" s="122"/>
      <c r="FEQ5" s="122"/>
      <c r="FER5" s="122"/>
      <c r="FES5" s="122"/>
      <c r="FET5" s="122"/>
      <c r="FEU5" s="122"/>
      <c r="FEV5" s="122"/>
      <c r="FEW5" s="122"/>
      <c r="FEX5" s="122"/>
      <c r="FEY5" s="122"/>
      <c r="FEZ5" s="122"/>
      <c r="FFA5" s="122"/>
      <c r="FFB5" s="122"/>
      <c r="FFC5" s="122"/>
      <c r="FFD5" s="122"/>
      <c r="FFE5" s="122"/>
      <c r="FFF5" s="122"/>
      <c r="FFG5" s="122"/>
      <c r="FFH5" s="122"/>
      <c r="FFI5" s="122"/>
      <c r="FFJ5" s="122"/>
      <c r="FFK5" s="122"/>
      <c r="FFL5" s="122"/>
      <c r="FFM5" s="122"/>
      <c r="FFN5" s="122"/>
      <c r="FFO5" s="122"/>
      <c r="FFP5" s="122"/>
      <c r="FFQ5" s="122"/>
      <c r="FFR5" s="122"/>
      <c r="FFS5" s="122"/>
      <c r="FFT5" s="122"/>
      <c r="FFU5" s="122"/>
      <c r="FFV5" s="122"/>
      <c r="FFW5" s="122"/>
      <c r="FFX5" s="122"/>
      <c r="FFY5" s="122"/>
      <c r="FFZ5" s="122"/>
      <c r="FGA5" s="122"/>
      <c r="FGB5" s="122"/>
      <c r="FGC5" s="122"/>
      <c r="FGD5" s="122"/>
      <c r="FGE5" s="122"/>
      <c r="FGF5" s="122"/>
      <c r="FGG5" s="122"/>
      <c r="FGH5" s="122"/>
      <c r="FGI5" s="122"/>
      <c r="FGJ5" s="122"/>
      <c r="FGK5" s="122"/>
      <c r="FGL5" s="122"/>
      <c r="FGM5" s="122"/>
      <c r="FGN5" s="122"/>
      <c r="FGO5" s="122"/>
      <c r="FGP5" s="122"/>
      <c r="FGQ5" s="122"/>
      <c r="FGR5" s="122"/>
      <c r="FGS5" s="122"/>
      <c r="FGT5" s="122"/>
      <c r="FGU5" s="122"/>
      <c r="FGV5" s="122"/>
      <c r="FGW5" s="122"/>
      <c r="FGX5" s="122"/>
      <c r="FGY5" s="122"/>
      <c r="FGZ5" s="122"/>
      <c r="FHA5" s="122"/>
      <c r="FHB5" s="122"/>
      <c r="FHC5" s="122"/>
      <c r="FHD5" s="122"/>
      <c r="FHE5" s="122"/>
      <c r="FHF5" s="122"/>
      <c r="FHG5" s="122"/>
      <c r="FHH5" s="122"/>
      <c r="FHI5" s="122"/>
      <c r="FHJ5" s="122"/>
      <c r="FHK5" s="122"/>
      <c r="FHL5" s="122"/>
      <c r="FHM5" s="122"/>
      <c r="FHN5" s="122"/>
      <c r="FHO5" s="122"/>
      <c r="FHP5" s="122"/>
      <c r="FHQ5" s="122"/>
      <c r="FHR5" s="122"/>
      <c r="FHS5" s="122"/>
      <c r="FHT5" s="122"/>
      <c r="FHU5" s="122"/>
      <c r="FHV5" s="122"/>
      <c r="FHW5" s="122"/>
      <c r="FHX5" s="122"/>
      <c r="FHY5" s="122"/>
      <c r="FHZ5" s="122"/>
      <c r="FIA5" s="122"/>
      <c r="FIB5" s="122"/>
      <c r="FIC5" s="122"/>
      <c r="FID5" s="122"/>
      <c r="FIE5" s="122"/>
      <c r="FIF5" s="122"/>
      <c r="FIG5" s="122"/>
      <c r="FIH5" s="122"/>
      <c r="FII5" s="122"/>
      <c r="FIJ5" s="122"/>
      <c r="FIK5" s="122"/>
      <c r="FIL5" s="122"/>
      <c r="FIM5" s="122"/>
      <c r="FIN5" s="122"/>
      <c r="FIO5" s="122"/>
      <c r="FIP5" s="122"/>
      <c r="FIQ5" s="122"/>
      <c r="FIR5" s="122"/>
      <c r="FIS5" s="122"/>
      <c r="FIT5" s="122"/>
      <c r="FIU5" s="122"/>
      <c r="FIV5" s="122"/>
      <c r="FIW5" s="122"/>
      <c r="FIX5" s="122"/>
      <c r="FIY5" s="122"/>
      <c r="FIZ5" s="122"/>
      <c r="FJA5" s="122"/>
      <c r="FJB5" s="122"/>
      <c r="FJC5" s="122"/>
      <c r="FJD5" s="122"/>
      <c r="FJE5" s="122"/>
      <c r="FJF5" s="122"/>
      <c r="FJG5" s="122"/>
      <c r="FJH5" s="122"/>
      <c r="FJI5" s="122"/>
      <c r="FJJ5" s="122"/>
      <c r="FJK5" s="122"/>
      <c r="FJL5" s="122"/>
      <c r="FJM5" s="122"/>
      <c r="FJN5" s="122"/>
      <c r="FJO5" s="122"/>
      <c r="FJP5" s="122"/>
      <c r="FJQ5" s="122"/>
      <c r="FJR5" s="122"/>
      <c r="FJS5" s="122"/>
      <c r="FJT5" s="122"/>
      <c r="FJU5" s="122"/>
      <c r="FJV5" s="122"/>
      <c r="FJW5" s="122"/>
      <c r="FJX5" s="122"/>
      <c r="FJY5" s="122"/>
      <c r="FJZ5" s="122"/>
      <c r="FKA5" s="122"/>
      <c r="FKB5" s="122"/>
      <c r="FKC5" s="122"/>
      <c r="FKD5" s="122"/>
      <c r="FKE5" s="122"/>
      <c r="FKF5" s="122"/>
      <c r="FKG5" s="122"/>
      <c r="FKH5" s="122"/>
      <c r="FKI5" s="122"/>
      <c r="FKJ5" s="122"/>
      <c r="FKK5" s="122"/>
      <c r="FKL5" s="122"/>
      <c r="FKM5" s="122"/>
      <c r="FKN5" s="122"/>
      <c r="FKO5" s="122"/>
      <c r="FKP5" s="122"/>
      <c r="FKQ5" s="122"/>
      <c r="FKR5" s="122"/>
      <c r="FKS5" s="122"/>
      <c r="FKT5" s="122"/>
      <c r="FKU5" s="122"/>
      <c r="FKV5" s="122"/>
      <c r="FKW5" s="122"/>
      <c r="FKX5" s="122"/>
      <c r="FKY5" s="122"/>
      <c r="FKZ5" s="122"/>
      <c r="FLA5" s="122"/>
      <c r="FLB5" s="122"/>
      <c r="FLC5" s="122"/>
      <c r="FLD5" s="122"/>
      <c r="FLE5" s="122"/>
      <c r="FLF5" s="122"/>
      <c r="FLG5" s="122"/>
      <c r="FLH5" s="122"/>
      <c r="FLI5" s="122"/>
      <c r="FLJ5" s="122"/>
      <c r="FLK5" s="122"/>
      <c r="FLL5" s="122"/>
      <c r="FLM5" s="122"/>
      <c r="FLN5" s="122"/>
      <c r="FLO5" s="122"/>
      <c r="FLP5" s="122"/>
      <c r="FLQ5" s="122"/>
      <c r="FLR5" s="122"/>
      <c r="FLS5" s="122"/>
      <c r="FLT5" s="122"/>
      <c r="FLU5" s="122"/>
      <c r="FLV5" s="122"/>
      <c r="FLW5" s="122"/>
      <c r="FLX5" s="122"/>
      <c r="FLY5" s="122"/>
      <c r="FLZ5" s="122"/>
      <c r="FMA5" s="122"/>
      <c r="FMB5" s="122"/>
      <c r="FMC5" s="122"/>
      <c r="FMD5" s="122"/>
      <c r="FME5" s="122"/>
      <c r="FMF5" s="122"/>
      <c r="FMG5" s="122"/>
      <c r="FMH5" s="122"/>
      <c r="FMI5" s="122"/>
      <c r="FMJ5" s="122"/>
      <c r="FMK5" s="122"/>
      <c r="FML5" s="122"/>
      <c r="FMM5" s="122"/>
      <c r="FMN5" s="122"/>
      <c r="FMO5" s="122"/>
      <c r="FMP5" s="122"/>
      <c r="FMQ5" s="122"/>
      <c r="FMR5" s="122"/>
      <c r="FMS5" s="122"/>
      <c r="FMT5" s="122"/>
      <c r="FMU5" s="122"/>
      <c r="FMV5" s="122"/>
      <c r="FMW5" s="122"/>
      <c r="FMX5" s="122"/>
      <c r="FMY5" s="122"/>
      <c r="FMZ5" s="122"/>
      <c r="FNA5" s="122"/>
      <c r="FNB5" s="122"/>
      <c r="FNC5" s="122"/>
      <c r="FND5" s="122"/>
      <c r="FNE5" s="122"/>
      <c r="FNF5" s="122"/>
      <c r="FNG5" s="122"/>
      <c r="FNH5" s="122"/>
      <c r="FNI5" s="122"/>
      <c r="FNJ5" s="122"/>
      <c r="FNK5" s="122"/>
      <c r="FNL5" s="122"/>
      <c r="FNM5" s="122"/>
      <c r="FNN5" s="122"/>
      <c r="FNO5" s="122"/>
      <c r="FNP5" s="122"/>
      <c r="FNQ5" s="122"/>
      <c r="FNR5" s="122"/>
      <c r="FNS5" s="122"/>
      <c r="FNT5" s="122"/>
      <c r="FNU5" s="122"/>
      <c r="FNV5" s="122"/>
      <c r="FNW5" s="122"/>
      <c r="FNX5" s="122"/>
      <c r="FNY5" s="122"/>
      <c r="FNZ5" s="122"/>
      <c r="FOA5" s="122"/>
      <c r="FOB5" s="122"/>
      <c r="FOC5" s="122"/>
      <c r="FOD5" s="122"/>
      <c r="FOE5" s="122"/>
      <c r="FOF5" s="122"/>
      <c r="FOG5" s="122"/>
      <c r="FOH5" s="122"/>
      <c r="FOI5" s="122"/>
      <c r="FOJ5" s="122"/>
      <c r="FOK5" s="122"/>
      <c r="FOL5" s="122"/>
      <c r="FOM5" s="122"/>
      <c r="FON5" s="122"/>
      <c r="FOO5" s="122"/>
      <c r="FOP5" s="122"/>
      <c r="FOQ5" s="122"/>
      <c r="FOR5" s="122"/>
      <c r="FOS5" s="122"/>
      <c r="FOT5" s="122"/>
      <c r="FOU5" s="122"/>
      <c r="FOV5" s="122"/>
      <c r="FOW5" s="122"/>
      <c r="FOX5" s="122"/>
      <c r="FOY5" s="122"/>
      <c r="FOZ5" s="122"/>
      <c r="FPA5" s="122"/>
      <c r="FPB5" s="122"/>
      <c r="FPC5" s="122"/>
      <c r="FPD5" s="122"/>
      <c r="FPE5" s="122"/>
      <c r="FPF5" s="122"/>
      <c r="FPG5" s="122"/>
      <c r="FPH5" s="122"/>
      <c r="FPI5" s="122"/>
      <c r="FPJ5" s="122"/>
      <c r="FPK5" s="122"/>
      <c r="FPL5" s="122"/>
      <c r="FPM5" s="122"/>
      <c r="FPN5" s="122"/>
      <c r="FPO5" s="122"/>
      <c r="FPP5" s="122"/>
      <c r="FPQ5" s="122"/>
      <c r="FPR5" s="122"/>
      <c r="FPS5" s="122"/>
      <c r="FPT5" s="122"/>
      <c r="FPU5" s="122"/>
      <c r="FPV5" s="122"/>
      <c r="FPW5" s="122"/>
      <c r="FPX5" s="122"/>
      <c r="FPY5" s="122"/>
      <c r="FPZ5" s="122"/>
      <c r="FQA5" s="122"/>
      <c r="FQB5" s="122"/>
      <c r="FQC5" s="122"/>
      <c r="FQD5" s="122"/>
      <c r="FQE5" s="122"/>
      <c r="FQF5" s="122"/>
      <c r="FQG5" s="122"/>
      <c r="FQH5" s="122"/>
      <c r="FQI5" s="122"/>
      <c r="FQJ5" s="122"/>
      <c r="FQK5" s="122"/>
      <c r="FQL5" s="122"/>
      <c r="FQM5" s="122"/>
      <c r="FQN5" s="122"/>
      <c r="FQO5" s="122"/>
      <c r="FQP5" s="122"/>
      <c r="FQQ5" s="122"/>
      <c r="FQR5" s="122"/>
      <c r="FQS5" s="122"/>
      <c r="FQT5" s="122"/>
      <c r="FQU5" s="122"/>
      <c r="FQV5" s="122"/>
      <c r="FQW5" s="122"/>
      <c r="FQX5" s="122"/>
      <c r="FQY5" s="122"/>
      <c r="FQZ5" s="122"/>
      <c r="FRA5" s="122"/>
      <c r="FRB5" s="122"/>
      <c r="FRC5" s="122"/>
      <c r="FRD5" s="122"/>
      <c r="FRE5" s="122"/>
      <c r="FRF5" s="122"/>
      <c r="FRG5" s="122"/>
      <c r="FRH5" s="122"/>
      <c r="FRI5" s="122"/>
      <c r="FRJ5" s="122"/>
      <c r="FRK5" s="122"/>
      <c r="FRL5" s="122"/>
      <c r="FRM5" s="122"/>
      <c r="FRN5" s="122"/>
      <c r="FRO5" s="122"/>
      <c r="FRP5" s="122"/>
      <c r="FRQ5" s="122"/>
      <c r="FRR5" s="122"/>
      <c r="FRS5" s="122"/>
      <c r="FRT5" s="122"/>
      <c r="FRU5" s="122"/>
      <c r="FRV5" s="122"/>
      <c r="FRW5" s="122"/>
      <c r="FRX5" s="122"/>
      <c r="FRY5" s="122"/>
      <c r="FRZ5" s="122"/>
      <c r="FSA5" s="122"/>
      <c r="FSB5" s="122"/>
      <c r="FSC5" s="122"/>
      <c r="FSD5" s="122"/>
      <c r="FSE5" s="122"/>
      <c r="FSF5" s="122"/>
      <c r="FSG5" s="122"/>
      <c r="FSH5" s="122"/>
      <c r="FSI5" s="122"/>
      <c r="FSJ5" s="122"/>
      <c r="FSK5" s="122"/>
      <c r="FSL5" s="122"/>
      <c r="FSM5" s="122"/>
      <c r="FSN5" s="122"/>
      <c r="FSO5" s="122"/>
      <c r="FSP5" s="122"/>
      <c r="FSQ5" s="122"/>
      <c r="FSR5" s="122"/>
      <c r="FSS5" s="122"/>
      <c r="FST5" s="122"/>
      <c r="FSU5" s="122"/>
      <c r="FSV5" s="122"/>
      <c r="FSW5" s="122"/>
      <c r="FSX5" s="122"/>
      <c r="FSY5" s="122"/>
      <c r="FSZ5" s="122"/>
      <c r="FTA5" s="122"/>
      <c r="FTB5" s="122"/>
      <c r="FTC5" s="122"/>
      <c r="FTD5" s="122"/>
      <c r="FTE5" s="122"/>
      <c r="FTF5" s="122"/>
      <c r="FTG5" s="122"/>
      <c r="FTH5" s="122"/>
      <c r="FTI5" s="122"/>
      <c r="FTJ5" s="122"/>
      <c r="FTK5" s="122"/>
      <c r="FTL5" s="122"/>
      <c r="FTM5" s="122"/>
      <c r="FTN5" s="122"/>
      <c r="FTO5" s="122"/>
      <c r="FTP5" s="122"/>
      <c r="FTQ5" s="122"/>
      <c r="FTR5" s="122"/>
      <c r="FTS5" s="122"/>
      <c r="FTT5" s="122"/>
      <c r="FTU5" s="122"/>
      <c r="FTV5" s="122"/>
      <c r="FTW5" s="122"/>
      <c r="FTX5" s="122"/>
      <c r="FTY5" s="122"/>
      <c r="FTZ5" s="122"/>
      <c r="FUA5" s="122"/>
      <c r="FUB5" s="122"/>
      <c r="FUC5" s="122"/>
      <c r="FUD5" s="122"/>
      <c r="FUE5" s="122"/>
      <c r="FUF5" s="122"/>
      <c r="FUG5" s="122"/>
      <c r="FUH5" s="122"/>
      <c r="FUI5" s="122"/>
      <c r="FUJ5" s="122"/>
      <c r="FUK5" s="122"/>
      <c r="FUL5" s="122"/>
      <c r="FUM5" s="122"/>
      <c r="FUN5" s="122"/>
      <c r="FUO5" s="122"/>
      <c r="FUP5" s="122"/>
      <c r="FUQ5" s="122"/>
      <c r="FUR5" s="122"/>
      <c r="FUS5" s="122"/>
      <c r="FUT5" s="122"/>
      <c r="FUU5" s="122"/>
      <c r="FUV5" s="122"/>
      <c r="FUW5" s="122"/>
      <c r="FUX5" s="122"/>
      <c r="FUY5" s="122"/>
      <c r="FUZ5" s="122"/>
      <c r="FVA5" s="122"/>
      <c r="FVB5" s="122"/>
      <c r="FVC5" s="122"/>
      <c r="FVD5" s="122"/>
      <c r="FVE5" s="122"/>
      <c r="FVF5" s="122"/>
      <c r="FVG5" s="122"/>
      <c r="FVH5" s="122"/>
      <c r="FVI5" s="122"/>
      <c r="FVJ5" s="122"/>
      <c r="FVK5" s="122"/>
      <c r="FVL5" s="122"/>
      <c r="FVM5" s="122"/>
      <c r="FVN5" s="122"/>
      <c r="FVO5" s="122"/>
      <c r="FVP5" s="122"/>
      <c r="FVQ5" s="122"/>
      <c r="FVR5" s="122"/>
      <c r="FVS5" s="122"/>
      <c r="FVT5" s="122"/>
      <c r="FVU5" s="122"/>
      <c r="FVV5" s="122"/>
      <c r="FVW5" s="122"/>
      <c r="FVX5" s="122"/>
      <c r="FVY5" s="122"/>
      <c r="FVZ5" s="122"/>
      <c r="FWA5" s="122"/>
      <c r="FWB5" s="122"/>
      <c r="FWC5" s="122"/>
      <c r="FWD5" s="122"/>
      <c r="FWE5" s="122"/>
      <c r="FWF5" s="122"/>
      <c r="FWG5" s="122"/>
      <c r="FWH5" s="122"/>
      <c r="FWI5" s="122"/>
      <c r="FWJ5" s="122"/>
      <c r="FWK5" s="122"/>
      <c r="FWL5" s="122"/>
      <c r="FWM5" s="122"/>
      <c r="FWN5" s="122"/>
      <c r="FWO5" s="122"/>
      <c r="FWP5" s="122"/>
      <c r="FWQ5" s="122"/>
      <c r="FWR5" s="122"/>
      <c r="FWS5" s="122"/>
      <c r="FWT5" s="122"/>
      <c r="FWU5" s="122"/>
      <c r="FWV5" s="122"/>
      <c r="FWW5" s="122"/>
      <c r="FWX5" s="122"/>
      <c r="FWY5" s="122"/>
      <c r="FWZ5" s="122"/>
      <c r="FXA5" s="122"/>
      <c r="FXB5" s="122"/>
      <c r="FXC5" s="122"/>
      <c r="FXD5" s="122"/>
      <c r="FXE5" s="122"/>
      <c r="FXF5" s="122"/>
      <c r="FXG5" s="122"/>
      <c r="FXH5" s="122"/>
      <c r="FXI5" s="122"/>
      <c r="FXJ5" s="122"/>
      <c r="FXK5" s="122"/>
      <c r="FXL5" s="122"/>
      <c r="FXM5" s="122"/>
      <c r="FXN5" s="122"/>
      <c r="FXO5" s="122"/>
      <c r="FXP5" s="122"/>
      <c r="FXQ5" s="122"/>
      <c r="FXR5" s="122"/>
      <c r="FXS5" s="122"/>
      <c r="FXT5" s="122"/>
      <c r="FXU5" s="122"/>
      <c r="FXV5" s="122"/>
      <c r="FXW5" s="122"/>
      <c r="FXX5" s="122"/>
      <c r="FXY5" s="122"/>
      <c r="FXZ5" s="122"/>
      <c r="FYA5" s="122"/>
      <c r="FYB5" s="122"/>
      <c r="FYC5" s="122"/>
      <c r="FYD5" s="122"/>
      <c r="FYE5" s="122"/>
      <c r="FYF5" s="122"/>
      <c r="FYG5" s="122"/>
      <c r="FYH5" s="122"/>
      <c r="FYI5" s="122"/>
      <c r="FYJ5" s="122"/>
      <c r="FYK5" s="122"/>
      <c r="FYL5" s="122"/>
      <c r="FYM5" s="122"/>
      <c r="FYN5" s="122"/>
      <c r="FYO5" s="122"/>
      <c r="FYP5" s="122"/>
      <c r="FYQ5" s="122"/>
      <c r="FYR5" s="122"/>
      <c r="FYS5" s="122"/>
      <c r="FYT5" s="122"/>
      <c r="FYU5" s="122"/>
      <c r="FYV5" s="122"/>
      <c r="FYW5" s="122"/>
      <c r="FYX5" s="122"/>
      <c r="FYY5" s="122"/>
      <c r="FYZ5" s="122"/>
      <c r="FZA5" s="122"/>
      <c r="FZB5" s="122"/>
      <c r="FZC5" s="122"/>
      <c r="FZD5" s="122"/>
      <c r="FZE5" s="122"/>
      <c r="FZF5" s="122"/>
      <c r="FZG5" s="122"/>
      <c r="FZH5" s="122"/>
      <c r="FZI5" s="122"/>
      <c r="FZJ5" s="122"/>
      <c r="FZK5" s="122"/>
      <c r="FZL5" s="122"/>
      <c r="FZM5" s="122"/>
      <c r="FZN5" s="122"/>
      <c r="FZO5" s="122"/>
      <c r="FZP5" s="122"/>
      <c r="FZQ5" s="122"/>
      <c r="FZR5" s="122"/>
      <c r="FZS5" s="122"/>
      <c r="FZT5" s="122"/>
      <c r="FZU5" s="122"/>
      <c r="FZV5" s="122"/>
      <c r="FZW5" s="122"/>
      <c r="FZX5" s="122"/>
      <c r="FZY5" s="122"/>
      <c r="FZZ5" s="122"/>
      <c r="GAA5" s="122"/>
      <c r="GAB5" s="122"/>
      <c r="GAC5" s="122"/>
      <c r="GAD5" s="122"/>
      <c r="GAE5" s="122"/>
      <c r="GAF5" s="122"/>
      <c r="GAG5" s="122"/>
      <c r="GAH5" s="122"/>
      <c r="GAI5" s="122"/>
      <c r="GAJ5" s="122"/>
      <c r="GAK5" s="122"/>
      <c r="GAL5" s="122"/>
      <c r="GAM5" s="122"/>
      <c r="GAN5" s="122"/>
      <c r="GAO5" s="122"/>
      <c r="GAP5" s="122"/>
      <c r="GAQ5" s="122"/>
      <c r="GAR5" s="122"/>
      <c r="GAS5" s="122"/>
      <c r="GAT5" s="122"/>
      <c r="GAU5" s="122"/>
      <c r="GAV5" s="122"/>
      <c r="GAW5" s="122"/>
      <c r="GAX5" s="122"/>
      <c r="GAY5" s="122"/>
      <c r="GAZ5" s="122"/>
      <c r="GBA5" s="122"/>
      <c r="GBB5" s="122"/>
      <c r="GBC5" s="122"/>
      <c r="GBD5" s="122"/>
      <c r="GBE5" s="122"/>
      <c r="GBF5" s="122"/>
      <c r="GBG5" s="122"/>
      <c r="GBH5" s="122"/>
      <c r="GBI5" s="122"/>
      <c r="GBJ5" s="122"/>
      <c r="GBK5" s="122"/>
      <c r="GBL5" s="122"/>
      <c r="GBM5" s="122"/>
      <c r="GBN5" s="122"/>
      <c r="GBO5" s="122"/>
      <c r="GBP5" s="122"/>
      <c r="GBQ5" s="122"/>
      <c r="GBR5" s="122"/>
      <c r="GBS5" s="122"/>
      <c r="GBT5" s="122"/>
      <c r="GBU5" s="122"/>
      <c r="GBV5" s="122"/>
      <c r="GBW5" s="122"/>
      <c r="GBX5" s="122"/>
      <c r="GBY5" s="122"/>
      <c r="GBZ5" s="122"/>
      <c r="GCA5" s="122"/>
      <c r="GCB5" s="122"/>
      <c r="GCC5" s="122"/>
      <c r="GCD5" s="122"/>
      <c r="GCE5" s="122"/>
      <c r="GCF5" s="122"/>
      <c r="GCG5" s="122"/>
      <c r="GCH5" s="122"/>
      <c r="GCI5" s="122"/>
      <c r="GCJ5" s="122"/>
      <c r="GCK5" s="122"/>
      <c r="GCL5" s="122"/>
      <c r="GCM5" s="122"/>
      <c r="GCN5" s="122"/>
      <c r="GCO5" s="122"/>
      <c r="GCP5" s="122"/>
      <c r="GCQ5" s="122"/>
      <c r="GCR5" s="122"/>
      <c r="GCS5" s="122"/>
      <c r="GCT5" s="122"/>
      <c r="GCU5" s="122"/>
      <c r="GCV5" s="122"/>
      <c r="GCW5" s="122"/>
      <c r="GCX5" s="122"/>
      <c r="GCY5" s="122"/>
      <c r="GCZ5" s="122"/>
      <c r="GDA5" s="122"/>
      <c r="GDB5" s="122"/>
      <c r="GDC5" s="122"/>
      <c r="GDD5" s="122"/>
      <c r="GDE5" s="122"/>
      <c r="GDF5" s="122"/>
      <c r="GDG5" s="122"/>
      <c r="GDH5" s="122"/>
      <c r="GDI5" s="122"/>
      <c r="GDJ5" s="122"/>
      <c r="GDK5" s="122"/>
      <c r="GDL5" s="122"/>
      <c r="GDM5" s="122"/>
      <c r="GDN5" s="122"/>
      <c r="GDO5" s="122"/>
      <c r="GDP5" s="122"/>
      <c r="GDQ5" s="122"/>
      <c r="GDR5" s="122"/>
      <c r="GDS5" s="122"/>
      <c r="GDT5" s="122"/>
      <c r="GDU5" s="122"/>
      <c r="GDV5" s="122"/>
      <c r="GDW5" s="122"/>
      <c r="GDX5" s="122"/>
      <c r="GDY5" s="122"/>
      <c r="GDZ5" s="122"/>
      <c r="GEA5" s="122"/>
      <c r="GEB5" s="122"/>
      <c r="GEC5" s="122"/>
      <c r="GED5" s="122"/>
      <c r="GEE5" s="122"/>
      <c r="GEF5" s="122"/>
      <c r="GEG5" s="122"/>
      <c r="GEH5" s="122"/>
      <c r="GEI5" s="122"/>
      <c r="GEJ5" s="122"/>
      <c r="GEK5" s="122"/>
      <c r="GEL5" s="122"/>
      <c r="GEM5" s="122"/>
      <c r="GEN5" s="122"/>
      <c r="GEO5" s="122"/>
      <c r="GEP5" s="122"/>
      <c r="GEQ5" s="122"/>
      <c r="GER5" s="122"/>
      <c r="GES5" s="122"/>
      <c r="GET5" s="122"/>
      <c r="GEU5" s="122"/>
      <c r="GEV5" s="122"/>
      <c r="GEW5" s="122"/>
      <c r="GEX5" s="122"/>
      <c r="GEY5" s="122"/>
      <c r="GEZ5" s="122"/>
      <c r="GFA5" s="122"/>
      <c r="GFB5" s="122"/>
      <c r="GFC5" s="122"/>
      <c r="GFD5" s="122"/>
      <c r="GFE5" s="122"/>
      <c r="GFF5" s="122"/>
      <c r="GFG5" s="122"/>
      <c r="GFH5" s="122"/>
      <c r="GFI5" s="122"/>
      <c r="GFJ5" s="122"/>
      <c r="GFK5" s="122"/>
      <c r="GFL5" s="122"/>
      <c r="GFM5" s="122"/>
      <c r="GFN5" s="122"/>
      <c r="GFO5" s="122"/>
      <c r="GFP5" s="122"/>
      <c r="GFQ5" s="122"/>
      <c r="GFR5" s="122"/>
      <c r="GFS5" s="122"/>
      <c r="GFT5" s="122"/>
      <c r="GFU5" s="122"/>
      <c r="GFV5" s="122"/>
      <c r="GFW5" s="122"/>
      <c r="GFX5" s="122"/>
      <c r="GFY5" s="122"/>
      <c r="GFZ5" s="122"/>
      <c r="GGA5" s="122"/>
      <c r="GGB5" s="122"/>
      <c r="GGC5" s="122"/>
      <c r="GGD5" s="122"/>
      <c r="GGE5" s="122"/>
      <c r="GGF5" s="122"/>
      <c r="GGG5" s="122"/>
      <c r="GGH5" s="122"/>
      <c r="GGI5" s="122"/>
      <c r="GGJ5" s="122"/>
      <c r="GGK5" s="122"/>
      <c r="GGL5" s="122"/>
      <c r="GGM5" s="122"/>
      <c r="GGN5" s="122"/>
      <c r="GGO5" s="122"/>
      <c r="GGP5" s="122"/>
      <c r="GGQ5" s="122"/>
      <c r="GGR5" s="122"/>
      <c r="GGS5" s="122"/>
      <c r="GGT5" s="122"/>
      <c r="GGU5" s="122"/>
      <c r="GGV5" s="122"/>
      <c r="GGW5" s="122"/>
      <c r="GGX5" s="122"/>
      <c r="GGY5" s="122"/>
      <c r="GGZ5" s="122"/>
      <c r="GHA5" s="122"/>
      <c r="GHB5" s="122"/>
      <c r="GHC5" s="122"/>
      <c r="GHD5" s="122"/>
      <c r="GHE5" s="122"/>
      <c r="GHF5" s="122"/>
      <c r="GHG5" s="122"/>
      <c r="GHH5" s="122"/>
      <c r="GHI5" s="122"/>
      <c r="GHJ5" s="122"/>
      <c r="GHK5" s="122"/>
      <c r="GHL5" s="122"/>
      <c r="GHM5" s="122"/>
      <c r="GHN5" s="122"/>
      <c r="GHO5" s="122"/>
      <c r="GHP5" s="122"/>
      <c r="GHQ5" s="122"/>
      <c r="GHR5" s="122"/>
      <c r="GHS5" s="122"/>
      <c r="GHT5" s="122"/>
      <c r="GHU5" s="122"/>
      <c r="GHV5" s="122"/>
      <c r="GHW5" s="122"/>
      <c r="GHX5" s="122"/>
      <c r="GHY5" s="122"/>
      <c r="GHZ5" s="122"/>
      <c r="GIA5" s="122"/>
      <c r="GIB5" s="122"/>
      <c r="GIC5" s="122"/>
      <c r="GID5" s="122"/>
      <c r="GIE5" s="122"/>
      <c r="GIF5" s="122"/>
      <c r="GIG5" s="122"/>
      <c r="GIH5" s="122"/>
      <c r="GII5" s="122"/>
      <c r="GIJ5" s="122"/>
      <c r="GIK5" s="122"/>
      <c r="GIL5" s="122"/>
      <c r="GIM5" s="122"/>
      <c r="GIN5" s="122"/>
      <c r="GIO5" s="122"/>
      <c r="GIP5" s="122"/>
      <c r="GIQ5" s="122"/>
      <c r="GIR5" s="122"/>
      <c r="GIS5" s="122"/>
      <c r="GIT5" s="122"/>
      <c r="GIU5" s="122"/>
      <c r="GIV5" s="122"/>
      <c r="GIW5" s="122"/>
      <c r="GIX5" s="122"/>
      <c r="GIY5" s="122"/>
      <c r="GIZ5" s="122"/>
      <c r="GJA5" s="122"/>
      <c r="GJB5" s="122"/>
      <c r="GJC5" s="122"/>
      <c r="GJD5" s="122"/>
      <c r="GJE5" s="122"/>
      <c r="GJF5" s="122"/>
      <c r="GJG5" s="122"/>
      <c r="GJH5" s="122"/>
      <c r="GJI5" s="122"/>
      <c r="GJJ5" s="122"/>
      <c r="GJK5" s="122"/>
      <c r="GJL5" s="122"/>
      <c r="GJM5" s="122"/>
      <c r="GJN5" s="122"/>
      <c r="GJO5" s="122"/>
      <c r="GJP5" s="122"/>
      <c r="GJQ5" s="122"/>
      <c r="GJR5" s="122"/>
      <c r="GJS5" s="122"/>
      <c r="GJT5" s="122"/>
      <c r="GJU5" s="122"/>
      <c r="GJV5" s="122"/>
      <c r="GJW5" s="122"/>
      <c r="GJX5" s="122"/>
      <c r="GJY5" s="122"/>
      <c r="GJZ5" s="122"/>
      <c r="GKA5" s="122"/>
      <c r="GKB5" s="122"/>
      <c r="GKC5" s="122"/>
      <c r="GKD5" s="122"/>
      <c r="GKE5" s="122"/>
      <c r="GKF5" s="122"/>
      <c r="GKG5" s="122"/>
      <c r="GKH5" s="122"/>
      <c r="GKI5" s="122"/>
      <c r="GKJ5" s="122"/>
      <c r="GKK5" s="122"/>
      <c r="GKL5" s="122"/>
      <c r="GKM5" s="122"/>
      <c r="GKN5" s="122"/>
      <c r="GKO5" s="122"/>
      <c r="GKP5" s="122"/>
      <c r="GKQ5" s="122"/>
      <c r="GKR5" s="122"/>
      <c r="GKS5" s="122"/>
      <c r="GKT5" s="122"/>
      <c r="GKU5" s="122"/>
      <c r="GKV5" s="122"/>
      <c r="GKW5" s="122"/>
      <c r="GKX5" s="122"/>
      <c r="GKY5" s="122"/>
      <c r="GKZ5" s="122"/>
      <c r="GLA5" s="122"/>
      <c r="GLB5" s="122"/>
      <c r="GLC5" s="122"/>
      <c r="GLD5" s="122"/>
      <c r="GLE5" s="122"/>
      <c r="GLF5" s="122"/>
      <c r="GLG5" s="122"/>
      <c r="GLH5" s="122"/>
      <c r="GLI5" s="122"/>
      <c r="GLJ5" s="122"/>
      <c r="GLK5" s="122"/>
      <c r="GLL5" s="122"/>
      <c r="GLM5" s="122"/>
      <c r="GLN5" s="122"/>
      <c r="GLO5" s="122"/>
      <c r="GLP5" s="122"/>
      <c r="GLQ5" s="122"/>
      <c r="GLR5" s="122"/>
      <c r="GLS5" s="122"/>
      <c r="GLT5" s="122"/>
      <c r="GLU5" s="122"/>
      <c r="GLV5" s="122"/>
      <c r="GLW5" s="122"/>
      <c r="GLX5" s="122"/>
      <c r="GLY5" s="122"/>
      <c r="GLZ5" s="122"/>
      <c r="GMA5" s="122"/>
      <c r="GMB5" s="122"/>
      <c r="GMC5" s="122"/>
      <c r="GMD5" s="122"/>
      <c r="GME5" s="122"/>
      <c r="GMF5" s="122"/>
      <c r="GMG5" s="122"/>
      <c r="GMH5" s="122"/>
      <c r="GMI5" s="122"/>
      <c r="GMJ5" s="122"/>
      <c r="GMK5" s="122"/>
      <c r="GML5" s="122"/>
      <c r="GMM5" s="122"/>
      <c r="GMN5" s="122"/>
      <c r="GMO5" s="122"/>
      <c r="GMP5" s="122"/>
      <c r="GMQ5" s="122"/>
      <c r="GMR5" s="122"/>
      <c r="GMS5" s="122"/>
      <c r="GMT5" s="122"/>
      <c r="GMU5" s="122"/>
      <c r="GMV5" s="122"/>
      <c r="GMW5" s="122"/>
      <c r="GMX5" s="122"/>
      <c r="GMY5" s="122"/>
      <c r="GMZ5" s="122"/>
      <c r="GNA5" s="122"/>
      <c r="GNB5" s="122"/>
      <c r="GNC5" s="122"/>
      <c r="GND5" s="122"/>
      <c r="GNE5" s="122"/>
      <c r="GNF5" s="122"/>
      <c r="GNG5" s="122"/>
      <c r="GNH5" s="122"/>
      <c r="GNI5" s="122"/>
      <c r="GNJ5" s="122"/>
      <c r="GNK5" s="122"/>
      <c r="GNL5" s="122"/>
      <c r="GNM5" s="122"/>
      <c r="GNN5" s="122"/>
      <c r="GNO5" s="122"/>
      <c r="GNP5" s="122"/>
      <c r="GNQ5" s="122"/>
      <c r="GNR5" s="122"/>
      <c r="GNS5" s="122"/>
      <c r="GNT5" s="122"/>
      <c r="GNU5" s="122"/>
      <c r="GNV5" s="122"/>
      <c r="GNW5" s="122"/>
      <c r="GNX5" s="122"/>
      <c r="GNY5" s="122"/>
      <c r="GNZ5" s="122"/>
      <c r="GOA5" s="122"/>
      <c r="GOB5" s="122"/>
      <c r="GOC5" s="122"/>
      <c r="GOD5" s="122"/>
      <c r="GOE5" s="122"/>
      <c r="GOF5" s="122"/>
      <c r="GOG5" s="122"/>
      <c r="GOH5" s="122"/>
      <c r="GOI5" s="122"/>
      <c r="GOJ5" s="122"/>
      <c r="GOK5" s="122"/>
      <c r="GOL5" s="122"/>
      <c r="GOM5" s="122"/>
      <c r="GON5" s="122"/>
      <c r="GOO5" s="122"/>
      <c r="GOP5" s="122"/>
      <c r="GOQ5" s="122"/>
      <c r="GOR5" s="122"/>
      <c r="GOS5" s="122"/>
      <c r="GOT5" s="122"/>
      <c r="GOU5" s="122"/>
      <c r="GOV5" s="122"/>
      <c r="GOW5" s="122"/>
      <c r="GOX5" s="122"/>
      <c r="GOY5" s="122"/>
      <c r="GOZ5" s="122"/>
      <c r="GPA5" s="122"/>
      <c r="GPB5" s="122"/>
      <c r="GPC5" s="122"/>
      <c r="GPD5" s="122"/>
      <c r="GPE5" s="122"/>
      <c r="GPF5" s="122"/>
      <c r="GPG5" s="122"/>
      <c r="GPH5" s="122"/>
      <c r="GPI5" s="122"/>
      <c r="GPJ5" s="122"/>
      <c r="GPK5" s="122"/>
      <c r="GPL5" s="122"/>
      <c r="GPM5" s="122"/>
      <c r="GPN5" s="122"/>
      <c r="GPO5" s="122"/>
      <c r="GPP5" s="122"/>
      <c r="GPQ5" s="122"/>
      <c r="GPR5" s="122"/>
      <c r="GPS5" s="122"/>
      <c r="GPT5" s="122"/>
      <c r="GPU5" s="122"/>
      <c r="GPV5" s="122"/>
      <c r="GPW5" s="122"/>
      <c r="GPX5" s="122"/>
      <c r="GPY5" s="122"/>
      <c r="GPZ5" s="122"/>
      <c r="GQA5" s="122"/>
      <c r="GQB5" s="122"/>
      <c r="GQC5" s="122"/>
      <c r="GQD5" s="122"/>
      <c r="GQE5" s="122"/>
      <c r="GQF5" s="122"/>
      <c r="GQG5" s="122"/>
      <c r="GQH5" s="122"/>
      <c r="GQI5" s="122"/>
      <c r="GQJ5" s="122"/>
      <c r="GQK5" s="122"/>
      <c r="GQL5" s="122"/>
      <c r="GQM5" s="122"/>
      <c r="GQN5" s="122"/>
      <c r="GQO5" s="122"/>
      <c r="GQP5" s="122"/>
      <c r="GQQ5" s="122"/>
      <c r="GQR5" s="122"/>
      <c r="GQS5" s="122"/>
      <c r="GQT5" s="122"/>
      <c r="GQU5" s="122"/>
      <c r="GQV5" s="122"/>
      <c r="GQW5" s="122"/>
      <c r="GQX5" s="122"/>
      <c r="GQY5" s="122"/>
      <c r="GQZ5" s="122"/>
      <c r="GRA5" s="122"/>
      <c r="GRB5" s="122"/>
      <c r="GRC5" s="122"/>
      <c r="GRD5" s="122"/>
      <c r="GRE5" s="122"/>
      <c r="GRF5" s="122"/>
      <c r="GRG5" s="122"/>
      <c r="GRH5" s="122"/>
      <c r="GRI5" s="122"/>
      <c r="GRJ5" s="122"/>
      <c r="GRK5" s="122"/>
      <c r="GRL5" s="122"/>
      <c r="GRM5" s="122"/>
      <c r="GRN5" s="122"/>
      <c r="GRO5" s="122"/>
      <c r="GRP5" s="122"/>
      <c r="GRQ5" s="122"/>
      <c r="GRR5" s="122"/>
      <c r="GRS5" s="122"/>
      <c r="GRT5" s="122"/>
      <c r="GRU5" s="122"/>
      <c r="GRV5" s="122"/>
      <c r="GRW5" s="122"/>
      <c r="GRX5" s="122"/>
      <c r="GRY5" s="122"/>
      <c r="GRZ5" s="122"/>
      <c r="GSA5" s="122"/>
      <c r="GSB5" s="122"/>
      <c r="GSC5" s="122"/>
      <c r="GSD5" s="122"/>
      <c r="GSE5" s="122"/>
      <c r="GSF5" s="122"/>
      <c r="GSG5" s="122"/>
      <c r="GSH5" s="122"/>
      <c r="GSI5" s="122"/>
      <c r="GSJ5" s="122"/>
      <c r="GSK5" s="122"/>
      <c r="GSL5" s="122"/>
      <c r="GSM5" s="122"/>
      <c r="GSN5" s="122"/>
      <c r="GSO5" s="122"/>
      <c r="GSP5" s="122"/>
      <c r="GSQ5" s="122"/>
      <c r="GSR5" s="122"/>
      <c r="GSS5" s="122"/>
      <c r="GST5" s="122"/>
      <c r="GSU5" s="122"/>
      <c r="GSV5" s="122"/>
      <c r="GSW5" s="122"/>
      <c r="GSX5" s="122"/>
      <c r="GSY5" s="122"/>
      <c r="GSZ5" s="122"/>
      <c r="GTA5" s="122"/>
      <c r="GTB5" s="122"/>
      <c r="GTC5" s="122"/>
      <c r="GTD5" s="122"/>
      <c r="GTE5" s="122"/>
      <c r="GTF5" s="122"/>
      <c r="GTG5" s="122"/>
      <c r="GTH5" s="122"/>
      <c r="GTI5" s="122"/>
      <c r="GTJ5" s="122"/>
      <c r="GTK5" s="122"/>
      <c r="GTL5" s="122"/>
      <c r="GTM5" s="122"/>
      <c r="GTN5" s="122"/>
      <c r="GTO5" s="122"/>
      <c r="GTP5" s="122"/>
      <c r="GTQ5" s="122"/>
      <c r="GTR5" s="122"/>
      <c r="GTS5" s="122"/>
      <c r="GTT5" s="122"/>
      <c r="GTU5" s="122"/>
      <c r="GTV5" s="122"/>
      <c r="GTW5" s="122"/>
      <c r="GTX5" s="122"/>
      <c r="GTY5" s="122"/>
      <c r="GTZ5" s="122"/>
      <c r="GUA5" s="122"/>
      <c r="GUB5" s="122"/>
      <c r="GUC5" s="122"/>
      <c r="GUD5" s="122"/>
      <c r="GUE5" s="122"/>
      <c r="GUF5" s="122"/>
      <c r="GUG5" s="122"/>
      <c r="GUH5" s="122"/>
      <c r="GUI5" s="122"/>
      <c r="GUJ5" s="122"/>
      <c r="GUK5" s="122"/>
      <c r="GUL5" s="122"/>
      <c r="GUM5" s="122"/>
      <c r="GUN5" s="122"/>
      <c r="GUO5" s="122"/>
      <c r="GUP5" s="122"/>
      <c r="GUQ5" s="122"/>
      <c r="GUR5" s="122"/>
      <c r="GUS5" s="122"/>
      <c r="GUT5" s="122"/>
      <c r="GUU5" s="122"/>
      <c r="GUV5" s="122"/>
      <c r="GUW5" s="122"/>
      <c r="GUX5" s="122"/>
      <c r="GUY5" s="122"/>
      <c r="GUZ5" s="122"/>
      <c r="GVA5" s="122"/>
      <c r="GVB5" s="122"/>
      <c r="GVC5" s="122"/>
      <c r="GVD5" s="122"/>
      <c r="GVE5" s="122"/>
      <c r="GVF5" s="122"/>
      <c r="GVG5" s="122"/>
      <c r="GVH5" s="122"/>
      <c r="GVI5" s="122"/>
      <c r="GVJ5" s="122"/>
      <c r="GVK5" s="122"/>
      <c r="GVL5" s="122"/>
      <c r="GVM5" s="122"/>
      <c r="GVN5" s="122"/>
      <c r="GVO5" s="122"/>
      <c r="GVP5" s="122"/>
      <c r="GVQ5" s="122"/>
      <c r="GVR5" s="122"/>
      <c r="GVS5" s="122"/>
      <c r="GVT5" s="122"/>
      <c r="GVU5" s="122"/>
      <c r="GVV5" s="122"/>
      <c r="GVW5" s="122"/>
      <c r="GVX5" s="122"/>
      <c r="GVY5" s="122"/>
      <c r="GVZ5" s="122"/>
      <c r="GWA5" s="122"/>
      <c r="GWB5" s="122"/>
      <c r="GWC5" s="122"/>
      <c r="GWD5" s="122"/>
      <c r="GWE5" s="122"/>
      <c r="GWF5" s="122"/>
      <c r="GWG5" s="122"/>
      <c r="GWH5" s="122"/>
      <c r="GWI5" s="122"/>
      <c r="GWJ5" s="122"/>
      <c r="GWK5" s="122"/>
      <c r="GWL5" s="122"/>
      <c r="GWM5" s="122"/>
      <c r="GWN5" s="122"/>
      <c r="GWO5" s="122"/>
      <c r="GWP5" s="122"/>
      <c r="GWQ5" s="122"/>
      <c r="GWR5" s="122"/>
      <c r="GWS5" s="122"/>
      <c r="GWT5" s="122"/>
      <c r="GWU5" s="122"/>
      <c r="GWV5" s="122"/>
      <c r="GWW5" s="122"/>
      <c r="GWX5" s="122"/>
      <c r="GWY5" s="122"/>
      <c r="GWZ5" s="122"/>
      <c r="GXA5" s="122"/>
      <c r="GXB5" s="122"/>
      <c r="GXC5" s="122"/>
      <c r="GXD5" s="122"/>
      <c r="GXE5" s="122"/>
      <c r="GXF5" s="122"/>
      <c r="GXG5" s="122"/>
      <c r="GXH5" s="122"/>
      <c r="GXI5" s="122"/>
      <c r="GXJ5" s="122"/>
      <c r="GXK5" s="122"/>
      <c r="GXL5" s="122"/>
      <c r="GXM5" s="122"/>
      <c r="GXN5" s="122"/>
      <c r="GXO5" s="122"/>
      <c r="GXP5" s="122"/>
      <c r="GXQ5" s="122"/>
      <c r="GXR5" s="122"/>
      <c r="GXS5" s="122"/>
      <c r="GXT5" s="122"/>
      <c r="GXU5" s="122"/>
      <c r="GXV5" s="122"/>
      <c r="GXW5" s="122"/>
      <c r="GXX5" s="122"/>
      <c r="GXY5" s="122"/>
      <c r="GXZ5" s="122"/>
      <c r="GYA5" s="122"/>
      <c r="GYB5" s="122"/>
      <c r="GYC5" s="122"/>
      <c r="GYD5" s="122"/>
      <c r="GYE5" s="122"/>
      <c r="GYF5" s="122"/>
      <c r="GYG5" s="122"/>
      <c r="GYH5" s="122"/>
      <c r="GYI5" s="122"/>
      <c r="GYJ5" s="122"/>
      <c r="GYK5" s="122"/>
      <c r="GYL5" s="122"/>
      <c r="GYM5" s="122"/>
      <c r="GYN5" s="122"/>
      <c r="GYO5" s="122"/>
      <c r="GYP5" s="122"/>
      <c r="GYQ5" s="122"/>
      <c r="GYR5" s="122"/>
      <c r="GYS5" s="122"/>
      <c r="GYT5" s="122"/>
      <c r="GYU5" s="122"/>
      <c r="GYV5" s="122"/>
      <c r="GYW5" s="122"/>
      <c r="GYX5" s="122"/>
      <c r="GYY5" s="122"/>
      <c r="GYZ5" s="122"/>
      <c r="GZA5" s="122"/>
      <c r="GZB5" s="122"/>
      <c r="GZC5" s="122"/>
      <c r="GZD5" s="122"/>
      <c r="GZE5" s="122"/>
      <c r="GZF5" s="122"/>
      <c r="GZG5" s="122"/>
      <c r="GZH5" s="122"/>
      <c r="GZI5" s="122"/>
      <c r="GZJ5" s="122"/>
      <c r="GZK5" s="122"/>
      <c r="GZL5" s="122"/>
      <c r="GZM5" s="122"/>
      <c r="GZN5" s="122"/>
      <c r="GZO5" s="122"/>
      <c r="GZP5" s="122"/>
      <c r="GZQ5" s="122"/>
      <c r="GZR5" s="122"/>
      <c r="GZS5" s="122"/>
      <c r="GZT5" s="122"/>
      <c r="GZU5" s="122"/>
      <c r="GZV5" s="122"/>
      <c r="GZW5" s="122"/>
      <c r="GZX5" s="122"/>
      <c r="GZY5" s="122"/>
      <c r="GZZ5" s="122"/>
      <c r="HAA5" s="122"/>
      <c r="HAB5" s="122"/>
      <c r="HAC5" s="122"/>
      <c r="HAD5" s="122"/>
      <c r="HAE5" s="122"/>
      <c r="HAF5" s="122"/>
      <c r="HAG5" s="122"/>
      <c r="HAH5" s="122"/>
      <c r="HAI5" s="122"/>
      <c r="HAJ5" s="122"/>
      <c r="HAK5" s="122"/>
      <c r="HAL5" s="122"/>
      <c r="HAM5" s="122"/>
      <c r="HAN5" s="122"/>
      <c r="HAO5" s="122"/>
      <c r="HAP5" s="122"/>
      <c r="HAQ5" s="122"/>
      <c r="HAR5" s="122"/>
      <c r="HAS5" s="122"/>
      <c r="HAT5" s="122"/>
      <c r="HAU5" s="122"/>
      <c r="HAV5" s="122"/>
      <c r="HAW5" s="122"/>
      <c r="HAX5" s="122"/>
      <c r="HAY5" s="122"/>
      <c r="HAZ5" s="122"/>
      <c r="HBA5" s="122"/>
      <c r="HBB5" s="122"/>
      <c r="HBC5" s="122"/>
      <c r="HBD5" s="122"/>
      <c r="HBE5" s="122"/>
      <c r="HBF5" s="122"/>
      <c r="HBG5" s="122"/>
      <c r="HBH5" s="122"/>
      <c r="HBI5" s="122"/>
      <c r="HBJ5" s="122"/>
      <c r="HBK5" s="122"/>
      <c r="HBL5" s="122"/>
      <c r="HBM5" s="122"/>
      <c r="HBN5" s="122"/>
      <c r="HBO5" s="122"/>
      <c r="HBP5" s="122"/>
      <c r="HBQ5" s="122"/>
      <c r="HBR5" s="122"/>
      <c r="HBS5" s="122"/>
      <c r="HBT5" s="122"/>
      <c r="HBU5" s="122"/>
      <c r="HBV5" s="122"/>
      <c r="HBW5" s="122"/>
      <c r="HBX5" s="122"/>
      <c r="HBY5" s="122"/>
      <c r="HBZ5" s="122"/>
      <c r="HCA5" s="122"/>
      <c r="HCB5" s="122"/>
      <c r="HCC5" s="122"/>
      <c r="HCD5" s="122"/>
      <c r="HCE5" s="122"/>
      <c r="HCF5" s="122"/>
      <c r="HCG5" s="122"/>
      <c r="HCH5" s="122"/>
      <c r="HCI5" s="122"/>
      <c r="HCJ5" s="122"/>
      <c r="HCK5" s="122"/>
      <c r="HCL5" s="122"/>
      <c r="HCM5" s="122"/>
      <c r="HCN5" s="122"/>
      <c r="HCO5" s="122"/>
      <c r="HCP5" s="122"/>
      <c r="HCQ5" s="122"/>
      <c r="HCR5" s="122"/>
      <c r="HCS5" s="122"/>
      <c r="HCT5" s="122"/>
      <c r="HCU5" s="122"/>
      <c r="HCV5" s="122"/>
      <c r="HCW5" s="122"/>
      <c r="HCX5" s="122"/>
      <c r="HCY5" s="122"/>
      <c r="HCZ5" s="122"/>
      <c r="HDA5" s="122"/>
      <c r="HDB5" s="122"/>
      <c r="HDC5" s="122"/>
      <c r="HDD5" s="122"/>
      <c r="HDE5" s="122"/>
      <c r="HDF5" s="122"/>
      <c r="HDG5" s="122"/>
      <c r="HDH5" s="122"/>
      <c r="HDI5" s="122"/>
      <c r="HDJ5" s="122"/>
      <c r="HDK5" s="122"/>
      <c r="HDL5" s="122"/>
      <c r="HDM5" s="122"/>
      <c r="HDN5" s="122"/>
      <c r="HDO5" s="122"/>
      <c r="HDP5" s="122"/>
      <c r="HDQ5" s="122"/>
      <c r="HDR5" s="122"/>
      <c r="HDS5" s="122"/>
      <c r="HDT5" s="122"/>
      <c r="HDU5" s="122"/>
      <c r="HDV5" s="122"/>
      <c r="HDW5" s="122"/>
      <c r="HDX5" s="122"/>
      <c r="HDY5" s="122"/>
      <c r="HDZ5" s="122"/>
      <c r="HEA5" s="122"/>
      <c r="HEB5" s="122"/>
      <c r="HEC5" s="122"/>
      <c r="HED5" s="122"/>
      <c r="HEE5" s="122"/>
      <c r="HEF5" s="122"/>
      <c r="HEG5" s="122"/>
      <c r="HEH5" s="122"/>
      <c r="HEI5" s="122"/>
      <c r="HEJ5" s="122"/>
      <c r="HEK5" s="122"/>
      <c r="HEL5" s="122"/>
      <c r="HEM5" s="122"/>
      <c r="HEN5" s="122"/>
      <c r="HEO5" s="122"/>
      <c r="HEP5" s="122"/>
      <c r="HEQ5" s="122"/>
      <c r="HER5" s="122"/>
      <c r="HES5" s="122"/>
      <c r="HET5" s="122"/>
      <c r="HEU5" s="122"/>
      <c r="HEV5" s="122"/>
      <c r="HEW5" s="122"/>
      <c r="HEX5" s="122"/>
      <c r="HEY5" s="122"/>
      <c r="HEZ5" s="122"/>
      <c r="HFA5" s="122"/>
      <c r="HFB5" s="122"/>
      <c r="HFC5" s="122"/>
      <c r="HFD5" s="122"/>
      <c r="HFE5" s="122"/>
      <c r="HFF5" s="122"/>
      <c r="HFG5" s="122"/>
      <c r="HFH5" s="122"/>
      <c r="HFI5" s="122"/>
      <c r="HFJ5" s="122"/>
      <c r="HFK5" s="122"/>
      <c r="HFL5" s="122"/>
      <c r="HFM5" s="122"/>
      <c r="HFN5" s="122"/>
      <c r="HFO5" s="122"/>
      <c r="HFP5" s="122"/>
      <c r="HFQ5" s="122"/>
      <c r="HFR5" s="122"/>
      <c r="HFS5" s="122"/>
      <c r="HFT5" s="122"/>
      <c r="HFU5" s="122"/>
      <c r="HFV5" s="122"/>
      <c r="HFW5" s="122"/>
      <c r="HFX5" s="122"/>
      <c r="HFY5" s="122"/>
      <c r="HFZ5" s="122"/>
      <c r="HGA5" s="122"/>
      <c r="HGB5" s="122"/>
      <c r="HGC5" s="122"/>
      <c r="HGD5" s="122"/>
      <c r="HGE5" s="122"/>
      <c r="HGF5" s="122"/>
      <c r="HGG5" s="122"/>
      <c r="HGH5" s="122"/>
      <c r="HGI5" s="122"/>
      <c r="HGJ5" s="122"/>
      <c r="HGK5" s="122"/>
      <c r="HGL5" s="122"/>
      <c r="HGM5" s="122"/>
      <c r="HGN5" s="122"/>
      <c r="HGO5" s="122"/>
      <c r="HGP5" s="122"/>
      <c r="HGQ5" s="122"/>
      <c r="HGR5" s="122"/>
      <c r="HGS5" s="122"/>
      <c r="HGT5" s="122"/>
      <c r="HGU5" s="122"/>
      <c r="HGV5" s="122"/>
      <c r="HGW5" s="122"/>
      <c r="HGX5" s="122"/>
      <c r="HGY5" s="122"/>
      <c r="HGZ5" s="122"/>
      <c r="HHA5" s="122"/>
      <c r="HHB5" s="122"/>
      <c r="HHC5" s="122"/>
      <c r="HHD5" s="122"/>
      <c r="HHE5" s="122"/>
      <c r="HHF5" s="122"/>
      <c r="HHG5" s="122"/>
      <c r="HHH5" s="122"/>
      <c r="HHI5" s="122"/>
      <c r="HHJ5" s="122"/>
      <c r="HHK5" s="122"/>
      <c r="HHL5" s="122"/>
      <c r="HHM5" s="122"/>
      <c r="HHN5" s="122"/>
      <c r="HHO5" s="122"/>
      <c r="HHP5" s="122"/>
      <c r="HHQ5" s="122"/>
      <c r="HHR5" s="122"/>
      <c r="HHS5" s="122"/>
      <c r="HHT5" s="122"/>
      <c r="HHU5" s="122"/>
      <c r="HHV5" s="122"/>
      <c r="HHW5" s="122"/>
      <c r="HHX5" s="122"/>
      <c r="HHY5" s="122"/>
      <c r="HHZ5" s="122"/>
      <c r="HIA5" s="122"/>
      <c r="HIB5" s="122"/>
      <c r="HIC5" s="122"/>
      <c r="HID5" s="122"/>
      <c r="HIE5" s="122"/>
      <c r="HIF5" s="122"/>
      <c r="HIG5" s="122"/>
      <c r="HIH5" s="122"/>
      <c r="HII5" s="122"/>
      <c r="HIJ5" s="122"/>
      <c r="HIK5" s="122"/>
      <c r="HIL5" s="122"/>
      <c r="HIM5" s="122"/>
      <c r="HIN5" s="122"/>
      <c r="HIO5" s="122"/>
      <c r="HIP5" s="122"/>
      <c r="HIQ5" s="122"/>
      <c r="HIR5" s="122"/>
      <c r="HIS5" s="122"/>
      <c r="HIT5" s="122"/>
      <c r="HIU5" s="122"/>
      <c r="HIV5" s="122"/>
      <c r="HIW5" s="122"/>
      <c r="HIX5" s="122"/>
      <c r="HIY5" s="122"/>
      <c r="HIZ5" s="122"/>
      <c r="HJA5" s="122"/>
      <c r="HJB5" s="122"/>
      <c r="HJC5" s="122"/>
      <c r="HJD5" s="122"/>
      <c r="HJE5" s="122"/>
      <c r="HJF5" s="122"/>
      <c r="HJG5" s="122"/>
      <c r="HJH5" s="122"/>
      <c r="HJI5" s="122"/>
      <c r="HJJ5" s="122"/>
      <c r="HJK5" s="122"/>
      <c r="HJL5" s="122"/>
      <c r="HJM5" s="122"/>
      <c r="HJN5" s="122"/>
      <c r="HJO5" s="122"/>
      <c r="HJP5" s="122"/>
      <c r="HJQ5" s="122"/>
      <c r="HJR5" s="122"/>
      <c r="HJS5" s="122"/>
      <c r="HJT5" s="122"/>
      <c r="HJU5" s="122"/>
      <c r="HJV5" s="122"/>
      <c r="HJW5" s="122"/>
      <c r="HJX5" s="122"/>
      <c r="HJY5" s="122"/>
      <c r="HJZ5" s="122"/>
      <c r="HKA5" s="122"/>
      <c r="HKB5" s="122"/>
      <c r="HKC5" s="122"/>
      <c r="HKD5" s="122"/>
      <c r="HKE5" s="122"/>
      <c r="HKF5" s="122"/>
      <c r="HKG5" s="122"/>
      <c r="HKH5" s="122"/>
      <c r="HKI5" s="122"/>
      <c r="HKJ5" s="122"/>
      <c r="HKK5" s="122"/>
      <c r="HKL5" s="122"/>
      <c r="HKM5" s="122"/>
      <c r="HKN5" s="122"/>
      <c r="HKO5" s="122"/>
      <c r="HKP5" s="122"/>
      <c r="HKQ5" s="122"/>
      <c r="HKR5" s="122"/>
      <c r="HKS5" s="122"/>
      <c r="HKT5" s="122"/>
      <c r="HKU5" s="122"/>
      <c r="HKV5" s="122"/>
      <c r="HKW5" s="122"/>
      <c r="HKX5" s="122"/>
      <c r="HKY5" s="122"/>
      <c r="HKZ5" s="122"/>
      <c r="HLA5" s="122"/>
      <c r="HLB5" s="122"/>
      <c r="HLC5" s="122"/>
      <c r="HLD5" s="122"/>
      <c r="HLE5" s="122"/>
      <c r="HLF5" s="122"/>
      <c r="HLG5" s="122"/>
      <c r="HLH5" s="122"/>
      <c r="HLI5" s="122"/>
      <c r="HLJ5" s="122"/>
      <c r="HLK5" s="122"/>
      <c r="HLL5" s="122"/>
      <c r="HLM5" s="122"/>
      <c r="HLN5" s="122"/>
      <c r="HLO5" s="122"/>
      <c r="HLP5" s="122"/>
      <c r="HLQ5" s="122"/>
      <c r="HLR5" s="122"/>
      <c r="HLS5" s="122"/>
      <c r="HLT5" s="122"/>
      <c r="HLU5" s="122"/>
      <c r="HLV5" s="122"/>
      <c r="HLW5" s="122"/>
      <c r="HLX5" s="122"/>
      <c r="HLY5" s="122"/>
      <c r="HLZ5" s="122"/>
      <c r="HMA5" s="122"/>
      <c r="HMB5" s="122"/>
      <c r="HMC5" s="122"/>
      <c r="HMD5" s="122"/>
      <c r="HME5" s="122"/>
      <c r="HMF5" s="122"/>
      <c r="HMG5" s="122"/>
      <c r="HMH5" s="122"/>
      <c r="HMI5" s="122"/>
      <c r="HMJ5" s="122"/>
      <c r="HMK5" s="122"/>
      <c r="HML5" s="122"/>
      <c r="HMM5" s="122"/>
      <c r="HMN5" s="122"/>
      <c r="HMO5" s="122"/>
      <c r="HMP5" s="122"/>
      <c r="HMQ5" s="122"/>
      <c r="HMR5" s="122"/>
      <c r="HMS5" s="122"/>
      <c r="HMT5" s="122"/>
      <c r="HMU5" s="122"/>
      <c r="HMV5" s="122"/>
      <c r="HMW5" s="122"/>
      <c r="HMX5" s="122"/>
      <c r="HMY5" s="122"/>
      <c r="HMZ5" s="122"/>
      <c r="HNA5" s="122"/>
      <c r="HNB5" s="122"/>
      <c r="HNC5" s="122"/>
      <c r="HND5" s="122"/>
      <c r="HNE5" s="122"/>
      <c r="HNF5" s="122"/>
      <c r="HNG5" s="122"/>
      <c r="HNH5" s="122"/>
      <c r="HNI5" s="122"/>
      <c r="HNJ5" s="122"/>
      <c r="HNK5" s="122"/>
      <c r="HNL5" s="122"/>
      <c r="HNM5" s="122"/>
      <c r="HNN5" s="122"/>
      <c r="HNO5" s="122"/>
      <c r="HNP5" s="122"/>
      <c r="HNQ5" s="122"/>
      <c r="HNR5" s="122"/>
      <c r="HNS5" s="122"/>
      <c r="HNT5" s="122"/>
      <c r="HNU5" s="122"/>
      <c r="HNV5" s="122"/>
      <c r="HNW5" s="122"/>
      <c r="HNX5" s="122"/>
      <c r="HNY5" s="122"/>
      <c r="HNZ5" s="122"/>
      <c r="HOA5" s="122"/>
      <c r="HOB5" s="122"/>
      <c r="HOC5" s="122"/>
      <c r="HOD5" s="122"/>
      <c r="HOE5" s="122"/>
      <c r="HOF5" s="122"/>
      <c r="HOG5" s="122"/>
      <c r="HOH5" s="122"/>
      <c r="HOI5" s="122"/>
      <c r="HOJ5" s="122"/>
      <c r="HOK5" s="122"/>
      <c r="HOL5" s="122"/>
      <c r="HOM5" s="122"/>
      <c r="HON5" s="122"/>
      <c r="HOO5" s="122"/>
      <c r="HOP5" s="122"/>
      <c r="HOQ5" s="122"/>
      <c r="HOR5" s="122"/>
      <c r="HOS5" s="122"/>
      <c r="HOT5" s="122"/>
      <c r="HOU5" s="122"/>
      <c r="HOV5" s="122"/>
      <c r="HOW5" s="122"/>
      <c r="HOX5" s="122"/>
      <c r="HOY5" s="122"/>
      <c r="HOZ5" s="122"/>
      <c r="HPA5" s="122"/>
      <c r="HPB5" s="122"/>
      <c r="HPC5" s="122"/>
      <c r="HPD5" s="122"/>
      <c r="HPE5" s="122"/>
      <c r="HPF5" s="122"/>
      <c r="HPG5" s="122"/>
      <c r="HPH5" s="122"/>
      <c r="HPI5" s="122"/>
      <c r="HPJ5" s="122"/>
      <c r="HPK5" s="122"/>
      <c r="HPL5" s="122"/>
      <c r="HPM5" s="122"/>
      <c r="HPN5" s="122"/>
      <c r="HPO5" s="122"/>
      <c r="HPP5" s="122"/>
      <c r="HPQ5" s="122"/>
      <c r="HPR5" s="122"/>
      <c r="HPS5" s="122"/>
      <c r="HPT5" s="122"/>
      <c r="HPU5" s="122"/>
      <c r="HPV5" s="122"/>
      <c r="HPW5" s="122"/>
      <c r="HPX5" s="122"/>
      <c r="HPY5" s="122"/>
      <c r="HPZ5" s="122"/>
      <c r="HQA5" s="122"/>
      <c r="HQB5" s="122"/>
      <c r="HQC5" s="122"/>
      <c r="HQD5" s="122"/>
      <c r="HQE5" s="122"/>
      <c r="HQF5" s="122"/>
      <c r="HQG5" s="122"/>
      <c r="HQH5" s="122"/>
      <c r="HQI5" s="122"/>
      <c r="HQJ5" s="122"/>
      <c r="HQK5" s="122"/>
      <c r="HQL5" s="122"/>
      <c r="HQM5" s="122"/>
      <c r="HQN5" s="122"/>
      <c r="HQO5" s="122"/>
      <c r="HQP5" s="122"/>
      <c r="HQQ5" s="122"/>
      <c r="HQR5" s="122"/>
      <c r="HQS5" s="122"/>
      <c r="HQT5" s="122"/>
      <c r="HQU5" s="122"/>
      <c r="HQV5" s="122"/>
      <c r="HQW5" s="122"/>
      <c r="HQX5" s="122"/>
      <c r="HQY5" s="122"/>
      <c r="HQZ5" s="122"/>
      <c r="HRA5" s="122"/>
      <c r="HRB5" s="122"/>
      <c r="HRC5" s="122"/>
      <c r="HRD5" s="122"/>
      <c r="HRE5" s="122"/>
      <c r="HRF5" s="122"/>
      <c r="HRG5" s="122"/>
      <c r="HRH5" s="122"/>
      <c r="HRI5" s="122"/>
      <c r="HRJ5" s="122"/>
      <c r="HRK5" s="122"/>
      <c r="HRL5" s="122"/>
      <c r="HRM5" s="122"/>
      <c r="HRN5" s="122"/>
      <c r="HRO5" s="122"/>
      <c r="HRP5" s="122"/>
      <c r="HRQ5" s="122"/>
      <c r="HRR5" s="122"/>
      <c r="HRS5" s="122"/>
      <c r="HRT5" s="122"/>
      <c r="HRU5" s="122"/>
      <c r="HRV5" s="122"/>
      <c r="HRW5" s="122"/>
      <c r="HRX5" s="122"/>
      <c r="HRY5" s="122"/>
      <c r="HRZ5" s="122"/>
      <c r="HSA5" s="122"/>
      <c r="HSB5" s="122"/>
      <c r="HSC5" s="122"/>
      <c r="HSD5" s="122"/>
      <c r="HSE5" s="122"/>
      <c r="HSF5" s="122"/>
      <c r="HSG5" s="122"/>
      <c r="HSH5" s="122"/>
      <c r="HSI5" s="122"/>
      <c r="HSJ5" s="122"/>
      <c r="HSK5" s="122"/>
      <c r="HSL5" s="122"/>
      <c r="HSM5" s="122"/>
      <c r="HSN5" s="122"/>
      <c r="HSO5" s="122"/>
      <c r="HSP5" s="122"/>
      <c r="HSQ5" s="122"/>
      <c r="HSR5" s="122"/>
      <c r="HSS5" s="122"/>
      <c r="HST5" s="122"/>
      <c r="HSU5" s="122"/>
      <c r="HSV5" s="122"/>
      <c r="HSW5" s="122"/>
      <c r="HSX5" s="122"/>
      <c r="HSY5" s="122"/>
      <c r="HSZ5" s="122"/>
      <c r="HTA5" s="122"/>
      <c r="HTB5" s="122"/>
      <c r="HTC5" s="122"/>
      <c r="HTD5" s="122"/>
      <c r="HTE5" s="122"/>
      <c r="HTF5" s="122"/>
      <c r="HTG5" s="122"/>
      <c r="HTH5" s="122"/>
      <c r="HTI5" s="122"/>
      <c r="HTJ5" s="122"/>
      <c r="HTK5" s="122"/>
      <c r="HTL5" s="122"/>
      <c r="HTM5" s="122"/>
      <c r="HTN5" s="122"/>
      <c r="HTO5" s="122"/>
      <c r="HTP5" s="122"/>
      <c r="HTQ5" s="122"/>
      <c r="HTR5" s="122"/>
      <c r="HTS5" s="122"/>
      <c r="HTT5" s="122"/>
      <c r="HTU5" s="122"/>
      <c r="HTV5" s="122"/>
      <c r="HTW5" s="122"/>
      <c r="HTX5" s="122"/>
      <c r="HTY5" s="122"/>
      <c r="HTZ5" s="122"/>
      <c r="HUA5" s="122"/>
      <c r="HUB5" s="122"/>
      <c r="HUC5" s="122"/>
      <c r="HUD5" s="122"/>
      <c r="HUE5" s="122"/>
      <c r="HUF5" s="122"/>
      <c r="HUG5" s="122"/>
      <c r="HUH5" s="122"/>
      <c r="HUI5" s="122"/>
      <c r="HUJ5" s="122"/>
      <c r="HUK5" s="122"/>
      <c r="HUL5" s="122"/>
      <c r="HUM5" s="122"/>
      <c r="HUN5" s="122"/>
      <c r="HUO5" s="122"/>
      <c r="HUP5" s="122"/>
      <c r="HUQ5" s="122"/>
      <c r="HUR5" s="122"/>
      <c r="HUS5" s="122"/>
      <c r="HUT5" s="122"/>
      <c r="HUU5" s="122"/>
      <c r="HUV5" s="122"/>
      <c r="HUW5" s="122"/>
      <c r="HUX5" s="122"/>
      <c r="HUY5" s="122"/>
      <c r="HUZ5" s="122"/>
      <c r="HVA5" s="122"/>
      <c r="HVB5" s="122"/>
      <c r="HVC5" s="122"/>
      <c r="HVD5" s="122"/>
      <c r="HVE5" s="122"/>
      <c r="HVF5" s="122"/>
      <c r="HVG5" s="122"/>
      <c r="HVH5" s="122"/>
      <c r="HVI5" s="122"/>
      <c r="HVJ5" s="122"/>
      <c r="HVK5" s="122"/>
      <c r="HVL5" s="122"/>
      <c r="HVM5" s="122"/>
      <c r="HVN5" s="122"/>
      <c r="HVO5" s="122"/>
      <c r="HVP5" s="122"/>
      <c r="HVQ5" s="122"/>
      <c r="HVR5" s="122"/>
      <c r="HVS5" s="122"/>
      <c r="HVT5" s="122"/>
      <c r="HVU5" s="122"/>
      <c r="HVV5" s="122"/>
      <c r="HVW5" s="122"/>
      <c r="HVX5" s="122"/>
      <c r="HVY5" s="122"/>
      <c r="HVZ5" s="122"/>
      <c r="HWA5" s="122"/>
      <c r="HWB5" s="122"/>
      <c r="HWC5" s="122"/>
      <c r="HWD5" s="122"/>
      <c r="HWE5" s="122"/>
      <c r="HWF5" s="122"/>
      <c r="HWG5" s="122"/>
      <c r="HWH5" s="122"/>
      <c r="HWI5" s="122"/>
      <c r="HWJ5" s="122"/>
      <c r="HWK5" s="122"/>
      <c r="HWL5" s="122"/>
      <c r="HWM5" s="122"/>
      <c r="HWN5" s="122"/>
      <c r="HWO5" s="122"/>
      <c r="HWP5" s="122"/>
      <c r="HWQ5" s="122"/>
      <c r="HWR5" s="122"/>
      <c r="HWS5" s="122"/>
      <c r="HWT5" s="122"/>
      <c r="HWU5" s="122"/>
      <c r="HWV5" s="122"/>
      <c r="HWW5" s="122"/>
      <c r="HWX5" s="122"/>
      <c r="HWY5" s="122"/>
      <c r="HWZ5" s="122"/>
      <c r="HXA5" s="122"/>
      <c r="HXB5" s="122"/>
      <c r="HXC5" s="122"/>
      <c r="HXD5" s="122"/>
      <c r="HXE5" s="122"/>
      <c r="HXF5" s="122"/>
      <c r="HXG5" s="122"/>
      <c r="HXH5" s="122"/>
      <c r="HXI5" s="122"/>
      <c r="HXJ5" s="122"/>
      <c r="HXK5" s="122"/>
      <c r="HXL5" s="122"/>
      <c r="HXM5" s="122"/>
      <c r="HXN5" s="122"/>
      <c r="HXO5" s="122"/>
      <c r="HXP5" s="122"/>
      <c r="HXQ5" s="122"/>
      <c r="HXR5" s="122"/>
      <c r="HXS5" s="122"/>
      <c r="HXT5" s="122"/>
      <c r="HXU5" s="122"/>
      <c r="HXV5" s="122"/>
      <c r="HXW5" s="122"/>
      <c r="HXX5" s="122"/>
      <c r="HXY5" s="122"/>
      <c r="HXZ5" s="122"/>
      <c r="HYA5" s="122"/>
      <c r="HYB5" s="122"/>
      <c r="HYC5" s="122"/>
      <c r="HYD5" s="122"/>
      <c r="HYE5" s="122"/>
      <c r="HYF5" s="122"/>
      <c r="HYG5" s="122"/>
      <c r="HYH5" s="122"/>
      <c r="HYI5" s="122"/>
      <c r="HYJ5" s="122"/>
      <c r="HYK5" s="122"/>
      <c r="HYL5" s="122"/>
      <c r="HYM5" s="122"/>
      <c r="HYN5" s="122"/>
      <c r="HYO5" s="122"/>
      <c r="HYP5" s="122"/>
      <c r="HYQ5" s="122"/>
      <c r="HYR5" s="122"/>
      <c r="HYS5" s="122"/>
      <c r="HYT5" s="122"/>
      <c r="HYU5" s="122"/>
      <c r="HYV5" s="122"/>
      <c r="HYW5" s="122"/>
      <c r="HYX5" s="122"/>
      <c r="HYY5" s="122"/>
      <c r="HYZ5" s="122"/>
      <c r="HZA5" s="122"/>
      <c r="HZB5" s="122"/>
      <c r="HZC5" s="122"/>
      <c r="HZD5" s="122"/>
      <c r="HZE5" s="122"/>
      <c r="HZF5" s="122"/>
      <c r="HZG5" s="122"/>
      <c r="HZH5" s="122"/>
      <c r="HZI5" s="122"/>
      <c r="HZJ5" s="122"/>
      <c r="HZK5" s="122"/>
      <c r="HZL5" s="122"/>
      <c r="HZM5" s="122"/>
      <c r="HZN5" s="122"/>
      <c r="HZO5" s="122"/>
      <c r="HZP5" s="122"/>
      <c r="HZQ5" s="122"/>
      <c r="HZR5" s="122"/>
      <c r="HZS5" s="122"/>
      <c r="HZT5" s="122"/>
      <c r="HZU5" s="122"/>
      <c r="HZV5" s="122"/>
      <c r="HZW5" s="122"/>
      <c r="HZX5" s="122"/>
      <c r="HZY5" s="122"/>
      <c r="HZZ5" s="122"/>
      <c r="IAA5" s="122"/>
      <c r="IAB5" s="122"/>
      <c r="IAC5" s="122"/>
      <c r="IAD5" s="122"/>
      <c r="IAE5" s="122"/>
      <c r="IAF5" s="122"/>
      <c r="IAG5" s="122"/>
      <c r="IAH5" s="122"/>
      <c r="IAI5" s="122"/>
      <c r="IAJ5" s="122"/>
      <c r="IAK5" s="122"/>
      <c r="IAL5" s="122"/>
      <c r="IAM5" s="122"/>
      <c r="IAN5" s="122"/>
      <c r="IAO5" s="122"/>
      <c r="IAP5" s="122"/>
      <c r="IAQ5" s="122"/>
      <c r="IAR5" s="122"/>
      <c r="IAS5" s="122"/>
      <c r="IAT5" s="122"/>
      <c r="IAU5" s="122"/>
      <c r="IAV5" s="122"/>
      <c r="IAW5" s="122"/>
      <c r="IAX5" s="122"/>
      <c r="IAY5" s="122"/>
      <c r="IAZ5" s="122"/>
      <c r="IBA5" s="122"/>
      <c r="IBB5" s="122"/>
      <c r="IBC5" s="122"/>
      <c r="IBD5" s="122"/>
      <c r="IBE5" s="122"/>
      <c r="IBF5" s="122"/>
      <c r="IBG5" s="122"/>
      <c r="IBH5" s="122"/>
      <c r="IBI5" s="122"/>
      <c r="IBJ5" s="122"/>
      <c r="IBK5" s="122"/>
      <c r="IBL5" s="122"/>
      <c r="IBM5" s="122"/>
      <c r="IBN5" s="122"/>
      <c r="IBO5" s="122"/>
      <c r="IBP5" s="122"/>
      <c r="IBQ5" s="122"/>
      <c r="IBR5" s="122"/>
      <c r="IBS5" s="122"/>
      <c r="IBT5" s="122"/>
      <c r="IBU5" s="122"/>
      <c r="IBV5" s="122"/>
      <c r="IBW5" s="122"/>
      <c r="IBX5" s="122"/>
      <c r="IBY5" s="122"/>
      <c r="IBZ5" s="122"/>
      <c r="ICA5" s="122"/>
      <c r="ICB5" s="122"/>
      <c r="ICC5" s="122"/>
      <c r="ICD5" s="122"/>
      <c r="ICE5" s="122"/>
      <c r="ICF5" s="122"/>
      <c r="ICG5" s="122"/>
      <c r="ICH5" s="122"/>
      <c r="ICI5" s="122"/>
      <c r="ICJ5" s="122"/>
      <c r="ICK5" s="122"/>
      <c r="ICL5" s="122"/>
      <c r="ICM5" s="122"/>
      <c r="ICN5" s="122"/>
      <c r="ICO5" s="122"/>
      <c r="ICP5" s="122"/>
      <c r="ICQ5" s="122"/>
      <c r="ICR5" s="122"/>
      <c r="ICS5" s="122"/>
      <c r="ICT5" s="122"/>
      <c r="ICU5" s="122"/>
      <c r="ICV5" s="122"/>
      <c r="ICW5" s="122"/>
      <c r="ICX5" s="122"/>
      <c r="ICY5" s="122"/>
      <c r="ICZ5" s="122"/>
      <c r="IDA5" s="122"/>
      <c r="IDB5" s="122"/>
      <c r="IDC5" s="122"/>
      <c r="IDD5" s="122"/>
      <c r="IDE5" s="122"/>
      <c r="IDF5" s="122"/>
      <c r="IDG5" s="122"/>
      <c r="IDH5" s="122"/>
      <c r="IDI5" s="122"/>
      <c r="IDJ5" s="122"/>
      <c r="IDK5" s="122"/>
      <c r="IDL5" s="122"/>
      <c r="IDM5" s="122"/>
      <c r="IDN5" s="122"/>
      <c r="IDO5" s="122"/>
      <c r="IDP5" s="122"/>
      <c r="IDQ5" s="122"/>
      <c r="IDR5" s="122"/>
      <c r="IDS5" s="122"/>
      <c r="IDT5" s="122"/>
      <c r="IDU5" s="122"/>
      <c r="IDV5" s="122"/>
      <c r="IDW5" s="122"/>
      <c r="IDX5" s="122"/>
      <c r="IDY5" s="122"/>
      <c r="IDZ5" s="122"/>
      <c r="IEA5" s="122"/>
      <c r="IEB5" s="122"/>
      <c r="IEC5" s="122"/>
      <c r="IED5" s="122"/>
      <c r="IEE5" s="122"/>
      <c r="IEF5" s="122"/>
      <c r="IEG5" s="122"/>
      <c r="IEH5" s="122"/>
      <c r="IEI5" s="122"/>
      <c r="IEJ5" s="122"/>
      <c r="IEK5" s="122"/>
      <c r="IEL5" s="122"/>
      <c r="IEM5" s="122"/>
      <c r="IEN5" s="122"/>
      <c r="IEO5" s="122"/>
      <c r="IEP5" s="122"/>
      <c r="IEQ5" s="122"/>
      <c r="IER5" s="122"/>
      <c r="IES5" s="122"/>
      <c r="IET5" s="122"/>
      <c r="IEU5" s="122"/>
      <c r="IEV5" s="122"/>
      <c r="IEW5" s="122"/>
      <c r="IEX5" s="122"/>
      <c r="IEY5" s="122"/>
      <c r="IEZ5" s="122"/>
      <c r="IFA5" s="122"/>
      <c r="IFB5" s="122"/>
      <c r="IFC5" s="122"/>
      <c r="IFD5" s="122"/>
      <c r="IFE5" s="122"/>
      <c r="IFF5" s="122"/>
      <c r="IFG5" s="122"/>
      <c r="IFH5" s="122"/>
      <c r="IFI5" s="122"/>
      <c r="IFJ5" s="122"/>
      <c r="IFK5" s="122"/>
      <c r="IFL5" s="122"/>
      <c r="IFM5" s="122"/>
      <c r="IFN5" s="122"/>
      <c r="IFO5" s="122"/>
      <c r="IFP5" s="122"/>
      <c r="IFQ5" s="122"/>
      <c r="IFR5" s="122"/>
      <c r="IFS5" s="122"/>
      <c r="IFT5" s="122"/>
      <c r="IFU5" s="122"/>
      <c r="IFV5" s="122"/>
      <c r="IFW5" s="122"/>
      <c r="IFX5" s="122"/>
      <c r="IFY5" s="122"/>
      <c r="IFZ5" s="122"/>
      <c r="IGA5" s="122"/>
      <c r="IGB5" s="122"/>
      <c r="IGC5" s="122"/>
      <c r="IGD5" s="122"/>
      <c r="IGE5" s="122"/>
      <c r="IGF5" s="122"/>
      <c r="IGG5" s="122"/>
      <c r="IGH5" s="122"/>
      <c r="IGI5" s="122"/>
      <c r="IGJ5" s="122"/>
      <c r="IGK5" s="122"/>
      <c r="IGL5" s="122"/>
      <c r="IGM5" s="122"/>
      <c r="IGN5" s="122"/>
      <c r="IGO5" s="122"/>
      <c r="IGP5" s="122"/>
      <c r="IGQ5" s="122"/>
      <c r="IGR5" s="122"/>
      <c r="IGS5" s="122"/>
      <c r="IGT5" s="122"/>
      <c r="IGU5" s="122"/>
      <c r="IGV5" s="122"/>
      <c r="IGW5" s="122"/>
      <c r="IGX5" s="122"/>
      <c r="IGY5" s="122"/>
      <c r="IGZ5" s="122"/>
      <c r="IHA5" s="122"/>
      <c r="IHB5" s="122"/>
      <c r="IHC5" s="122"/>
      <c r="IHD5" s="122"/>
      <c r="IHE5" s="122"/>
      <c r="IHF5" s="122"/>
      <c r="IHG5" s="122"/>
      <c r="IHH5" s="122"/>
      <c r="IHI5" s="122"/>
      <c r="IHJ5" s="122"/>
      <c r="IHK5" s="122"/>
      <c r="IHL5" s="122"/>
      <c r="IHM5" s="122"/>
      <c r="IHN5" s="122"/>
      <c r="IHO5" s="122"/>
      <c r="IHP5" s="122"/>
      <c r="IHQ5" s="122"/>
      <c r="IHR5" s="122"/>
      <c r="IHS5" s="122"/>
      <c r="IHT5" s="122"/>
      <c r="IHU5" s="122"/>
      <c r="IHV5" s="122"/>
      <c r="IHW5" s="122"/>
      <c r="IHX5" s="122"/>
      <c r="IHY5" s="122"/>
      <c r="IHZ5" s="122"/>
      <c r="IIA5" s="122"/>
      <c r="IIB5" s="122"/>
      <c r="IIC5" s="122"/>
      <c r="IID5" s="122"/>
      <c r="IIE5" s="122"/>
      <c r="IIF5" s="122"/>
      <c r="IIG5" s="122"/>
      <c r="IIH5" s="122"/>
      <c r="III5" s="122"/>
      <c r="IIJ5" s="122"/>
      <c r="IIK5" s="122"/>
      <c r="IIL5" s="122"/>
      <c r="IIM5" s="122"/>
      <c r="IIN5" s="122"/>
      <c r="IIO5" s="122"/>
      <c r="IIP5" s="122"/>
      <c r="IIQ5" s="122"/>
      <c r="IIR5" s="122"/>
      <c r="IIS5" s="122"/>
      <c r="IIT5" s="122"/>
      <c r="IIU5" s="122"/>
      <c r="IIV5" s="122"/>
      <c r="IIW5" s="122"/>
      <c r="IIX5" s="122"/>
      <c r="IIY5" s="122"/>
      <c r="IIZ5" s="122"/>
      <c r="IJA5" s="122"/>
      <c r="IJB5" s="122"/>
      <c r="IJC5" s="122"/>
      <c r="IJD5" s="122"/>
      <c r="IJE5" s="122"/>
      <c r="IJF5" s="122"/>
      <c r="IJG5" s="122"/>
      <c r="IJH5" s="122"/>
      <c r="IJI5" s="122"/>
      <c r="IJJ5" s="122"/>
      <c r="IJK5" s="122"/>
      <c r="IJL5" s="122"/>
      <c r="IJM5" s="122"/>
      <c r="IJN5" s="122"/>
      <c r="IJO5" s="122"/>
      <c r="IJP5" s="122"/>
      <c r="IJQ5" s="122"/>
      <c r="IJR5" s="122"/>
      <c r="IJS5" s="122"/>
      <c r="IJT5" s="122"/>
      <c r="IJU5" s="122"/>
      <c r="IJV5" s="122"/>
      <c r="IJW5" s="122"/>
      <c r="IJX5" s="122"/>
      <c r="IJY5" s="122"/>
      <c r="IJZ5" s="122"/>
      <c r="IKA5" s="122"/>
      <c r="IKB5" s="122"/>
      <c r="IKC5" s="122"/>
      <c r="IKD5" s="122"/>
      <c r="IKE5" s="122"/>
      <c r="IKF5" s="122"/>
      <c r="IKG5" s="122"/>
      <c r="IKH5" s="122"/>
      <c r="IKI5" s="122"/>
      <c r="IKJ5" s="122"/>
      <c r="IKK5" s="122"/>
      <c r="IKL5" s="122"/>
      <c r="IKM5" s="122"/>
      <c r="IKN5" s="122"/>
      <c r="IKO5" s="122"/>
      <c r="IKP5" s="122"/>
      <c r="IKQ5" s="122"/>
      <c r="IKR5" s="122"/>
      <c r="IKS5" s="122"/>
      <c r="IKT5" s="122"/>
      <c r="IKU5" s="122"/>
      <c r="IKV5" s="122"/>
      <c r="IKW5" s="122"/>
      <c r="IKX5" s="122"/>
      <c r="IKY5" s="122"/>
      <c r="IKZ5" s="122"/>
      <c r="ILA5" s="122"/>
      <c r="ILB5" s="122"/>
      <c r="ILC5" s="122"/>
      <c r="ILD5" s="122"/>
      <c r="ILE5" s="122"/>
      <c r="ILF5" s="122"/>
      <c r="ILG5" s="122"/>
      <c r="ILH5" s="122"/>
      <c r="ILI5" s="122"/>
      <c r="ILJ5" s="122"/>
      <c r="ILK5" s="122"/>
      <c r="ILL5" s="122"/>
      <c r="ILM5" s="122"/>
      <c r="ILN5" s="122"/>
      <c r="ILO5" s="122"/>
      <c r="ILP5" s="122"/>
      <c r="ILQ5" s="122"/>
      <c r="ILR5" s="122"/>
      <c r="ILS5" s="122"/>
      <c r="ILT5" s="122"/>
      <c r="ILU5" s="122"/>
      <c r="ILV5" s="122"/>
      <c r="ILW5" s="122"/>
      <c r="ILX5" s="122"/>
      <c r="ILY5" s="122"/>
      <c r="ILZ5" s="122"/>
      <c r="IMA5" s="122"/>
      <c r="IMB5" s="122"/>
      <c r="IMC5" s="122"/>
      <c r="IMD5" s="122"/>
      <c r="IME5" s="122"/>
      <c r="IMF5" s="122"/>
      <c r="IMG5" s="122"/>
      <c r="IMH5" s="122"/>
      <c r="IMI5" s="122"/>
      <c r="IMJ5" s="122"/>
      <c r="IMK5" s="122"/>
      <c r="IML5" s="122"/>
      <c r="IMM5" s="122"/>
      <c r="IMN5" s="122"/>
      <c r="IMO5" s="122"/>
      <c r="IMP5" s="122"/>
      <c r="IMQ5" s="122"/>
      <c r="IMR5" s="122"/>
      <c r="IMS5" s="122"/>
      <c r="IMT5" s="122"/>
      <c r="IMU5" s="122"/>
      <c r="IMV5" s="122"/>
      <c r="IMW5" s="122"/>
      <c r="IMX5" s="122"/>
      <c r="IMY5" s="122"/>
      <c r="IMZ5" s="122"/>
      <c r="INA5" s="122"/>
      <c r="INB5" s="122"/>
      <c r="INC5" s="122"/>
      <c r="IND5" s="122"/>
      <c r="INE5" s="122"/>
      <c r="INF5" s="122"/>
      <c r="ING5" s="122"/>
      <c r="INH5" s="122"/>
      <c r="INI5" s="122"/>
      <c r="INJ5" s="122"/>
      <c r="INK5" s="122"/>
      <c r="INL5" s="122"/>
      <c r="INM5" s="122"/>
      <c r="INN5" s="122"/>
      <c r="INO5" s="122"/>
      <c r="INP5" s="122"/>
      <c r="INQ5" s="122"/>
      <c r="INR5" s="122"/>
      <c r="INS5" s="122"/>
      <c r="INT5" s="122"/>
      <c r="INU5" s="122"/>
      <c r="INV5" s="122"/>
      <c r="INW5" s="122"/>
      <c r="INX5" s="122"/>
      <c r="INY5" s="122"/>
      <c r="INZ5" s="122"/>
      <c r="IOA5" s="122"/>
      <c r="IOB5" s="122"/>
      <c r="IOC5" s="122"/>
      <c r="IOD5" s="122"/>
      <c r="IOE5" s="122"/>
      <c r="IOF5" s="122"/>
      <c r="IOG5" s="122"/>
      <c r="IOH5" s="122"/>
      <c r="IOI5" s="122"/>
      <c r="IOJ5" s="122"/>
      <c r="IOK5" s="122"/>
      <c r="IOL5" s="122"/>
      <c r="IOM5" s="122"/>
      <c r="ION5" s="122"/>
      <c r="IOO5" s="122"/>
      <c r="IOP5" s="122"/>
      <c r="IOQ5" s="122"/>
      <c r="IOR5" s="122"/>
      <c r="IOS5" s="122"/>
      <c r="IOT5" s="122"/>
      <c r="IOU5" s="122"/>
      <c r="IOV5" s="122"/>
      <c r="IOW5" s="122"/>
      <c r="IOX5" s="122"/>
      <c r="IOY5" s="122"/>
      <c r="IOZ5" s="122"/>
      <c r="IPA5" s="122"/>
      <c r="IPB5" s="122"/>
      <c r="IPC5" s="122"/>
      <c r="IPD5" s="122"/>
      <c r="IPE5" s="122"/>
      <c r="IPF5" s="122"/>
      <c r="IPG5" s="122"/>
      <c r="IPH5" s="122"/>
      <c r="IPI5" s="122"/>
      <c r="IPJ5" s="122"/>
      <c r="IPK5" s="122"/>
      <c r="IPL5" s="122"/>
      <c r="IPM5" s="122"/>
      <c r="IPN5" s="122"/>
      <c r="IPO5" s="122"/>
      <c r="IPP5" s="122"/>
      <c r="IPQ5" s="122"/>
      <c r="IPR5" s="122"/>
      <c r="IPS5" s="122"/>
      <c r="IPT5" s="122"/>
      <c r="IPU5" s="122"/>
      <c r="IPV5" s="122"/>
      <c r="IPW5" s="122"/>
      <c r="IPX5" s="122"/>
      <c r="IPY5" s="122"/>
      <c r="IPZ5" s="122"/>
      <c r="IQA5" s="122"/>
      <c r="IQB5" s="122"/>
      <c r="IQC5" s="122"/>
      <c r="IQD5" s="122"/>
      <c r="IQE5" s="122"/>
      <c r="IQF5" s="122"/>
      <c r="IQG5" s="122"/>
      <c r="IQH5" s="122"/>
      <c r="IQI5" s="122"/>
      <c r="IQJ5" s="122"/>
      <c r="IQK5" s="122"/>
      <c r="IQL5" s="122"/>
      <c r="IQM5" s="122"/>
      <c r="IQN5" s="122"/>
      <c r="IQO5" s="122"/>
      <c r="IQP5" s="122"/>
      <c r="IQQ5" s="122"/>
      <c r="IQR5" s="122"/>
      <c r="IQS5" s="122"/>
      <c r="IQT5" s="122"/>
      <c r="IQU5" s="122"/>
      <c r="IQV5" s="122"/>
      <c r="IQW5" s="122"/>
      <c r="IQX5" s="122"/>
      <c r="IQY5" s="122"/>
      <c r="IQZ5" s="122"/>
      <c r="IRA5" s="122"/>
      <c r="IRB5" s="122"/>
      <c r="IRC5" s="122"/>
      <c r="IRD5" s="122"/>
      <c r="IRE5" s="122"/>
      <c r="IRF5" s="122"/>
      <c r="IRG5" s="122"/>
      <c r="IRH5" s="122"/>
      <c r="IRI5" s="122"/>
      <c r="IRJ5" s="122"/>
      <c r="IRK5" s="122"/>
      <c r="IRL5" s="122"/>
      <c r="IRM5" s="122"/>
      <c r="IRN5" s="122"/>
      <c r="IRO5" s="122"/>
      <c r="IRP5" s="122"/>
      <c r="IRQ5" s="122"/>
      <c r="IRR5" s="122"/>
      <c r="IRS5" s="122"/>
      <c r="IRT5" s="122"/>
      <c r="IRU5" s="122"/>
      <c r="IRV5" s="122"/>
      <c r="IRW5" s="122"/>
      <c r="IRX5" s="122"/>
      <c r="IRY5" s="122"/>
      <c r="IRZ5" s="122"/>
      <c r="ISA5" s="122"/>
      <c r="ISB5" s="122"/>
      <c r="ISC5" s="122"/>
      <c r="ISD5" s="122"/>
      <c r="ISE5" s="122"/>
      <c r="ISF5" s="122"/>
      <c r="ISG5" s="122"/>
      <c r="ISH5" s="122"/>
      <c r="ISI5" s="122"/>
      <c r="ISJ5" s="122"/>
      <c r="ISK5" s="122"/>
      <c r="ISL5" s="122"/>
      <c r="ISM5" s="122"/>
      <c r="ISN5" s="122"/>
      <c r="ISO5" s="122"/>
      <c r="ISP5" s="122"/>
      <c r="ISQ5" s="122"/>
      <c r="ISR5" s="122"/>
      <c r="ISS5" s="122"/>
      <c r="IST5" s="122"/>
      <c r="ISU5" s="122"/>
      <c r="ISV5" s="122"/>
      <c r="ISW5" s="122"/>
      <c r="ISX5" s="122"/>
      <c r="ISY5" s="122"/>
      <c r="ISZ5" s="122"/>
      <c r="ITA5" s="122"/>
      <c r="ITB5" s="122"/>
      <c r="ITC5" s="122"/>
      <c r="ITD5" s="122"/>
      <c r="ITE5" s="122"/>
      <c r="ITF5" s="122"/>
      <c r="ITG5" s="122"/>
      <c r="ITH5" s="122"/>
      <c r="ITI5" s="122"/>
      <c r="ITJ5" s="122"/>
      <c r="ITK5" s="122"/>
      <c r="ITL5" s="122"/>
      <c r="ITM5" s="122"/>
      <c r="ITN5" s="122"/>
      <c r="ITO5" s="122"/>
      <c r="ITP5" s="122"/>
      <c r="ITQ5" s="122"/>
      <c r="ITR5" s="122"/>
      <c r="ITS5" s="122"/>
      <c r="ITT5" s="122"/>
      <c r="ITU5" s="122"/>
      <c r="ITV5" s="122"/>
      <c r="ITW5" s="122"/>
      <c r="ITX5" s="122"/>
      <c r="ITY5" s="122"/>
      <c r="ITZ5" s="122"/>
      <c r="IUA5" s="122"/>
      <c r="IUB5" s="122"/>
      <c r="IUC5" s="122"/>
      <c r="IUD5" s="122"/>
      <c r="IUE5" s="122"/>
      <c r="IUF5" s="122"/>
      <c r="IUG5" s="122"/>
      <c r="IUH5" s="122"/>
      <c r="IUI5" s="122"/>
      <c r="IUJ5" s="122"/>
      <c r="IUK5" s="122"/>
      <c r="IUL5" s="122"/>
      <c r="IUM5" s="122"/>
      <c r="IUN5" s="122"/>
      <c r="IUO5" s="122"/>
      <c r="IUP5" s="122"/>
      <c r="IUQ5" s="122"/>
      <c r="IUR5" s="122"/>
      <c r="IUS5" s="122"/>
      <c r="IUT5" s="122"/>
      <c r="IUU5" s="122"/>
      <c r="IUV5" s="122"/>
      <c r="IUW5" s="122"/>
      <c r="IUX5" s="122"/>
      <c r="IUY5" s="122"/>
      <c r="IUZ5" s="122"/>
      <c r="IVA5" s="122"/>
      <c r="IVB5" s="122"/>
      <c r="IVC5" s="122"/>
      <c r="IVD5" s="122"/>
      <c r="IVE5" s="122"/>
      <c r="IVF5" s="122"/>
      <c r="IVG5" s="122"/>
      <c r="IVH5" s="122"/>
      <c r="IVI5" s="122"/>
      <c r="IVJ5" s="122"/>
      <c r="IVK5" s="122"/>
      <c r="IVL5" s="122"/>
      <c r="IVM5" s="122"/>
      <c r="IVN5" s="122"/>
      <c r="IVO5" s="122"/>
      <c r="IVP5" s="122"/>
      <c r="IVQ5" s="122"/>
      <c r="IVR5" s="122"/>
      <c r="IVS5" s="122"/>
      <c r="IVT5" s="122"/>
      <c r="IVU5" s="122"/>
      <c r="IVV5" s="122"/>
      <c r="IVW5" s="122"/>
      <c r="IVX5" s="122"/>
      <c r="IVY5" s="122"/>
      <c r="IVZ5" s="122"/>
      <c r="IWA5" s="122"/>
      <c r="IWB5" s="122"/>
      <c r="IWC5" s="122"/>
      <c r="IWD5" s="122"/>
      <c r="IWE5" s="122"/>
      <c r="IWF5" s="122"/>
      <c r="IWG5" s="122"/>
      <c r="IWH5" s="122"/>
      <c r="IWI5" s="122"/>
      <c r="IWJ5" s="122"/>
      <c r="IWK5" s="122"/>
      <c r="IWL5" s="122"/>
      <c r="IWM5" s="122"/>
      <c r="IWN5" s="122"/>
      <c r="IWO5" s="122"/>
      <c r="IWP5" s="122"/>
      <c r="IWQ5" s="122"/>
      <c r="IWR5" s="122"/>
      <c r="IWS5" s="122"/>
      <c r="IWT5" s="122"/>
      <c r="IWU5" s="122"/>
      <c r="IWV5" s="122"/>
      <c r="IWW5" s="122"/>
      <c r="IWX5" s="122"/>
      <c r="IWY5" s="122"/>
      <c r="IWZ5" s="122"/>
      <c r="IXA5" s="122"/>
      <c r="IXB5" s="122"/>
      <c r="IXC5" s="122"/>
      <c r="IXD5" s="122"/>
      <c r="IXE5" s="122"/>
      <c r="IXF5" s="122"/>
      <c r="IXG5" s="122"/>
      <c r="IXH5" s="122"/>
      <c r="IXI5" s="122"/>
      <c r="IXJ5" s="122"/>
      <c r="IXK5" s="122"/>
      <c r="IXL5" s="122"/>
      <c r="IXM5" s="122"/>
      <c r="IXN5" s="122"/>
      <c r="IXO5" s="122"/>
      <c r="IXP5" s="122"/>
      <c r="IXQ5" s="122"/>
      <c r="IXR5" s="122"/>
      <c r="IXS5" s="122"/>
      <c r="IXT5" s="122"/>
      <c r="IXU5" s="122"/>
      <c r="IXV5" s="122"/>
      <c r="IXW5" s="122"/>
      <c r="IXX5" s="122"/>
      <c r="IXY5" s="122"/>
      <c r="IXZ5" s="122"/>
      <c r="IYA5" s="122"/>
      <c r="IYB5" s="122"/>
      <c r="IYC5" s="122"/>
      <c r="IYD5" s="122"/>
      <c r="IYE5" s="122"/>
      <c r="IYF5" s="122"/>
      <c r="IYG5" s="122"/>
      <c r="IYH5" s="122"/>
      <c r="IYI5" s="122"/>
      <c r="IYJ5" s="122"/>
      <c r="IYK5" s="122"/>
      <c r="IYL5" s="122"/>
      <c r="IYM5" s="122"/>
      <c r="IYN5" s="122"/>
      <c r="IYO5" s="122"/>
      <c r="IYP5" s="122"/>
      <c r="IYQ5" s="122"/>
      <c r="IYR5" s="122"/>
      <c r="IYS5" s="122"/>
      <c r="IYT5" s="122"/>
      <c r="IYU5" s="122"/>
      <c r="IYV5" s="122"/>
      <c r="IYW5" s="122"/>
      <c r="IYX5" s="122"/>
      <c r="IYY5" s="122"/>
      <c r="IYZ5" s="122"/>
      <c r="IZA5" s="122"/>
      <c r="IZB5" s="122"/>
      <c r="IZC5" s="122"/>
      <c r="IZD5" s="122"/>
      <c r="IZE5" s="122"/>
      <c r="IZF5" s="122"/>
      <c r="IZG5" s="122"/>
      <c r="IZH5" s="122"/>
      <c r="IZI5" s="122"/>
      <c r="IZJ5" s="122"/>
      <c r="IZK5" s="122"/>
      <c r="IZL5" s="122"/>
      <c r="IZM5" s="122"/>
      <c r="IZN5" s="122"/>
      <c r="IZO5" s="122"/>
      <c r="IZP5" s="122"/>
      <c r="IZQ5" s="122"/>
      <c r="IZR5" s="122"/>
      <c r="IZS5" s="122"/>
      <c r="IZT5" s="122"/>
      <c r="IZU5" s="122"/>
      <c r="IZV5" s="122"/>
      <c r="IZW5" s="122"/>
      <c r="IZX5" s="122"/>
      <c r="IZY5" s="122"/>
      <c r="IZZ5" s="122"/>
      <c r="JAA5" s="122"/>
      <c r="JAB5" s="122"/>
      <c r="JAC5" s="122"/>
      <c r="JAD5" s="122"/>
      <c r="JAE5" s="122"/>
      <c r="JAF5" s="122"/>
      <c r="JAG5" s="122"/>
      <c r="JAH5" s="122"/>
      <c r="JAI5" s="122"/>
      <c r="JAJ5" s="122"/>
      <c r="JAK5" s="122"/>
      <c r="JAL5" s="122"/>
      <c r="JAM5" s="122"/>
      <c r="JAN5" s="122"/>
      <c r="JAO5" s="122"/>
      <c r="JAP5" s="122"/>
      <c r="JAQ5" s="122"/>
      <c r="JAR5" s="122"/>
      <c r="JAS5" s="122"/>
      <c r="JAT5" s="122"/>
      <c r="JAU5" s="122"/>
      <c r="JAV5" s="122"/>
      <c r="JAW5" s="122"/>
      <c r="JAX5" s="122"/>
      <c r="JAY5" s="122"/>
      <c r="JAZ5" s="122"/>
      <c r="JBA5" s="122"/>
      <c r="JBB5" s="122"/>
      <c r="JBC5" s="122"/>
      <c r="JBD5" s="122"/>
      <c r="JBE5" s="122"/>
      <c r="JBF5" s="122"/>
      <c r="JBG5" s="122"/>
      <c r="JBH5" s="122"/>
      <c r="JBI5" s="122"/>
      <c r="JBJ5" s="122"/>
      <c r="JBK5" s="122"/>
      <c r="JBL5" s="122"/>
      <c r="JBM5" s="122"/>
      <c r="JBN5" s="122"/>
      <c r="JBO5" s="122"/>
      <c r="JBP5" s="122"/>
      <c r="JBQ5" s="122"/>
      <c r="JBR5" s="122"/>
      <c r="JBS5" s="122"/>
      <c r="JBT5" s="122"/>
      <c r="JBU5" s="122"/>
      <c r="JBV5" s="122"/>
      <c r="JBW5" s="122"/>
      <c r="JBX5" s="122"/>
      <c r="JBY5" s="122"/>
      <c r="JBZ5" s="122"/>
      <c r="JCA5" s="122"/>
      <c r="JCB5" s="122"/>
      <c r="JCC5" s="122"/>
      <c r="JCD5" s="122"/>
      <c r="JCE5" s="122"/>
      <c r="JCF5" s="122"/>
      <c r="JCG5" s="122"/>
      <c r="JCH5" s="122"/>
      <c r="JCI5" s="122"/>
      <c r="JCJ5" s="122"/>
      <c r="JCK5" s="122"/>
      <c r="JCL5" s="122"/>
      <c r="JCM5" s="122"/>
      <c r="JCN5" s="122"/>
      <c r="JCO5" s="122"/>
      <c r="JCP5" s="122"/>
      <c r="JCQ5" s="122"/>
      <c r="JCR5" s="122"/>
      <c r="JCS5" s="122"/>
      <c r="JCT5" s="122"/>
      <c r="JCU5" s="122"/>
      <c r="JCV5" s="122"/>
      <c r="JCW5" s="122"/>
      <c r="JCX5" s="122"/>
      <c r="JCY5" s="122"/>
      <c r="JCZ5" s="122"/>
      <c r="JDA5" s="122"/>
      <c r="JDB5" s="122"/>
      <c r="JDC5" s="122"/>
      <c r="JDD5" s="122"/>
      <c r="JDE5" s="122"/>
      <c r="JDF5" s="122"/>
      <c r="JDG5" s="122"/>
      <c r="JDH5" s="122"/>
      <c r="JDI5" s="122"/>
      <c r="JDJ5" s="122"/>
      <c r="JDK5" s="122"/>
      <c r="JDL5" s="122"/>
      <c r="JDM5" s="122"/>
      <c r="JDN5" s="122"/>
      <c r="JDO5" s="122"/>
      <c r="JDP5" s="122"/>
      <c r="JDQ5" s="122"/>
      <c r="JDR5" s="122"/>
      <c r="JDS5" s="122"/>
      <c r="JDT5" s="122"/>
      <c r="JDU5" s="122"/>
      <c r="JDV5" s="122"/>
      <c r="JDW5" s="122"/>
      <c r="JDX5" s="122"/>
      <c r="JDY5" s="122"/>
      <c r="JDZ5" s="122"/>
      <c r="JEA5" s="122"/>
      <c r="JEB5" s="122"/>
      <c r="JEC5" s="122"/>
      <c r="JED5" s="122"/>
      <c r="JEE5" s="122"/>
      <c r="JEF5" s="122"/>
      <c r="JEG5" s="122"/>
      <c r="JEH5" s="122"/>
      <c r="JEI5" s="122"/>
      <c r="JEJ5" s="122"/>
      <c r="JEK5" s="122"/>
      <c r="JEL5" s="122"/>
      <c r="JEM5" s="122"/>
      <c r="JEN5" s="122"/>
      <c r="JEO5" s="122"/>
      <c r="JEP5" s="122"/>
      <c r="JEQ5" s="122"/>
      <c r="JER5" s="122"/>
      <c r="JES5" s="122"/>
      <c r="JET5" s="122"/>
      <c r="JEU5" s="122"/>
      <c r="JEV5" s="122"/>
      <c r="JEW5" s="122"/>
      <c r="JEX5" s="122"/>
      <c r="JEY5" s="122"/>
      <c r="JEZ5" s="122"/>
      <c r="JFA5" s="122"/>
      <c r="JFB5" s="122"/>
      <c r="JFC5" s="122"/>
      <c r="JFD5" s="122"/>
      <c r="JFE5" s="122"/>
      <c r="JFF5" s="122"/>
      <c r="JFG5" s="122"/>
      <c r="JFH5" s="122"/>
      <c r="JFI5" s="122"/>
      <c r="JFJ5" s="122"/>
      <c r="JFK5" s="122"/>
      <c r="JFL5" s="122"/>
      <c r="JFM5" s="122"/>
      <c r="JFN5" s="122"/>
      <c r="JFO5" s="122"/>
      <c r="JFP5" s="122"/>
      <c r="JFQ5" s="122"/>
      <c r="JFR5" s="122"/>
      <c r="JFS5" s="122"/>
      <c r="JFT5" s="122"/>
      <c r="JFU5" s="122"/>
      <c r="JFV5" s="122"/>
      <c r="JFW5" s="122"/>
      <c r="JFX5" s="122"/>
      <c r="JFY5" s="122"/>
      <c r="JFZ5" s="122"/>
      <c r="JGA5" s="122"/>
      <c r="JGB5" s="122"/>
      <c r="JGC5" s="122"/>
      <c r="JGD5" s="122"/>
      <c r="JGE5" s="122"/>
      <c r="JGF5" s="122"/>
      <c r="JGG5" s="122"/>
      <c r="JGH5" s="122"/>
      <c r="JGI5" s="122"/>
      <c r="JGJ5" s="122"/>
      <c r="JGK5" s="122"/>
      <c r="JGL5" s="122"/>
      <c r="JGM5" s="122"/>
      <c r="JGN5" s="122"/>
      <c r="JGO5" s="122"/>
      <c r="JGP5" s="122"/>
      <c r="JGQ5" s="122"/>
      <c r="JGR5" s="122"/>
      <c r="JGS5" s="122"/>
      <c r="JGT5" s="122"/>
      <c r="JGU5" s="122"/>
      <c r="JGV5" s="122"/>
      <c r="JGW5" s="122"/>
      <c r="JGX5" s="122"/>
      <c r="JGY5" s="122"/>
      <c r="JGZ5" s="122"/>
      <c r="JHA5" s="122"/>
      <c r="JHB5" s="122"/>
      <c r="JHC5" s="122"/>
      <c r="JHD5" s="122"/>
      <c r="JHE5" s="122"/>
      <c r="JHF5" s="122"/>
      <c r="JHG5" s="122"/>
      <c r="JHH5" s="122"/>
      <c r="JHI5" s="122"/>
      <c r="JHJ5" s="122"/>
      <c r="JHK5" s="122"/>
      <c r="JHL5" s="122"/>
      <c r="JHM5" s="122"/>
      <c r="JHN5" s="122"/>
      <c r="JHO5" s="122"/>
      <c r="JHP5" s="122"/>
      <c r="JHQ5" s="122"/>
      <c r="JHR5" s="122"/>
      <c r="JHS5" s="122"/>
      <c r="JHT5" s="122"/>
      <c r="JHU5" s="122"/>
      <c r="JHV5" s="122"/>
      <c r="JHW5" s="122"/>
      <c r="JHX5" s="122"/>
      <c r="JHY5" s="122"/>
      <c r="JHZ5" s="122"/>
      <c r="JIA5" s="122"/>
      <c r="JIB5" s="122"/>
      <c r="JIC5" s="122"/>
      <c r="JID5" s="122"/>
      <c r="JIE5" s="122"/>
      <c r="JIF5" s="122"/>
      <c r="JIG5" s="122"/>
      <c r="JIH5" s="122"/>
      <c r="JII5" s="122"/>
      <c r="JIJ5" s="122"/>
      <c r="JIK5" s="122"/>
      <c r="JIL5" s="122"/>
      <c r="JIM5" s="122"/>
      <c r="JIN5" s="122"/>
      <c r="JIO5" s="122"/>
      <c r="JIP5" s="122"/>
      <c r="JIQ5" s="122"/>
      <c r="JIR5" s="122"/>
      <c r="JIS5" s="122"/>
      <c r="JIT5" s="122"/>
      <c r="JIU5" s="122"/>
      <c r="JIV5" s="122"/>
      <c r="JIW5" s="122"/>
      <c r="JIX5" s="122"/>
      <c r="JIY5" s="122"/>
      <c r="JIZ5" s="122"/>
      <c r="JJA5" s="122"/>
      <c r="JJB5" s="122"/>
      <c r="JJC5" s="122"/>
      <c r="JJD5" s="122"/>
      <c r="JJE5" s="122"/>
      <c r="JJF5" s="122"/>
      <c r="JJG5" s="122"/>
      <c r="JJH5" s="122"/>
      <c r="JJI5" s="122"/>
      <c r="JJJ5" s="122"/>
      <c r="JJK5" s="122"/>
      <c r="JJL5" s="122"/>
      <c r="JJM5" s="122"/>
      <c r="JJN5" s="122"/>
      <c r="JJO5" s="122"/>
      <c r="JJP5" s="122"/>
      <c r="JJQ5" s="122"/>
      <c r="JJR5" s="122"/>
      <c r="JJS5" s="122"/>
      <c r="JJT5" s="122"/>
      <c r="JJU5" s="122"/>
      <c r="JJV5" s="122"/>
      <c r="JJW5" s="122"/>
      <c r="JJX5" s="122"/>
      <c r="JJY5" s="122"/>
      <c r="JJZ5" s="122"/>
      <c r="JKA5" s="122"/>
      <c r="JKB5" s="122"/>
      <c r="JKC5" s="122"/>
      <c r="JKD5" s="122"/>
      <c r="JKE5" s="122"/>
      <c r="JKF5" s="122"/>
      <c r="JKG5" s="122"/>
      <c r="JKH5" s="122"/>
      <c r="JKI5" s="122"/>
      <c r="JKJ5" s="122"/>
      <c r="JKK5" s="122"/>
      <c r="JKL5" s="122"/>
      <c r="JKM5" s="122"/>
      <c r="JKN5" s="122"/>
      <c r="JKO5" s="122"/>
      <c r="JKP5" s="122"/>
      <c r="JKQ5" s="122"/>
      <c r="JKR5" s="122"/>
      <c r="JKS5" s="122"/>
      <c r="JKT5" s="122"/>
      <c r="JKU5" s="122"/>
      <c r="JKV5" s="122"/>
      <c r="JKW5" s="122"/>
      <c r="JKX5" s="122"/>
      <c r="JKY5" s="122"/>
      <c r="JKZ5" s="122"/>
      <c r="JLA5" s="122"/>
      <c r="JLB5" s="122"/>
      <c r="JLC5" s="122"/>
      <c r="JLD5" s="122"/>
      <c r="JLE5" s="122"/>
      <c r="JLF5" s="122"/>
      <c r="JLG5" s="122"/>
      <c r="JLH5" s="122"/>
      <c r="JLI5" s="122"/>
      <c r="JLJ5" s="122"/>
      <c r="JLK5" s="122"/>
      <c r="JLL5" s="122"/>
      <c r="JLM5" s="122"/>
      <c r="JLN5" s="122"/>
      <c r="JLO5" s="122"/>
      <c r="JLP5" s="122"/>
      <c r="JLQ5" s="122"/>
      <c r="JLR5" s="122"/>
      <c r="JLS5" s="122"/>
      <c r="JLT5" s="122"/>
      <c r="JLU5" s="122"/>
      <c r="JLV5" s="122"/>
      <c r="JLW5" s="122"/>
      <c r="JLX5" s="122"/>
      <c r="JLY5" s="122"/>
      <c r="JLZ5" s="122"/>
      <c r="JMA5" s="122"/>
      <c r="JMB5" s="122"/>
      <c r="JMC5" s="122"/>
      <c r="JMD5" s="122"/>
      <c r="JME5" s="122"/>
      <c r="JMF5" s="122"/>
      <c r="JMG5" s="122"/>
      <c r="JMH5" s="122"/>
      <c r="JMI5" s="122"/>
      <c r="JMJ5" s="122"/>
      <c r="JMK5" s="122"/>
      <c r="JML5" s="122"/>
      <c r="JMM5" s="122"/>
      <c r="JMN5" s="122"/>
      <c r="JMO5" s="122"/>
      <c r="JMP5" s="122"/>
      <c r="JMQ5" s="122"/>
      <c r="JMR5" s="122"/>
      <c r="JMS5" s="122"/>
      <c r="JMT5" s="122"/>
      <c r="JMU5" s="122"/>
      <c r="JMV5" s="122"/>
      <c r="JMW5" s="122"/>
      <c r="JMX5" s="122"/>
      <c r="JMY5" s="122"/>
      <c r="JMZ5" s="122"/>
      <c r="JNA5" s="122"/>
      <c r="JNB5" s="122"/>
      <c r="JNC5" s="122"/>
      <c r="JND5" s="122"/>
      <c r="JNE5" s="122"/>
      <c r="JNF5" s="122"/>
      <c r="JNG5" s="122"/>
      <c r="JNH5" s="122"/>
      <c r="JNI5" s="122"/>
      <c r="JNJ5" s="122"/>
      <c r="JNK5" s="122"/>
      <c r="JNL5" s="122"/>
      <c r="JNM5" s="122"/>
      <c r="JNN5" s="122"/>
      <c r="JNO5" s="122"/>
      <c r="JNP5" s="122"/>
      <c r="JNQ5" s="122"/>
      <c r="JNR5" s="122"/>
      <c r="JNS5" s="122"/>
      <c r="JNT5" s="122"/>
      <c r="JNU5" s="122"/>
      <c r="JNV5" s="122"/>
      <c r="JNW5" s="122"/>
      <c r="JNX5" s="122"/>
      <c r="JNY5" s="122"/>
      <c r="JNZ5" s="122"/>
      <c r="JOA5" s="122"/>
      <c r="JOB5" s="122"/>
      <c r="JOC5" s="122"/>
      <c r="JOD5" s="122"/>
      <c r="JOE5" s="122"/>
      <c r="JOF5" s="122"/>
      <c r="JOG5" s="122"/>
      <c r="JOH5" s="122"/>
      <c r="JOI5" s="122"/>
      <c r="JOJ5" s="122"/>
      <c r="JOK5" s="122"/>
      <c r="JOL5" s="122"/>
      <c r="JOM5" s="122"/>
      <c r="JON5" s="122"/>
      <c r="JOO5" s="122"/>
      <c r="JOP5" s="122"/>
      <c r="JOQ5" s="122"/>
      <c r="JOR5" s="122"/>
      <c r="JOS5" s="122"/>
      <c r="JOT5" s="122"/>
      <c r="JOU5" s="122"/>
      <c r="JOV5" s="122"/>
      <c r="JOW5" s="122"/>
      <c r="JOX5" s="122"/>
      <c r="JOY5" s="122"/>
      <c r="JOZ5" s="122"/>
      <c r="JPA5" s="122"/>
      <c r="JPB5" s="122"/>
      <c r="JPC5" s="122"/>
      <c r="JPD5" s="122"/>
      <c r="JPE5" s="122"/>
      <c r="JPF5" s="122"/>
      <c r="JPG5" s="122"/>
      <c r="JPH5" s="122"/>
      <c r="JPI5" s="122"/>
      <c r="JPJ5" s="122"/>
      <c r="JPK5" s="122"/>
      <c r="JPL5" s="122"/>
      <c r="JPM5" s="122"/>
      <c r="JPN5" s="122"/>
      <c r="JPO5" s="122"/>
      <c r="JPP5" s="122"/>
      <c r="JPQ5" s="122"/>
      <c r="JPR5" s="122"/>
      <c r="JPS5" s="122"/>
      <c r="JPT5" s="122"/>
      <c r="JPU5" s="122"/>
      <c r="JPV5" s="122"/>
      <c r="JPW5" s="122"/>
      <c r="JPX5" s="122"/>
      <c r="JPY5" s="122"/>
      <c r="JPZ5" s="122"/>
      <c r="JQA5" s="122"/>
      <c r="JQB5" s="122"/>
      <c r="JQC5" s="122"/>
      <c r="JQD5" s="122"/>
      <c r="JQE5" s="122"/>
      <c r="JQF5" s="122"/>
      <c r="JQG5" s="122"/>
      <c r="JQH5" s="122"/>
      <c r="JQI5" s="122"/>
      <c r="JQJ5" s="122"/>
      <c r="JQK5" s="122"/>
      <c r="JQL5" s="122"/>
      <c r="JQM5" s="122"/>
      <c r="JQN5" s="122"/>
      <c r="JQO5" s="122"/>
      <c r="JQP5" s="122"/>
      <c r="JQQ5" s="122"/>
      <c r="JQR5" s="122"/>
      <c r="JQS5" s="122"/>
      <c r="JQT5" s="122"/>
      <c r="JQU5" s="122"/>
      <c r="JQV5" s="122"/>
      <c r="JQW5" s="122"/>
      <c r="JQX5" s="122"/>
      <c r="JQY5" s="122"/>
      <c r="JQZ5" s="122"/>
      <c r="JRA5" s="122"/>
      <c r="JRB5" s="122"/>
      <c r="JRC5" s="122"/>
      <c r="JRD5" s="122"/>
      <c r="JRE5" s="122"/>
      <c r="JRF5" s="122"/>
      <c r="JRG5" s="122"/>
      <c r="JRH5" s="122"/>
      <c r="JRI5" s="122"/>
      <c r="JRJ5" s="122"/>
      <c r="JRK5" s="122"/>
      <c r="JRL5" s="122"/>
      <c r="JRM5" s="122"/>
      <c r="JRN5" s="122"/>
      <c r="JRO5" s="122"/>
      <c r="JRP5" s="122"/>
      <c r="JRQ5" s="122"/>
      <c r="JRR5" s="122"/>
      <c r="JRS5" s="122"/>
      <c r="JRT5" s="122"/>
      <c r="JRU5" s="122"/>
      <c r="JRV5" s="122"/>
      <c r="JRW5" s="122"/>
      <c r="JRX5" s="122"/>
      <c r="JRY5" s="122"/>
      <c r="JRZ5" s="122"/>
      <c r="JSA5" s="122"/>
      <c r="JSB5" s="122"/>
      <c r="JSC5" s="122"/>
      <c r="JSD5" s="122"/>
      <c r="JSE5" s="122"/>
      <c r="JSF5" s="122"/>
      <c r="JSG5" s="122"/>
      <c r="JSH5" s="122"/>
      <c r="JSI5" s="122"/>
      <c r="JSJ5" s="122"/>
      <c r="JSK5" s="122"/>
      <c r="JSL5" s="122"/>
      <c r="JSM5" s="122"/>
      <c r="JSN5" s="122"/>
      <c r="JSO5" s="122"/>
      <c r="JSP5" s="122"/>
      <c r="JSQ5" s="122"/>
      <c r="JSR5" s="122"/>
      <c r="JSS5" s="122"/>
      <c r="JST5" s="122"/>
      <c r="JSU5" s="122"/>
      <c r="JSV5" s="122"/>
      <c r="JSW5" s="122"/>
      <c r="JSX5" s="122"/>
      <c r="JSY5" s="122"/>
      <c r="JSZ5" s="122"/>
      <c r="JTA5" s="122"/>
      <c r="JTB5" s="122"/>
      <c r="JTC5" s="122"/>
      <c r="JTD5" s="122"/>
      <c r="JTE5" s="122"/>
      <c r="JTF5" s="122"/>
      <c r="JTG5" s="122"/>
      <c r="JTH5" s="122"/>
      <c r="JTI5" s="122"/>
      <c r="JTJ5" s="122"/>
      <c r="JTK5" s="122"/>
      <c r="JTL5" s="122"/>
      <c r="JTM5" s="122"/>
      <c r="JTN5" s="122"/>
      <c r="JTO5" s="122"/>
      <c r="JTP5" s="122"/>
      <c r="JTQ5" s="122"/>
      <c r="JTR5" s="122"/>
      <c r="JTS5" s="122"/>
      <c r="JTT5" s="122"/>
      <c r="JTU5" s="122"/>
      <c r="JTV5" s="122"/>
      <c r="JTW5" s="122"/>
      <c r="JTX5" s="122"/>
      <c r="JTY5" s="122"/>
      <c r="JTZ5" s="122"/>
      <c r="JUA5" s="122"/>
      <c r="JUB5" s="122"/>
      <c r="JUC5" s="122"/>
      <c r="JUD5" s="122"/>
      <c r="JUE5" s="122"/>
      <c r="JUF5" s="122"/>
      <c r="JUG5" s="122"/>
      <c r="JUH5" s="122"/>
      <c r="JUI5" s="122"/>
      <c r="JUJ5" s="122"/>
      <c r="JUK5" s="122"/>
      <c r="JUL5" s="122"/>
      <c r="JUM5" s="122"/>
      <c r="JUN5" s="122"/>
      <c r="JUO5" s="122"/>
      <c r="JUP5" s="122"/>
      <c r="JUQ5" s="122"/>
      <c r="JUR5" s="122"/>
      <c r="JUS5" s="122"/>
      <c r="JUT5" s="122"/>
      <c r="JUU5" s="122"/>
      <c r="JUV5" s="122"/>
      <c r="JUW5" s="122"/>
      <c r="JUX5" s="122"/>
      <c r="JUY5" s="122"/>
      <c r="JUZ5" s="122"/>
      <c r="JVA5" s="122"/>
      <c r="JVB5" s="122"/>
      <c r="JVC5" s="122"/>
      <c r="JVD5" s="122"/>
      <c r="JVE5" s="122"/>
      <c r="JVF5" s="122"/>
      <c r="JVG5" s="122"/>
      <c r="JVH5" s="122"/>
      <c r="JVI5" s="122"/>
      <c r="JVJ5" s="122"/>
      <c r="JVK5" s="122"/>
      <c r="JVL5" s="122"/>
      <c r="JVM5" s="122"/>
      <c r="JVN5" s="122"/>
      <c r="JVO5" s="122"/>
      <c r="JVP5" s="122"/>
      <c r="JVQ5" s="122"/>
      <c r="JVR5" s="122"/>
      <c r="JVS5" s="122"/>
      <c r="JVT5" s="122"/>
      <c r="JVU5" s="122"/>
      <c r="JVV5" s="122"/>
      <c r="JVW5" s="122"/>
      <c r="JVX5" s="122"/>
      <c r="JVY5" s="122"/>
      <c r="JVZ5" s="122"/>
      <c r="JWA5" s="122"/>
      <c r="JWB5" s="122"/>
      <c r="JWC5" s="122"/>
      <c r="JWD5" s="122"/>
      <c r="JWE5" s="122"/>
      <c r="JWF5" s="122"/>
      <c r="JWG5" s="122"/>
      <c r="JWH5" s="122"/>
      <c r="JWI5" s="122"/>
      <c r="JWJ5" s="122"/>
      <c r="JWK5" s="122"/>
      <c r="JWL5" s="122"/>
      <c r="JWM5" s="122"/>
      <c r="JWN5" s="122"/>
      <c r="JWO5" s="122"/>
      <c r="JWP5" s="122"/>
      <c r="JWQ5" s="122"/>
      <c r="JWR5" s="122"/>
      <c r="JWS5" s="122"/>
      <c r="JWT5" s="122"/>
      <c r="JWU5" s="122"/>
      <c r="JWV5" s="122"/>
      <c r="JWW5" s="122"/>
      <c r="JWX5" s="122"/>
      <c r="JWY5" s="122"/>
      <c r="JWZ5" s="122"/>
      <c r="JXA5" s="122"/>
      <c r="JXB5" s="122"/>
      <c r="JXC5" s="122"/>
      <c r="JXD5" s="122"/>
      <c r="JXE5" s="122"/>
      <c r="JXF5" s="122"/>
      <c r="JXG5" s="122"/>
      <c r="JXH5" s="122"/>
      <c r="JXI5" s="122"/>
      <c r="JXJ5" s="122"/>
      <c r="JXK5" s="122"/>
      <c r="JXL5" s="122"/>
      <c r="JXM5" s="122"/>
      <c r="JXN5" s="122"/>
      <c r="JXO5" s="122"/>
      <c r="JXP5" s="122"/>
      <c r="JXQ5" s="122"/>
      <c r="JXR5" s="122"/>
      <c r="JXS5" s="122"/>
      <c r="JXT5" s="122"/>
      <c r="JXU5" s="122"/>
      <c r="JXV5" s="122"/>
      <c r="JXW5" s="122"/>
      <c r="JXX5" s="122"/>
      <c r="JXY5" s="122"/>
      <c r="JXZ5" s="122"/>
      <c r="JYA5" s="122"/>
      <c r="JYB5" s="122"/>
      <c r="JYC5" s="122"/>
      <c r="JYD5" s="122"/>
      <c r="JYE5" s="122"/>
      <c r="JYF5" s="122"/>
      <c r="JYG5" s="122"/>
      <c r="JYH5" s="122"/>
      <c r="JYI5" s="122"/>
      <c r="JYJ5" s="122"/>
      <c r="JYK5" s="122"/>
      <c r="JYL5" s="122"/>
      <c r="JYM5" s="122"/>
      <c r="JYN5" s="122"/>
      <c r="JYO5" s="122"/>
      <c r="JYP5" s="122"/>
      <c r="JYQ5" s="122"/>
      <c r="JYR5" s="122"/>
      <c r="JYS5" s="122"/>
      <c r="JYT5" s="122"/>
      <c r="JYU5" s="122"/>
      <c r="JYV5" s="122"/>
      <c r="JYW5" s="122"/>
      <c r="JYX5" s="122"/>
      <c r="JYY5" s="122"/>
      <c r="JYZ5" s="122"/>
      <c r="JZA5" s="122"/>
      <c r="JZB5" s="122"/>
      <c r="JZC5" s="122"/>
      <c r="JZD5" s="122"/>
      <c r="JZE5" s="122"/>
      <c r="JZF5" s="122"/>
      <c r="JZG5" s="122"/>
      <c r="JZH5" s="122"/>
      <c r="JZI5" s="122"/>
      <c r="JZJ5" s="122"/>
      <c r="JZK5" s="122"/>
      <c r="JZL5" s="122"/>
      <c r="JZM5" s="122"/>
      <c r="JZN5" s="122"/>
      <c r="JZO5" s="122"/>
      <c r="JZP5" s="122"/>
      <c r="JZQ5" s="122"/>
      <c r="JZR5" s="122"/>
      <c r="JZS5" s="122"/>
      <c r="JZT5" s="122"/>
      <c r="JZU5" s="122"/>
      <c r="JZV5" s="122"/>
      <c r="JZW5" s="122"/>
      <c r="JZX5" s="122"/>
      <c r="JZY5" s="122"/>
      <c r="JZZ5" s="122"/>
      <c r="KAA5" s="122"/>
      <c r="KAB5" s="122"/>
      <c r="KAC5" s="122"/>
      <c r="KAD5" s="122"/>
      <c r="KAE5" s="122"/>
      <c r="KAF5" s="122"/>
      <c r="KAG5" s="122"/>
      <c r="KAH5" s="122"/>
      <c r="KAI5" s="122"/>
      <c r="KAJ5" s="122"/>
      <c r="KAK5" s="122"/>
      <c r="KAL5" s="122"/>
      <c r="KAM5" s="122"/>
      <c r="KAN5" s="122"/>
      <c r="KAO5" s="122"/>
      <c r="KAP5" s="122"/>
      <c r="KAQ5" s="122"/>
      <c r="KAR5" s="122"/>
      <c r="KAS5" s="122"/>
      <c r="KAT5" s="122"/>
      <c r="KAU5" s="122"/>
      <c r="KAV5" s="122"/>
      <c r="KAW5" s="122"/>
      <c r="KAX5" s="122"/>
      <c r="KAY5" s="122"/>
      <c r="KAZ5" s="122"/>
      <c r="KBA5" s="122"/>
      <c r="KBB5" s="122"/>
      <c r="KBC5" s="122"/>
      <c r="KBD5" s="122"/>
      <c r="KBE5" s="122"/>
      <c r="KBF5" s="122"/>
      <c r="KBG5" s="122"/>
      <c r="KBH5" s="122"/>
      <c r="KBI5" s="122"/>
      <c r="KBJ5" s="122"/>
      <c r="KBK5" s="122"/>
      <c r="KBL5" s="122"/>
      <c r="KBM5" s="122"/>
      <c r="KBN5" s="122"/>
      <c r="KBO5" s="122"/>
      <c r="KBP5" s="122"/>
      <c r="KBQ5" s="122"/>
      <c r="KBR5" s="122"/>
      <c r="KBS5" s="122"/>
      <c r="KBT5" s="122"/>
      <c r="KBU5" s="122"/>
      <c r="KBV5" s="122"/>
      <c r="KBW5" s="122"/>
      <c r="KBX5" s="122"/>
      <c r="KBY5" s="122"/>
      <c r="KBZ5" s="122"/>
      <c r="KCA5" s="122"/>
      <c r="KCB5" s="122"/>
      <c r="KCC5" s="122"/>
      <c r="KCD5" s="122"/>
      <c r="KCE5" s="122"/>
      <c r="KCF5" s="122"/>
      <c r="KCG5" s="122"/>
      <c r="KCH5" s="122"/>
      <c r="KCI5" s="122"/>
      <c r="KCJ5" s="122"/>
      <c r="KCK5" s="122"/>
      <c r="KCL5" s="122"/>
      <c r="KCM5" s="122"/>
      <c r="KCN5" s="122"/>
      <c r="KCO5" s="122"/>
      <c r="KCP5" s="122"/>
      <c r="KCQ5" s="122"/>
      <c r="KCR5" s="122"/>
      <c r="KCS5" s="122"/>
      <c r="KCT5" s="122"/>
      <c r="KCU5" s="122"/>
      <c r="KCV5" s="122"/>
      <c r="KCW5" s="122"/>
      <c r="KCX5" s="122"/>
      <c r="KCY5" s="122"/>
      <c r="KCZ5" s="122"/>
      <c r="KDA5" s="122"/>
      <c r="KDB5" s="122"/>
      <c r="KDC5" s="122"/>
      <c r="KDD5" s="122"/>
      <c r="KDE5" s="122"/>
      <c r="KDF5" s="122"/>
      <c r="KDG5" s="122"/>
      <c r="KDH5" s="122"/>
      <c r="KDI5" s="122"/>
      <c r="KDJ5" s="122"/>
      <c r="KDK5" s="122"/>
      <c r="KDL5" s="122"/>
      <c r="KDM5" s="122"/>
      <c r="KDN5" s="122"/>
      <c r="KDO5" s="122"/>
      <c r="KDP5" s="122"/>
      <c r="KDQ5" s="122"/>
      <c r="KDR5" s="122"/>
      <c r="KDS5" s="122"/>
      <c r="KDT5" s="122"/>
      <c r="KDU5" s="122"/>
      <c r="KDV5" s="122"/>
      <c r="KDW5" s="122"/>
      <c r="KDX5" s="122"/>
      <c r="KDY5" s="122"/>
      <c r="KDZ5" s="122"/>
      <c r="KEA5" s="122"/>
      <c r="KEB5" s="122"/>
      <c r="KEC5" s="122"/>
      <c r="KED5" s="122"/>
      <c r="KEE5" s="122"/>
      <c r="KEF5" s="122"/>
      <c r="KEG5" s="122"/>
      <c r="KEH5" s="122"/>
      <c r="KEI5" s="122"/>
      <c r="KEJ5" s="122"/>
      <c r="KEK5" s="122"/>
      <c r="KEL5" s="122"/>
      <c r="KEM5" s="122"/>
      <c r="KEN5" s="122"/>
      <c r="KEO5" s="122"/>
      <c r="KEP5" s="122"/>
      <c r="KEQ5" s="122"/>
      <c r="KER5" s="122"/>
      <c r="KES5" s="122"/>
      <c r="KET5" s="122"/>
      <c r="KEU5" s="122"/>
      <c r="KEV5" s="122"/>
      <c r="KEW5" s="122"/>
      <c r="KEX5" s="122"/>
      <c r="KEY5" s="122"/>
      <c r="KEZ5" s="122"/>
      <c r="KFA5" s="122"/>
      <c r="KFB5" s="122"/>
      <c r="KFC5" s="122"/>
      <c r="KFD5" s="122"/>
      <c r="KFE5" s="122"/>
      <c r="KFF5" s="122"/>
      <c r="KFG5" s="122"/>
      <c r="KFH5" s="122"/>
      <c r="KFI5" s="122"/>
      <c r="KFJ5" s="122"/>
      <c r="KFK5" s="122"/>
      <c r="KFL5" s="122"/>
      <c r="KFM5" s="122"/>
      <c r="KFN5" s="122"/>
      <c r="KFO5" s="122"/>
      <c r="KFP5" s="122"/>
      <c r="KFQ5" s="122"/>
      <c r="KFR5" s="122"/>
      <c r="KFS5" s="122"/>
      <c r="KFT5" s="122"/>
      <c r="KFU5" s="122"/>
      <c r="KFV5" s="122"/>
      <c r="KFW5" s="122"/>
      <c r="KFX5" s="122"/>
      <c r="KFY5" s="122"/>
      <c r="KFZ5" s="122"/>
      <c r="KGA5" s="122"/>
      <c r="KGB5" s="122"/>
      <c r="KGC5" s="122"/>
      <c r="KGD5" s="122"/>
      <c r="KGE5" s="122"/>
      <c r="KGF5" s="122"/>
      <c r="KGG5" s="122"/>
      <c r="KGH5" s="122"/>
      <c r="KGI5" s="122"/>
      <c r="KGJ5" s="122"/>
      <c r="KGK5" s="122"/>
      <c r="KGL5" s="122"/>
      <c r="KGM5" s="122"/>
      <c r="KGN5" s="122"/>
      <c r="KGO5" s="122"/>
      <c r="KGP5" s="122"/>
      <c r="KGQ5" s="122"/>
      <c r="KGR5" s="122"/>
      <c r="KGS5" s="122"/>
      <c r="KGT5" s="122"/>
      <c r="KGU5" s="122"/>
      <c r="KGV5" s="122"/>
      <c r="KGW5" s="122"/>
      <c r="KGX5" s="122"/>
      <c r="KGY5" s="122"/>
      <c r="KGZ5" s="122"/>
      <c r="KHA5" s="122"/>
      <c r="KHB5" s="122"/>
      <c r="KHC5" s="122"/>
      <c r="KHD5" s="122"/>
      <c r="KHE5" s="122"/>
      <c r="KHF5" s="122"/>
      <c r="KHG5" s="122"/>
      <c r="KHH5" s="122"/>
      <c r="KHI5" s="122"/>
      <c r="KHJ5" s="122"/>
      <c r="KHK5" s="122"/>
      <c r="KHL5" s="122"/>
      <c r="KHM5" s="122"/>
      <c r="KHN5" s="122"/>
      <c r="KHO5" s="122"/>
      <c r="KHP5" s="122"/>
      <c r="KHQ5" s="122"/>
      <c r="KHR5" s="122"/>
      <c r="KHS5" s="122"/>
      <c r="KHT5" s="122"/>
      <c r="KHU5" s="122"/>
      <c r="KHV5" s="122"/>
      <c r="KHW5" s="122"/>
      <c r="KHX5" s="122"/>
      <c r="KHY5" s="122"/>
      <c r="KHZ5" s="122"/>
      <c r="KIA5" s="122"/>
      <c r="KIB5" s="122"/>
      <c r="KIC5" s="122"/>
      <c r="KID5" s="122"/>
      <c r="KIE5" s="122"/>
      <c r="KIF5" s="122"/>
      <c r="KIG5" s="122"/>
      <c r="KIH5" s="122"/>
      <c r="KII5" s="122"/>
      <c r="KIJ5" s="122"/>
      <c r="KIK5" s="122"/>
      <c r="KIL5" s="122"/>
      <c r="KIM5" s="122"/>
      <c r="KIN5" s="122"/>
      <c r="KIO5" s="122"/>
      <c r="KIP5" s="122"/>
      <c r="KIQ5" s="122"/>
      <c r="KIR5" s="122"/>
      <c r="KIS5" s="122"/>
      <c r="KIT5" s="122"/>
      <c r="KIU5" s="122"/>
      <c r="KIV5" s="122"/>
      <c r="KIW5" s="122"/>
      <c r="KIX5" s="122"/>
      <c r="KIY5" s="122"/>
      <c r="KIZ5" s="122"/>
      <c r="KJA5" s="122"/>
      <c r="KJB5" s="122"/>
      <c r="KJC5" s="122"/>
      <c r="KJD5" s="122"/>
      <c r="KJE5" s="122"/>
      <c r="KJF5" s="122"/>
      <c r="KJG5" s="122"/>
      <c r="KJH5" s="122"/>
      <c r="KJI5" s="122"/>
      <c r="KJJ5" s="122"/>
      <c r="KJK5" s="122"/>
      <c r="KJL5" s="122"/>
      <c r="KJM5" s="122"/>
      <c r="KJN5" s="122"/>
      <c r="KJO5" s="122"/>
      <c r="KJP5" s="122"/>
      <c r="KJQ5" s="122"/>
      <c r="KJR5" s="122"/>
      <c r="KJS5" s="122"/>
      <c r="KJT5" s="122"/>
      <c r="KJU5" s="122"/>
      <c r="KJV5" s="122"/>
      <c r="KJW5" s="122"/>
      <c r="KJX5" s="122"/>
      <c r="KJY5" s="122"/>
      <c r="KJZ5" s="122"/>
      <c r="KKA5" s="122"/>
      <c r="KKB5" s="122"/>
      <c r="KKC5" s="122"/>
      <c r="KKD5" s="122"/>
      <c r="KKE5" s="122"/>
      <c r="KKF5" s="122"/>
      <c r="KKG5" s="122"/>
      <c r="KKH5" s="122"/>
      <c r="KKI5" s="122"/>
      <c r="KKJ5" s="122"/>
      <c r="KKK5" s="122"/>
      <c r="KKL5" s="122"/>
      <c r="KKM5" s="122"/>
      <c r="KKN5" s="122"/>
      <c r="KKO5" s="122"/>
      <c r="KKP5" s="122"/>
      <c r="KKQ5" s="122"/>
      <c r="KKR5" s="122"/>
      <c r="KKS5" s="122"/>
      <c r="KKT5" s="122"/>
      <c r="KKU5" s="122"/>
      <c r="KKV5" s="122"/>
      <c r="KKW5" s="122"/>
      <c r="KKX5" s="122"/>
      <c r="KKY5" s="122"/>
      <c r="KKZ5" s="122"/>
      <c r="KLA5" s="122"/>
      <c r="KLB5" s="122"/>
      <c r="KLC5" s="122"/>
      <c r="KLD5" s="122"/>
      <c r="KLE5" s="122"/>
      <c r="KLF5" s="122"/>
      <c r="KLG5" s="122"/>
      <c r="KLH5" s="122"/>
      <c r="KLI5" s="122"/>
      <c r="KLJ5" s="122"/>
      <c r="KLK5" s="122"/>
      <c r="KLL5" s="122"/>
      <c r="KLM5" s="122"/>
      <c r="KLN5" s="122"/>
      <c r="KLO5" s="122"/>
      <c r="KLP5" s="122"/>
      <c r="KLQ5" s="122"/>
      <c r="KLR5" s="122"/>
      <c r="KLS5" s="122"/>
      <c r="KLT5" s="122"/>
      <c r="KLU5" s="122"/>
      <c r="KLV5" s="122"/>
      <c r="KLW5" s="122"/>
      <c r="KLX5" s="122"/>
      <c r="KLY5" s="122"/>
      <c r="KLZ5" s="122"/>
      <c r="KMA5" s="122"/>
      <c r="KMB5" s="122"/>
      <c r="KMC5" s="122"/>
      <c r="KMD5" s="122"/>
      <c r="KME5" s="122"/>
      <c r="KMF5" s="122"/>
      <c r="KMG5" s="122"/>
      <c r="KMH5" s="122"/>
      <c r="KMI5" s="122"/>
      <c r="KMJ5" s="122"/>
      <c r="KMK5" s="122"/>
      <c r="KML5" s="122"/>
      <c r="KMM5" s="122"/>
      <c r="KMN5" s="122"/>
      <c r="KMO5" s="122"/>
      <c r="KMP5" s="122"/>
      <c r="KMQ5" s="122"/>
      <c r="KMR5" s="122"/>
      <c r="KMS5" s="122"/>
      <c r="KMT5" s="122"/>
      <c r="KMU5" s="122"/>
      <c r="KMV5" s="122"/>
      <c r="KMW5" s="122"/>
      <c r="KMX5" s="122"/>
      <c r="KMY5" s="122"/>
      <c r="KMZ5" s="122"/>
      <c r="KNA5" s="122"/>
      <c r="KNB5" s="122"/>
      <c r="KNC5" s="122"/>
      <c r="KND5" s="122"/>
      <c r="KNE5" s="122"/>
      <c r="KNF5" s="122"/>
      <c r="KNG5" s="122"/>
      <c r="KNH5" s="122"/>
      <c r="KNI5" s="122"/>
      <c r="KNJ5" s="122"/>
      <c r="KNK5" s="122"/>
      <c r="KNL5" s="122"/>
      <c r="KNM5" s="122"/>
      <c r="KNN5" s="122"/>
      <c r="KNO5" s="122"/>
      <c r="KNP5" s="122"/>
      <c r="KNQ5" s="122"/>
      <c r="KNR5" s="122"/>
      <c r="KNS5" s="122"/>
      <c r="KNT5" s="122"/>
      <c r="KNU5" s="122"/>
      <c r="KNV5" s="122"/>
      <c r="KNW5" s="122"/>
      <c r="KNX5" s="122"/>
      <c r="KNY5" s="122"/>
      <c r="KNZ5" s="122"/>
      <c r="KOA5" s="122"/>
      <c r="KOB5" s="122"/>
      <c r="KOC5" s="122"/>
      <c r="KOD5" s="122"/>
      <c r="KOE5" s="122"/>
      <c r="KOF5" s="122"/>
      <c r="KOG5" s="122"/>
      <c r="KOH5" s="122"/>
      <c r="KOI5" s="122"/>
      <c r="KOJ5" s="122"/>
      <c r="KOK5" s="122"/>
      <c r="KOL5" s="122"/>
      <c r="KOM5" s="122"/>
      <c r="KON5" s="122"/>
      <c r="KOO5" s="122"/>
      <c r="KOP5" s="122"/>
      <c r="KOQ5" s="122"/>
      <c r="KOR5" s="122"/>
      <c r="KOS5" s="122"/>
      <c r="KOT5" s="122"/>
      <c r="KOU5" s="122"/>
      <c r="KOV5" s="122"/>
      <c r="KOW5" s="122"/>
      <c r="KOX5" s="122"/>
      <c r="KOY5" s="122"/>
      <c r="KOZ5" s="122"/>
      <c r="KPA5" s="122"/>
      <c r="KPB5" s="122"/>
      <c r="KPC5" s="122"/>
      <c r="KPD5" s="122"/>
      <c r="KPE5" s="122"/>
      <c r="KPF5" s="122"/>
      <c r="KPG5" s="122"/>
      <c r="KPH5" s="122"/>
      <c r="KPI5" s="122"/>
      <c r="KPJ5" s="122"/>
      <c r="KPK5" s="122"/>
      <c r="KPL5" s="122"/>
      <c r="KPM5" s="122"/>
      <c r="KPN5" s="122"/>
      <c r="KPO5" s="122"/>
      <c r="KPP5" s="122"/>
      <c r="KPQ5" s="122"/>
      <c r="KPR5" s="122"/>
      <c r="KPS5" s="122"/>
      <c r="KPT5" s="122"/>
      <c r="KPU5" s="122"/>
      <c r="KPV5" s="122"/>
      <c r="KPW5" s="122"/>
      <c r="KPX5" s="122"/>
      <c r="KPY5" s="122"/>
      <c r="KPZ5" s="122"/>
      <c r="KQA5" s="122"/>
      <c r="KQB5" s="122"/>
      <c r="KQC5" s="122"/>
      <c r="KQD5" s="122"/>
      <c r="KQE5" s="122"/>
      <c r="KQF5" s="122"/>
      <c r="KQG5" s="122"/>
      <c r="KQH5" s="122"/>
      <c r="KQI5" s="122"/>
      <c r="KQJ5" s="122"/>
      <c r="KQK5" s="122"/>
      <c r="KQL5" s="122"/>
      <c r="KQM5" s="122"/>
      <c r="KQN5" s="122"/>
      <c r="KQO5" s="122"/>
      <c r="KQP5" s="122"/>
      <c r="KQQ5" s="122"/>
      <c r="KQR5" s="122"/>
      <c r="KQS5" s="122"/>
      <c r="KQT5" s="122"/>
      <c r="KQU5" s="122"/>
      <c r="KQV5" s="122"/>
      <c r="KQW5" s="122"/>
      <c r="KQX5" s="122"/>
      <c r="KQY5" s="122"/>
      <c r="KQZ5" s="122"/>
      <c r="KRA5" s="122"/>
      <c r="KRB5" s="122"/>
      <c r="KRC5" s="122"/>
      <c r="KRD5" s="122"/>
      <c r="KRE5" s="122"/>
      <c r="KRF5" s="122"/>
      <c r="KRG5" s="122"/>
      <c r="KRH5" s="122"/>
      <c r="KRI5" s="122"/>
      <c r="KRJ5" s="122"/>
      <c r="KRK5" s="122"/>
      <c r="KRL5" s="122"/>
      <c r="KRM5" s="122"/>
      <c r="KRN5" s="122"/>
      <c r="KRO5" s="122"/>
      <c r="KRP5" s="122"/>
      <c r="KRQ5" s="122"/>
      <c r="KRR5" s="122"/>
      <c r="KRS5" s="122"/>
      <c r="KRT5" s="122"/>
      <c r="KRU5" s="122"/>
      <c r="KRV5" s="122"/>
      <c r="KRW5" s="122"/>
      <c r="KRX5" s="122"/>
      <c r="KRY5" s="122"/>
      <c r="KRZ5" s="122"/>
      <c r="KSA5" s="122"/>
      <c r="KSB5" s="122"/>
      <c r="KSC5" s="122"/>
      <c r="KSD5" s="122"/>
      <c r="KSE5" s="122"/>
      <c r="KSF5" s="122"/>
      <c r="KSG5" s="122"/>
      <c r="KSH5" s="122"/>
      <c r="KSI5" s="122"/>
      <c r="KSJ5" s="122"/>
      <c r="KSK5" s="122"/>
      <c r="KSL5" s="122"/>
      <c r="KSM5" s="122"/>
      <c r="KSN5" s="122"/>
      <c r="KSO5" s="122"/>
      <c r="KSP5" s="122"/>
      <c r="KSQ5" s="122"/>
      <c r="KSR5" s="122"/>
      <c r="KSS5" s="122"/>
      <c r="KST5" s="122"/>
      <c r="KSU5" s="122"/>
      <c r="KSV5" s="122"/>
      <c r="KSW5" s="122"/>
      <c r="KSX5" s="122"/>
      <c r="KSY5" s="122"/>
      <c r="KSZ5" s="122"/>
      <c r="KTA5" s="122"/>
      <c r="KTB5" s="122"/>
      <c r="KTC5" s="122"/>
      <c r="KTD5" s="122"/>
      <c r="KTE5" s="122"/>
      <c r="KTF5" s="122"/>
      <c r="KTG5" s="122"/>
      <c r="KTH5" s="122"/>
      <c r="KTI5" s="122"/>
      <c r="KTJ5" s="122"/>
      <c r="KTK5" s="122"/>
      <c r="KTL5" s="122"/>
      <c r="KTM5" s="122"/>
      <c r="KTN5" s="122"/>
      <c r="KTO5" s="122"/>
      <c r="KTP5" s="122"/>
      <c r="KTQ5" s="122"/>
      <c r="KTR5" s="122"/>
      <c r="KTS5" s="122"/>
      <c r="KTT5" s="122"/>
      <c r="KTU5" s="122"/>
      <c r="KTV5" s="122"/>
      <c r="KTW5" s="122"/>
      <c r="KTX5" s="122"/>
      <c r="KTY5" s="122"/>
      <c r="KTZ5" s="122"/>
      <c r="KUA5" s="122"/>
      <c r="KUB5" s="122"/>
      <c r="KUC5" s="122"/>
      <c r="KUD5" s="122"/>
      <c r="KUE5" s="122"/>
      <c r="KUF5" s="122"/>
      <c r="KUG5" s="122"/>
      <c r="KUH5" s="122"/>
      <c r="KUI5" s="122"/>
      <c r="KUJ5" s="122"/>
      <c r="KUK5" s="122"/>
      <c r="KUL5" s="122"/>
      <c r="KUM5" s="122"/>
      <c r="KUN5" s="122"/>
      <c r="KUO5" s="122"/>
      <c r="KUP5" s="122"/>
      <c r="KUQ5" s="122"/>
      <c r="KUR5" s="122"/>
      <c r="KUS5" s="122"/>
      <c r="KUT5" s="122"/>
      <c r="KUU5" s="122"/>
      <c r="KUV5" s="122"/>
      <c r="KUW5" s="122"/>
      <c r="KUX5" s="122"/>
      <c r="KUY5" s="122"/>
      <c r="KUZ5" s="122"/>
      <c r="KVA5" s="122"/>
      <c r="KVB5" s="122"/>
      <c r="KVC5" s="122"/>
      <c r="KVD5" s="122"/>
      <c r="KVE5" s="122"/>
      <c r="KVF5" s="122"/>
      <c r="KVG5" s="122"/>
      <c r="KVH5" s="122"/>
      <c r="KVI5" s="122"/>
      <c r="KVJ5" s="122"/>
      <c r="KVK5" s="122"/>
      <c r="KVL5" s="122"/>
      <c r="KVM5" s="122"/>
      <c r="KVN5" s="122"/>
      <c r="KVO5" s="122"/>
      <c r="KVP5" s="122"/>
      <c r="KVQ5" s="122"/>
      <c r="KVR5" s="122"/>
      <c r="KVS5" s="122"/>
      <c r="KVT5" s="122"/>
      <c r="KVU5" s="122"/>
      <c r="KVV5" s="122"/>
      <c r="KVW5" s="122"/>
      <c r="KVX5" s="122"/>
      <c r="KVY5" s="122"/>
      <c r="KVZ5" s="122"/>
      <c r="KWA5" s="122"/>
      <c r="KWB5" s="122"/>
      <c r="KWC5" s="122"/>
      <c r="KWD5" s="122"/>
      <c r="KWE5" s="122"/>
      <c r="KWF5" s="122"/>
      <c r="KWG5" s="122"/>
      <c r="KWH5" s="122"/>
      <c r="KWI5" s="122"/>
      <c r="KWJ5" s="122"/>
      <c r="KWK5" s="122"/>
      <c r="KWL5" s="122"/>
      <c r="KWM5" s="122"/>
      <c r="KWN5" s="122"/>
      <c r="KWO5" s="122"/>
      <c r="KWP5" s="122"/>
      <c r="KWQ5" s="122"/>
      <c r="KWR5" s="122"/>
      <c r="KWS5" s="122"/>
      <c r="KWT5" s="122"/>
      <c r="KWU5" s="122"/>
      <c r="KWV5" s="122"/>
      <c r="KWW5" s="122"/>
      <c r="KWX5" s="122"/>
      <c r="KWY5" s="122"/>
      <c r="KWZ5" s="122"/>
      <c r="KXA5" s="122"/>
      <c r="KXB5" s="122"/>
      <c r="KXC5" s="122"/>
      <c r="KXD5" s="122"/>
      <c r="KXE5" s="122"/>
      <c r="KXF5" s="122"/>
      <c r="KXG5" s="122"/>
      <c r="KXH5" s="122"/>
      <c r="KXI5" s="122"/>
      <c r="KXJ5" s="122"/>
      <c r="KXK5" s="122"/>
      <c r="KXL5" s="122"/>
      <c r="KXM5" s="122"/>
      <c r="KXN5" s="122"/>
      <c r="KXO5" s="122"/>
      <c r="KXP5" s="122"/>
      <c r="KXQ5" s="122"/>
      <c r="KXR5" s="122"/>
      <c r="KXS5" s="122"/>
      <c r="KXT5" s="122"/>
      <c r="KXU5" s="122"/>
      <c r="KXV5" s="122"/>
      <c r="KXW5" s="122"/>
      <c r="KXX5" s="122"/>
      <c r="KXY5" s="122"/>
      <c r="KXZ5" s="122"/>
      <c r="KYA5" s="122"/>
      <c r="KYB5" s="122"/>
      <c r="KYC5" s="122"/>
      <c r="KYD5" s="122"/>
      <c r="KYE5" s="122"/>
      <c r="KYF5" s="122"/>
      <c r="KYG5" s="122"/>
      <c r="KYH5" s="122"/>
      <c r="KYI5" s="122"/>
      <c r="KYJ5" s="122"/>
      <c r="KYK5" s="122"/>
      <c r="KYL5" s="122"/>
      <c r="KYM5" s="122"/>
      <c r="KYN5" s="122"/>
      <c r="KYO5" s="122"/>
      <c r="KYP5" s="122"/>
      <c r="KYQ5" s="122"/>
      <c r="KYR5" s="122"/>
      <c r="KYS5" s="122"/>
      <c r="KYT5" s="122"/>
      <c r="KYU5" s="122"/>
      <c r="KYV5" s="122"/>
      <c r="KYW5" s="122"/>
      <c r="KYX5" s="122"/>
      <c r="KYY5" s="122"/>
      <c r="KYZ5" s="122"/>
      <c r="KZA5" s="122"/>
      <c r="KZB5" s="122"/>
      <c r="KZC5" s="122"/>
      <c r="KZD5" s="122"/>
      <c r="KZE5" s="122"/>
      <c r="KZF5" s="122"/>
      <c r="KZG5" s="122"/>
      <c r="KZH5" s="122"/>
      <c r="KZI5" s="122"/>
      <c r="KZJ5" s="122"/>
      <c r="KZK5" s="122"/>
      <c r="KZL5" s="122"/>
      <c r="KZM5" s="122"/>
      <c r="KZN5" s="122"/>
      <c r="KZO5" s="122"/>
      <c r="KZP5" s="122"/>
      <c r="KZQ5" s="122"/>
      <c r="KZR5" s="122"/>
      <c r="KZS5" s="122"/>
      <c r="KZT5" s="122"/>
      <c r="KZU5" s="122"/>
      <c r="KZV5" s="122"/>
      <c r="KZW5" s="122"/>
      <c r="KZX5" s="122"/>
      <c r="KZY5" s="122"/>
      <c r="KZZ5" s="122"/>
      <c r="LAA5" s="122"/>
      <c r="LAB5" s="122"/>
      <c r="LAC5" s="122"/>
      <c r="LAD5" s="122"/>
      <c r="LAE5" s="122"/>
      <c r="LAF5" s="122"/>
      <c r="LAG5" s="122"/>
      <c r="LAH5" s="122"/>
      <c r="LAI5" s="122"/>
      <c r="LAJ5" s="122"/>
      <c r="LAK5" s="122"/>
      <c r="LAL5" s="122"/>
      <c r="LAM5" s="122"/>
      <c r="LAN5" s="122"/>
      <c r="LAO5" s="122"/>
      <c r="LAP5" s="122"/>
      <c r="LAQ5" s="122"/>
      <c r="LAR5" s="122"/>
      <c r="LAS5" s="122"/>
      <c r="LAT5" s="122"/>
      <c r="LAU5" s="122"/>
      <c r="LAV5" s="122"/>
      <c r="LAW5" s="122"/>
      <c r="LAX5" s="122"/>
      <c r="LAY5" s="122"/>
      <c r="LAZ5" s="122"/>
      <c r="LBA5" s="122"/>
      <c r="LBB5" s="122"/>
      <c r="LBC5" s="122"/>
      <c r="LBD5" s="122"/>
      <c r="LBE5" s="122"/>
      <c r="LBF5" s="122"/>
      <c r="LBG5" s="122"/>
      <c r="LBH5" s="122"/>
      <c r="LBI5" s="122"/>
      <c r="LBJ5" s="122"/>
      <c r="LBK5" s="122"/>
      <c r="LBL5" s="122"/>
      <c r="LBM5" s="122"/>
      <c r="LBN5" s="122"/>
      <c r="LBO5" s="122"/>
      <c r="LBP5" s="122"/>
      <c r="LBQ5" s="122"/>
      <c r="LBR5" s="122"/>
      <c r="LBS5" s="122"/>
      <c r="LBT5" s="122"/>
      <c r="LBU5" s="122"/>
      <c r="LBV5" s="122"/>
      <c r="LBW5" s="122"/>
      <c r="LBX5" s="122"/>
      <c r="LBY5" s="122"/>
      <c r="LBZ5" s="122"/>
      <c r="LCA5" s="122"/>
      <c r="LCB5" s="122"/>
      <c r="LCC5" s="122"/>
      <c r="LCD5" s="122"/>
      <c r="LCE5" s="122"/>
      <c r="LCF5" s="122"/>
      <c r="LCG5" s="122"/>
      <c r="LCH5" s="122"/>
      <c r="LCI5" s="122"/>
      <c r="LCJ5" s="122"/>
      <c r="LCK5" s="122"/>
      <c r="LCL5" s="122"/>
      <c r="LCM5" s="122"/>
      <c r="LCN5" s="122"/>
      <c r="LCO5" s="122"/>
      <c r="LCP5" s="122"/>
      <c r="LCQ5" s="122"/>
      <c r="LCR5" s="122"/>
      <c r="LCS5" s="122"/>
      <c r="LCT5" s="122"/>
      <c r="LCU5" s="122"/>
      <c r="LCV5" s="122"/>
      <c r="LCW5" s="122"/>
      <c r="LCX5" s="122"/>
      <c r="LCY5" s="122"/>
      <c r="LCZ5" s="122"/>
      <c r="LDA5" s="122"/>
      <c r="LDB5" s="122"/>
      <c r="LDC5" s="122"/>
      <c r="LDD5" s="122"/>
      <c r="LDE5" s="122"/>
      <c r="LDF5" s="122"/>
      <c r="LDG5" s="122"/>
      <c r="LDH5" s="122"/>
      <c r="LDI5" s="122"/>
      <c r="LDJ5" s="122"/>
      <c r="LDK5" s="122"/>
      <c r="LDL5" s="122"/>
      <c r="LDM5" s="122"/>
      <c r="LDN5" s="122"/>
      <c r="LDO5" s="122"/>
      <c r="LDP5" s="122"/>
      <c r="LDQ5" s="122"/>
      <c r="LDR5" s="122"/>
      <c r="LDS5" s="122"/>
      <c r="LDT5" s="122"/>
      <c r="LDU5" s="122"/>
      <c r="LDV5" s="122"/>
      <c r="LDW5" s="122"/>
      <c r="LDX5" s="122"/>
      <c r="LDY5" s="122"/>
      <c r="LDZ5" s="122"/>
      <c r="LEA5" s="122"/>
      <c r="LEB5" s="122"/>
      <c r="LEC5" s="122"/>
      <c r="LED5" s="122"/>
      <c r="LEE5" s="122"/>
      <c r="LEF5" s="122"/>
      <c r="LEG5" s="122"/>
      <c r="LEH5" s="122"/>
      <c r="LEI5" s="122"/>
      <c r="LEJ5" s="122"/>
      <c r="LEK5" s="122"/>
      <c r="LEL5" s="122"/>
      <c r="LEM5" s="122"/>
      <c r="LEN5" s="122"/>
      <c r="LEO5" s="122"/>
      <c r="LEP5" s="122"/>
      <c r="LEQ5" s="122"/>
      <c r="LER5" s="122"/>
      <c r="LES5" s="122"/>
      <c r="LET5" s="122"/>
      <c r="LEU5" s="122"/>
      <c r="LEV5" s="122"/>
      <c r="LEW5" s="122"/>
      <c r="LEX5" s="122"/>
      <c r="LEY5" s="122"/>
      <c r="LEZ5" s="122"/>
      <c r="LFA5" s="122"/>
      <c r="LFB5" s="122"/>
      <c r="LFC5" s="122"/>
      <c r="LFD5" s="122"/>
      <c r="LFE5" s="122"/>
      <c r="LFF5" s="122"/>
      <c r="LFG5" s="122"/>
      <c r="LFH5" s="122"/>
      <c r="LFI5" s="122"/>
      <c r="LFJ5" s="122"/>
      <c r="LFK5" s="122"/>
      <c r="LFL5" s="122"/>
      <c r="LFM5" s="122"/>
      <c r="LFN5" s="122"/>
      <c r="LFO5" s="122"/>
      <c r="LFP5" s="122"/>
      <c r="LFQ5" s="122"/>
      <c r="LFR5" s="122"/>
      <c r="LFS5" s="122"/>
      <c r="LFT5" s="122"/>
      <c r="LFU5" s="122"/>
      <c r="LFV5" s="122"/>
      <c r="LFW5" s="122"/>
      <c r="LFX5" s="122"/>
      <c r="LFY5" s="122"/>
      <c r="LFZ5" s="122"/>
      <c r="LGA5" s="122"/>
      <c r="LGB5" s="122"/>
      <c r="LGC5" s="122"/>
      <c r="LGD5" s="122"/>
      <c r="LGE5" s="122"/>
      <c r="LGF5" s="122"/>
      <c r="LGG5" s="122"/>
      <c r="LGH5" s="122"/>
      <c r="LGI5" s="122"/>
      <c r="LGJ5" s="122"/>
      <c r="LGK5" s="122"/>
      <c r="LGL5" s="122"/>
      <c r="LGM5" s="122"/>
      <c r="LGN5" s="122"/>
      <c r="LGO5" s="122"/>
      <c r="LGP5" s="122"/>
      <c r="LGQ5" s="122"/>
      <c r="LGR5" s="122"/>
      <c r="LGS5" s="122"/>
      <c r="LGT5" s="122"/>
      <c r="LGU5" s="122"/>
      <c r="LGV5" s="122"/>
      <c r="LGW5" s="122"/>
      <c r="LGX5" s="122"/>
      <c r="LGY5" s="122"/>
      <c r="LGZ5" s="122"/>
      <c r="LHA5" s="122"/>
      <c r="LHB5" s="122"/>
      <c r="LHC5" s="122"/>
      <c r="LHD5" s="122"/>
      <c r="LHE5" s="122"/>
      <c r="LHF5" s="122"/>
      <c r="LHG5" s="122"/>
      <c r="LHH5" s="122"/>
      <c r="LHI5" s="122"/>
      <c r="LHJ5" s="122"/>
      <c r="LHK5" s="122"/>
      <c r="LHL5" s="122"/>
      <c r="LHM5" s="122"/>
      <c r="LHN5" s="122"/>
      <c r="LHO5" s="122"/>
      <c r="LHP5" s="122"/>
      <c r="LHQ5" s="122"/>
      <c r="LHR5" s="122"/>
      <c r="LHS5" s="122"/>
      <c r="LHT5" s="122"/>
      <c r="LHU5" s="122"/>
      <c r="LHV5" s="122"/>
      <c r="LHW5" s="122"/>
      <c r="LHX5" s="122"/>
      <c r="LHY5" s="122"/>
      <c r="LHZ5" s="122"/>
      <c r="LIA5" s="122"/>
      <c r="LIB5" s="122"/>
      <c r="LIC5" s="122"/>
      <c r="LID5" s="122"/>
      <c r="LIE5" s="122"/>
      <c r="LIF5" s="122"/>
      <c r="LIG5" s="122"/>
      <c r="LIH5" s="122"/>
      <c r="LII5" s="122"/>
      <c r="LIJ5" s="122"/>
      <c r="LIK5" s="122"/>
      <c r="LIL5" s="122"/>
      <c r="LIM5" s="122"/>
      <c r="LIN5" s="122"/>
      <c r="LIO5" s="122"/>
      <c r="LIP5" s="122"/>
      <c r="LIQ5" s="122"/>
      <c r="LIR5" s="122"/>
      <c r="LIS5" s="122"/>
      <c r="LIT5" s="122"/>
      <c r="LIU5" s="122"/>
      <c r="LIV5" s="122"/>
      <c r="LIW5" s="122"/>
      <c r="LIX5" s="122"/>
      <c r="LIY5" s="122"/>
      <c r="LIZ5" s="122"/>
      <c r="LJA5" s="122"/>
      <c r="LJB5" s="122"/>
      <c r="LJC5" s="122"/>
      <c r="LJD5" s="122"/>
      <c r="LJE5" s="122"/>
      <c r="LJF5" s="122"/>
      <c r="LJG5" s="122"/>
      <c r="LJH5" s="122"/>
      <c r="LJI5" s="122"/>
      <c r="LJJ5" s="122"/>
      <c r="LJK5" s="122"/>
      <c r="LJL5" s="122"/>
      <c r="LJM5" s="122"/>
      <c r="LJN5" s="122"/>
      <c r="LJO5" s="122"/>
      <c r="LJP5" s="122"/>
      <c r="LJQ5" s="122"/>
      <c r="LJR5" s="122"/>
      <c r="LJS5" s="122"/>
      <c r="LJT5" s="122"/>
      <c r="LJU5" s="122"/>
      <c r="LJV5" s="122"/>
      <c r="LJW5" s="122"/>
      <c r="LJX5" s="122"/>
      <c r="LJY5" s="122"/>
      <c r="LJZ5" s="122"/>
      <c r="LKA5" s="122"/>
      <c r="LKB5" s="122"/>
      <c r="LKC5" s="122"/>
      <c r="LKD5" s="122"/>
      <c r="LKE5" s="122"/>
      <c r="LKF5" s="122"/>
      <c r="LKG5" s="122"/>
      <c r="LKH5" s="122"/>
      <c r="LKI5" s="122"/>
      <c r="LKJ5" s="122"/>
      <c r="LKK5" s="122"/>
      <c r="LKL5" s="122"/>
      <c r="LKM5" s="122"/>
      <c r="LKN5" s="122"/>
      <c r="LKO5" s="122"/>
      <c r="LKP5" s="122"/>
      <c r="LKQ5" s="122"/>
      <c r="LKR5" s="122"/>
      <c r="LKS5" s="122"/>
      <c r="LKT5" s="122"/>
      <c r="LKU5" s="122"/>
      <c r="LKV5" s="122"/>
      <c r="LKW5" s="122"/>
      <c r="LKX5" s="122"/>
      <c r="LKY5" s="122"/>
      <c r="LKZ5" s="122"/>
      <c r="LLA5" s="122"/>
      <c r="LLB5" s="122"/>
      <c r="LLC5" s="122"/>
      <c r="LLD5" s="122"/>
      <c r="LLE5" s="122"/>
      <c r="LLF5" s="122"/>
      <c r="LLG5" s="122"/>
      <c r="LLH5" s="122"/>
      <c r="LLI5" s="122"/>
      <c r="LLJ5" s="122"/>
      <c r="LLK5" s="122"/>
      <c r="LLL5" s="122"/>
      <c r="LLM5" s="122"/>
      <c r="LLN5" s="122"/>
      <c r="LLO5" s="122"/>
      <c r="LLP5" s="122"/>
      <c r="LLQ5" s="122"/>
      <c r="LLR5" s="122"/>
      <c r="LLS5" s="122"/>
      <c r="LLT5" s="122"/>
      <c r="LLU5" s="122"/>
      <c r="LLV5" s="122"/>
      <c r="LLW5" s="122"/>
      <c r="LLX5" s="122"/>
      <c r="LLY5" s="122"/>
      <c r="LLZ5" s="122"/>
      <c r="LMA5" s="122"/>
      <c r="LMB5" s="122"/>
      <c r="LMC5" s="122"/>
      <c r="LMD5" s="122"/>
      <c r="LME5" s="122"/>
      <c r="LMF5" s="122"/>
      <c r="LMG5" s="122"/>
      <c r="LMH5" s="122"/>
      <c r="LMI5" s="122"/>
      <c r="LMJ5" s="122"/>
      <c r="LMK5" s="122"/>
      <c r="LML5" s="122"/>
      <c r="LMM5" s="122"/>
      <c r="LMN5" s="122"/>
      <c r="LMO5" s="122"/>
      <c r="LMP5" s="122"/>
      <c r="LMQ5" s="122"/>
      <c r="LMR5" s="122"/>
      <c r="LMS5" s="122"/>
      <c r="LMT5" s="122"/>
      <c r="LMU5" s="122"/>
      <c r="LMV5" s="122"/>
      <c r="LMW5" s="122"/>
      <c r="LMX5" s="122"/>
      <c r="LMY5" s="122"/>
      <c r="LMZ5" s="122"/>
      <c r="LNA5" s="122"/>
      <c r="LNB5" s="122"/>
      <c r="LNC5" s="122"/>
      <c r="LND5" s="122"/>
      <c r="LNE5" s="122"/>
      <c r="LNF5" s="122"/>
      <c r="LNG5" s="122"/>
      <c r="LNH5" s="122"/>
      <c r="LNI5" s="122"/>
      <c r="LNJ5" s="122"/>
      <c r="LNK5" s="122"/>
      <c r="LNL5" s="122"/>
      <c r="LNM5" s="122"/>
      <c r="LNN5" s="122"/>
      <c r="LNO5" s="122"/>
      <c r="LNP5" s="122"/>
      <c r="LNQ5" s="122"/>
      <c r="LNR5" s="122"/>
      <c r="LNS5" s="122"/>
      <c r="LNT5" s="122"/>
      <c r="LNU5" s="122"/>
      <c r="LNV5" s="122"/>
      <c r="LNW5" s="122"/>
      <c r="LNX5" s="122"/>
      <c r="LNY5" s="122"/>
      <c r="LNZ5" s="122"/>
      <c r="LOA5" s="122"/>
      <c r="LOB5" s="122"/>
      <c r="LOC5" s="122"/>
      <c r="LOD5" s="122"/>
      <c r="LOE5" s="122"/>
      <c r="LOF5" s="122"/>
      <c r="LOG5" s="122"/>
      <c r="LOH5" s="122"/>
      <c r="LOI5" s="122"/>
      <c r="LOJ5" s="122"/>
      <c r="LOK5" s="122"/>
      <c r="LOL5" s="122"/>
      <c r="LOM5" s="122"/>
      <c r="LON5" s="122"/>
      <c r="LOO5" s="122"/>
      <c r="LOP5" s="122"/>
      <c r="LOQ5" s="122"/>
      <c r="LOR5" s="122"/>
      <c r="LOS5" s="122"/>
      <c r="LOT5" s="122"/>
      <c r="LOU5" s="122"/>
      <c r="LOV5" s="122"/>
      <c r="LOW5" s="122"/>
      <c r="LOX5" s="122"/>
      <c r="LOY5" s="122"/>
      <c r="LOZ5" s="122"/>
      <c r="LPA5" s="122"/>
      <c r="LPB5" s="122"/>
      <c r="LPC5" s="122"/>
      <c r="LPD5" s="122"/>
      <c r="LPE5" s="122"/>
      <c r="LPF5" s="122"/>
      <c r="LPG5" s="122"/>
      <c r="LPH5" s="122"/>
      <c r="LPI5" s="122"/>
      <c r="LPJ5" s="122"/>
      <c r="LPK5" s="122"/>
      <c r="LPL5" s="122"/>
      <c r="LPM5" s="122"/>
      <c r="LPN5" s="122"/>
      <c r="LPO5" s="122"/>
      <c r="LPP5" s="122"/>
      <c r="LPQ5" s="122"/>
      <c r="LPR5" s="122"/>
      <c r="LPS5" s="122"/>
      <c r="LPT5" s="122"/>
      <c r="LPU5" s="122"/>
      <c r="LPV5" s="122"/>
      <c r="LPW5" s="122"/>
      <c r="LPX5" s="122"/>
      <c r="LPY5" s="122"/>
      <c r="LPZ5" s="122"/>
      <c r="LQA5" s="122"/>
      <c r="LQB5" s="122"/>
      <c r="LQC5" s="122"/>
      <c r="LQD5" s="122"/>
      <c r="LQE5" s="122"/>
      <c r="LQF5" s="122"/>
      <c r="LQG5" s="122"/>
      <c r="LQH5" s="122"/>
      <c r="LQI5" s="122"/>
      <c r="LQJ5" s="122"/>
      <c r="LQK5" s="122"/>
      <c r="LQL5" s="122"/>
      <c r="LQM5" s="122"/>
      <c r="LQN5" s="122"/>
      <c r="LQO5" s="122"/>
      <c r="LQP5" s="122"/>
      <c r="LQQ5" s="122"/>
      <c r="LQR5" s="122"/>
      <c r="LQS5" s="122"/>
      <c r="LQT5" s="122"/>
      <c r="LQU5" s="122"/>
      <c r="LQV5" s="122"/>
      <c r="LQW5" s="122"/>
      <c r="LQX5" s="122"/>
      <c r="LQY5" s="122"/>
      <c r="LQZ5" s="122"/>
      <c r="LRA5" s="122"/>
      <c r="LRB5" s="122"/>
      <c r="LRC5" s="122"/>
      <c r="LRD5" s="122"/>
      <c r="LRE5" s="122"/>
      <c r="LRF5" s="122"/>
      <c r="LRG5" s="122"/>
      <c r="LRH5" s="122"/>
      <c r="LRI5" s="122"/>
      <c r="LRJ5" s="122"/>
      <c r="LRK5" s="122"/>
      <c r="LRL5" s="122"/>
      <c r="LRM5" s="122"/>
      <c r="LRN5" s="122"/>
      <c r="LRO5" s="122"/>
      <c r="LRP5" s="122"/>
      <c r="LRQ5" s="122"/>
      <c r="LRR5" s="122"/>
      <c r="LRS5" s="122"/>
      <c r="LRT5" s="122"/>
      <c r="LRU5" s="122"/>
      <c r="LRV5" s="122"/>
      <c r="LRW5" s="122"/>
      <c r="LRX5" s="122"/>
      <c r="LRY5" s="122"/>
      <c r="LRZ5" s="122"/>
      <c r="LSA5" s="122"/>
      <c r="LSB5" s="122"/>
      <c r="LSC5" s="122"/>
      <c r="LSD5" s="122"/>
      <c r="LSE5" s="122"/>
      <c r="LSF5" s="122"/>
      <c r="LSG5" s="122"/>
      <c r="LSH5" s="122"/>
      <c r="LSI5" s="122"/>
      <c r="LSJ5" s="122"/>
      <c r="LSK5" s="122"/>
      <c r="LSL5" s="122"/>
      <c r="LSM5" s="122"/>
      <c r="LSN5" s="122"/>
      <c r="LSO5" s="122"/>
      <c r="LSP5" s="122"/>
      <c r="LSQ5" s="122"/>
      <c r="LSR5" s="122"/>
      <c r="LSS5" s="122"/>
      <c r="LST5" s="122"/>
      <c r="LSU5" s="122"/>
      <c r="LSV5" s="122"/>
      <c r="LSW5" s="122"/>
      <c r="LSX5" s="122"/>
      <c r="LSY5" s="122"/>
      <c r="LSZ5" s="122"/>
      <c r="LTA5" s="122"/>
      <c r="LTB5" s="122"/>
      <c r="LTC5" s="122"/>
      <c r="LTD5" s="122"/>
      <c r="LTE5" s="122"/>
      <c r="LTF5" s="122"/>
      <c r="LTG5" s="122"/>
      <c r="LTH5" s="122"/>
      <c r="LTI5" s="122"/>
      <c r="LTJ5" s="122"/>
      <c r="LTK5" s="122"/>
      <c r="LTL5" s="122"/>
      <c r="LTM5" s="122"/>
      <c r="LTN5" s="122"/>
      <c r="LTO5" s="122"/>
      <c r="LTP5" s="122"/>
      <c r="LTQ5" s="122"/>
      <c r="LTR5" s="122"/>
      <c r="LTS5" s="122"/>
      <c r="LTT5" s="122"/>
      <c r="LTU5" s="122"/>
      <c r="LTV5" s="122"/>
      <c r="LTW5" s="122"/>
      <c r="LTX5" s="122"/>
      <c r="LTY5" s="122"/>
      <c r="LTZ5" s="122"/>
      <c r="LUA5" s="122"/>
      <c r="LUB5" s="122"/>
      <c r="LUC5" s="122"/>
      <c r="LUD5" s="122"/>
      <c r="LUE5" s="122"/>
      <c r="LUF5" s="122"/>
      <c r="LUG5" s="122"/>
      <c r="LUH5" s="122"/>
      <c r="LUI5" s="122"/>
      <c r="LUJ5" s="122"/>
      <c r="LUK5" s="122"/>
      <c r="LUL5" s="122"/>
      <c r="LUM5" s="122"/>
      <c r="LUN5" s="122"/>
      <c r="LUO5" s="122"/>
      <c r="LUP5" s="122"/>
      <c r="LUQ5" s="122"/>
      <c r="LUR5" s="122"/>
      <c r="LUS5" s="122"/>
      <c r="LUT5" s="122"/>
      <c r="LUU5" s="122"/>
      <c r="LUV5" s="122"/>
      <c r="LUW5" s="122"/>
      <c r="LUX5" s="122"/>
      <c r="LUY5" s="122"/>
      <c r="LUZ5" s="122"/>
      <c r="LVA5" s="122"/>
      <c r="LVB5" s="122"/>
      <c r="LVC5" s="122"/>
      <c r="LVD5" s="122"/>
      <c r="LVE5" s="122"/>
      <c r="LVF5" s="122"/>
      <c r="LVG5" s="122"/>
      <c r="LVH5" s="122"/>
      <c r="LVI5" s="122"/>
      <c r="LVJ5" s="122"/>
      <c r="LVK5" s="122"/>
      <c r="LVL5" s="122"/>
      <c r="LVM5" s="122"/>
      <c r="LVN5" s="122"/>
      <c r="LVO5" s="122"/>
      <c r="LVP5" s="122"/>
      <c r="LVQ5" s="122"/>
      <c r="LVR5" s="122"/>
      <c r="LVS5" s="122"/>
      <c r="LVT5" s="122"/>
      <c r="LVU5" s="122"/>
      <c r="LVV5" s="122"/>
      <c r="LVW5" s="122"/>
      <c r="LVX5" s="122"/>
      <c r="LVY5" s="122"/>
      <c r="LVZ5" s="122"/>
      <c r="LWA5" s="122"/>
      <c r="LWB5" s="122"/>
      <c r="LWC5" s="122"/>
      <c r="LWD5" s="122"/>
      <c r="LWE5" s="122"/>
      <c r="LWF5" s="122"/>
      <c r="LWG5" s="122"/>
      <c r="LWH5" s="122"/>
      <c r="LWI5" s="122"/>
      <c r="LWJ5" s="122"/>
      <c r="LWK5" s="122"/>
      <c r="LWL5" s="122"/>
      <c r="LWM5" s="122"/>
      <c r="LWN5" s="122"/>
      <c r="LWO5" s="122"/>
      <c r="LWP5" s="122"/>
      <c r="LWQ5" s="122"/>
      <c r="LWR5" s="122"/>
      <c r="LWS5" s="122"/>
      <c r="LWT5" s="122"/>
      <c r="LWU5" s="122"/>
      <c r="LWV5" s="122"/>
      <c r="LWW5" s="122"/>
      <c r="LWX5" s="122"/>
      <c r="LWY5" s="122"/>
      <c r="LWZ5" s="122"/>
      <c r="LXA5" s="122"/>
      <c r="LXB5" s="122"/>
      <c r="LXC5" s="122"/>
      <c r="LXD5" s="122"/>
      <c r="LXE5" s="122"/>
      <c r="LXF5" s="122"/>
      <c r="LXG5" s="122"/>
      <c r="LXH5" s="122"/>
      <c r="LXI5" s="122"/>
      <c r="LXJ5" s="122"/>
      <c r="LXK5" s="122"/>
      <c r="LXL5" s="122"/>
      <c r="LXM5" s="122"/>
      <c r="LXN5" s="122"/>
      <c r="LXO5" s="122"/>
      <c r="LXP5" s="122"/>
      <c r="LXQ5" s="122"/>
      <c r="LXR5" s="122"/>
      <c r="LXS5" s="122"/>
      <c r="LXT5" s="122"/>
      <c r="LXU5" s="122"/>
      <c r="LXV5" s="122"/>
      <c r="LXW5" s="122"/>
      <c r="LXX5" s="122"/>
      <c r="LXY5" s="122"/>
      <c r="LXZ5" s="122"/>
      <c r="LYA5" s="122"/>
      <c r="LYB5" s="122"/>
      <c r="LYC5" s="122"/>
      <c r="LYD5" s="122"/>
      <c r="LYE5" s="122"/>
      <c r="LYF5" s="122"/>
      <c r="LYG5" s="122"/>
      <c r="LYH5" s="122"/>
      <c r="LYI5" s="122"/>
      <c r="LYJ5" s="122"/>
      <c r="LYK5" s="122"/>
      <c r="LYL5" s="122"/>
      <c r="LYM5" s="122"/>
      <c r="LYN5" s="122"/>
      <c r="LYO5" s="122"/>
      <c r="LYP5" s="122"/>
      <c r="LYQ5" s="122"/>
      <c r="LYR5" s="122"/>
      <c r="LYS5" s="122"/>
      <c r="LYT5" s="122"/>
      <c r="LYU5" s="122"/>
      <c r="LYV5" s="122"/>
      <c r="LYW5" s="122"/>
      <c r="LYX5" s="122"/>
      <c r="LYY5" s="122"/>
      <c r="LYZ5" s="122"/>
      <c r="LZA5" s="122"/>
      <c r="LZB5" s="122"/>
      <c r="LZC5" s="122"/>
      <c r="LZD5" s="122"/>
      <c r="LZE5" s="122"/>
      <c r="LZF5" s="122"/>
      <c r="LZG5" s="122"/>
      <c r="LZH5" s="122"/>
      <c r="LZI5" s="122"/>
      <c r="LZJ5" s="122"/>
      <c r="LZK5" s="122"/>
      <c r="LZL5" s="122"/>
      <c r="LZM5" s="122"/>
      <c r="LZN5" s="122"/>
      <c r="LZO5" s="122"/>
      <c r="LZP5" s="122"/>
      <c r="LZQ5" s="122"/>
      <c r="LZR5" s="122"/>
      <c r="LZS5" s="122"/>
      <c r="LZT5" s="122"/>
      <c r="LZU5" s="122"/>
      <c r="LZV5" s="122"/>
      <c r="LZW5" s="122"/>
      <c r="LZX5" s="122"/>
      <c r="LZY5" s="122"/>
      <c r="LZZ5" s="122"/>
      <c r="MAA5" s="122"/>
      <c r="MAB5" s="122"/>
      <c r="MAC5" s="122"/>
      <c r="MAD5" s="122"/>
      <c r="MAE5" s="122"/>
      <c r="MAF5" s="122"/>
      <c r="MAG5" s="122"/>
      <c r="MAH5" s="122"/>
      <c r="MAI5" s="122"/>
      <c r="MAJ5" s="122"/>
      <c r="MAK5" s="122"/>
      <c r="MAL5" s="122"/>
      <c r="MAM5" s="122"/>
      <c r="MAN5" s="122"/>
      <c r="MAO5" s="122"/>
      <c r="MAP5" s="122"/>
      <c r="MAQ5" s="122"/>
      <c r="MAR5" s="122"/>
      <c r="MAS5" s="122"/>
      <c r="MAT5" s="122"/>
      <c r="MAU5" s="122"/>
      <c r="MAV5" s="122"/>
      <c r="MAW5" s="122"/>
      <c r="MAX5" s="122"/>
      <c r="MAY5" s="122"/>
      <c r="MAZ5" s="122"/>
      <c r="MBA5" s="122"/>
      <c r="MBB5" s="122"/>
      <c r="MBC5" s="122"/>
      <c r="MBD5" s="122"/>
      <c r="MBE5" s="122"/>
      <c r="MBF5" s="122"/>
      <c r="MBG5" s="122"/>
      <c r="MBH5" s="122"/>
      <c r="MBI5" s="122"/>
      <c r="MBJ5" s="122"/>
      <c r="MBK5" s="122"/>
      <c r="MBL5" s="122"/>
      <c r="MBM5" s="122"/>
      <c r="MBN5" s="122"/>
      <c r="MBO5" s="122"/>
      <c r="MBP5" s="122"/>
      <c r="MBQ5" s="122"/>
      <c r="MBR5" s="122"/>
      <c r="MBS5" s="122"/>
      <c r="MBT5" s="122"/>
      <c r="MBU5" s="122"/>
      <c r="MBV5" s="122"/>
      <c r="MBW5" s="122"/>
      <c r="MBX5" s="122"/>
      <c r="MBY5" s="122"/>
      <c r="MBZ5" s="122"/>
      <c r="MCA5" s="122"/>
      <c r="MCB5" s="122"/>
      <c r="MCC5" s="122"/>
      <c r="MCD5" s="122"/>
      <c r="MCE5" s="122"/>
      <c r="MCF5" s="122"/>
      <c r="MCG5" s="122"/>
      <c r="MCH5" s="122"/>
      <c r="MCI5" s="122"/>
      <c r="MCJ5" s="122"/>
      <c r="MCK5" s="122"/>
      <c r="MCL5" s="122"/>
      <c r="MCM5" s="122"/>
      <c r="MCN5" s="122"/>
      <c r="MCO5" s="122"/>
      <c r="MCP5" s="122"/>
      <c r="MCQ5" s="122"/>
      <c r="MCR5" s="122"/>
      <c r="MCS5" s="122"/>
      <c r="MCT5" s="122"/>
      <c r="MCU5" s="122"/>
      <c r="MCV5" s="122"/>
      <c r="MCW5" s="122"/>
      <c r="MCX5" s="122"/>
      <c r="MCY5" s="122"/>
      <c r="MCZ5" s="122"/>
      <c r="MDA5" s="122"/>
      <c r="MDB5" s="122"/>
      <c r="MDC5" s="122"/>
      <c r="MDD5" s="122"/>
      <c r="MDE5" s="122"/>
      <c r="MDF5" s="122"/>
      <c r="MDG5" s="122"/>
      <c r="MDH5" s="122"/>
      <c r="MDI5" s="122"/>
      <c r="MDJ5" s="122"/>
      <c r="MDK5" s="122"/>
      <c r="MDL5" s="122"/>
      <c r="MDM5" s="122"/>
      <c r="MDN5" s="122"/>
      <c r="MDO5" s="122"/>
      <c r="MDP5" s="122"/>
      <c r="MDQ5" s="122"/>
      <c r="MDR5" s="122"/>
      <c r="MDS5" s="122"/>
      <c r="MDT5" s="122"/>
      <c r="MDU5" s="122"/>
      <c r="MDV5" s="122"/>
      <c r="MDW5" s="122"/>
      <c r="MDX5" s="122"/>
      <c r="MDY5" s="122"/>
      <c r="MDZ5" s="122"/>
      <c r="MEA5" s="122"/>
      <c r="MEB5" s="122"/>
      <c r="MEC5" s="122"/>
      <c r="MED5" s="122"/>
      <c r="MEE5" s="122"/>
      <c r="MEF5" s="122"/>
      <c r="MEG5" s="122"/>
      <c r="MEH5" s="122"/>
      <c r="MEI5" s="122"/>
      <c r="MEJ5" s="122"/>
      <c r="MEK5" s="122"/>
      <c r="MEL5" s="122"/>
      <c r="MEM5" s="122"/>
      <c r="MEN5" s="122"/>
      <c r="MEO5" s="122"/>
      <c r="MEP5" s="122"/>
      <c r="MEQ5" s="122"/>
      <c r="MER5" s="122"/>
      <c r="MES5" s="122"/>
      <c r="MET5" s="122"/>
      <c r="MEU5" s="122"/>
      <c r="MEV5" s="122"/>
      <c r="MEW5" s="122"/>
      <c r="MEX5" s="122"/>
      <c r="MEY5" s="122"/>
      <c r="MEZ5" s="122"/>
      <c r="MFA5" s="122"/>
      <c r="MFB5" s="122"/>
      <c r="MFC5" s="122"/>
      <c r="MFD5" s="122"/>
      <c r="MFE5" s="122"/>
      <c r="MFF5" s="122"/>
      <c r="MFG5" s="122"/>
      <c r="MFH5" s="122"/>
      <c r="MFI5" s="122"/>
      <c r="MFJ5" s="122"/>
      <c r="MFK5" s="122"/>
      <c r="MFL5" s="122"/>
      <c r="MFM5" s="122"/>
      <c r="MFN5" s="122"/>
      <c r="MFO5" s="122"/>
      <c r="MFP5" s="122"/>
      <c r="MFQ5" s="122"/>
      <c r="MFR5" s="122"/>
      <c r="MFS5" s="122"/>
      <c r="MFT5" s="122"/>
      <c r="MFU5" s="122"/>
      <c r="MFV5" s="122"/>
      <c r="MFW5" s="122"/>
      <c r="MFX5" s="122"/>
      <c r="MFY5" s="122"/>
      <c r="MFZ5" s="122"/>
      <c r="MGA5" s="122"/>
      <c r="MGB5" s="122"/>
      <c r="MGC5" s="122"/>
      <c r="MGD5" s="122"/>
      <c r="MGE5" s="122"/>
      <c r="MGF5" s="122"/>
      <c r="MGG5" s="122"/>
      <c r="MGH5" s="122"/>
      <c r="MGI5" s="122"/>
      <c r="MGJ5" s="122"/>
      <c r="MGK5" s="122"/>
      <c r="MGL5" s="122"/>
      <c r="MGM5" s="122"/>
      <c r="MGN5" s="122"/>
      <c r="MGO5" s="122"/>
      <c r="MGP5" s="122"/>
      <c r="MGQ5" s="122"/>
      <c r="MGR5" s="122"/>
      <c r="MGS5" s="122"/>
      <c r="MGT5" s="122"/>
      <c r="MGU5" s="122"/>
      <c r="MGV5" s="122"/>
      <c r="MGW5" s="122"/>
      <c r="MGX5" s="122"/>
      <c r="MGY5" s="122"/>
      <c r="MGZ5" s="122"/>
      <c r="MHA5" s="122"/>
      <c r="MHB5" s="122"/>
      <c r="MHC5" s="122"/>
      <c r="MHD5" s="122"/>
      <c r="MHE5" s="122"/>
      <c r="MHF5" s="122"/>
      <c r="MHG5" s="122"/>
      <c r="MHH5" s="122"/>
      <c r="MHI5" s="122"/>
      <c r="MHJ5" s="122"/>
      <c r="MHK5" s="122"/>
      <c r="MHL5" s="122"/>
      <c r="MHM5" s="122"/>
      <c r="MHN5" s="122"/>
      <c r="MHO5" s="122"/>
      <c r="MHP5" s="122"/>
      <c r="MHQ5" s="122"/>
      <c r="MHR5" s="122"/>
      <c r="MHS5" s="122"/>
      <c r="MHT5" s="122"/>
      <c r="MHU5" s="122"/>
      <c r="MHV5" s="122"/>
      <c r="MHW5" s="122"/>
      <c r="MHX5" s="122"/>
      <c r="MHY5" s="122"/>
      <c r="MHZ5" s="122"/>
      <c r="MIA5" s="122"/>
      <c r="MIB5" s="122"/>
      <c r="MIC5" s="122"/>
      <c r="MID5" s="122"/>
      <c r="MIE5" s="122"/>
      <c r="MIF5" s="122"/>
      <c r="MIG5" s="122"/>
      <c r="MIH5" s="122"/>
      <c r="MII5" s="122"/>
      <c r="MIJ5" s="122"/>
      <c r="MIK5" s="122"/>
      <c r="MIL5" s="122"/>
      <c r="MIM5" s="122"/>
      <c r="MIN5" s="122"/>
      <c r="MIO5" s="122"/>
      <c r="MIP5" s="122"/>
      <c r="MIQ5" s="122"/>
      <c r="MIR5" s="122"/>
      <c r="MIS5" s="122"/>
      <c r="MIT5" s="122"/>
      <c r="MIU5" s="122"/>
      <c r="MIV5" s="122"/>
      <c r="MIW5" s="122"/>
      <c r="MIX5" s="122"/>
      <c r="MIY5" s="122"/>
      <c r="MIZ5" s="122"/>
      <c r="MJA5" s="122"/>
      <c r="MJB5" s="122"/>
      <c r="MJC5" s="122"/>
      <c r="MJD5" s="122"/>
      <c r="MJE5" s="122"/>
      <c r="MJF5" s="122"/>
      <c r="MJG5" s="122"/>
      <c r="MJH5" s="122"/>
      <c r="MJI5" s="122"/>
      <c r="MJJ5" s="122"/>
      <c r="MJK5" s="122"/>
      <c r="MJL5" s="122"/>
      <c r="MJM5" s="122"/>
      <c r="MJN5" s="122"/>
      <c r="MJO5" s="122"/>
      <c r="MJP5" s="122"/>
      <c r="MJQ5" s="122"/>
      <c r="MJR5" s="122"/>
      <c r="MJS5" s="122"/>
      <c r="MJT5" s="122"/>
      <c r="MJU5" s="122"/>
      <c r="MJV5" s="122"/>
      <c r="MJW5" s="122"/>
      <c r="MJX5" s="122"/>
      <c r="MJY5" s="122"/>
      <c r="MJZ5" s="122"/>
      <c r="MKA5" s="122"/>
      <c r="MKB5" s="122"/>
      <c r="MKC5" s="122"/>
      <c r="MKD5" s="122"/>
      <c r="MKE5" s="122"/>
      <c r="MKF5" s="122"/>
      <c r="MKG5" s="122"/>
      <c r="MKH5" s="122"/>
      <c r="MKI5" s="122"/>
      <c r="MKJ5" s="122"/>
      <c r="MKK5" s="122"/>
      <c r="MKL5" s="122"/>
      <c r="MKM5" s="122"/>
      <c r="MKN5" s="122"/>
      <c r="MKO5" s="122"/>
      <c r="MKP5" s="122"/>
      <c r="MKQ5" s="122"/>
      <c r="MKR5" s="122"/>
      <c r="MKS5" s="122"/>
      <c r="MKT5" s="122"/>
      <c r="MKU5" s="122"/>
      <c r="MKV5" s="122"/>
      <c r="MKW5" s="122"/>
      <c r="MKX5" s="122"/>
      <c r="MKY5" s="122"/>
      <c r="MKZ5" s="122"/>
      <c r="MLA5" s="122"/>
      <c r="MLB5" s="122"/>
      <c r="MLC5" s="122"/>
      <c r="MLD5" s="122"/>
      <c r="MLE5" s="122"/>
      <c r="MLF5" s="122"/>
      <c r="MLG5" s="122"/>
      <c r="MLH5" s="122"/>
      <c r="MLI5" s="122"/>
      <c r="MLJ5" s="122"/>
      <c r="MLK5" s="122"/>
      <c r="MLL5" s="122"/>
      <c r="MLM5" s="122"/>
      <c r="MLN5" s="122"/>
      <c r="MLO5" s="122"/>
      <c r="MLP5" s="122"/>
      <c r="MLQ5" s="122"/>
      <c r="MLR5" s="122"/>
      <c r="MLS5" s="122"/>
      <c r="MLT5" s="122"/>
      <c r="MLU5" s="122"/>
      <c r="MLV5" s="122"/>
      <c r="MLW5" s="122"/>
      <c r="MLX5" s="122"/>
      <c r="MLY5" s="122"/>
      <c r="MLZ5" s="122"/>
      <c r="MMA5" s="122"/>
      <c r="MMB5" s="122"/>
      <c r="MMC5" s="122"/>
      <c r="MMD5" s="122"/>
      <c r="MME5" s="122"/>
      <c r="MMF5" s="122"/>
      <c r="MMG5" s="122"/>
      <c r="MMH5" s="122"/>
      <c r="MMI5" s="122"/>
      <c r="MMJ5" s="122"/>
      <c r="MMK5" s="122"/>
      <c r="MML5" s="122"/>
      <c r="MMM5" s="122"/>
      <c r="MMN5" s="122"/>
      <c r="MMO5" s="122"/>
      <c r="MMP5" s="122"/>
      <c r="MMQ5" s="122"/>
      <c r="MMR5" s="122"/>
      <c r="MMS5" s="122"/>
      <c r="MMT5" s="122"/>
      <c r="MMU5" s="122"/>
      <c r="MMV5" s="122"/>
      <c r="MMW5" s="122"/>
      <c r="MMX5" s="122"/>
      <c r="MMY5" s="122"/>
      <c r="MMZ5" s="122"/>
      <c r="MNA5" s="122"/>
      <c r="MNB5" s="122"/>
      <c r="MNC5" s="122"/>
      <c r="MND5" s="122"/>
      <c r="MNE5" s="122"/>
      <c r="MNF5" s="122"/>
      <c r="MNG5" s="122"/>
      <c r="MNH5" s="122"/>
      <c r="MNI5" s="122"/>
      <c r="MNJ5" s="122"/>
      <c r="MNK5" s="122"/>
      <c r="MNL5" s="122"/>
      <c r="MNM5" s="122"/>
      <c r="MNN5" s="122"/>
      <c r="MNO5" s="122"/>
      <c r="MNP5" s="122"/>
      <c r="MNQ5" s="122"/>
      <c r="MNR5" s="122"/>
      <c r="MNS5" s="122"/>
      <c r="MNT5" s="122"/>
      <c r="MNU5" s="122"/>
      <c r="MNV5" s="122"/>
      <c r="MNW5" s="122"/>
      <c r="MNX5" s="122"/>
      <c r="MNY5" s="122"/>
      <c r="MNZ5" s="122"/>
      <c r="MOA5" s="122"/>
      <c r="MOB5" s="122"/>
      <c r="MOC5" s="122"/>
      <c r="MOD5" s="122"/>
      <c r="MOE5" s="122"/>
      <c r="MOF5" s="122"/>
      <c r="MOG5" s="122"/>
      <c r="MOH5" s="122"/>
      <c r="MOI5" s="122"/>
      <c r="MOJ5" s="122"/>
      <c r="MOK5" s="122"/>
      <c r="MOL5" s="122"/>
      <c r="MOM5" s="122"/>
      <c r="MON5" s="122"/>
      <c r="MOO5" s="122"/>
      <c r="MOP5" s="122"/>
      <c r="MOQ5" s="122"/>
      <c r="MOR5" s="122"/>
      <c r="MOS5" s="122"/>
      <c r="MOT5" s="122"/>
      <c r="MOU5" s="122"/>
      <c r="MOV5" s="122"/>
      <c r="MOW5" s="122"/>
      <c r="MOX5" s="122"/>
      <c r="MOY5" s="122"/>
      <c r="MOZ5" s="122"/>
      <c r="MPA5" s="122"/>
      <c r="MPB5" s="122"/>
      <c r="MPC5" s="122"/>
      <c r="MPD5" s="122"/>
      <c r="MPE5" s="122"/>
      <c r="MPF5" s="122"/>
      <c r="MPG5" s="122"/>
      <c r="MPH5" s="122"/>
      <c r="MPI5" s="122"/>
      <c r="MPJ5" s="122"/>
      <c r="MPK5" s="122"/>
      <c r="MPL5" s="122"/>
      <c r="MPM5" s="122"/>
      <c r="MPN5" s="122"/>
      <c r="MPO5" s="122"/>
      <c r="MPP5" s="122"/>
      <c r="MPQ5" s="122"/>
      <c r="MPR5" s="122"/>
      <c r="MPS5" s="122"/>
      <c r="MPT5" s="122"/>
      <c r="MPU5" s="122"/>
      <c r="MPV5" s="122"/>
      <c r="MPW5" s="122"/>
      <c r="MPX5" s="122"/>
      <c r="MPY5" s="122"/>
      <c r="MPZ5" s="122"/>
      <c r="MQA5" s="122"/>
      <c r="MQB5" s="122"/>
      <c r="MQC5" s="122"/>
      <c r="MQD5" s="122"/>
      <c r="MQE5" s="122"/>
      <c r="MQF5" s="122"/>
      <c r="MQG5" s="122"/>
      <c r="MQH5" s="122"/>
      <c r="MQI5" s="122"/>
      <c r="MQJ5" s="122"/>
      <c r="MQK5" s="122"/>
      <c r="MQL5" s="122"/>
      <c r="MQM5" s="122"/>
      <c r="MQN5" s="122"/>
      <c r="MQO5" s="122"/>
      <c r="MQP5" s="122"/>
      <c r="MQQ5" s="122"/>
      <c r="MQR5" s="122"/>
      <c r="MQS5" s="122"/>
      <c r="MQT5" s="122"/>
      <c r="MQU5" s="122"/>
      <c r="MQV5" s="122"/>
      <c r="MQW5" s="122"/>
      <c r="MQX5" s="122"/>
      <c r="MQY5" s="122"/>
      <c r="MQZ5" s="122"/>
      <c r="MRA5" s="122"/>
      <c r="MRB5" s="122"/>
      <c r="MRC5" s="122"/>
      <c r="MRD5" s="122"/>
      <c r="MRE5" s="122"/>
      <c r="MRF5" s="122"/>
      <c r="MRG5" s="122"/>
      <c r="MRH5" s="122"/>
      <c r="MRI5" s="122"/>
      <c r="MRJ5" s="122"/>
      <c r="MRK5" s="122"/>
      <c r="MRL5" s="122"/>
      <c r="MRM5" s="122"/>
      <c r="MRN5" s="122"/>
      <c r="MRO5" s="122"/>
      <c r="MRP5" s="122"/>
      <c r="MRQ5" s="122"/>
      <c r="MRR5" s="122"/>
      <c r="MRS5" s="122"/>
      <c r="MRT5" s="122"/>
      <c r="MRU5" s="122"/>
      <c r="MRV5" s="122"/>
      <c r="MRW5" s="122"/>
      <c r="MRX5" s="122"/>
      <c r="MRY5" s="122"/>
      <c r="MRZ5" s="122"/>
      <c r="MSA5" s="122"/>
      <c r="MSB5" s="122"/>
      <c r="MSC5" s="122"/>
      <c r="MSD5" s="122"/>
      <c r="MSE5" s="122"/>
      <c r="MSF5" s="122"/>
      <c r="MSG5" s="122"/>
      <c r="MSH5" s="122"/>
      <c r="MSI5" s="122"/>
      <c r="MSJ5" s="122"/>
      <c r="MSK5" s="122"/>
      <c r="MSL5" s="122"/>
      <c r="MSM5" s="122"/>
      <c r="MSN5" s="122"/>
      <c r="MSO5" s="122"/>
      <c r="MSP5" s="122"/>
      <c r="MSQ5" s="122"/>
      <c r="MSR5" s="122"/>
      <c r="MSS5" s="122"/>
      <c r="MST5" s="122"/>
      <c r="MSU5" s="122"/>
      <c r="MSV5" s="122"/>
      <c r="MSW5" s="122"/>
      <c r="MSX5" s="122"/>
      <c r="MSY5" s="122"/>
      <c r="MSZ5" s="122"/>
      <c r="MTA5" s="122"/>
      <c r="MTB5" s="122"/>
      <c r="MTC5" s="122"/>
      <c r="MTD5" s="122"/>
      <c r="MTE5" s="122"/>
      <c r="MTF5" s="122"/>
      <c r="MTG5" s="122"/>
      <c r="MTH5" s="122"/>
      <c r="MTI5" s="122"/>
      <c r="MTJ5" s="122"/>
      <c r="MTK5" s="122"/>
      <c r="MTL5" s="122"/>
      <c r="MTM5" s="122"/>
      <c r="MTN5" s="122"/>
      <c r="MTO5" s="122"/>
      <c r="MTP5" s="122"/>
      <c r="MTQ5" s="122"/>
      <c r="MTR5" s="122"/>
      <c r="MTS5" s="122"/>
      <c r="MTT5" s="122"/>
      <c r="MTU5" s="122"/>
      <c r="MTV5" s="122"/>
      <c r="MTW5" s="122"/>
      <c r="MTX5" s="122"/>
      <c r="MTY5" s="122"/>
      <c r="MTZ5" s="122"/>
      <c r="MUA5" s="122"/>
      <c r="MUB5" s="122"/>
      <c r="MUC5" s="122"/>
      <c r="MUD5" s="122"/>
      <c r="MUE5" s="122"/>
      <c r="MUF5" s="122"/>
      <c r="MUG5" s="122"/>
      <c r="MUH5" s="122"/>
      <c r="MUI5" s="122"/>
      <c r="MUJ5" s="122"/>
      <c r="MUK5" s="122"/>
      <c r="MUL5" s="122"/>
      <c r="MUM5" s="122"/>
      <c r="MUN5" s="122"/>
      <c r="MUO5" s="122"/>
      <c r="MUP5" s="122"/>
      <c r="MUQ5" s="122"/>
      <c r="MUR5" s="122"/>
      <c r="MUS5" s="122"/>
      <c r="MUT5" s="122"/>
      <c r="MUU5" s="122"/>
      <c r="MUV5" s="122"/>
      <c r="MUW5" s="122"/>
      <c r="MUX5" s="122"/>
      <c r="MUY5" s="122"/>
      <c r="MUZ5" s="122"/>
      <c r="MVA5" s="122"/>
      <c r="MVB5" s="122"/>
      <c r="MVC5" s="122"/>
      <c r="MVD5" s="122"/>
      <c r="MVE5" s="122"/>
      <c r="MVF5" s="122"/>
      <c r="MVG5" s="122"/>
      <c r="MVH5" s="122"/>
      <c r="MVI5" s="122"/>
      <c r="MVJ5" s="122"/>
      <c r="MVK5" s="122"/>
      <c r="MVL5" s="122"/>
      <c r="MVM5" s="122"/>
      <c r="MVN5" s="122"/>
      <c r="MVO5" s="122"/>
      <c r="MVP5" s="122"/>
      <c r="MVQ5" s="122"/>
      <c r="MVR5" s="122"/>
      <c r="MVS5" s="122"/>
      <c r="MVT5" s="122"/>
      <c r="MVU5" s="122"/>
      <c r="MVV5" s="122"/>
      <c r="MVW5" s="122"/>
      <c r="MVX5" s="122"/>
      <c r="MVY5" s="122"/>
      <c r="MVZ5" s="122"/>
      <c r="MWA5" s="122"/>
      <c r="MWB5" s="122"/>
      <c r="MWC5" s="122"/>
      <c r="MWD5" s="122"/>
      <c r="MWE5" s="122"/>
      <c r="MWF5" s="122"/>
      <c r="MWG5" s="122"/>
      <c r="MWH5" s="122"/>
      <c r="MWI5" s="122"/>
      <c r="MWJ5" s="122"/>
      <c r="MWK5" s="122"/>
      <c r="MWL5" s="122"/>
      <c r="MWM5" s="122"/>
      <c r="MWN5" s="122"/>
      <c r="MWO5" s="122"/>
      <c r="MWP5" s="122"/>
      <c r="MWQ5" s="122"/>
      <c r="MWR5" s="122"/>
      <c r="MWS5" s="122"/>
      <c r="MWT5" s="122"/>
      <c r="MWU5" s="122"/>
      <c r="MWV5" s="122"/>
      <c r="MWW5" s="122"/>
      <c r="MWX5" s="122"/>
      <c r="MWY5" s="122"/>
      <c r="MWZ5" s="122"/>
      <c r="MXA5" s="122"/>
      <c r="MXB5" s="122"/>
      <c r="MXC5" s="122"/>
      <c r="MXD5" s="122"/>
      <c r="MXE5" s="122"/>
      <c r="MXF5" s="122"/>
      <c r="MXG5" s="122"/>
      <c r="MXH5" s="122"/>
      <c r="MXI5" s="122"/>
      <c r="MXJ5" s="122"/>
      <c r="MXK5" s="122"/>
      <c r="MXL5" s="122"/>
      <c r="MXM5" s="122"/>
      <c r="MXN5" s="122"/>
      <c r="MXO5" s="122"/>
      <c r="MXP5" s="122"/>
      <c r="MXQ5" s="122"/>
      <c r="MXR5" s="122"/>
      <c r="MXS5" s="122"/>
      <c r="MXT5" s="122"/>
      <c r="MXU5" s="122"/>
      <c r="MXV5" s="122"/>
      <c r="MXW5" s="122"/>
      <c r="MXX5" s="122"/>
      <c r="MXY5" s="122"/>
      <c r="MXZ5" s="122"/>
      <c r="MYA5" s="122"/>
      <c r="MYB5" s="122"/>
      <c r="MYC5" s="122"/>
      <c r="MYD5" s="122"/>
      <c r="MYE5" s="122"/>
      <c r="MYF5" s="122"/>
      <c r="MYG5" s="122"/>
      <c r="MYH5" s="122"/>
      <c r="MYI5" s="122"/>
      <c r="MYJ5" s="122"/>
      <c r="MYK5" s="122"/>
      <c r="MYL5" s="122"/>
      <c r="MYM5" s="122"/>
      <c r="MYN5" s="122"/>
      <c r="MYO5" s="122"/>
      <c r="MYP5" s="122"/>
      <c r="MYQ5" s="122"/>
      <c r="MYR5" s="122"/>
      <c r="MYS5" s="122"/>
      <c r="MYT5" s="122"/>
      <c r="MYU5" s="122"/>
      <c r="MYV5" s="122"/>
      <c r="MYW5" s="122"/>
      <c r="MYX5" s="122"/>
      <c r="MYY5" s="122"/>
      <c r="MYZ5" s="122"/>
      <c r="MZA5" s="122"/>
      <c r="MZB5" s="122"/>
      <c r="MZC5" s="122"/>
      <c r="MZD5" s="122"/>
      <c r="MZE5" s="122"/>
      <c r="MZF5" s="122"/>
      <c r="MZG5" s="122"/>
      <c r="MZH5" s="122"/>
      <c r="MZI5" s="122"/>
      <c r="MZJ5" s="122"/>
      <c r="MZK5" s="122"/>
      <c r="MZL5" s="122"/>
      <c r="MZM5" s="122"/>
      <c r="MZN5" s="122"/>
      <c r="MZO5" s="122"/>
      <c r="MZP5" s="122"/>
      <c r="MZQ5" s="122"/>
      <c r="MZR5" s="122"/>
      <c r="MZS5" s="122"/>
      <c r="MZT5" s="122"/>
      <c r="MZU5" s="122"/>
      <c r="MZV5" s="122"/>
      <c r="MZW5" s="122"/>
      <c r="MZX5" s="122"/>
      <c r="MZY5" s="122"/>
      <c r="MZZ5" s="122"/>
      <c r="NAA5" s="122"/>
      <c r="NAB5" s="122"/>
      <c r="NAC5" s="122"/>
      <c r="NAD5" s="122"/>
      <c r="NAE5" s="122"/>
      <c r="NAF5" s="122"/>
      <c r="NAG5" s="122"/>
      <c r="NAH5" s="122"/>
      <c r="NAI5" s="122"/>
      <c r="NAJ5" s="122"/>
      <c r="NAK5" s="122"/>
      <c r="NAL5" s="122"/>
      <c r="NAM5" s="122"/>
      <c r="NAN5" s="122"/>
      <c r="NAO5" s="122"/>
      <c r="NAP5" s="122"/>
      <c r="NAQ5" s="122"/>
      <c r="NAR5" s="122"/>
      <c r="NAS5" s="122"/>
      <c r="NAT5" s="122"/>
      <c r="NAU5" s="122"/>
      <c r="NAV5" s="122"/>
      <c r="NAW5" s="122"/>
      <c r="NAX5" s="122"/>
      <c r="NAY5" s="122"/>
      <c r="NAZ5" s="122"/>
      <c r="NBA5" s="122"/>
      <c r="NBB5" s="122"/>
      <c r="NBC5" s="122"/>
      <c r="NBD5" s="122"/>
      <c r="NBE5" s="122"/>
      <c r="NBF5" s="122"/>
      <c r="NBG5" s="122"/>
      <c r="NBH5" s="122"/>
      <c r="NBI5" s="122"/>
      <c r="NBJ5" s="122"/>
      <c r="NBK5" s="122"/>
      <c r="NBL5" s="122"/>
      <c r="NBM5" s="122"/>
      <c r="NBN5" s="122"/>
      <c r="NBO5" s="122"/>
      <c r="NBP5" s="122"/>
      <c r="NBQ5" s="122"/>
      <c r="NBR5" s="122"/>
      <c r="NBS5" s="122"/>
      <c r="NBT5" s="122"/>
      <c r="NBU5" s="122"/>
      <c r="NBV5" s="122"/>
      <c r="NBW5" s="122"/>
      <c r="NBX5" s="122"/>
      <c r="NBY5" s="122"/>
      <c r="NBZ5" s="122"/>
      <c r="NCA5" s="122"/>
      <c r="NCB5" s="122"/>
      <c r="NCC5" s="122"/>
      <c r="NCD5" s="122"/>
      <c r="NCE5" s="122"/>
      <c r="NCF5" s="122"/>
      <c r="NCG5" s="122"/>
      <c r="NCH5" s="122"/>
      <c r="NCI5" s="122"/>
      <c r="NCJ5" s="122"/>
      <c r="NCK5" s="122"/>
      <c r="NCL5" s="122"/>
      <c r="NCM5" s="122"/>
      <c r="NCN5" s="122"/>
      <c r="NCO5" s="122"/>
      <c r="NCP5" s="122"/>
      <c r="NCQ5" s="122"/>
      <c r="NCR5" s="122"/>
      <c r="NCS5" s="122"/>
      <c r="NCT5" s="122"/>
      <c r="NCU5" s="122"/>
      <c r="NCV5" s="122"/>
      <c r="NCW5" s="122"/>
      <c r="NCX5" s="122"/>
      <c r="NCY5" s="122"/>
      <c r="NCZ5" s="122"/>
      <c r="NDA5" s="122"/>
      <c r="NDB5" s="122"/>
      <c r="NDC5" s="122"/>
      <c r="NDD5" s="122"/>
      <c r="NDE5" s="122"/>
      <c r="NDF5" s="122"/>
      <c r="NDG5" s="122"/>
      <c r="NDH5" s="122"/>
      <c r="NDI5" s="122"/>
      <c r="NDJ5" s="122"/>
      <c r="NDK5" s="122"/>
      <c r="NDL5" s="122"/>
      <c r="NDM5" s="122"/>
      <c r="NDN5" s="122"/>
      <c r="NDO5" s="122"/>
      <c r="NDP5" s="122"/>
      <c r="NDQ5" s="122"/>
      <c r="NDR5" s="122"/>
      <c r="NDS5" s="122"/>
      <c r="NDT5" s="122"/>
      <c r="NDU5" s="122"/>
      <c r="NDV5" s="122"/>
      <c r="NDW5" s="122"/>
      <c r="NDX5" s="122"/>
      <c r="NDY5" s="122"/>
      <c r="NDZ5" s="122"/>
      <c r="NEA5" s="122"/>
      <c r="NEB5" s="122"/>
      <c r="NEC5" s="122"/>
      <c r="NED5" s="122"/>
      <c r="NEE5" s="122"/>
      <c r="NEF5" s="122"/>
      <c r="NEG5" s="122"/>
      <c r="NEH5" s="122"/>
      <c r="NEI5" s="122"/>
      <c r="NEJ5" s="122"/>
      <c r="NEK5" s="122"/>
      <c r="NEL5" s="122"/>
      <c r="NEM5" s="122"/>
      <c r="NEN5" s="122"/>
      <c r="NEO5" s="122"/>
      <c r="NEP5" s="122"/>
      <c r="NEQ5" s="122"/>
      <c r="NER5" s="122"/>
      <c r="NES5" s="122"/>
      <c r="NET5" s="122"/>
      <c r="NEU5" s="122"/>
      <c r="NEV5" s="122"/>
      <c r="NEW5" s="122"/>
      <c r="NEX5" s="122"/>
      <c r="NEY5" s="122"/>
      <c r="NEZ5" s="122"/>
      <c r="NFA5" s="122"/>
      <c r="NFB5" s="122"/>
      <c r="NFC5" s="122"/>
      <c r="NFD5" s="122"/>
      <c r="NFE5" s="122"/>
      <c r="NFF5" s="122"/>
      <c r="NFG5" s="122"/>
      <c r="NFH5" s="122"/>
      <c r="NFI5" s="122"/>
      <c r="NFJ5" s="122"/>
      <c r="NFK5" s="122"/>
      <c r="NFL5" s="122"/>
      <c r="NFM5" s="122"/>
      <c r="NFN5" s="122"/>
      <c r="NFO5" s="122"/>
      <c r="NFP5" s="122"/>
      <c r="NFQ5" s="122"/>
      <c r="NFR5" s="122"/>
      <c r="NFS5" s="122"/>
      <c r="NFT5" s="122"/>
      <c r="NFU5" s="122"/>
      <c r="NFV5" s="122"/>
      <c r="NFW5" s="122"/>
      <c r="NFX5" s="122"/>
      <c r="NFY5" s="122"/>
      <c r="NFZ5" s="122"/>
      <c r="NGA5" s="122"/>
      <c r="NGB5" s="122"/>
      <c r="NGC5" s="122"/>
      <c r="NGD5" s="122"/>
      <c r="NGE5" s="122"/>
      <c r="NGF5" s="122"/>
      <c r="NGG5" s="122"/>
      <c r="NGH5" s="122"/>
      <c r="NGI5" s="122"/>
      <c r="NGJ5" s="122"/>
      <c r="NGK5" s="122"/>
      <c r="NGL5" s="122"/>
      <c r="NGM5" s="122"/>
      <c r="NGN5" s="122"/>
      <c r="NGO5" s="122"/>
      <c r="NGP5" s="122"/>
      <c r="NGQ5" s="122"/>
      <c r="NGR5" s="122"/>
      <c r="NGS5" s="122"/>
      <c r="NGT5" s="122"/>
      <c r="NGU5" s="122"/>
      <c r="NGV5" s="122"/>
      <c r="NGW5" s="122"/>
      <c r="NGX5" s="122"/>
      <c r="NGY5" s="122"/>
      <c r="NGZ5" s="122"/>
      <c r="NHA5" s="122"/>
      <c r="NHB5" s="122"/>
      <c r="NHC5" s="122"/>
      <c r="NHD5" s="122"/>
      <c r="NHE5" s="122"/>
      <c r="NHF5" s="122"/>
      <c r="NHG5" s="122"/>
      <c r="NHH5" s="122"/>
      <c r="NHI5" s="122"/>
      <c r="NHJ5" s="122"/>
      <c r="NHK5" s="122"/>
      <c r="NHL5" s="122"/>
      <c r="NHM5" s="122"/>
      <c r="NHN5" s="122"/>
      <c r="NHO5" s="122"/>
      <c r="NHP5" s="122"/>
      <c r="NHQ5" s="122"/>
      <c r="NHR5" s="122"/>
      <c r="NHS5" s="122"/>
      <c r="NHT5" s="122"/>
      <c r="NHU5" s="122"/>
      <c r="NHV5" s="122"/>
      <c r="NHW5" s="122"/>
      <c r="NHX5" s="122"/>
      <c r="NHY5" s="122"/>
      <c r="NHZ5" s="122"/>
      <c r="NIA5" s="122"/>
      <c r="NIB5" s="122"/>
      <c r="NIC5" s="122"/>
      <c r="NID5" s="122"/>
      <c r="NIE5" s="122"/>
      <c r="NIF5" s="122"/>
      <c r="NIG5" s="122"/>
      <c r="NIH5" s="122"/>
      <c r="NII5" s="122"/>
      <c r="NIJ5" s="122"/>
      <c r="NIK5" s="122"/>
      <c r="NIL5" s="122"/>
      <c r="NIM5" s="122"/>
      <c r="NIN5" s="122"/>
      <c r="NIO5" s="122"/>
      <c r="NIP5" s="122"/>
      <c r="NIQ5" s="122"/>
      <c r="NIR5" s="122"/>
      <c r="NIS5" s="122"/>
      <c r="NIT5" s="122"/>
      <c r="NIU5" s="122"/>
      <c r="NIV5" s="122"/>
      <c r="NIW5" s="122"/>
      <c r="NIX5" s="122"/>
      <c r="NIY5" s="122"/>
      <c r="NIZ5" s="122"/>
      <c r="NJA5" s="122"/>
      <c r="NJB5" s="122"/>
      <c r="NJC5" s="122"/>
      <c r="NJD5" s="122"/>
      <c r="NJE5" s="122"/>
      <c r="NJF5" s="122"/>
      <c r="NJG5" s="122"/>
      <c r="NJH5" s="122"/>
      <c r="NJI5" s="122"/>
      <c r="NJJ5" s="122"/>
      <c r="NJK5" s="122"/>
      <c r="NJL5" s="122"/>
      <c r="NJM5" s="122"/>
      <c r="NJN5" s="122"/>
      <c r="NJO5" s="122"/>
      <c r="NJP5" s="122"/>
      <c r="NJQ5" s="122"/>
      <c r="NJR5" s="122"/>
      <c r="NJS5" s="122"/>
      <c r="NJT5" s="122"/>
      <c r="NJU5" s="122"/>
      <c r="NJV5" s="122"/>
      <c r="NJW5" s="122"/>
      <c r="NJX5" s="122"/>
      <c r="NJY5" s="122"/>
      <c r="NJZ5" s="122"/>
      <c r="NKA5" s="122"/>
      <c r="NKB5" s="122"/>
      <c r="NKC5" s="122"/>
      <c r="NKD5" s="122"/>
      <c r="NKE5" s="122"/>
      <c r="NKF5" s="122"/>
      <c r="NKG5" s="122"/>
      <c r="NKH5" s="122"/>
      <c r="NKI5" s="122"/>
      <c r="NKJ5" s="122"/>
      <c r="NKK5" s="122"/>
      <c r="NKL5" s="122"/>
      <c r="NKM5" s="122"/>
      <c r="NKN5" s="122"/>
      <c r="NKO5" s="122"/>
      <c r="NKP5" s="122"/>
      <c r="NKQ5" s="122"/>
      <c r="NKR5" s="122"/>
      <c r="NKS5" s="122"/>
      <c r="NKT5" s="122"/>
      <c r="NKU5" s="122"/>
      <c r="NKV5" s="122"/>
      <c r="NKW5" s="122"/>
      <c r="NKX5" s="122"/>
      <c r="NKY5" s="122"/>
      <c r="NKZ5" s="122"/>
      <c r="NLA5" s="122"/>
      <c r="NLB5" s="122"/>
      <c r="NLC5" s="122"/>
      <c r="NLD5" s="122"/>
      <c r="NLE5" s="122"/>
      <c r="NLF5" s="122"/>
      <c r="NLG5" s="122"/>
      <c r="NLH5" s="122"/>
      <c r="NLI5" s="122"/>
      <c r="NLJ5" s="122"/>
      <c r="NLK5" s="122"/>
      <c r="NLL5" s="122"/>
      <c r="NLM5" s="122"/>
      <c r="NLN5" s="122"/>
      <c r="NLO5" s="122"/>
      <c r="NLP5" s="122"/>
      <c r="NLQ5" s="122"/>
      <c r="NLR5" s="122"/>
      <c r="NLS5" s="122"/>
      <c r="NLT5" s="122"/>
      <c r="NLU5" s="122"/>
      <c r="NLV5" s="122"/>
      <c r="NLW5" s="122"/>
      <c r="NLX5" s="122"/>
      <c r="NLY5" s="122"/>
      <c r="NLZ5" s="122"/>
      <c r="NMA5" s="122"/>
      <c r="NMB5" s="122"/>
      <c r="NMC5" s="122"/>
      <c r="NMD5" s="122"/>
      <c r="NME5" s="122"/>
      <c r="NMF5" s="122"/>
      <c r="NMG5" s="122"/>
      <c r="NMH5" s="122"/>
      <c r="NMI5" s="122"/>
      <c r="NMJ5" s="122"/>
      <c r="NMK5" s="122"/>
      <c r="NML5" s="122"/>
      <c r="NMM5" s="122"/>
      <c r="NMN5" s="122"/>
      <c r="NMO5" s="122"/>
      <c r="NMP5" s="122"/>
      <c r="NMQ5" s="122"/>
      <c r="NMR5" s="122"/>
      <c r="NMS5" s="122"/>
      <c r="NMT5" s="122"/>
      <c r="NMU5" s="122"/>
      <c r="NMV5" s="122"/>
      <c r="NMW5" s="122"/>
      <c r="NMX5" s="122"/>
      <c r="NMY5" s="122"/>
      <c r="NMZ5" s="122"/>
      <c r="NNA5" s="122"/>
      <c r="NNB5" s="122"/>
      <c r="NNC5" s="122"/>
      <c r="NND5" s="122"/>
      <c r="NNE5" s="122"/>
      <c r="NNF5" s="122"/>
      <c r="NNG5" s="122"/>
      <c r="NNH5" s="122"/>
      <c r="NNI5" s="122"/>
      <c r="NNJ5" s="122"/>
      <c r="NNK5" s="122"/>
      <c r="NNL5" s="122"/>
      <c r="NNM5" s="122"/>
      <c r="NNN5" s="122"/>
      <c r="NNO5" s="122"/>
      <c r="NNP5" s="122"/>
      <c r="NNQ5" s="122"/>
      <c r="NNR5" s="122"/>
      <c r="NNS5" s="122"/>
      <c r="NNT5" s="122"/>
      <c r="NNU5" s="122"/>
      <c r="NNV5" s="122"/>
      <c r="NNW5" s="122"/>
      <c r="NNX5" s="122"/>
      <c r="NNY5" s="122"/>
      <c r="NNZ5" s="122"/>
      <c r="NOA5" s="122"/>
      <c r="NOB5" s="122"/>
      <c r="NOC5" s="122"/>
      <c r="NOD5" s="122"/>
      <c r="NOE5" s="122"/>
      <c r="NOF5" s="122"/>
      <c r="NOG5" s="122"/>
      <c r="NOH5" s="122"/>
      <c r="NOI5" s="122"/>
      <c r="NOJ5" s="122"/>
      <c r="NOK5" s="122"/>
      <c r="NOL5" s="122"/>
      <c r="NOM5" s="122"/>
      <c r="NON5" s="122"/>
      <c r="NOO5" s="122"/>
      <c r="NOP5" s="122"/>
      <c r="NOQ5" s="122"/>
      <c r="NOR5" s="122"/>
      <c r="NOS5" s="122"/>
      <c r="NOT5" s="122"/>
      <c r="NOU5" s="122"/>
      <c r="NOV5" s="122"/>
      <c r="NOW5" s="122"/>
      <c r="NOX5" s="122"/>
      <c r="NOY5" s="122"/>
      <c r="NOZ5" s="122"/>
      <c r="NPA5" s="122"/>
      <c r="NPB5" s="122"/>
      <c r="NPC5" s="122"/>
      <c r="NPD5" s="122"/>
      <c r="NPE5" s="122"/>
      <c r="NPF5" s="122"/>
      <c r="NPG5" s="122"/>
      <c r="NPH5" s="122"/>
      <c r="NPI5" s="122"/>
      <c r="NPJ5" s="122"/>
      <c r="NPK5" s="122"/>
      <c r="NPL5" s="122"/>
      <c r="NPM5" s="122"/>
      <c r="NPN5" s="122"/>
      <c r="NPO5" s="122"/>
      <c r="NPP5" s="122"/>
      <c r="NPQ5" s="122"/>
      <c r="NPR5" s="122"/>
      <c r="NPS5" s="122"/>
      <c r="NPT5" s="122"/>
      <c r="NPU5" s="122"/>
      <c r="NPV5" s="122"/>
      <c r="NPW5" s="122"/>
      <c r="NPX5" s="122"/>
      <c r="NPY5" s="122"/>
      <c r="NPZ5" s="122"/>
      <c r="NQA5" s="122"/>
      <c r="NQB5" s="122"/>
      <c r="NQC5" s="122"/>
      <c r="NQD5" s="122"/>
      <c r="NQE5" s="122"/>
      <c r="NQF5" s="122"/>
      <c r="NQG5" s="122"/>
      <c r="NQH5" s="122"/>
      <c r="NQI5" s="122"/>
      <c r="NQJ5" s="122"/>
      <c r="NQK5" s="122"/>
      <c r="NQL5" s="122"/>
      <c r="NQM5" s="122"/>
      <c r="NQN5" s="122"/>
      <c r="NQO5" s="122"/>
      <c r="NQP5" s="122"/>
      <c r="NQQ5" s="122"/>
      <c r="NQR5" s="122"/>
      <c r="NQS5" s="122"/>
      <c r="NQT5" s="122"/>
      <c r="NQU5" s="122"/>
      <c r="NQV5" s="122"/>
      <c r="NQW5" s="122"/>
      <c r="NQX5" s="122"/>
      <c r="NQY5" s="122"/>
      <c r="NQZ5" s="122"/>
      <c r="NRA5" s="122"/>
      <c r="NRB5" s="122"/>
      <c r="NRC5" s="122"/>
      <c r="NRD5" s="122"/>
      <c r="NRE5" s="122"/>
      <c r="NRF5" s="122"/>
      <c r="NRG5" s="122"/>
      <c r="NRH5" s="122"/>
      <c r="NRI5" s="122"/>
      <c r="NRJ5" s="122"/>
      <c r="NRK5" s="122"/>
      <c r="NRL5" s="122"/>
      <c r="NRM5" s="122"/>
      <c r="NRN5" s="122"/>
      <c r="NRO5" s="122"/>
      <c r="NRP5" s="122"/>
      <c r="NRQ5" s="122"/>
      <c r="NRR5" s="122"/>
      <c r="NRS5" s="122"/>
      <c r="NRT5" s="122"/>
      <c r="NRU5" s="122"/>
      <c r="NRV5" s="122"/>
      <c r="NRW5" s="122"/>
      <c r="NRX5" s="122"/>
      <c r="NRY5" s="122"/>
      <c r="NRZ5" s="122"/>
      <c r="NSA5" s="122"/>
      <c r="NSB5" s="122"/>
      <c r="NSC5" s="122"/>
      <c r="NSD5" s="122"/>
      <c r="NSE5" s="122"/>
      <c r="NSF5" s="122"/>
      <c r="NSG5" s="122"/>
      <c r="NSH5" s="122"/>
      <c r="NSI5" s="122"/>
      <c r="NSJ5" s="122"/>
      <c r="NSK5" s="122"/>
      <c r="NSL5" s="122"/>
      <c r="NSM5" s="122"/>
      <c r="NSN5" s="122"/>
      <c r="NSO5" s="122"/>
      <c r="NSP5" s="122"/>
      <c r="NSQ5" s="122"/>
      <c r="NSR5" s="122"/>
      <c r="NSS5" s="122"/>
      <c r="NST5" s="122"/>
      <c r="NSU5" s="122"/>
      <c r="NSV5" s="122"/>
      <c r="NSW5" s="122"/>
      <c r="NSX5" s="122"/>
      <c r="NSY5" s="122"/>
      <c r="NSZ5" s="122"/>
      <c r="NTA5" s="122"/>
      <c r="NTB5" s="122"/>
      <c r="NTC5" s="122"/>
      <c r="NTD5" s="122"/>
      <c r="NTE5" s="122"/>
      <c r="NTF5" s="122"/>
      <c r="NTG5" s="122"/>
      <c r="NTH5" s="122"/>
      <c r="NTI5" s="122"/>
      <c r="NTJ5" s="122"/>
      <c r="NTK5" s="122"/>
      <c r="NTL5" s="122"/>
      <c r="NTM5" s="122"/>
      <c r="NTN5" s="122"/>
      <c r="NTO5" s="122"/>
      <c r="NTP5" s="122"/>
      <c r="NTQ5" s="122"/>
      <c r="NTR5" s="122"/>
      <c r="NTS5" s="122"/>
      <c r="NTT5" s="122"/>
      <c r="NTU5" s="122"/>
      <c r="NTV5" s="122"/>
      <c r="NTW5" s="122"/>
      <c r="NTX5" s="122"/>
      <c r="NTY5" s="122"/>
      <c r="NTZ5" s="122"/>
      <c r="NUA5" s="122"/>
      <c r="NUB5" s="122"/>
      <c r="NUC5" s="122"/>
      <c r="NUD5" s="122"/>
      <c r="NUE5" s="122"/>
      <c r="NUF5" s="122"/>
      <c r="NUG5" s="122"/>
      <c r="NUH5" s="122"/>
      <c r="NUI5" s="122"/>
      <c r="NUJ5" s="122"/>
      <c r="NUK5" s="122"/>
      <c r="NUL5" s="122"/>
      <c r="NUM5" s="122"/>
      <c r="NUN5" s="122"/>
      <c r="NUO5" s="122"/>
      <c r="NUP5" s="122"/>
      <c r="NUQ5" s="122"/>
      <c r="NUR5" s="122"/>
      <c r="NUS5" s="122"/>
      <c r="NUT5" s="122"/>
      <c r="NUU5" s="122"/>
      <c r="NUV5" s="122"/>
      <c r="NUW5" s="122"/>
      <c r="NUX5" s="122"/>
      <c r="NUY5" s="122"/>
      <c r="NUZ5" s="122"/>
      <c r="NVA5" s="122"/>
      <c r="NVB5" s="122"/>
      <c r="NVC5" s="122"/>
      <c r="NVD5" s="122"/>
      <c r="NVE5" s="122"/>
      <c r="NVF5" s="122"/>
      <c r="NVG5" s="122"/>
      <c r="NVH5" s="122"/>
      <c r="NVI5" s="122"/>
      <c r="NVJ5" s="122"/>
      <c r="NVK5" s="122"/>
      <c r="NVL5" s="122"/>
      <c r="NVM5" s="122"/>
      <c r="NVN5" s="122"/>
      <c r="NVO5" s="122"/>
      <c r="NVP5" s="122"/>
      <c r="NVQ5" s="122"/>
      <c r="NVR5" s="122"/>
      <c r="NVS5" s="122"/>
      <c r="NVT5" s="122"/>
      <c r="NVU5" s="122"/>
      <c r="NVV5" s="122"/>
      <c r="NVW5" s="122"/>
      <c r="NVX5" s="122"/>
      <c r="NVY5" s="122"/>
      <c r="NVZ5" s="122"/>
      <c r="NWA5" s="122"/>
      <c r="NWB5" s="122"/>
      <c r="NWC5" s="122"/>
      <c r="NWD5" s="122"/>
      <c r="NWE5" s="122"/>
      <c r="NWF5" s="122"/>
      <c r="NWG5" s="122"/>
      <c r="NWH5" s="122"/>
      <c r="NWI5" s="122"/>
      <c r="NWJ5" s="122"/>
      <c r="NWK5" s="122"/>
      <c r="NWL5" s="122"/>
      <c r="NWM5" s="122"/>
      <c r="NWN5" s="122"/>
      <c r="NWO5" s="122"/>
      <c r="NWP5" s="122"/>
      <c r="NWQ5" s="122"/>
      <c r="NWR5" s="122"/>
      <c r="NWS5" s="122"/>
      <c r="NWT5" s="122"/>
      <c r="NWU5" s="122"/>
      <c r="NWV5" s="122"/>
      <c r="NWW5" s="122"/>
      <c r="NWX5" s="122"/>
      <c r="NWY5" s="122"/>
      <c r="NWZ5" s="122"/>
      <c r="NXA5" s="122"/>
      <c r="NXB5" s="122"/>
      <c r="NXC5" s="122"/>
      <c r="NXD5" s="122"/>
      <c r="NXE5" s="122"/>
      <c r="NXF5" s="122"/>
      <c r="NXG5" s="122"/>
      <c r="NXH5" s="122"/>
      <c r="NXI5" s="122"/>
      <c r="NXJ5" s="122"/>
      <c r="NXK5" s="122"/>
      <c r="NXL5" s="122"/>
      <c r="NXM5" s="122"/>
      <c r="NXN5" s="122"/>
      <c r="NXO5" s="122"/>
      <c r="NXP5" s="122"/>
      <c r="NXQ5" s="122"/>
      <c r="NXR5" s="122"/>
      <c r="NXS5" s="122"/>
      <c r="NXT5" s="122"/>
      <c r="NXU5" s="122"/>
      <c r="NXV5" s="122"/>
      <c r="NXW5" s="122"/>
      <c r="NXX5" s="122"/>
      <c r="NXY5" s="122"/>
      <c r="NXZ5" s="122"/>
      <c r="NYA5" s="122"/>
      <c r="NYB5" s="122"/>
      <c r="NYC5" s="122"/>
      <c r="NYD5" s="122"/>
      <c r="NYE5" s="122"/>
      <c r="NYF5" s="122"/>
      <c r="NYG5" s="122"/>
      <c r="NYH5" s="122"/>
      <c r="NYI5" s="122"/>
      <c r="NYJ5" s="122"/>
      <c r="NYK5" s="122"/>
      <c r="NYL5" s="122"/>
      <c r="NYM5" s="122"/>
      <c r="NYN5" s="122"/>
      <c r="NYO5" s="122"/>
      <c r="NYP5" s="122"/>
      <c r="NYQ5" s="122"/>
      <c r="NYR5" s="122"/>
      <c r="NYS5" s="122"/>
      <c r="NYT5" s="122"/>
      <c r="NYU5" s="122"/>
      <c r="NYV5" s="122"/>
      <c r="NYW5" s="122"/>
      <c r="NYX5" s="122"/>
      <c r="NYY5" s="122"/>
      <c r="NYZ5" s="122"/>
      <c r="NZA5" s="122"/>
      <c r="NZB5" s="122"/>
      <c r="NZC5" s="122"/>
      <c r="NZD5" s="122"/>
      <c r="NZE5" s="122"/>
      <c r="NZF5" s="122"/>
      <c r="NZG5" s="122"/>
      <c r="NZH5" s="122"/>
      <c r="NZI5" s="122"/>
      <c r="NZJ5" s="122"/>
      <c r="NZK5" s="122"/>
      <c r="NZL5" s="122"/>
      <c r="NZM5" s="122"/>
      <c r="NZN5" s="122"/>
      <c r="NZO5" s="122"/>
      <c r="NZP5" s="122"/>
      <c r="NZQ5" s="122"/>
      <c r="NZR5" s="122"/>
      <c r="NZS5" s="122"/>
      <c r="NZT5" s="122"/>
      <c r="NZU5" s="122"/>
      <c r="NZV5" s="122"/>
      <c r="NZW5" s="122"/>
      <c r="NZX5" s="122"/>
      <c r="NZY5" s="122"/>
      <c r="NZZ5" s="122"/>
      <c r="OAA5" s="122"/>
      <c r="OAB5" s="122"/>
      <c r="OAC5" s="122"/>
      <c r="OAD5" s="122"/>
      <c r="OAE5" s="122"/>
      <c r="OAF5" s="122"/>
      <c r="OAG5" s="122"/>
      <c r="OAH5" s="122"/>
      <c r="OAI5" s="122"/>
      <c r="OAJ5" s="122"/>
      <c r="OAK5" s="122"/>
      <c r="OAL5" s="122"/>
      <c r="OAM5" s="122"/>
      <c r="OAN5" s="122"/>
      <c r="OAO5" s="122"/>
      <c r="OAP5" s="122"/>
      <c r="OAQ5" s="122"/>
      <c r="OAR5" s="122"/>
      <c r="OAS5" s="122"/>
      <c r="OAT5" s="122"/>
      <c r="OAU5" s="122"/>
      <c r="OAV5" s="122"/>
      <c r="OAW5" s="122"/>
      <c r="OAX5" s="122"/>
      <c r="OAY5" s="122"/>
      <c r="OAZ5" s="122"/>
      <c r="OBA5" s="122"/>
      <c r="OBB5" s="122"/>
      <c r="OBC5" s="122"/>
      <c r="OBD5" s="122"/>
      <c r="OBE5" s="122"/>
      <c r="OBF5" s="122"/>
      <c r="OBG5" s="122"/>
      <c r="OBH5" s="122"/>
      <c r="OBI5" s="122"/>
      <c r="OBJ5" s="122"/>
      <c r="OBK5" s="122"/>
      <c r="OBL5" s="122"/>
      <c r="OBM5" s="122"/>
      <c r="OBN5" s="122"/>
      <c r="OBO5" s="122"/>
      <c r="OBP5" s="122"/>
      <c r="OBQ5" s="122"/>
      <c r="OBR5" s="122"/>
      <c r="OBS5" s="122"/>
      <c r="OBT5" s="122"/>
      <c r="OBU5" s="122"/>
      <c r="OBV5" s="122"/>
      <c r="OBW5" s="122"/>
      <c r="OBX5" s="122"/>
      <c r="OBY5" s="122"/>
      <c r="OBZ5" s="122"/>
      <c r="OCA5" s="122"/>
      <c r="OCB5" s="122"/>
      <c r="OCC5" s="122"/>
      <c r="OCD5" s="122"/>
      <c r="OCE5" s="122"/>
      <c r="OCF5" s="122"/>
      <c r="OCG5" s="122"/>
      <c r="OCH5" s="122"/>
      <c r="OCI5" s="122"/>
      <c r="OCJ5" s="122"/>
      <c r="OCK5" s="122"/>
      <c r="OCL5" s="122"/>
      <c r="OCM5" s="122"/>
      <c r="OCN5" s="122"/>
      <c r="OCO5" s="122"/>
      <c r="OCP5" s="122"/>
      <c r="OCQ5" s="122"/>
      <c r="OCR5" s="122"/>
      <c r="OCS5" s="122"/>
      <c r="OCT5" s="122"/>
      <c r="OCU5" s="122"/>
      <c r="OCV5" s="122"/>
      <c r="OCW5" s="122"/>
      <c r="OCX5" s="122"/>
      <c r="OCY5" s="122"/>
      <c r="OCZ5" s="122"/>
      <c r="ODA5" s="122"/>
      <c r="ODB5" s="122"/>
      <c r="ODC5" s="122"/>
      <c r="ODD5" s="122"/>
      <c r="ODE5" s="122"/>
      <c r="ODF5" s="122"/>
      <c r="ODG5" s="122"/>
      <c r="ODH5" s="122"/>
      <c r="ODI5" s="122"/>
      <c r="ODJ5" s="122"/>
      <c r="ODK5" s="122"/>
      <c r="ODL5" s="122"/>
      <c r="ODM5" s="122"/>
      <c r="ODN5" s="122"/>
      <c r="ODO5" s="122"/>
      <c r="ODP5" s="122"/>
      <c r="ODQ5" s="122"/>
      <c r="ODR5" s="122"/>
      <c r="ODS5" s="122"/>
      <c r="ODT5" s="122"/>
      <c r="ODU5" s="122"/>
      <c r="ODV5" s="122"/>
      <c r="ODW5" s="122"/>
      <c r="ODX5" s="122"/>
      <c r="ODY5" s="122"/>
      <c r="ODZ5" s="122"/>
      <c r="OEA5" s="122"/>
      <c r="OEB5" s="122"/>
      <c r="OEC5" s="122"/>
      <c r="OED5" s="122"/>
      <c r="OEE5" s="122"/>
      <c r="OEF5" s="122"/>
      <c r="OEG5" s="122"/>
      <c r="OEH5" s="122"/>
      <c r="OEI5" s="122"/>
      <c r="OEJ5" s="122"/>
      <c r="OEK5" s="122"/>
      <c r="OEL5" s="122"/>
      <c r="OEM5" s="122"/>
      <c r="OEN5" s="122"/>
      <c r="OEO5" s="122"/>
      <c r="OEP5" s="122"/>
      <c r="OEQ5" s="122"/>
      <c r="OER5" s="122"/>
      <c r="OES5" s="122"/>
      <c r="OET5" s="122"/>
      <c r="OEU5" s="122"/>
      <c r="OEV5" s="122"/>
      <c r="OEW5" s="122"/>
      <c r="OEX5" s="122"/>
      <c r="OEY5" s="122"/>
      <c r="OEZ5" s="122"/>
      <c r="OFA5" s="122"/>
      <c r="OFB5" s="122"/>
      <c r="OFC5" s="122"/>
      <c r="OFD5" s="122"/>
      <c r="OFE5" s="122"/>
      <c r="OFF5" s="122"/>
      <c r="OFG5" s="122"/>
      <c r="OFH5" s="122"/>
      <c r="OFI5" s="122"/>
      <c r="OFJ5" s="122"/>
      <c r="OFK5" s="122"/>
      <c r="OFL5" s="122"/>
      <c r="OFM5" s="122"/>
      <c r="OFN5" s="122"/>
      <c r="OFO5" s="122"/>
      <c r="OFP5" s="122"/>
      <c r="OFQ5" s="122"/>
      <c r="OFR5" s="122"/>
      <c r="OFS5" s="122"/>
      <c r="OFT5" s="122"/>
      <c r="OFU5" s="122"/>
      <c r="OFV5" s="122"/>
      <c r="OFW5" s="122"/>
      <c r="OFX5" s="122"/>
      <c r="OFY5" s="122"/>
      <c r="OFZ5" s="122"/>
      <c r="OGA5" s="122"/>
      <c r="OGB5" s="122"/>
      <c r="OGC5" s="122"/>
      <c r="OGD5" s="122"/>
      <c r="OGE5" s="122"/>
      <c r="OGF5" s="122"/>
      <c r="OGG5" s="122"/>
      <c r="OGH5" s="122"/>
      <c r="OGI5" s="122"/>
      <c r="OGJ5" s="122"/>
      <c r="OGK5" s="122"/>
      <c r="OGL5" s="122"/>
      <c r="OGM5" s="122"/>
      <c r="OGN5" s="122"/>
      <c r="OGO5" s="122"/>
      <c r="OGP5" s="122"/>
      <c r="OGQ5" s="122"/>
      <c r="OGR5" s="122"/>
      <c r="OGS5" s="122"/>
      <c r="OGT5" s="122"/>
      <c r="OGU5" s="122"/>
      <c r="OGV5" s="122"/>
      <c r="OGW5" s="122"/>
      <c r="OGX5" s="122"/>
      <c r="OGY5" s="122"/>
      <c r="OGZ5" s="122"/>
      <c r="OHA5" s="122"/>
      <c r="OHB5" s="122"/>
      <c r="OHC5" s="122"/>
      <c r="OHD5" s="122"/>
      <c r="OHE5" s="122"/>
      <c r="OHF5" s="122"/>
      <c r="OHG5" s="122"/>
      <c r="OHH5" s="122"/>
      <c r="OHI5" s="122"/>
      <c r="OHJ5" s="122"/>
      <c r="OHK5" s="122"/>
      <c r="OHL5" s="122"/>
      <c r="OHM5" s="122"/>
      <c r="OHN5" s="122"/>
      <c r="OHO5" s="122"/>
      <c r="OHP5" s="122"/>
      <c r="OHQ5" s="122"/>
      <c r="OHR5" s="122"/>
      <c r="OHS5" s="122"/>
      <c r="OHT5" s="122"/>
      <c r="OHU5" s="122"/>
      <c r="OHV5" s="122"/>
      <c r="OHW5" s="122"/>
      <c r="OHX5" s="122"/>
      <c r="OHY5" s="122"/>
      <c r="OHZ5" s="122"/>
      <c r="OIA5" s="122"/>
      <c r="OIB5" s="122"/>
      <c r="OIC5" s="122"/>
      <c r="OID5" s="122"/>
      <c r="OIE5" s="122"/>
      <c r="OIF5" s="122"/>
      <c r="OIG5" s="122"/>
      <c r="OIH5" s="122"/>
      <c r="OII5" s="122"/>
      <c r="OIJ5" s="122"/>
      <c r="OIK5" s="122"/>
      <c r="OIL5" s="122"/>
      <c r="OIM5" s="122"/>
      <c r="OIN5" s="122"/>
      <c r="OIO5" s="122"/>
      <c r="OIP5" s="122"/>
      <c r="OIQ5" s="122"/>
      <c r="OIR5" s="122"/>
      <c r="OIS5" s="122"/>
      <c r="OIT5" s="122"/>
      <c r="OIU5" s="122"/>
      <c r="OIV5" s="122"/>
      <c r="OIW5" s="122"/>
      <c r="OIX5" s="122"/>
      <c r="OIY5" s="122"/>
      <c r="OIZ5" s="122"/>
      <c r="OJA5" s="122"/>
      <c r="OJB5" s="122"/>
      <c r="OJC5" s="122"/>
      <c r="OJD5" s="122"/>
      <c r="OJE5" s="122"/>
      <c r="OJF5" s="122"/>
      <c r="OJG5" s="122"/>
      <c r="OJH5" s="122"/>
      <c r="OJI5" s="122"/>
      <c r="OJJ5" s="122"/>
      <c r="OJK5" s="122"/>
      <c r="OJL5" s="122"/>
      <c r="OJM5" s="122"/>
      <c r="OJN5" s="122"/>
      <c r="OJO5" s="122"/>
      <c r="OJP5" s="122"/>
      <c r="OJQ5" s="122"/>
      <c r="OJR5" s="122"/>
      <c r="OJS5" s="122"/>
      <c r="OJT5" s="122"/>
      <c r="OJU5" s="122"/>
      <c r="OJV5" s="122"/>
      <c r="OJW5" s="122"/>
      <c r="OJX5" s="122"/>
      <c r="OJY5" s="122"/>
      <c r="OJZ5" s="122"/>
      <c r="OKA5" s="122"/>
      <c r="OKB5" s="122"/>
      <c r="OKC5" s="122"/>
      <c r="OKD5" s="122"/>
      <c r="OKE5" s="122"/>
      <c r="OKF5" s="122"/>
      <c r="OKG5" s="122"/>
      <c r="OKH5" s="122"/>
      <c r="OKI5" s="122"/>
      <c r="OKJ5" s="122"/>
      <c r="OKK5" s="122"/>
      <c r="OKL5" s="122"/>
      <c r="OKM5" s="122"/>
      <c r="OKN5" s="122"/>
      <c r="OKO5" s="122"/>
      <c r="OKP5" s="122"/>
      <c r="OKQ5" s="122"/>
      <c r="OKR5" s="122"/>
      <c r="OKS5" s="122"/>
      <c r="OKT5" s="122"/>
      <c r="OKU5" s="122"/>
      <c r="OKV5" s="122"/>
      <c r="OKW5" s="122"/>
      <c r="OKX5" s="122"/>
      <c r="OKY5" s="122"/>
      <c r="OKZ5" s="122"/>
      <c r="OLA5" s="122"/>
      <c r="OLB5" s="122"/>
      <c r="OLC5" s="122"/>
      <c r="OLD5" s="122"/>
      <c r="OLE5" s="122"/>
      <c r="OLF5" s="122"/>
      <c r="OLG5" s="122"/>
      <c r="OLH5" s="122"/>
      <c r="OLI5" s="122"/>
      <c r="OLJ5" s="122"/>
      <c r="OLK5" s="122"/>
      <c r="OLL5" s="122"/>
      <c r="OLM5" s="122"/>
      <c r="OLN5" s="122"/>
      <c r="OLO5" s="122"/>
      <c r="OLP5" s="122"/>
      <c r="OLQ5" s="122"/>
      <c r="OLR5" s="122"/>
      <c r="OLS5" s="122"/>
      <c r="OLT5" s="122"/>
      <c r="OLU5" s="122"/>
      <c r="OLV5" s="122"/>
      <c r="OLW5" s="122"/>
      <c r="OLX5" s="122"/>
      <c r="OLY5" s="122"/>
      <c r="OLZ5" s="122"/>
      <c r="OMA5" s="122"/>
      <c r="OMB5" s="122"/>
      <c r="OMC5" s="122"/>
      <c r="OMD5" s="122"/>
      <c r="OME5" s="122"/>
      <c r="OMF5" s="122"/>
      <c r="OMG5" s="122"/>
      <c r="OMH5" s="122"/>
      <c r="OMI5" s="122"/>
      <c r="OMJ5" s="122"/>
      <c r="OMK5" s="122"/>
      <c r="OML5" s="122"/>
      <c r="OMM5" s="122"/>
      <c r="OMN5" s="122"/>
      <c r="OMO5" s="122"/>
      <c r="OMP5" s="122"/>
      <c r="OMQ5" s="122"/>
      <c r="OMR5" s="122"/>
      <c r="OMS5" s="122"/>
      <c r="OMT5" s="122"/>
      <c r="OMU5" s="122"/>
      <c r="OMV5" s="122"/>
      <c r="OMW5" s="122"/>
      <c r="OMX5" s="122"/>
      <c r="OMY5" s="122"/>
      <c r="OMZ5" s="122"/>
      <c r="ONA5" s="122"/>
      <c r="ONB5" s="122"/>
      <c r="ONC5" s="122"/>
      <c r="OND5" s="122"/>
      <c r="ONE5" s="122"/>
      <c r="ONF5" s="122"/>
      <c r="ONG5" s="122"/>
      <c r="ONH5" s="122"/>
      <c r="ONI5" s="122"/>
      <c r="ONJ5" s="122"/>
      <c r="ONK5" s="122"/>
      <c r="ONL5" s="122"/>
      <c r="ONM5" s="122"/>
      <c r="ONN5" s="122"/>
      <c r="ONO5" s="122"/>
      <c r="ONP5" s="122"/>
      <c r="ONQ5" s="122"/>
      <c r="ONR5" s="122"/>
      <c r="ONS5" s="122"/>
      <c r="ONT5" s="122"/>
      <c r="ONU5" s="122"/>
      <c r="ONV5" s="122"/>
      <c r="ONW5" s="122"/>
      <c r="ONX5" s="122"/>
      <c r="ONY5" s="122"/>
      <c r="ONZ5" s="122"/>
      <c r="OOA5" s="122"/>
      <c r="OOB5" s="122"/>
      <c r="OOC5" s="122"/>
      <c r="OOD5" s="122"/>
      <c r="OOE5" s="122"/>
      <c r="OOF5" s="122"/>
      <c r="OOG5" s="122"/>
      <c r="OOH5" s="122"/>
      <c r="OOI5" s="122"/>
      <c r="OOJ5" s="122"/>
      <c r="OOK5" s="122"/>
      <c r="OOL5" s="122"/>
      <c r="OOM5" s="122"/>
      <c r="OON5" s="122"/>
      <c r="OOO5" s="122"/>
      <c r="OOP5" s="122"/>
      <c r="OOQ5" s="122"/>
      <c r="OOR5" s="122"/>
      <c r="OOS5" s="122"/>
      <c r="OOT5" s="122"/>
      <c r="OOU5" s="122"/>
      <c r="OOV5" s="122"/>
      <c r="OOW5" s="122"/>
      <c r="OOX5" s="122"/>
      <c r="OOY5" s="122"/>
      <c r="OOZ5" s="122"/>
      <c r="OPA5" s="122"/>
      <c r="OPB5" s="122"/>
      <c r="OPC5" s="122"/>
      <c r="OPD5" s="122"/>
      <c r="OPE5" s="122"/>
      <c r="OPF5" s="122"/>
      <c r="OPG5" s="122"/>
      <c r="OPH5" s="122"/>
      <c r="OPI5" s="122"/>
      <c r="OPJ5" s="122"/>
      <c r="OPK5" s="122"/>
      <c r="OPL5" s="122"/>
      <c r="OPM5" s="122"/>
      <c r="OPN5" s="122"/>
      <c r="OPO5" s="122"/>
      <c r="OPP5" s="122"/>
      <c r="OPQ5" s="122"/>
      <c r="OPR5" s="122"/>
      <c r="OPS5" s="122"/>
      <c r="OPT5" s="122"/>
      <c r="OPU5" s="122"/>
      <c r="OPV5" s="122"/>
      <c r="OPW5" s="122"/>
      <c r="OPX5" s="122"/>
      <c r="OPY5" s="122"/>
      <c r="OPZ5" s="122"/>
      <c r="OQA5" s="122"/>
      <c r="OQB5" s="122"/>
      <c r="OQC5" s="122"/>
      <c r="OQD5" s="122"/>
      <c r="OQE5" s="122"/>
      <c r="OQF5" s="122"/>
      <c r="OQG5" s="122"/>
      <c r="OQH5" s="122"/>
      <c r="OQI5" s="122"/>
      <c r="OQJ5" s="122"/>
      <c r="OQK5" s="122"/>
      <c r="OQL5" s="122"/>
      <c r="OQM5" s="122"/>
      <c r="OQN5" s="122"/>
      <c r="OQO5" s="122"/>
      <c r="OQP5" s="122"/>
      <c r="OQQ5" s="122"/>
      <c r="OQR5" s="122"/>
      <c r="OQS5" s="122"/>
      <c r="OQT5" s="122"/>
      <c r="OQU5" s="122"/>
      <c r="OQV5" s="122"/>
      <c r="OQW5" s="122"/>
      <c r="OQX5" s="122"/>
      <c r="OQY5" s="122"/>
      <c r="OQZ5" s="122"/>
      <c r="ORA5" s="122"/>
      <c r="ORB5" s="122"/>
      <c r="ORC5" s="122"/>
      <c r="ORD5" s="122"/>
      <c r="ORE5" s="122"/>
      <c r="ORF5" s="122"/>
      <c r="ORG5" s="122"/>
      <c r="ORH5" s="122"/>
      <c r="ORI5" s="122"/>
      <c r="ORJ5" s="122"/>
      <c r="ORK5" s="122"/>
      <c r="ORL5" s="122"/>
      <c r="ORM5" s="122"/>
      <c r="ORN5" s="122"/>
      <c r="ORO5" s="122"/>
      <c r="ORP5" s="122"/>
      <c r="ORQ5" s="122"/>
      <c r="ORR5" s="122"/>
      <c r="ORS5" s="122"/>
      <c r="ORT5" s="122"/>
      <c r="ORU5" s="122"/>
      <c r="ORV5" s="122"/>
      <c r="ORW5" s="122"/>
      <c r="ORX5" s="122"/>
      <c r="ORY5" s="122"/>
      <c r="ORZ5" s="122"/>
      <c r="OSA5" s="122"/>
      <c r="OSB5" s="122"/>
      <c r="OSC5" s="122"/>
      <c r="OSD5" s="122"/>
      <c r="OSE5" s="122"/>
      <c r="OSF5" s="122"/>
      <c r="OSG5" s="122"/>
      <c r="OSH5" s="122"/>
      <c r="OSI5" s="122"/>
      <c r="OSJ5" s="122"/>
      <c r="OSK5" s="122"/>
      <c r="OSL5" s="122"/>
      <c r="OSM5" s="122"/>
      <c r="OSN5" s="122"/>
      <c r="OSO5" s="122"/>
      <c r="OSP5" s="122"/>
      <c r="OSQ5" s="122"/>
      <c r="OSR5" s="122"/>
      <c r="OSS5" s="122"/>
      <c r="OST5" s="122"/>
      <c r="OSU5" s="122"/>
      <c r="OSV5" s="122"/>
      <c r="OSW5" s="122"/>
      <c r="OSX5" s="122"/>
      <c r="OSY5" s="122"/>
      <c r="OSZ5" s="122"/>
      <c r="OTA5" s="122"/>
      <c r="OTB5" s="122"/>
      <c r="OTC5" s="122"/>
      <c r="OTD5" s="122"/>
      <c r="OTE5" s="122"/>
      <c r="OTF5" s="122"/>
      <c r="OTG5" s="122"/>
      <c r="OTH5" s="122"/>
      <c r="OTI5" s="122"/>
      <c r="OTJ5" s="122"/>
      <c r="OTK5" s="122"/>
      <c r="OTL5" s="122"/>
      <c r="OTM5" s="122"/>
      <c r="OTN5" s="122"/>
      <c r="OTO5" s="122"/>
      <c r="OTP5" s="122"/>
      <c r="OTQ5" s="122"/>
      <c r="OTR5" s="122"/>
      <c r="OTS5" s="122"/>
      <c r="OTT5" s="122"/>
      <c r="OTU5" s="122"/>
      <c r="OTV5" s="122"/>
      <c r="OTW5" s="122"/>
      <c r="OTX5" s="122"/>
      <c r="OTY5" s="122"/>
      <c r="OTZ5" s="122"/>
      <c r="OUA5" s="122"/>
      <c r="OUB5" s="122"/>
      <c r="OUC5" s="122"/>
      <c r="OUD5" s="122"/>
      <c r="OUE5" s="122"/>
      <c r="OUF5" s="122"/>
      <c r="OUG5" s="122"/>
      <c r="OUH5" s="122"/>
      <c r="OUI5" s="122"/>
      <c r="OUJ5" s="122"/>
      <c r="OUK5" s="122"/>
      <c r="OUL5" s="122"/>
      <c r="OUM5" s="122"/>
      <c r="OUN5" s="122"/>
      <c r="OUO5" s="122"/>
      <c r="OUP5" s="122"/>
      <c r="OUQ5" s="122"/>
      <c r="OUR5" s="122"/>
      <c r="OUS5" s="122"/>
      <c r="OUT5" s="122"/>
      <c r="OUU5" s="122"/>
      <c r="OUV5" s="122"/>
      <c r="OUW5" s="122"/>
      <c r="OUX5" s="122"/>
      <c r="OUY5" s="122"/>
      <c r="OUZ5" s="122"/>
      <c r="OVA5" s="122"/>
      <c r="OVB5" s="122"/>
      <c r="OVC5" s="122"/>
      <c r="OVD5" s="122"/>
      <c r="OVE5" s="122"/>
      <c r="OVF5" s="122"/>
      <c r="OVG5" s="122"/>
      <c r="OVH5" s="122"/>
      <c r="OVI5" s="122"/>
      <c r="OVJ5" s="122"/>
      <c r="OVK5" s="122"/>
      <c r="OVL5" s="122"/>
      <c r="OVM5" s="122"/>
      <c r="OVN5" s="122"/>
      <c r="OVO5" s="122"/>
      <c r="OVP5" s="122"/>
      <c r="OVQ5" s="122"/>
      <c r="OVR5" s="122"/>
      <c r="OVS5" s="122"/>
      <c r="OVT5" s="122"/>
      <c r="OVU5" s="122"/>
      <c r="OVV5" s="122"/>
      <c r="OVW5" s="122"/>
      <c r="OVX5" s="122"/>
      <c r="OVY5" s="122"/>
      <c r="OVZ5" s="122"/>
      <c r="OWA5" s="122"/>
      <c r="OWB5" s="122"/>
      <c r="OWC5" s="122"/>
      <c r="OWD5" s="122"/>
      <c r="OWE5" s="122"/>
      <c r="OWF5" s="122"/>
      <c r="OWG5" s="122"/>
      <c r="OWH5" s="122"/>
      <c r="OWI5" s="122"/>
      <c r="OWJ5" s="122"/>
      <c r="OWK5" s="122"/>
      <c r="OWL5" s="122"/>
      <c r="OWM5" s="122"/>
      <c r="OWN5" s="122"/>
      <c r="OWO5" s="122"/>
      <c r="OWP5" s="122"/>
      <c r="OWQ5" s="122"/>
      <c r="OWR5" s="122"/>
      <c r="OWS5" s="122"/>
      <c r="OWT5" s="122"/>
      <c r="OWU5" s="122"/>
      <c r="OWV5" s="122"/>
      <c r="OWW5" s="122"/>
      <c r="OWX5" s="122"/>
      <c r="OWY5" s="122"/>
      <c r="OWZ5" s="122"/>
      <c r="OXA5" s="122"/>
      <c r="OXB5" s="122"/>
      <c r="OXC5" s="122"/>
      <c r="OXD5" s="122"/>
      <c r="OXE5" s="122"/>
      <c r="OXF5" s="122"/>
      <c r="OXG5" s="122"/>
      <c r="OXH5" s="122"/>
      <c r="OXI5" s="122"/>
      <c r="OXJ5" s="122"/>
      <c r="OXK5" s="122"/>
      <c r="OXL5" s="122"/>
      <c r="OXM5" s="122"/>
      <c r="OXN5" s="122"/>
      <c r="OXO5" s="122"/>
      <c r="OXP5" s="122"/>
      <c r="OXQ5" s="122"/>
      <c r="OXR5" s="122"/>
      <c r="OXS5" s="122"/>
      <c r="OXT5" s="122"/>
      <c r="OXU5" s="122"/>
      <c r="OXV5" s="122"/>
      <c r="OXW5" s="122"/>
      <c r="OXX5" s="122"/>
      <c r="OXY5" s="122"/>
      <c r="OXZ5" s="122"/>
      <c r="OYA5" s="122"/>
      <c r="OYB5" s="122"/>
      <c r="OYC5" s="122"/>
      <c r="OYD5" s="122"/>
      <c r="OYE5" s="122"/>
      <c r="OYF5" s="122"/>
      <c r="OYG5" s="122"/>
      <c r="OYH5" s="122"/>
      <c r="OYI5" s="122"/>
      <c r="OYJ5" s="122"/>
      <c r="OYK5" s="122"/>
      <c r="OYL5" s="122"/>
      <c r="OYM5" s="122"/>
      <c r="OYN5" s="122"/>
      <c r="OYO5" s="122"/>
      <c r="OYP5" s="122"/>
      <c r="OYQ5" s="122"/>
      <c r="OYR5" s="122"/>
      <c r="OYS5" s="122"/>
      <c r="OYT5" s="122"/>
      <c r="OYU5" s="122"/>
      <c r="OYV5" s="122"/>
      <c r="OYW5" s="122"/>
      <c r="OYX5" s="122"/>
      <c r="OYY5" s="122"/>
      <c r="OYZ5" s="122"/>
      <c r="OZA5" s="122"/>
      <c r="OZB5" s="122"/>
      <c r="OZC5" s="122"/>
      <c r="OZD5" s="122"/>
      <c r="OZE5" s="122"/>
      <c r="OZF5" s="122"/>
      <c r="OZG5" s="122"/>
      <c r="OZH5" s="122"/>
      <c r="OZI5" s="122"/>
      <c r="OZJ5" s="122"/>
      <c r="OZK5" s="122"/>
      <c r="OZL5" s="122"/>
      <c r="OZM5" s="122"/>
      <c r="OZN5" s="122"/>
      <c r="OZO5" s="122"/>
      <c r="OZP5" s="122"/>
      <c r="OZQ5" s="122"/>
      <c r="OZR5" s="122"/>
      <c r="OZS5" s="122"/>
      <c r="OZT5" s="122"/>
      <c r="OZU5" s="122"/>
      <c r="OZV5" s="122"/>
      <c r="OZW5" s="122"/>
      <c r="OZX5" s="122"/>
      <c r="OZY5" s="122"/>
      <c r="OZZ5" s="122"/>
      <c r="PAA5" s="122"/>
      <c r="PAB5" s="122"/>
      <c r="PAC5" s="122"/>
      <c r="PAD5" s="122"/>
      <c r="PAE5" s="122"/>
      <c r="PAF5" s="122"/>
      <c r="PAG5" s="122"/>
      <c r="PAH5" s="122"/>
      <c r="PAI5" s="122"/>
      <c r="PAJ5" s="122"/>
      <c r="PAK5" s="122"/>
      <c r="PAL5" s="122"/>
      <c r="PAM5" s="122"/>
      <c r="PAN5" s="122"/>
      <c r="PAO5" s="122"/>
      <c r="PAP5" s="122"/>
      <c r="PAQ5" s="122"/>
      <c r="PAR5" s="122"/>
      <c r="PAS5" s="122"/>
      <c r="PAT5" s="122"/>
      <c r="PAU5" s="122"/>
      <c r="PAV5" s="122"/>
      <c r="PAW5" s="122"/>
      <c r="PAX5" s="122"/>
      <c r="PAY5" s="122"/>
      <c r="PAZ5" s="122"/>
      <c r="PBA5" s="122"/>
      <c r="PBB5" s="122"/>
      <c r="PBC5" s="122"/>
      <c r="PBD5" s="122"/>
      <c r="PBE5" s="122"/>
      <c r="PBF5" s="122"/>
      <c r="PBG5" s="122"/>
      <c r="PBH5" s="122"/>
      <c r="PBI5" s="122"/>
      <c r="PBJ5" s="122"/>
      <c r="PBK5" s="122"/>
      <c r="PBL5" s="122"/>
      <c r="PBM5" s="122"/>
      <c r="PBN5" s="122"/>
      <c r="PBO5" s="122"/>
      <c r="PBP5" s="122"/>
      <c r="PBQ5" s="122"/>
      <c r="PBR5" s="122"/>
      <c r="PBS5" s="122"/>
      <c r="PBT5" s="122"/>
      <c r="PBU5" s="122"/>
      <c r="PBV5" s="122"/>
      <c r="PBW5" s="122"/>
      <c r="PBX5" s="122"/>
      <c r="PBY5" s="122"/>
      <c r="PBZ5" s="122"/>
      <c r="PCA5" s="122"/>
      <c r="PCB5" s="122"/>
      <c r="PCC5" s="122"/>
      <c r="PCD5" s="122"/>
      <c r="PCE5" s="122"/>
      <c r="PCF5" s="122"/>
      <c r="PCG5" s="122"/>
      <c r="PCH5" s="122"/>
      <c r="PCI5" s="122"/>
      <c r="PCJ5" s="122"/>
      <c r="PCK5" s="122"/>
      <c r="PCL5" s="122"/>
      <c r="PCM5" s="122"/>
      <c r="PCN5" s="122"/>
      <c r="PCO5" s="122"/>
      <c r="PCP5" s="122"/>
      <c r="PCQ5" s="122"/>
      <c r="PCR5" s="122"/>
      <c r="PCS5" s="122"/>
      <c r="PCT5" s="122"/>
      <c r="PCU5" s="122"/>
      <c r="PCV5" s="122"/>
      <c r="PCW5" s="122"/>
      <c r="PCX5" s="122"/>
      <c r="PCY5" s="122"/>
      <c r="PCZ5" s="122"/>
      <c r="PDA5" s="122"/>
      <c r="PDB5" s="122"/>
      <c r="PDC5" s="122"/>
      <c r="PDD5" s="122"/>
      <c r="PDE5" s="122"/>
      <c r="PDF5" s="122"/>
      <c r="PDG5" s="122"/>
      <c r="PDH5" s="122"/>
      <c r="PDI5" s="122"/>
      <c r="PDJ5" s="122"/>
      <c r="PDK5" s="122"/>
      <c r="PDL5" s="122"/>
      <c r="PDM5" s="122"/>
      <c r="PDN5" s="122"/>
      <c r="PDO5" s="122"/>
      <c r="PDP5" s="122"/>
      <c r="PDQ5" s="122"/>
      <c r="PDR5" s="122"/>
      <c r="PDS5" s="122"/>
      <c r="PDT5" s="122"/>
      <c r="PDU5" s="122"/>
      <c r="PDV5" s="122"/>
      <c r="PDW5" s="122"/>
      <c r="PDX5" s="122"/>
      <c r="PDY5" s="122"/>
      <c r="PDZ5" s="122"/>
      <c r="PEA5" s="122"/>
      <c r="PEB5" s="122"/>
      <c r="PEC5" s="122"/>
      <c r="PED5" s="122"/>
      <c r="PEE5" s="122"/>
      <c r="PEF5" s="122"/>
      <c r="PEG5" s="122"/>
      <c r="PEH5" s="122"/>
      <c r="PEI5" s="122"/>
      <c r="PEJ5" s="122"/>
      <c r="PEK5" s="122"/>
      <c r="PEL5" s="122"/>
      <c r="PEM5" s="122"/>
      <c r="PEN5" s="122"/>
      <c r="PEO5" s="122"/>
      <c r="PEP5" s="122"/>
      <c r="PEQ5" s="122"/>
      <c r="PER5" s="122"/>
      <c r="PES5" s="122"/>
      <c r="PET5" s="122"/>
      <c r="PEU5" s="122"/>
      <c r="PEV5" s="122"/>
      <c r="PEW5" s="122"/>
      <c r="PEX5" s="122"/>
      <c r="PEY5" s="122"/>
      <c r="PEZ5" s="122"/>
      <c r="PFA5" s="122"/>
      <c r="PFB5" s="122"/>
      <c r="PFC5" s="122"/>
      <c r="PFD5" s="122"/>
      <c r="PFE5" s="122"/>
      <c r="PFF5" s="122"/>
      <c r="PFG5" s="122"/>
      <c r="PFH5" s="122"/>
      <c r="PFI5" s="122"/>
      <c r="PFJ5" s="122"/>
      <c r="PFK5" s="122"/>
      <c r="PFL5" s="122"/>
      <c r="PFM5" s="122"/>
      <c r="PFN5" s="122"/>
      <c r="PFO5" s="122"/>
      <c r="PFP5" s="122"/>
      <c r="PFQ5" s="122"/>
      <c r="PFR5" s="122"/>
      <c r="PFS5" s="122"/>
      <c r="PFT5" s="122"/>
      <c r="PFU5" s="122"/>
      <c r="PFV5" s="122"/>
      <c r="PFW5" s="122"/>
      <c r="PFX5" s="122"/>
      <c r="PFY5" s="122"/>
      <c r="PFZ5" s="122"/>
      <c r="PGA5" s="122"/>
      <c r="PGB5" s="122"/>
      <c r="PGC5" s="122"/>
      <c r="PGD5" s="122"/>
      <c r="PGE5" s="122"/>
      <c r="PGF5" s="122"/>
      <c r="PGG5" s="122"/>
      <c r="PGH5" s="122"/>
      <c r="PGI5" s="122"/>
      <c r="PGJ5" s="122"/>
      <c r="PGK5" s="122"/>
      <c r="PGL5" s="122"/>
      <c r="PGM5" s="122"/>
      <c r="PGN5" s="122"/>
      <c r="PGO5" s="122"/>
      <c r="PGP5" s="122"/>
      <c r="PGQ5" s="122"/>
      <c r="PGR5" s="122"/>
      <c r="PGS5" s="122"/>
      <c r="PGT5" s="122"/>
      <c r="PGU5" s="122"/>
      <c r="PGV5" s="122"/>
      <c r="PGW5" s="122"/>
      <c r="PGX5" s="122"/>
      <c r="PGY5" s="122"/>
      <c r="PGZ5" s="122"/>
      <c r="PHA5" s="122"/>
      <c r="PHB5" s="122"/>
      <c r="PHC5" s="122"/>
      <c r="PHD5" s="122"/>
      <c r="PHE5" s="122"/>
      <c r="PHF5" s="122"/>
      <c r="PHG5" s="122"/>
      <c r="PHH5" s="122"/>
      <c r="PHI5" s="122"/>
      <c r="PHJ5" s="122"/>
      <c r="PHK5" s="122"/>
      <c r="PHL5" s="122"/>
      <c r="PHM5" s="122"/>
      <c r="PHN5" s="122"/>
      <c r="PHO5" s="122"/>
      <c r="PHP5" s="122"/>
      <c r="PHQ5" s="122"/>
      <c r="PHR5" s="122"/>
      <c r="PHS5" s="122"/>
      <c r="PHT5" s="122"/>
      <c r="PHU5" s="122"/>
      <c r="PHV5" s="122"/>
      <c r="PHW5" s="122"/>
      <c r="PHX5" s="122"/>
      <c r="PHY5" s="122"/>
      <c r="PHZ5" s="122"/>
      <c r="PIA5" s="122"/>
      <c r="PIB5" s="122"/>
      <c r="PIC5" s="122"/>
      <c r="PID5" s="122"/>
      <c r="PIE5" s="122"/>
      <c r="PIF5" s="122"/>
      <c r="PIG5" s="122"/>
      <c r="PIH5" s="122"/>
      <c r="PII5" s="122"/>
      <c r="PIJ5" s="122"/>
      <c r="PIK5" s="122"/>
      <c r="PIL5" s="122"/>
      <c r="PIM5" s="122"/>
      <c r="PIN5" s="122"/>
      <c r="PIO5" s="122"/>
      <c r="PIP5" s="122"/>
      <c r="PIQ5" s="122"/>
      <c r="PIR5" s="122"/>
      <c r="PIS5" s="122"/>
      <c r="PIT5" s="122"/>
      <c r="PIU5" s="122"/>
      <c r="PIV5" s="122"/>
      <c r="PIW5" s="122"/>
      <c r="PIX5" s="122"/>
      <c r="PIY5" s="122"/>
      <c r="PIZ5" s="122"/>
      <c r="PJA5" s="122"/>
      <c r="PJB5" s="122"/>
      <c r="PJC5" s="122"/>
      <c r="PJD5" s="122"/>
      <c r="PJE5" s="122"/>
      <c r="PJF5" s="122"/>
      <c r="PJG5" s="122"/>
      <c r="PJH5" s="122"/>
      <c r="PJI5" s="122"/>
      <c r="PJJ5" s="122"/>
      <c r="PJK5" s="122"/>
      <c r="PJL5" s="122"/>
      <c r="PJM5" s="122"/>
      <c r="PJN5" s="122"/>
      <c r="PJO5" s="122"/>
      <c r="PJP5" s="122"/>
      <c r="PJQ5" s="122"/>
      <c r="PJR5" s="122"/>
      <c r="PJS5" s="122"/>
      <c r="PJT5" s="122"/>
      <c r="PJU5" s="122"/>
      <c r="PJV5" s="122"/>
      <c r="PJW5" s="122"/>
      <c r="PJX5" s="122"/>
      <c r="PJY5" s="122"/>
      <c r="PJZ5" s="122"/>
      <c r="PKA5" s="122"/>
      <c r="PKB5" s="122"/>
      <c r="PKC5" s="122"/>
      <c r="PKD5" s="122"/>
      <c r="PKE5" s="122"/>
      <c r="PKF5" s="122"/>
      <c r="PKG5" s="122"/>
      <c r="PKH5" s="122"/>
      <c r="PKI5" s="122"/>
      <c r="PKJ5" s="122"/>
      <c r="PKK5" s="122"/>
      <c r="PKL5" s="122"/>
      <c r="PKM5" s="122"/>
      <c r="PKN5" s="122"/>
      <c r="PKO5" s="122"/>
      <c r="PKP5" s="122"/>
      <c r="PKQ5" s="122"/>
      <c r="PKR5" s="122"/>
      <c r="PKS5" s="122"/>
      <c r="PKT5" s="122"/>
      <c r="PKU5" s="122"/>
      <c r="PKV5" s="122"/>
      <c r="PKW5" s="122"/>
      <c r="PKX5" s="122"/>
      <c r="PKY5" s="122"/>
      <c r="PKZ5" s="122"/>
      <c r="PLA5" s="122"/>
      <c r="PLB5" s="122"/>
      <c r="PLC5" s="122"/>
      <c r="PLD5" s="122"/>
      <c r="PLE5" s="122"/>
      <c r="PLF5" s="122"/>
      <c r="PLG5" s="122"/>
      <c r="PLH5" s="122"/>
      <c r="PLI5" s="122"/>
      <c r="PLJ5" s="122"/>
      <c r="PLK5" s="122"/>
      <c r="PLL5" s="122"/>
      <c r="PLM5" s="122"/>
      <c r="PLN5" s="122"/>
      <c r="PLO5" s="122"/>
      <c r="PLP5" s="122"/>
      <c r="PLQ5" s="122"/>
      <c r="PLR5" s="122"/>
      <c r="PLS5" s="122"/>
      <c r="PLT5" s="122"/>
      <c r="PLU5" s="122"/>
      <c r="PLV5" s="122"/>
      <c r="PLW5" s="122"/>
      <c r="PLX5" s="122"/>
      <c r="PLY5" s="122"/>
      <c r="PLZ5" s="122"/>
      <c r="PMA5" s="122"/>
      <c r="PMB5" s="122"/>
      <c r="PMC5" s="122"/>
      <c r="PMD5" s="122"/>
      <c r="PME5" s="122"/>
      <c r="PMF5" s="122"/>
      <c r="PMG5" s="122"/>
      <c r="PMH5" s="122"/>
      <c r="PMI5" s="122"/>
      <c r="PMJ5" s="122"/>
      <c r="PMK5" s="122"/>
      <c r="PML5" s="122"/>
      <c r="PMM5" s="122"/>
      <c r="PMN5" s="122"/>
      <c r="PMO5" s="122"/>
      <c r="PMP5" s="122"/>
      <c r="PMQ5" s="122"/>
      <c r="PMR5" s="122"/>
      <c r="PMS5" s="122"/>
      <c r="PMT5" s="122"/>
      <c r="PMU5" s="122"/>
      <c r="PMV5" s="122"/>
      <c r="PMW5" s="122"/>
      <c r="PMX5" s="122"/>
      <c r="PMY5" s="122"/>
      <c r="PMZ5" s="122"/>
      <c r="PNA5" s="122"/>
      <c r="PNB5" s="122"/>
      <c r="PNC5" s="122"/>
      <c r="PND5" s="122"/>
      <c r="PNE5" s="122"/>
      <c r="PNF5" s="122"/>
      <c r="PNG5" s="122"/>
      <c r="PNH5" s="122"/>
      <c r="PNI5" s="122"/>
      <c r="PNJ5" s="122"/>
      <c r="PNK5" s="122"/>
      <c r="PNL5" s="122"/>
      <c r="PNM5" s="122"/>
      <c r="PNN5" s="122"/>
      <c r="PNO5" s="122"/>
      <c r="PNP5" s="122"/>
      <c r="PNQ5" s="122"/>
      <c r="PNR5" s="122"/>
      <c r="PNS5" s="122"/>
      <c r="PNT5" s="122"/>
      <c r="PNU5" s="122"/>
      <c r="PNV5" s="122"/>
      <c r="PNW5" s="122"/>
      <c r="PNX5" s="122"/>
      <c r="PNY5" s="122"/>
      <c r="PNZ5" s="122"/>
      <c r="POA5" s="122"/>
      <c r="POB5" s="122"/>
      <c r="POC5" s="122"/>
      <c r="POD5" s="122"/>
      <c r="POE5" s="122"/>
      <c r="POF5" s="122"/>
      <c r="POG5" s="122"/>
      <c r="POH5" s="122"/>
      <c r="POI5" s="122"/>
      <c r="POJ5" s="122"/>
      <c r="POK5" s="122"/>
      <c r="POL5" s="122"/>
      <c r="POM5" s="122"/>
      <c r="PON5" s="122"/>
      <c r="POO5" s="122"/>
      <c r="POP5" s="122"/>
      <c r="POQ5" s="122"/>
      <c r="POR5" s="122"/>
      <c r="POS5" s="122"/>
      <c r="POT5" s="122"/>
      <c r="POU5" s="122"/>
      <c r="POV5" s="122"/>
      <c r="POW5" s="122"/>
      <c r="POX5" s="122"/>
      <c r="POY5" s="122"/>
      <c r="POZ5" s="122"/>
      <c r="PPA5" s="122"/>
      <c r="PPB5" s="122"/>
      <c r="PPC5" s="122"/>
      <c r="PPD5" s="122"/>
      <c r="PPE5" s="122"/>
      <c r="PPF5" s="122"/>
      <c r="PPG5" s="122"/>
      <c r="PPH5" s="122"/>
      <c r="PPI5" s="122"/>
      <c r="PPJ5" s="122"/>
      <c r="PPK5" s="122"/>
      <c r="PPL5" s="122"/>
      <c r="PPM5" s="122"/>
      <c r="PPN5" s="122"/>
      <c r="PPO5" s="122"/>
      <c r="PPP5" s="122"/>
      <c r="PPQ5" s="122"/>
      <c r="PPR5" s="122"/>
      <c r="PPS5" s="122"/>
      <c r="PPT5" s="122"/>
      <c r="PPU5" s="122"/>
      <c r="PPV5" s="122"/>
      <c r="PPW5" s="122"/>
      <c r="PPX5" s="122"/>
      <c r="PPY5" s="122"/>
      <c r="PPZ5" s="122"/>
      <c r="PQA5" s="122"/>
      <c r="PQB5" s="122"/>
      <c r="PQC5" s="122"/>
      <c r="PQD5" s="122"/>
      <c r="PQE5" s="122"/>
      <c r="PQF5" s="122"/>
      <c r="PQG5" s="122"/>
      <c r="PQH5" s="122"/>
      <c r="PQI5" s="122"/>
      <c r="PQJ5" s="122"/>
      <c r="PQK5" s="122"/>
      <c r="PQL5" s="122"/>
      <c r="PQM5" s="122"/>
      <c r="PQN5" s="122"/>
      <c r="PQO5" s="122"/>
      <c r="PQP5" s="122"/>
      <c r="PQQ5" s="122"/>
      <c r="PQR5" s="122"/>
      <c r="PQS5" s="122"/>
      <c r="PQT5" s="122"/>
      <c r="PQU5" s="122"/>
      <c r="PQV5" s="122"/>
      <c r="PQW5" s="122"/>
      <c r="PQX5" s="122"/>
      <c r="PQY5" s="122"/>
      <c r="PQZ5" s="122"/>
      <c r="PRA5" s="122"/>
      <c r="PRB5" s="122"/>
      <c r="PRC5" s="122"/>
      <c r="PRD5" s="122"/>
      <c r="PRE5" s="122"/>
      <c r="PRF5" s="122"/>
      <c r="PRG5" s="122"/>
      <c r="PRH5" s="122"/>
      <c r="PRI5" s="122"/>
      <c r="PRJ5" s="122"/>
      <c r="PRK5" s="122"/>
      <c r="PRL5" s="122"/>
      <c r="PRM5" s="122"/>
      <c r="PRN5" s="122"/>
      <c r="PRO5" s="122"/>
      <c r="PRP5" s="122"/>
      <c r="PRQ5" s="122"/>
      <c r="PRR5" s="122"/>
      <c r="PRS5" s="122"/>
      <c r="PRT5" s="122"/>
      <c r="PRU5" s="122"/>
      <c r="PRV5" s="122"/>
      <c r="PRW5" s="122"/>
      <c r="PRX5" s="122"/>
      <c r="PRY5" s="122"/>
      <c r="PRZ5" s="122"/>
      <c r="PSA5" s="122"/>
      <c r="PSB5" s="122"/>
      <c r="PSC5" s="122"/>
      <c r="PSD5" s="122"/>
      <c r="PSE5" s="122"/>
      <c r="PSF5" s="122"/>
      <c r="PSG5" s="122"/>
      <c r="PSH5" s="122"/>
      <c r="PSI5" s="122"/>
      <c r="PSJ5" s="122"/>
      <c r="PSK5" s="122"/>
      <c r="PSL5" s="122"/>
      <c r="PSM5" s="122"/>
      <c r="PSN5" s="122"/>
      <c r="PSO5" s="122"/>
      <c r="PSP5" s="122"/>
      <c r="PSQ5" s="122"/>
      <c r="PSR5" s="122"/>
      <c r="PSS5" s="122"/>
      <c r="PST5" s="122"/>
      <c r="PSU5" s="122"/>
      <c r="PSV5" s="122"/>
      <c r="PSW5" s="122"/>
      <c r="PSX5" s="122"/>
      <c r="PSY5" s="122"/>
      <c r="PSZ5" s="122"/>
      <c r="PTA5" s="122"/>
      <c r="PTB5" s="122"/>
      <c r="PTC5" s="122"/>
      <c r="PTD5" s="122"/>
      <c r="PTE5" s="122"/>
      <c r="PTF5" s="122"/>
      <c r="PTG5" s="122"/>
      <c r="PTH5" s="122"/>
      <c r="PTI5" s="122"/>
      <c r="PTJ5" s="122"/>
      <c r="PTK5" s="122"/>
      <c r="PTL5" s="122"/>
      <c r="PTM5" s="122"/>
      <c r="PTN5" s="122"/>
      <c r="PTO5" s="122"/>
      <c r="PTP5" s="122"/>
      <c r="PTQ5" s="122"/>
      <c r="PTR5" s="122"/>
      <c r="PTS5" s="122"/>
      <c r="PTT5" s="122"/>
      <c r="PTU5" s="122"/>
      <c r="PTV5" s="122"/>
      <c r="PTW5" s="122"/>
      <c r="PTX5" s="122"/>
      <c r="PTY5" s="122"/>
      <c r="PTZ5" s="122"/>
      <c r="PUA5" s="122"/>
      <c r="PUB5" s="122"/>
      <c r="PUC5" s="122"/>
      <c r="PUD5" s="122"/>
      <c r="PUE5" s="122"/>
      <c r="PUF5" s="122"/>
      <c r="PUG5" s="122"/>
      <c r="PUH5" s="122"/>
      <c r="PUI5" s="122"/>
      <c r="PUJ5" s="122"/>
      <c r="PUK5" s="122"/>
      <c r="PUL5" s="122"/>
      <c r="PUM5" s="122"/>
      <c r="PUN5" s="122"/>
      <c r="PUO5" s="122"/>
      <c r="PUP5" s="122"/>
      <c r="PUQ5" s="122"/>
      <c r="PUR5" s="122"/>
      <c r="PUS5" s="122"/>
      <c r="PUT5" s="122"/>
      <c r="PUU5" s="122"/>
      <c r="PUV5" s="122"/>
      <c r="PUW5" s="122"/>
      <c r="PUX5" s="122"/>
      <c r="PUY5" s="122"/>
      <c r="PUZ5" s="122"/>
      <c r="PVA5" s="122"/>
      <c r="PVB5" s="122"/>
      <c r="PVC5" s="122"/>
      <c r="PVD5" s="122"/>
      <c r="PVE5" s="122"/>
      <c r="PVF5" s="122"/>
      <c r="PVG5" s="122"/>
      <c r="PVH5" s="122"/>
      <c r="PVI5" s="122"/>
      <c r="PVJ5" s="122"/>
      <c r="PVK5" s="122"/>
      <c r="PVL5" s="122"/>
      <c r="PVM5" s="122"/>
      <c r="PVN5" s="122"/>
      <c r="PVO5" s="122"/>
      <c r="PVP5" s="122"/>
      <c r="PVQ5" s="122"/>
      <c r="PVR5" s="122"/>
      <c r="PVS5" s="122"/>
      <c r="PVT5" s="122"/>
      <c r="PVU5" s="122"/>
      <c r="PVV5" s="122"/>
      <c r="PVW5" s="122"/>
      <c r="PVX5" s="122"/>
      <c r="PVY5" s="122"/>
      <c r="PVZ5" s="122"/>
      <c r="PWA5" s="122"/>
      <c r="PWB5" s="122"/>
      <c r="PWC5" s="122"/>
      <c r="PWD5" s="122"/>
      <c r="PWE5" s="122"/>
      <c r="PWF5" s="122"/>
      <c r="PWG5" s="122"/>
      <c r="PWH5" s="122"/>
      <c r="PWI5" s="122"/>
      <c r="PWJ5" s="122"/>
      <c r="PWK5" s="122"/>
      <c r="PWL5" s="122"/>
      <c r="PWM5" s="122"/>
      <c r="PWN5" s="122"/>
      <c r="PWO5" s="122"/>
      <c r="PWP5" s="122"/>
      <c r="PWQ5" s="122"/>
      <c r="PWR5" s="122"/>
      <c r="PWS5" s="122"/>
      <c r="PWT5" s="122"/>
      <c r="PWU5" s="122"/>
      <c r="PWV5" s="122"/>
      <c r="PWW5" s="122"/>
      <c r="PWX5" s="122"/>
      <c r="PWY5" s="122"/>
      <c r="PWZ5" s="122"/>
      <c r="PXA5" s="122"/>
      <c r="PXB5" s="122"/>
      <c r="PXC5" s="122"/>
      <c r="PXD5" s="122"/>
      <c r="PXE5" s="122"/>
      <c r="PXF5" s="122"/>
      <c r="PXG5" s="122"/>
      <c r="PXH5" s="122"/>
      <c r="PXI5" s="122"/>
      <c r="PXJ5" s="122"/>
      <c r="PXK5" s="122"/>
      <c r="PXL5" s="122"/>
      <c r="PXM5" s="122"/>
      <c r="PXN5" s="122"/>
      <c r="PXO5" s="122"/>
      <c r="PXP5" s="122"/>
      <c r="PXQ5" s="122"/>
      <c r="PXR5" s="122"/>
      <c r="PXS5" s="122"/>
      <c r="PXT5" s="122"/>
      <c r="PXU5" s="122"/>
      <c r="PXV5" s="122"/>
      <c r="PXW5" s="122"/>
      <c r="PXX5" s="122"/>
      <c r="PXY5" s="122"/>
      <c r="PXZ5" s="122"/>
      <c r="PYA5" s="122"/>
      <c r="PYB5" s="122"/>
      <c r="PYC5" s="122"/>
      <c r="PYD5" s="122"/>
      <c r="PYE5" s="122"/>
      <c r="PYF5" s="122"/>
      <c r="PYG5" s="122"/>
      <c r="PYH5" s="122"/>
      <c r="PYI5" s="122"/>
      <c r="PYJ5" s="122"/>
      <c r="PYK5" s="122"/>
      <c r="PYL5" s="122"/>
      <c r="PYM5" s="122"/>
      <c r="PYN5" s="122"/>
      <c r="PYO5" s="122"/>
      <c r="PYP5" s="122"/>
      <c r="PYQ5" s="122"/>
      <c r="PYR5" s="122"/>
      <c r="PYS5" s="122"/>
      <c r="PYT5" s="122"/>
      <c r="PYU5" s="122"/>
      <c r="PYV5" s="122"/>
      <c r="PYW5" s="122"/>
      <c r="PYX5" s="122"/>
      <c r="PYY5" s="122"/>
      <c r="PYZ5" s="122"/>
      <c r="PZA5" s="122"/>
      <c r="PZB5" s="122"/>
      <c r="PZC5" s="122"/>
      <c r="PZD5" s="122"/>
      <c r="PZE5" s="122"/>
      <c r="PZF5" s="122"/>
      <c r="PZG5" s="122"/>
      <c r="PZH5" s="122"/>
      <c r="PZI5" s="122"/>
      <c r="PZJ5" s="122"/>
      <c r="PZK5" s="122"/>
      <c r="PZL5" s="122"/>
      <c r="PZM5" s="122"/>
      <c r="PZN5" s="122"/>
      <c r="PZO5" s="122"/>
      <c r="PZP5" s="122"/>
      <c r="PZQ5" s="122"/>
      <c r="PZR5" s="122"/>
      <c r="PZS5" s="122"/>
      <c r="PZT5" s="122"/>
      <c r="PZU5" s="122"/>
      <c r="PZV5" s="122"/>
      <c r="PZW5" s="122"/>
      <c r="PZX5" s="122"/>
      <c r="PZY5" s="122"/>
      <c r="PZZ5" s="122"/>
      <c r="QAA5" s="122"/>
      <c r="QAB5" s="122"/>
      <c r="QAC5" s="122"/>
      <c r="QAD5" s="122"/>
      <c r="QAE5" s="122"/>
      <c r="QAF5" s="122"/>
      <c r="QAG5" s="122"/>
      <c r="QAH5" s="122"/>
      <c r="QAI5" s="122"/>
      <c r="QAJ5" s="122"/>
      <c r="QAK5" s="122"/>
      <c r="QAL5" s="122"/>
      <c r="QAM5" s="122"/>
      <c r="QAN5" s="122"/>
      <c r="QAO5" s="122"/>
      <c r="QAP5" s="122"/>
      <c r="QAQ5" s="122"/>
      <c r="QAR5" s="122"/>
      <c r="QAS5" s="122"/>
      <c r="QAT5" s="122"/>
      <c r="QAU5" s="122"/>
      <c r="QAV5" s="122"/>
      <c r="QAW5" s="122"/>
      <c r="QAX5" s="122"/>
      <c r="QAY5" s="122"/>
      <c r="QAZ5" s="122"/>
      <c r="QBA5" s="122"/>
      <c r="QBB5" s="122"/>
      <c r="QBC5" s="122"/>
      <c r="QBD5" s="122"/>
      <c r="QBE5" s="122"/>
      <c r="QBF5" s="122"/>
      <c r="QBG5" s="122"/>
      <c r="QBH5" s="122"/>
      <c r="QBI5" s="122"/>
      <c r="QBJ5" s="122"/>
      <c r="QBK5" s="122"/>
      <c r="QBL5" s="122"/>
      <c r="QBM5" s="122"/>
      <c r="QBN5" s="122"/>
      <c r="QBO5" s="122"/>
      <c r="QBP5" s="122"/>
      <c r="QBQ5" s="122"/>
      <c r="QBR5" s="122"/>
      <c r="QBS5" s="122"/>
      <c r="QBT5" s="122"/>
      <c r="QBU5" s="122"/>
      <c r="QBV5" s="122"/>
      <c r="QBW5" s="122"/>
      <c r="QBX5" s="122"/>
      <c r="QBY5" s="122"/>
      <c r="QBZ5" s="122"/>
      <c r="QCA5" s="122"/>
      <c r="QCB5" s="122"/>
      <c r="QCC5" s="122"/>
      <c r="QCD5" s="122"/>
      <c r="QCE5" s="122"/>
      <c r="QCF5" s="122"/>
      <c r="QCG5" s="122"/>
      <c r="QCH5" s="122"/>
      <c r="QCI5" s="122"/>
      <c r="QCJ5" s="122"/>
      <c r="QCK5" s="122"/>
      <c r="QCL5" s="122"/>
      <c r="QCM5" s="122"/>
      <c r="QCN5" s="122"/>
      <c r="QCO5" s="122"/>
      <c r="QCP5" s="122"/>
      <c r="QCQ5" s="122"/>
      <c r="QCR5" s="122"/>
      <c r="QCS5" s="122"/>
      <c r="QCT5" s="122"/>
      <c r="QCU5" s="122"/>
      <c r="QCV5" s="122"/>
      <c r="QCW5" s="122"/>
      <c r="QCX5" s="122"/>
      <c r="QCY5" s="122"/>
      <c r="QCZ5" s="122"/>
      <c r="QDA5" s="122"/>
      <c r="QDB5" s="122"/>
      <c r="QDC5" s="122"/>
      <c r="QDD5" s="122"/>
      <c r="QDE5" s="122"/>
      <c r="QDF5" s="122"/>
      <c r="QDG5" s="122"/>
      <c r="QDH5" s="122"/>
      <c r="QDI5" s="122"/>
      <c r="QDJ5" s="122"/>
      <c r="QDK5" s="122"/>
      <c r="QDL5" s="122"/>
      <c r="QDM5" s="122"/>
      <c r="QDN5" s="122"/>
      <c r="QDO5" s="122"/>
      <c r="QDP5" s="122"/>
      <c r="QDQ5" s="122"/>
      <c r="QDR5" s="122"/>
      <c r="QDS5" s="122"/>
      <c r="QDT5" s="122"/>
      <c r="QDU5" s="122"/>
      <c r="QDV5" s="122"/>
      <c r="QDW5" s="122"/>
      <c r="QDX5" s="122"/>
      <c r="QDY5" s="122"/>
      <c r="QDZ5" s="122"/>
      <c r="QEA5" s="122"/>
      <c r="QEB5" s="122"/>
      <c r="QEC5" s="122"/>
      <c r="QED5" s="122"/>
      <c r="QEE5" s="122"/>
      <c r="QEF5" s="122"/>
      <c r="QEG5" s="122"/>
      <c r="QEH5" s="122"/>
      <c r="QEI5" s="122"/>
      <c r="QEJ5" s="122"/>
      <c r="QEK5" s="122"/>
      <c r="QEL5" s="122"/>
      <c r="QEM5" s="122"/>
      <c r="QEN5" s="122"/>
      <c r="QEO5" s="122"/>
      <c r="QEP5" s="122"/>
      <c r="QEQ5" s="122"/>
      <c r="QER5" s="122"/>
      <c r="QES5" s="122"/>
      <c r="QET5" s="122"/>
      <c r="QEU5" s="122"/>
      <c r="QEV5" s="122"/>
      <c r="QEW5" s="122"/>
      <c r="QEX5" s="122"/>
      <c r="QEY5" s="122"/>
      <c r="QEZ5" s="122"/>
      <c r="QFA5" s="122"/>
      <c r="QFB5" s="122"/>
      <c r="QFC5" s="122"/>
      <c r="QFD5" s="122"/>
      <c r="QFE5" s="122"/>
      <c r="QFF5" s="122"/>
      <c r="QFG5" s="122"/>
      <c r="QFH5" s="122"/>
      <c r="QFI5" s="122"/>
      <c r="QFJ5" s="122"/>
      <c r="QFK5" s="122"/>
      <c r="QFL5" s="122"/>
      <c r="QFM5" s="122"/>
      <c r="QFN5" s="122"/>
      <c r="QFO5" s="122"/>
      <c r="QFP5" s="122"/>
      <c r="QFQ5" s="122"/>
      <c r="QFR5" s="122"/>
      <c r="QFS5" s="122"/>
      <c r="QFT5" s="122"/>
      <c r="QFU5" s="122"/>
      <c r="QFV5" s="122"/>
      <c r="QFW5" s="122"/>
      <c r="QFX5" s="122"/>
      <c r="QFY5" s="122"/>
      <c r="QFZ5" s="122"/>
      <c r="QGA5" s="122"/>
      <c r="QGB5" s="122"/>
      <c r="QGC5" s="122"/>
      <c r="QGD5" s="122"/>
      <c r="QGE5" s="122"/>
      <c r="QGF5" s="122"/>
      <c r="QGG5" s="122"/>
      <c r="QGH5" s="122"/>
      <c r="QGI5" s="122"/>
      <c r="QGJ5" s="122"/>
      <c r="QGK5" s="122"/>
      <c r="QGL5" s="122"/>
      <c r="QGM5" s="122"/>
      <c r="QGN5" s="122"/>
      <c r="QGO5" s="122"/>
      <c r="QGP5" s="122"/>
      <c r="QGQ5" s="122"/>
      <c r="QGR5" s="122"/>
      <c r="QGS5" s="122"/>
      <c r="QGT5" s="122"/>
      <c r="QGU5" s="122"/>
      <c r="QGV5" s="122"/>
      <c r="QGW5" s="122"/>
      <c r="QGX5" s="122"/>
      <c r="QGY5" s="122"/>
      <c r="QGZ5" s="122"/>
      <c r="QHA5" s="122"/>
      <c r="QHB5" s="122"/>
      <c r="QHC5" s="122"/>
      <c r="QHD5" s="122"/>
      <c r="QHE5" s="122"/>
      <c r="QHF5" s="122"/>
      <c r="QHG5" s="122"/>
      <c r="QHH5" s="122"/>
      <c r="QHI5" s="122"/>
      <c r="QHJ5" s="122"/>
      <c r="QHK5" s="122"/>
      <c r="QHL5" s="122"/>
      <c r="QHM5" s="122"/>
      <c r="QHN5" s="122"/>
      <c r="QHO5" s="122"/>
      <c r="QHP5" s="122"/>
      <c r="QHQ5" s="122"/>
      <c r="QHR5" s="122"/>
      <c r="QHS5" s="122"/>
      <c r="QHT5" s="122"/>
      <c r="QHU5" s="122"/>
      <c r="QHV5" s="122"/>
      <c r="QHW5" s="122"/>
      <c r="QHX5" s="122"/>
      <c r="QHY5" s="122"/>
      <c r="QHZ5" s="122"/>
      <c r="QIA5" s="122"/>
      <c r="QIB5" s="122"/>
      <c r="QIC5" s="122"/>
      <c r="QID5" s="122"/>
      <c r="QIE5" s="122"/>
      <c r="QIF5" s="122"/>
      <c r="QIG5" s="122"/>
      <c r="QIH5" s="122"/>
      <c r="QII5" s="122"/>
      <c r="QIJ5" s="122"/>
      <c r="QIK5" s="122"/>
      <c r="QIL5" s="122"/>
      <c r="QIM5" s="122"/>
      <c r="QIN5" s="122"/>
      <c r="QIO5" s="122"/>
      <c r="QIP5" s="122"/>
      <c r="QIQ5" s="122"/>
      <c r="QIR5" s="122"/>
      <c r="QIS5" s="122"/>
      <c r="QIT5" s="122"/>
      <c r="QIU5" s="122"/>
      <c r="QIV5" s="122"/>
      <c r="QIW5" s="122"/>
      <c r="QIX5" s="122"/>
      <c r="QIY5" s="122"/>
      <c r="QIZ5" s="122"/>
      <c r="QJA5" s="122"/>
      <c r="QJB5" s="122"/>
      <c r="QJC5" s="122"/>
      <c r="QJD5" s="122"/>
      <c r="QJE5" s="122"/>
      <c r="QJF5" s="122"/>
      <c r="QJG5" s="122"/>
      <c r="QJH5" s="122"/>
      <c r="QJI5" s="122"/>
      <c r="QJJ5" s="122"/>
      <c r="QJK5" s="122"/>
      <c r="QJL5" s="122"/>
      <c r="QJM5" s="122"/>
      <c r="QJN5" s="122"/>
      <c r="QJO5" s="122"/>
      <c r="QJP5" s="122"/>
      <c r="QJQ5" s="122"/>
      <c r="QJR5" s="122"/>
      <c r="QJS5" s="122"/>
      <c r="QJT5" s="122"/>
      <c r="QJU5" s="122"/>
      <c r="QJV5" s="122"/>
      <c r="QJW5" s="122"/>
      <c r="QJX5" s="122"/>
      <c r="QJY5" s="122"/>
      <c r="QJZ5" s="122"/>
      <c r="QKA5" s="122"/>
      <c r="QKB5" s="122"/>
      <c r="QKC5" s="122"/>
      <c r="QKD5" s="122"/>
      <c r="QKE5" s="122"/>
      <c r="QKF5" s="122"/>
      <c r="QKG5" s="122"/>
      <c r="QKH5" s="122"/>
      <c r="QKI5" s="122"/>
      <c r="QKJ5" s="122"/>
      <c r="QKK5" s="122"/>
      <c r="QKL5" s="122"/>
      <c r="QKM5" s="122"/>
      <c r="QKN5" s="122"/>
      <c r="QKO5" s="122"/>
      <c r="QKP5" s="122"/>
      <c r="QKQ5" s="122"/>
      <c r="QKR5" s="122"/>
      <c r="QKS5" s="122"/>
      <c r="QKT5" s="122"/>
      <c r="QKU5" s="122"/>
      <c r="QKV5" s="122"/>
      <c r="QKW5" s="122"/>
      <c r="QKX5" s="122"/>
      <c r="QKY5" s="122"/>
      <c r="QKZ5" s="122"/>
      <c r="QLA5" s="122"/>
      <c r="QLB5" s="122"/>
      <c r="QLC5" s="122"/>
      <c r="QLD5" s="122"/>
      <c r="QLE5" s="122"/>
      <c r="QLF5" s="122"/>
      <c r="QLG5" s="122"/>
      <c r="QLH5" s="122"/>
      <c r="QLI5" s="122"/>
      <c r="QLJ5" s="122"/>
      <c r="QLK5" s="122"/>
      <c r="QLL5" s="122"/>
      <c r="QLM5" s="122"/>
      <c r="QLN5" s="122"/>
      <c r="QLO5" s="122"/>
      <c r="QLP5" s="122"/>
      <c r="QLQ5" s="122"/>
      <c r="QLR5" s="122"/>
      <c r="QLS5" s="122"/>
      <c r="QLT5" s="122"/>
      <c r="QLU5" s="122"/>
      <c r="QLV5" s="122"/>
      <c r="QLW5" s="122"/>
      <c r="QLX5" s="122"/>
      <c r="QLY5" s="122"/>
      <c r="QLZ5" s="122"/>
      <c r="QMA5" s="122"/>
      <c r="QMB5" s="122"/>
      <c r="QMC5" s="122"/>
      <c r="QMD5" s="122"/>
      <c r="QME5" s="122"/>
      <c r="QMF5" s="122"/>
      <c r="QMG5" s="122"/>
      <c r="QMH5" s="122"/>
      <c r="QMI5" s="122"/>
      <c r="QMJ5" s="122"/>
      <c r="QMK5" s="122"/>
      <c r="QML5" s="122"/>
      <c r="QMM5" s="122"/>
      <c r="QMN5" s="122"/>
      <c r="QMO5" s="122"/>
      <c r="QMP5" s="122"/>
      <c r="QMQ5" s="122"/>
      <c r="QMR5" s="122"/>
      <c r="QMS5" s="122"/>
      <c r="QMT5" s="122"/>
      <c r="QMU5" s="122"/>
      <c r="QMV5" s="122"/>
      <c r="QMW5" s="122"/>
      <c r="QMX5" s="122"/>
      <c r="QMY5" s="122"/>
      <c r="QMZ5" s="122"/>
      <c r="QNA5" s="122"/>
      <c r="QNB5" s="122"/>
      <c r="QNC5" s="122"/>
      <c r="QND5" s="122"/>
      <c r="QNE5" s="122"/>
      <c r="QNF5" s="122"/>
      <c r="QNG5" s="122"/>
      <c r="QNH5" s="122"/>
      <c r="QNI5" s="122"/>
      <c r="QNJ5" s="122"/>
      <c r="QNK5" s="122"/>
      <c r="QNL5" s="122"/>
      <c r="QNM5" s="122"/>
      <c r="QNN5" s="122"/>
      <c r="QNO5" s="122"/>
      <c r="QNP5" s="122"/>
      <c r="QNQ5" s="122"/>
      <c r="QNR5" s="122"/>
      <c r="QNS5" s="122"/>
      <c r="QNT5" s="122"/>
      <c r="QNU5" s="122"/>
      <c r="QNV5" s="122"/>
      <c r="QNW5" s="122"/>
      <c r="QNX5" s="122"/>
      <c r="QNY5" s="122"/>
      <c r="QNZ5" s="122"/>
      <c r="QOA5" s="122"/>
      <c r="QOB5" s="122"/>
      <c r="QOC5" s="122"/>
      <c r="QOD5" s="122"/>
      <c r="QOE5" s="122"/>
      <c r="QOF5" s="122"/>
      <c r="QOG5" s="122"/>
      <c r="QOH5" s="122"/>
      <c r="QOI5" s="122"/>
      <c r="QOJ5" s="122"/>
      <c r="QOK5" s="122"/>
      <c r="QOL5" s="122"/>
      <c r="QOM5" s="122"/>
      <c r="QON5" s="122"/>
      <c r="QOO5" s="122"/>
      <c r="QOP5" s="122"/>
      <c r="QOQ5" s="122"/>
      <c r="QOR5" s="122"/>
      <c r="QOS5" s="122"/>
      <c r="QOT5" s="122"/>
      <c r="QOU5" s="122"/>
      <c r="QOV5" s="122"/>
      <c r="QOW5" s="122"/>
      <c r="QOX5" s="122"/>
      <c r="QOY5" s="122"/>
      <c r="QOZ5" s="122"/>
      <c r="QPA5" s="122"/>
      <c r="QPB5" s="122"/>
      <c r="QPC5" s="122"/>
      <c r="QPD5" s="122"/>
      <c r="QPE5" s="122"/>
      <c r="QPF5" s="122"/>
      <c r="QPG5" s="122"/>
      <c r="QPH5" s="122"/>
      <c r="QPI5" s="122"/>
      <c r="QPJ5" s="122"/>
      <c r="QPK5" s="122"/>
      <c r="QPL5" s="122"/>
      <c r="QPM5" s="122"/>
      <c r="QPN5" s="122"/>
      <c r="QPO5" s="122"/>
      <c r="QPP5" s="122"/>
      <c r="QPQ5" s="122"/>
      <c r="QPR5" s="122"/>
      <c r="QPS5" s="122"/>
      <c r="QPT5" s="122"/>
      <c r="QPU5" s="122"/>
      <c r="QPV5" s="122"/>
      <c r="QPW5" s="122"/>
      <c r="QPX5" s="122"/>
      <c r="QPY5" s="122"/>
      <c r="QPZ5" s="122"/>
      <c r="QQA5" s="122"/>
      <c r="QQB5" s="122"/>
      <c r="QQC5" s="122"/>
      <c r="QQD5" s="122"/>
      <c r="QQE5" s="122"/>
      <c r="QQF5" s="122"/>
      <c r="QQG5" s="122"/>
      <c r="QQH5" s="122"/>
      <c r="QQI5" s="122"/>
      <c r="QQJ5" s="122"/>
      <c r="QQK5" s="122"/>
      <c r="QQL5" s="122"/>
      <c r="QQM5" s="122"/>
      <c r="QQN5" s="122"/>
      <c r="QQO5" s="122"/>
      <c r="QQP5" s="122"/>
      <c r="QQQ5" s="122"/>
      <c r="QQR5" s="122"/>
      <c r="QQS5" s="122"/>
      <c r="QQT5" s="122"/>
      <c r="QQU5" s="122"/>
      <c r="QQV5" s="122"/>
      <c r="QQW5" s="122"/>
      <c r="QQX5" s="122"/>
      <c r="QQY5" s="122"/>
      <c r="QQZ5" s="122"/>
      <c r="QRA5" s="122"/>
      <c r="QRB5" s="122"/>
      <c r="QRC5" s="122"/>
      <c r="QRD5" s="122"/>
      <c r="QRE5" s="122"/>
      <c r="QRF5" s="122"/>
      <c r="QRG5" s="122"/>
      <c r="QRH5" s="122"/>
      <c r="QRI5" s="122"/>
      <c r="QRJ5" s="122"/>
      <c r="QRK5" s="122"/>
      <c r="QRL5" s="122"/>
      <c r="QRM5" s="122"/>
      <c r="QRN5" s="122"/>
      <c r="QRO5" s="122"/>
      <c r="QRP5" s="122"/>
      <c r="QRQ5" s="122"/>
      <c r="QRR5" s="122"/>
      <c r="QRS5" s="122"/>
      <c r="QRT5" s="122"/>
      <c r="QRU5" s="122"/>
      <c r="QRV5" s="122"/>
      <c r="QRW5" s="122"/>
      <c r="QRX5" s="122"/>
      <c r="QRY5" s="122"/>
      <c r="QRZ5" s="122"/>
      <c r="QSA5" s="122"/>
      <c r="QSB5" s="122"/>
      <c r="QSC5" s="122"/>
      <c r="QSD5" s="122"/>
      <c r="QSE5" s="122"/>
      <c r="QSF5" s="122"/>
      <c r="QSG5" s="122"/>
      <c r="QSH5" s="122"/>
      <c r="QSI5" s="122"/>
      <c r="QSJ5" s="122"/>
      <c r="QSK5" s="122"/>
      <c r="QSL5" s="122"/>
      <c r="QSM5" s="122"/>
      <c r="QSN5" s="122"/>
      <c r="QSO5" s="122"/>
      <c r="QSP5" s="122"/>
      <c r="QSQ5" s="122"/>
      <c r="QSR5" s="122"/>
      <c r="QSS5" s="122"/>
      <c r="QST5" s="122"/>
      <c r="QSU5" s="122"/>
      <c r="QSV5" s="122"/>
      <c r="QSW5" s="122"/>
      <c r="QSX5" s="122"/>
      <c r="QSY5" s="122"/>
      <c r="QSZ5" s="122"/>
      <c r="QTA5" s="122"/>
      <c r="QTB5" s="122"/>
      <c r="QTC5" s="122"/>
      <c r="QTD5" s="122"/>
      <c r="QTE5" s="122"/>
      <c r="QTF5" s="122"/>
      <c r="QTG5" s="122"/>
      <c r="QTH5" s="122"/>
      <c r="QTI5" s="122"/>
      <c r="QTJ5" s="122"/>
      <c r="QTK5" s="122"/>
      <c r="QTL5" s="122"/>
      <c r="QTM5" s="122"/>
      <c r="QTN5" s="122"/>
      <c r="QTO5" s="122"/>
      <c r="QTP5" s="122"/>
      <c r="QTQ5" s="122"/>
      <c r="QTR5" s="122"/>
      <c r="QTS5" s="122"/>
      <c r="QTT5" s="122"/>
      <c r="QTU5" s="122"/>
      <c r="QTV5" s="122"/>
      <c r="QTW5" s="122"/>
      <c r="QTX5" s="122"/>
      <c r="QTY5" s="122"/>
      <c r="QTZ5" s="122"/>
      <c r="QUA5" s="122"/>
      <c r="QUB5" s="122"/>
      <c r="QUC5" s="122"/>
      <c r="QUD5" s="122"/>
      <c r="QUE5" s="122"/>
      <c r="QUF5" s="122"/>
      <c r="QUG5" s="122"/>
      <c r="QUH5" s="122"/>
      <c r="QUI5" s="122"/>
      <c r="QUJ5" s="122"/>
      <c r="QUK5" s="122"/>
      <c r="QUL5" s="122"/>
      <c r="QUM5" s="122"/>
      <c r="QUN5" s="122"/>
      <c r="QUO5" s="122"/>
      <c r="QUP5" s="122"/>
      <c r="QUQ5" s="122"/>
      <c r="QUR5" s="122"/>
      <c r="QUS5" s="122"/>
      <c r="QUT5" s="122"/>
      <c r="QUU5" s="122"/>
      <c r="QUV5" s="122"/>
      <c r="QUW5" s="122"/>
      <c r="QUX5" s="122"/>
      <c r="QUY5" s="122"/>
      <c r="QUZ5" s="122"/>
      <c r="QVA5" s="122"/>
      <c r="QVB5" s="122"/>
      <c r="QVC5" s="122"/>
      <c r="QVD5" s="122"/>
      <c r="QVE5" s="122"/>
      <c r="QVF5" s="122"/>
      <c r="QVG5" s="122"/>
      <c r="QVH5" s="122"/>
      <c r="QVI5" s="122"/>
      <c r="QVJ5" s="122"/>
      <c r="QVK5" s="122"/>
      <c r="QVL5" s="122"/>
      <c r="QVM5" s="122"/>
      <c r="QVN5" s="122"/>
      <c r="QVO5" s="122"/>
      <c r="QVP5" s="122"/>
      <c r="QVQ5" s="122"/>
      <c r="QVR5" s="122"/>
      <c r="QVS5" s="122"/>
      <c r="QVT5" s="122"/>
      <c r="QVU5" s="122"/>
      <c r="QVV5" s="122"/>
      <c r="QVW5" s="122"/>
      <c r="QVX5" s="122"/>
      <c r="QVY5" s="122"/>
      <c r="QVZ5" s="122"/>
      <c r="QWA5" s="122"/>
      <c r="QWB5" s="122"/>
      <c r="QWC5" s="122"/>
      <c r="QWD5" s="122"/>
      <c r="QWE5" s="122"/>
      <c r="QWF5" s="122"/>
      <c r="QWG5" s="122"/>
      <c r="QWH5" s="122"/>
      <c r="QWI5" s="122"/>
      <c r="QWJ5" s="122"/>
      <c r="QWK5" s="122"/>
      <c r="QWL5" s="122"/>
      <c r="QWM5" s="122"/>
      <c r="QWN5" s="122"/>
      <c r="QWO5" s="122"/>
      <c r="QWP5" s="122"/>
      <c r="QWQ5" s="122"/>
      <c r="QWR5" s="122"/>
      <c r="QWS5" s="122"/>
      <c r="QWT5" s="122"/>
      <c r="QWU5" s="122"/>
      <c r="QWV5" s="122"/>
      <c r="QWW5" s="122"/>
      <c r="QWX5" s="122"/>
      <c r="QWY5" s="122"/>
      <c r="QWZ5" s="122"/>
      <c r="QXA5" s="122"/>
      <c r="QXB5" s="122"/>
      <c r="QXC5" s="122"/>
      <c r="QXD5" s="122"/>
      <c r="QXE5" s="122"/>
      <c r="QXF5" s="122"/>
      <c r="QXG5" s="122"/>
      <c r="QXH5" s="122"/>
      <c r="QXI5" s="122"/>
      <c r="QXJ5" s="122"/>
      <c r="QXK5" s="122"/>
      <c r="QXL5" s="122"/>
      <c r="QXM5" s="122"/>
      <c r="QXN5" s="122"/>
      <c r="QXO5" s="122"/>
      <c r="QXP5" s="122"/>
      <c r="QXQ5" s="122"/>
      <c r="QXR5" s="122"/>
      <c r="QXS5" s="122"/>
      <c r="QXT5" s="122"/>
      <c r="QXU5" s="122"/>
      <c r="QXV5" s="122"/>
      <c r="QXW5" s="122"/>
      <c r="QXX5" s="122"/>
      <c r="QXY5" s="122"/>
      <c r="QXZ5" s="122"/>
      <c r="QYA5" s="122"/>
      <c r="QYB5" s="122"/>
      <c r="QYC5" s="122"/>
      <c r="QYD5" s="122"/>
      <c r="QYE5" s="122"/>
      <c r="QYF5" s="122"/>
      <c r="QYG5" s="122"/>
      <c r="QYH5" s="122"/>
      <c r="QYI5" s="122"/>
      <c r="QYJ5" s="122"/>
      <c r="QYK5" s="122"/>
      <c r="QYL5" s="122"/>
      <c r="QYM5" s="122"/>
      <c r="QYN5" s="122"/>
      <c r="QYO5" s="122"/>
      <c r="QYP5" s="122"/>
      <c r="QYQ5" s="122"/>
      <c r="QYR5" s="122"/>
      <c r="QYS5" s="122"/>
      <c r="QYT5" s="122"/>
      <c r="QYU5" s="122"/>
      <c r="QYV5" s="122"/>
      <c r="QYW5" s="122"/>
      <c r="QYX5" s="122"/>
      <c r="QYY5" s="122"/>
      <c r="QYZ5" s="122"/>
      <c r="QZA5" s="122"/>
      <c r="QZB5" s="122"/>
      <c r="QZC5" s="122"/>
      <c r="QZD5" s="122"/>
      <c r="QZE5" s="122"/>
      <c r="QZF5" s="122"/>
      <c r="QZG5" s="122"/>
      <c r="QZH5" s="122"/>
      <c r="QZI5" s="122"/>
      <c r="QZJ5" s="122"/>
      <c r="QZK5" s="122"/>
      <c r="QZL5" s="122"/>
      <c r="QZM5" s="122"/>
      <c r="QZN5" s="122"/>
      <c r="QZO5" s="122"/>
      <c r="QZP5" s="122"/>
      <c r="QZQ5" s="122"/>
      <c r="QZR5" s="122"/>
      <c r="QZS5" s="122"/>
      <c r="QZT5" s="122"/>
      <c r="QZU5" s="122"/>
      <c r="QZV5" s="122"/>
      <c r="QZW5" s="122"/>
      <c r="QZX5" s="122"/>
      <c r="QZY5" s="122"/>
      <c r="QZZ5" s="122"/>
      <c r="RAA5" s="122"/>
      <c r="RAB5" s="122"/>
      <c r="RAC5" s="122"/>
      <c r="RAD5" s="122"/>
      <c r="RAE5" s="122"/>
      <c r="RAF5" s="122"/>
      <c r="RAG5" s="122"/>
      <c r="RAH5" s="122"/>
      <c r="RAI5" s="122"/>
      <c r="RAJ5" s="122"/>
      <c r="RAK5" s="122"/>
      <c r="RAL5" s="122"/>
      <c r="RAM5" s="122"/>
      <c r="RAN5" s="122"/>
      <c r="RAO5" s="122"/>
      <c r="RAP5" s="122"/>
      <c r="RAQ5" s="122"/>
      <c r="RAR5" s="122"/>
      <c r="RAS5" s="122"/>
      <c r="RAT5" s="122"/>
      <c r="RAU5" s="122"/>
      <c r="RAV5" s="122"/>
      <c r="RAW5" s="122"/>
      <c r="RAX5" s="122"/>
      <c r="RAY5" s="122"/>
      <c r="RAZ5" s="122"/>
      <c r="RBA5" s="122"/>
      <c r="RBB5" s="122"/>
      <c r="RBC5" s="122"/>
      <c r="RBD5" s="122"/>
      <c r="RBE5" s="122"/>
      <c r="RBF5" s="122"/>
      <c r="RBG5" s="122"/>
      <c r="RBH5" s="122"/>
      <c r="RBI5" s="122"/>
      <c r="RBJ5" s="122"/>
      <c r="RBK5" s="122"/>
      <c r="RBL5" s="122"/>
      <c r="RBM5" s="122"/>
      <c r="RBN5" s="122"/>
      <c r="RBO5" s="122"/>
      <c r="RBP5" s="122"/>
      <c r="RBQ5" s="122"/>
      <c r="RBR5" s="122"/>
      <c r="RBS5" s="122"/>
      <c r="RBT5" s="122"/>
      <c r="RBU5" s="122"/>
      <c r="RBV5" s="122"/>
      <c r="RBW5" s="122"/>
      <c r="RBX5" s="122"/>
      <c r="RBY5" s="122"/>
      <c r="RBZ5" s="122"/>
      <c r="RCA5" s="122"/>
      <c r="RCB5" s="122"/>
      <c r="RCC5" s="122"/>
      <c r="RCD5" s="122"/>
      <c r="RCE5" s="122"/>
      <c r="RCF5" s="122"/>
      <c r="RCG5" s="122"/>
      <c r="RCH5" s="122"/>
      <c r="RCI5" s="122"/>
      <c r="RCJ5" s="122"/>
      <c r="RCK5" s="122"/>
      <c r="RCL5" s="122"/>
      <c r="RCM5" s="122"/>
      <c r="RCN5" s="122"/>
      <c r="RCO5" s="122"/>
      <c r="RCP5" s="122"/>
      <c r="RCQ5" s="122"/>
      <c r="RCR5" s="122"/>
      <c r="RCS5" s="122"/>
      <c r="RCT5" s="122"/>
      <c r="RCU5" s="122"/>
      <c r="RCV5" s="122"/>
      <c r="RCW5" s="122"/>
      <c r="RCX5" s="122"/>
      <c r="RCY5" s="122"/>
      <c r="RCZ5" s="122"/>
      <c r="RDA5" s="122"/>
      <c r="RDB5" s="122"/>
      <c r="RDC5" s="122"/>
      <c r="RDD5" s="122"/>
      <c r="RDE5" s="122"/>
      <c r="RDF5" s="122"/>
      <c r="RDG5" s="122"/>
      <c r="RDH5" s="122"/>
      <c r="RDI5" s="122"/>
      <c r="RDJ5" s="122"/>
      <c r="RDK5" s="122"/>
      <c r="RDL5" s="122"/>
      <c r="RDM5" s="122"/>
      <c r="RDN5" s="122"/>
      <c r="RDO5" s="122"/>
      <c r="RDP5" s="122"/>
      <c r="RDQ5" s="122"/>
      <c r="RDR5" s="122"/>
      <c r="RDS5" s="122"/>
      <c r="RDT5" s="122"/>
      <c r="RDU5" s="122"/>
      <c r="RDV5" s="122"/>
      <c r="RDW5" s="122"/>
      <c r="RDX5" s="122"/>
      <c r="RDY5" s="122"/>
      <c r="RDZ5" s="122"/>
      <c r="REA5" s="122"/>
      <c r="REB5" s="122"/>
      <c r="REC5" s="122"/>
      <c r="RED5" s="122"/>
      <c r="REE5" s="122"/>
      <c r="REF5" s="122"/>
      <c r="REG5" s="122"/>
      <c r="REH5" s="122"/>
      <c r="REI5" s="122"/>
      <c r="REJ5" s="122"/>
      <c r="REK5" s="122"/>
      <c r="REL5" s="122"/>
      <c r="REM5" s="122"/>
      <c r="REN5" s="122"/>
      <c r="REO5" s="122"/>
      <c r="REP5" s="122"/>
      <c r="REQ5" s="122"/>
      <c r="RER5" s="122"/>
      <c r="RES5" s="122"/>
      <c r="RET5" s="122"/>
      <c r="REU5" s="122"/>
      <c r="REV5" s="122"/>
      <c r="REW5" s="122"/>
      <c r="REX5" s="122"/>
      <c r="REY5" s="122"/>
      <c r="REZ5" s="122"/>
      <c r="RFA5" s="122"/>
      <c r="RFB5" s="122"/>
      <c r="RFC5" s="122"/>
      <c r="RFD5" s="122"/>
      <c r="RFE5" s="122"/>
      <c r="RFF5" s="122"/>
      <c r="RFG5" s="122"/>
      <c r="RFH5" s="122"/>
      <c r="RFI5" s="122"/>
      <c r="RFJ5" s="122"/>
      <c r="RFK5" s="122"/>
      <c r="RFL5" s="122"/>
      <c r="RFM5" s="122"/>
      <c r="RFN5" s="122"/>
      <c r="RFO5" s="122"/>
      <c r="RFP5" s="122"/>
      <c r="RFQ5" s="122"/>
      <c r="RFR5" s="122"/>
      <c r="RFS5" s="122"/>
      <c r="RFT5" s="122"/>
      <c r="RFU5" s="122"/>
      <c r="RFV5" s="122"/>
      <c r="RFW5" s="122"/>
      <c r="RFX5" s="122"/>
      <c r="RFY5" s="122"/>
      <c r="RFZ5" s="122"/>
      <c r="RGA5" s="122"/>
      <c r="RGB5" s="122"/>
      <c r="RGC5" s="122"/>
      <c r="RGD5" s="122"/>
      <c r="RGE5" s="122"/>
      <c r="RGF5" s="122"/>
      <c r="RGG5" s="122"/>
      <c r="RGH5" s="122"/>
      <c r="RGI5" s="122"/>
      <c r="RGJ5" s="122"/>
      <c r="RGK5" s="122"/>
      <c r="RGL5" s="122"/>
      <c r="RGM5" s="122"/>
      <c r="RGN5" s="122"/>
      <c r="RGO5" s="122"/>
      <c r="RGP5" s="122"/>
      <c r="RGQ5" s="122"/>
      <c r="RGR5" s="122"/>
      <c r="RGS5" s="122"/>
      <c r="RGT5" s="122"/>
      <c r="RGU5" s="122"/>
      <c r="RGV5" s="122"/>
      <c r="RGW5" s="122"/>
      <c r="RGX5" s="122"/>
      <c r="RGY5" s="122"/>
      <c r="RGZ5" s="122"/>
      <c r="RHA5" s="122"/>
      <c r="RHB5" s="122"/>
      <c r="RHC5" s="122"/>
      <c r="RHD5" s="122"/>
      <c r="RHE5" s="122"/>
      <c r="RHF5" s="122"/>
      <c r="RHG5" s="122"/>
      <c r="RHH5" s="122"/>
      <c r="RHI5" s="122"/>
      <c r="RHJ5" s="122"/>
      <c r="RHK5" s="122"/>
      <c r="RHL5" s="122"/>
      <c r="RHM5" s="122"/>
      <c r="RHN5" s="122"/>
      <c r="RHO5" s="122"/>
      <c r="RHP5" s="122"/>
      <c r="RHQ5" s="122"/>
      <c r="RHR5" s="122"/>
      <c r="RHS5" s="122"/>
      <c r="RHT5" s="122"/>
      <c r="RHU5" s="122"/>
      <c r="RHV5" s="122"/>
      <c r="RHW5" s="122"/>
      <c r="RHX5" s="122"/>
      <c r="RHY5" s="122"/>
      <c r="RHZ5" s="122"/>
      <c r="RIA5" s="122"/>
      <c r="RIB5" s="122"/>
      <c r="RIC5" s="122"/>
      <c r="RID5" s="122"/>
      <c r="RIE5" s="122"/>
      <c r="RIF5" s="122"/>
      <c r="RIG5" s="122"/>
      <c r="RIH5" s="122"/>
      <c r="RII5" s="122"/>
      <c r="RIJ5" s="122"/>
      <c r="RIK5" s="122"/>
      <c r="RIL5" s="122"/>
      <c r="RIM5" s="122"/>
      <c r="RIN5" s="122"/>
      <c r="RIO5" s="122"/>
      <c r="RIP5" s="122"/>
      <c r="RIQ5" s="122"/>
      <c r="RIR5" s="122"/>
      <c r="RIS5" s="122"/>
      <c r="RIT5" s="122"/>
      <c r="RIU5" s="122"/>
      <c r="RIV5" s="122"/>
      <c r="RIW5" s="122"/>
      <c r="RIX5" s="122"/>
      <c r="RIY5" s="122"/>
      <c r="RIZ5" s="122"/>
      <c r="RJA5" s="122"/>
      <c r="RJB5" s="122"/>
      <c r="RJC5" s="122"/>
      <c r="RJD5" s="122"/>
      <c r="RJE5" s="122"/>
      <c r="RJF5" s="122"/>
      <c r="RJG5" s="122"/>
      <c r="RJH5" s="122"/>
      <c r="RJI5" s="122"/>
      <c r="RJJ5" s="122"/>
      <c r="RJK5" s="122"/>
      <c r="RJL5" s="122"/>
      <c r="RJM5" s="122"/>
      <c r="RJN5" s="122"/>
      <c r="RJO5" s="122"/>
      <c r="RJP5" s="122"/>
      <c r="RJQ5" s="122"/>
      <c r="RJR5" s="122"/>
      <c r="RJS5" s="122"/>
      <c r="RJT5" s="122"/>
      <c r="RJU5" s="122"/>
      <c r="RJV5" s="122"/>
      <c r="RJW5" s="122"/>
      <c r="RJX5" s="122"/>
      <c r="RJY5" s="122"/>
      <c r="RJZ5" s="122"/>
      <c r="RKA5" s="122"/>
      <c r="RKB5" s="122"/>
      <c r="RKC5" s="122"/>
      <c r="RKD5" s="122"/>
      <c r="RKE5" s="122"/>
      <c r="RKF5" s="122"/>
      <c r="RKG5" s="122"/>
      <c r="RKH5" s="122"/>
      <c r="RKI5" s="122"/>
      <c r="RKJ5" s="122"/>
      <c r="RKK5" s="122"/>
      <c r="RKL5" s="122"/>
      <c r="RKM5" s="122"/>
      <c r="RKN5" s="122"/>
      <c r="RKO5" s="122"/>
      <c r="RKP5" s="122"/>
      <c r="RKQ5" s="122"/>
      <c r="RKR5" s="122"/>
      <c r="RKS5" s="122"/>
      <c r="RKT5" s="122"/>
      <c r="RKU5" s="122"/>
      <c r="RKV5" s="122"/>
      <c r="RKW5" s="122"/>
      <c r="RKX5" s="122"/>
      <c r="RKY5" s="122"/>
      <c r="RKZ5" s="122"/>
      <c r="RLA5" s="122"/>
      <c r="RLB5" s="122"/>
      <c r="RLC5" s="122"/>
      <c r="RLD5" s="122"/>
      <c r="RLE5" s="122"/>
      <c r="RLF5" s="122"/>
      <c r="RLG5" s="122"/>
      <c r="RLH5" s="122"/>
      <c r="RLI5" s="122"/>
      <c r="RLJ5" s="122"/>
      <c r="RLK5" s="122"/>
      <c r="RLL5" s="122"/>
      <c r="RLM5" s="122"/>
      <c r="RLN5" s="122"/>
      <c r="RLO5" s="122"/>
      <c r="RLP5" s="122"/>
      <c r="RLQ5" s="122"/>
      <c r="RLR5" s="122"/>
      <c r="RLS5" s="122"/>
      <c r="RLT5" s="122"/>
      <c r="RLU5" s="122"/>
      <c r="RLV5" s="122"/>
      <c r="RLW5" s="122"/>
      <c r="RLX5" s="122"/>
      <c r="RLY5" s="122"/>
      <c r="RLZ5" s="122"/>
      <c r="RMA5" s="122"/>
      <c r="RMB5" s="122"/>
      <c r="RMC5" s="122"/>
      <c r="RMD5" s="122"/>
      <c r="RME5" s="122"/>
      <c r="RMF5" s="122"/>
      <c r="RMG5" s="122"/>
      <c r="RMH5" s="122"/>
      <c r="RMI5" s="122"/>
      <c r="RMJ5" s="122"/>
      <c r="RMK5" s="122"/>
      <c r="RML5" s="122"/>
      <c r="RMM5" s="122"/>
      <c r="RMN5" s="122"/>
      <c r="RMO5" s="122"/>
      <c r="RMP5" s="122"/>
      <c r="RMQ5" s="122"/>
      <c r="RMR5" s="122"/>
      <c r="RMS5" s="122"/>
      <c r="RMT5" s="122"/>
      <c r="RMU5" s="122"/>
      <c r="RMV5" s="122"/>
      <c r="RMW5" s="122"/>
      <c r="RMX5" s="122"/>
      <c r="RMY5" s="122"/>
      <c r="RMZ5" s="122"/>
      <c r="RNA5" s="122"/>
      <c r="RNB5" s="122"/>
      <c r="RNC5" s="122"/>
      <c r="RND5" s="122"/>
      <c r="RNE5" s="122"/>
      <c r="RNF5" s="122"/>
      <c r="RNG5" s="122"/>
      <c r="RNH5" s="122"/>
      <c r="RNI5" s="122"/>
      <c r="RNJ5" s="122"/>
      <c r="RNK5" s="122"/>
      <c r="RNL5" s="122"/>
      <c r="RNM5" s="122"/>
      <c r="RNN5" s="122"/>
      <c r="RNO5" s="122"/>
      <c r="RNP5" s="122"/>
      <c r="RNQ5" s="122"/>
      <c r="RNR5" s="122"/>
      <c r="RNS5" s="122"/>
      <c r="RNT5" s="122"/>
      <c r="RNU5" s="122"/>
      <c r="RNV5" s="122"/>
      <c r="RNW5" s="122"/>
      <c r="RNX5" s="122"/>
      <c r="RNY5" s="122"/>
      <c r="RNZ5" s="122"/>
      <c r="ROA5" s="122"/>
      <c r="ROB5" s="122"/>
      <c r="ROC5" s="122"/>
      <c r="ROD5" s="122"/>
      <c r="ROE5" s="122"/>
      <c r="ROF5" s="122"/>
      <c r="ROG5" s="122"/>
      <c r="ROH5" s="122"/>
      <c r="ROI5" s="122"/>
      <c r="ROJ5" s="122"/>
      <c r="ROK5" s="122"/>
      <c r="ROL5" s="122"/>
      <c r="ROM5" s="122"/>
      <c r="RON5" s="122"/>
      <c r="ROO5" s="122"/>
      <c r="ROP5" s="122"/>
      <c r="ROQ5" s="122"/>
      <c r="ROR5" s="122"/>
      <c r="ROS5" s="122"/>
      <c r="ROT5" s="122"/>
      <c r="ROU5" s="122"/>
      <c r="ROV5" s="122"/>
      <c r="ROW5" s="122"/>
      <c r="ROX5" s="122"/>
      <c r="ROY5" s="122"/>
      <c r="ROZ5" s="122"/>
      <c r="RPA5" s="122"/>
      <c r="RPB5" s="122"/>
      <c r="RPC5" s="122"/>
      <c r="RPD5" s="122"/>
      <c r="RPE5" s="122"/>
      <c r="RPF5" s="122"/>
      <c r="RPG5" s="122"/>
      <c r="RPH5" s="122"/>
      <c r="RPI5" s="122"/>
      <c r="RPJ5" s="122"/>
      <c r="RPK5" s="122"/>
      <c r="RPL5" s="122"/>
      <c r="RPM5" s="122"/>
      <c r="RPN5" s="122"/>
      <c r="RPO5" s="122"/>
      <c r="RPP5" s="122"/>
      <c r="RPQ5" s="122"/>
      <c r="RPR5" s="122"/>
      <c r="RPS5" s="122"/>
      <c r="RPT5" s="122"/>
      <c r="RPU5" s="122"/>
      <c r="RPV5" s="122"/>
      <c r="RPW5" s="122"/>
      <c r="RPX5" s="122"/>
      <c r="RPY5" s="122"/>
      <c r="RPZ5" s="122"/>
      <c r="RQA5" s="122"/>
      <c r="RQB5" s="122"/>
      <c r="RQC5" s="122"/>
      <c r="RQD5" s="122"/>
      <c r="RQE5" s="122"/>
      <c r="RQF5" s="122"/>
      <c r="RQG5" s="122"/>
      <c r="RQH5" s="122"/>
      <c r="RQI5" s="122"/>
      <c r="RQJ5" s="122"/>
      <c r="RQK5" s="122"/>
      <c r="RQL5" s="122"/>
      <c r="RQM5" s="122"/>
      <c r="RQN5" s="122"/>
      <c r="RQO5" s="122"/>
      <c r="RQP5" s="122"/>
      <c r="RQQ5" s="122"/>
      <c r="RQR5" s="122"/>
      <c r="RQS5" s="122"/>
      <c r="RQT5" s="122"/>
      <c r="RQU5" s="122"/>
      <c r="RQV5" s="122"/>
      <c r="RQW5" s="122"/>
      <c r="RQX5" s="122"/>
      <c r="RQY5" s="122"/>
      <c r="RQZ5" s="122"/>
      <c r="RRA5" s="122"/>
      <c r="RRB5" s="122"/>
      <c r="RRC5" s="122"/>
      <c r="RRD5" s="122"/>
      <c r="RRE5" s="122"/>
      <c r="RRF5" s="122"/>
      <c r="RRG5" s="122"/>
      <c r="RRH5" s="122"/>
      <c r="RRI5" s="122"/>
      <c r="RRJ5" s="122"/>
      <c r="RRK5" s="122"/>
      <c r="RRL5" s="122"/>
      <c r="RRM5" s="122"/>
      <c r="RRN5" s="122"/>
      <c r="RRO5" s="122"/>
      <c r="RRP5" s="122"/>
      <c r="RRQ5" s="122"/>
      <c r="RRR5" s="122"/>
      <c r="RRS5" s="122"/>
      <c r="RRT5" s="122"/>
      <c r="RRU5" s="122"/>
      <c r="RRV5" s="122"/>
      <c r="RRW5" s="122"/>
      <c r="RRX5" s="122"/>
      <c r="RRY5" s="122"/>
      <c r="RRZ5" s="122"/>
      <c r="RSA5" s="122"/>
      <c r="RSB5" s="122"/>
      <c r="RSC5" s="122"/>
      <c r="RSD5" s="122"/>
      <c r="RSE5" s="122"/>
      <c r="RSF5" s="122"/>
      <c r="RSG5" s="122"/>
      <c r="RSH5" s="122"/>
      <c r="RSI5" s="122"/>
      <c r="RSJ5" s="122"/>
      <c r="RSK5" s="122"/>
      <c r="RSL5" s="122"/>
      <c r="RSM5" s="122"/>
      <c r="RSN5" s="122"/>
      <c r="RSO5" s="122"/>
      <c r="RSP5" s="122"/>
      <c r="RSQ5" s="122"/>
      <c r="RSR5" s="122"/>
      <c r="RSS5" s="122"/>
      <c r="RST5" s="122"/>
      <c r="RSU5" s="122"/>
      <c r="RSV5" s="122"/>
      <c r="RSW5" s="122"/>
      <c r="RSX5" s="122"/>
      <c r="RSY5" s="122"/>
      <c r="RSZ5" s="122"/>
      <c r="RTA5" s="122"/>
      <c r="RTB5" s="122"/>
      <c r="RTC5" s="122"/>
      <c r="RTD5" s="122"/>
      <c r="RTE5" s="122"/>
      <c r="RTF5" s="122"/>
      <c r="RTG5" s="122"/>
      <c r="RTH5" s="122"/>
      <c r="RTI5" s="122"/>
      <c r="RTJ5" s="122"/>
      <c r="RTK5" s="122"/>
      <c r="RTL5" s="122"/>
      <c r="RTM5" s="122"/>
      <c r="RTN5" s="122"/>
      <c r="RTO5" s="122"/>
      <c r="RTP5" s="122"/>
      <c r="RTQ5" s="122"/>
      <c r="RTR5" s="122"/>
      <c r="RTS5" s="122"/>
      <c r="RTT5" s="122"/>
      <c r="RTU5" s="122"/>
      <c r="RTV5" s="122"/>
      <c r="RTW5" s="122"/>
      <c r="RTX5" s="122"/>
      <c r="RTY5" s="122"/>
      <c r="RTZ5" s="122"/>
      <c r="RUA5" s="122"/>
      <c r="RUB5" s="122"/>
      <c r="RUC5" s="122"/>
      <c r="RUD5" s="122"/>
      <c r="RUE5" s="122"/>
      <c r="RUF5" s="122"/>
      <c r="RUG5" s="122"/>
      <c r="RUH5" s="122"/>
      <c r="RUI5" s="122"/>
      <c r="RUJ5" s="122"/>
      <c r="RUK5" s="122"/>
      <c r="RUL5" s="122"/>
      <c r="RUM5" s="122"/>
      <c r="RUN5" s="122"/>
      <c r="RUO5" s="122"/>
      <c r="RUP5" s="122"/>
      <c r="RUQ5" s="122"/>
      <c r="RUR5" s="122"/>
      <c r="RUS5" s="122"/>
      <c r="RUT5" s="122"/>
      <c r="RUU5" s="122"/>
      <c r="RUV5" s="122"/>
      <c r="RUW5" s="122"/>
      <c r="RUX5" s="122"/>
      <c r="RUY5" s="122"/>
      <c r="RUZ5" s="122"/>
      <c r="RVA5" s="122"/>
      <c r="RVB5" s="122"/>
      <c r="RVC5" s="122"/>
      <c r="RVD5" s="122"/>
      <c r="RVE5" s="122"/>
      <c r="RVF5" s="122"/>
      <c r="RVG5" s="122"/>
      <c r="RVH5" s="122"/>
      <c r="RVI5" s="122"/>
      <c r="RVJ5" s="122"/>
      <c r="RVK5" s="122"/>
      <c r="RVL5" s="122"/>
      <c r="RVM5" s="122"/>
      <c r="RVN5" s="122"/>
      <c r="RVO5" s="122"/>
      <c r="RVP5" s="122"/>
      <c r="RVQ5" s="122"/>
      <c r="RVR5" s="122"/>
      <c r="RVS5" s="122"/>
      <c r="RVT5" s="122"/>
      <c r="RVU5" s="122"/>
      <c r="RVV5" s="122"/>
      <c r="RVW5" s="122"/>
      <c r="RVX5" s="122"/>
      <c r="RVY5" s="122"/>
      <c r="RVZ5" s="122"/>
      <c r="RWA5" s="122"/>
      <c r="RWB5" s="122"/>
      <c r="RWC5" s="122"/>
      <c r="RWD5" s="122"/>
      <c r="RWE5" s="122"/>
      <c r="RWF5" s="122"/>
      <c r="RWG5" s="122"/>
      <c r="RWH5" s="122"/>
      <c r="RWI5" s="122"/>
      <c r="RWJ5" s="122"/>
      <c r="RWK5" s="122"/>
      <c r="RWL5" s="122"/>
      <c r="RWM5" s="122"/>
      <c r="RWN5" s="122"/>
      <c r="RWO5" s="122"/>
      <c r="RWP5" s="122"/>
      <c r="RWQ5" s="122"/>
      <c r="RWR5" s="122"/>
      <c r="RWS5" s="122"/>
      <c r="RWT5" s="122"/>
      <c r="RWU5" s="122"/>
      <c r="RWV5" s="122"/>
      <c r="RWW5" s="122"/>
      <c r="RWX5" s="122"/>
      <c r="RWY5" s="122"/>
      <c r="RWZ5" s="122"/>
      <c r="RXA5" s="122"/>
      <c r="RXB5" s="122"/>
      <c r="RXC5" s="122"/>
      <c r="RXD5" s="122"/>
      <c r="RXE5" s="122"/>
      <c r="RXF5" s="122"/>
      <c r="RXG5" s="122"/>
      <c r="RXH5" s="122"/>
      <c r="RXI5" s="122"/>
      <c r="RXJ5" s="122"/>
      <c r="RXK5" s="122"/>
      <c r="RXL5" s="122"/>
      <c r="RXM5" s="122"/>
      <c r="RXN5" s="122"/>
      <c r="RXO5" s="122"/>
      <c r="RXP5" s="122"/>
      <c r="RXQ5" s="122"/>
      <c r="RXR5" s="122"/>
      <c r="RXS5" s="122"/>
      <c r="RXT5" s="122"/>
      <c r="RXU5" s="122"/>
      <c r="RXV5" s="122"/>
      <c r="RXW5" s="122"/>
      <c r="RXX5" s="122"/>
      <c r="RXY5" s="122"/>
      <c r="RXZ5" s="122"/>
      <c r="RYA5" s="122"/>
      <c r="RYB5" s="122"/>
      <c r="RYC5" s="122"/>
      <c r="RYD5" s="122"/>
      <c r="RYE5" s="122"/>
      <c r="RYF5" s="122"/>
      <c r="RYG5" s="122"/>
      <c r="RYH5" s="122"/>
      <c r="RYI5" s="122"/>
      <c r="RYJ5" s="122"/>
      <c r="RYK5" s="122"/>
      <c r="RYL5" s="122"/>
      <c r="RYM5" s="122"/>
      <c r="RYN5" s="122"/>
      <c r="RYO5" s="122"/>
      <c r="RYP5" s="122"/>
      <c r="RYQ5" s="122"/>
      <c r="RYR5" s="122"/>
      <c r="RYS5" s="122"/>
      <c r="RYT5" s="122"/>
      <c r="RYU5" s="122"/>
      <c r="RYV5" s="122"/>
      <c r="RYW5" s="122"/>
      <c r="RYX5" s="122"/>
      <c r="RYY5" s="122"/>
      <c r="RYZ5" s="122"/>
      <c r="RZA5" s="122"/>
      <c r="RZB5" s="122"/>
      <c r="RZC5" s="122"/>
      <c r="RZD5" s="122"/>
      <c r="RZE5" s="122"/>
      <c r="RZF5" s="122"/>
      <c r="RZG5" s="122"/>
      <c r="RZH5" s="122"/>
      <c r="RZI5" s="122"/>
      <c r="RZJ5" s="122"/>
      <c r="RZK5" s="122"/>
      <c r="RZL5" s="122"/>
      <c r="RZM5" s="122"/>
      <c r="RZN5" s="122"/>
      <c r="RZO5" s="122"/>
      <c r="RZP5" s="122"/>
      <c r="RZQ5" s="122"/>
      <c r="RZR5" s="122"/>
      <c r="RZS5" s="122"/>
      <c r="RZT5" s="122"/>
      <c r="RZU5" s="122"/>
      <c r="RZV5" s="122"/>
      <c r="RZW5" s="122"/>
      <c r="RZX5" s="122"/>
      <c r="RZY5" s="122"/>
      <c r="RZZ5" s="122"/>
      <c r="SAA5" s="122"/>
      <c r="SAB5" s="122"/>
      <c r="SAC5" s="122"/>
      <c r="SAD5" s="122"/>
      <c r="SAE5" s="122"/>
      <c r="SAF5" s="122"/>
      <c r="SAG5" s="122"/>
      <c r="SAH5" s="122"/>
      <c r="SAI5" s="122"/>
      <c r="SAJ5" s="122"/>
      <c r="SAK5" s="122"/>
      <c r="SAL5" s="122"/>
      <c r="SAM5" s="122"/>
      <c r="SAN5" s="122"/>
      <c r="SAO5" s="122"/>
      <c r="SAP5" s="122"/>
      <c r="SAQ5" s="122"/>
      <c r="SAR5" s="122"/>
      <c r="SAS5" s="122"/>
      <c r="SAT5" s="122"/>
      <c r="SAU5" s="122"/>
      <c r="SAV5" s="122"/>
      <c r="SAW5" s="122"/>
      <c r="SAX5" s="122"/>
      <c r="SAY5" s="122"/>
      <c r="SAZ5" s="122"/>
      <c r="SBA5" s="122"/>
      <c r="SBB5" s="122"/>
      <c r="SBC5" s="122"/>
      <c r="SBD5" s="122"/>
      <c r="SBE5" s="122"/>
      <c r="SBF5" s="122"/>
      <c r="SBG5" s="122"/>
      <c r="SBH5" s="122"/>
      <c r="SBI5" s="122"/>
      <c r="SBJ5" s="122"/>
      <c r="SBK5" s="122"/>
      <c r="SBL5" s="122"/>
      <c r="SBM5" s="122"/>
      <c r="SBN5" s="122"/>
      <c r="SBO5" s="122"/>
      <c r="SBP5" s="122"/>
      <c r="SBQ5" s="122"/>
      <c r="SBR5" s="122"/>
      <c r="SBS5" s="122"/>
      <c r="SBT5" s="122"/>
      <c r="SBU5" s="122"/>
      <c r="SBV5" s="122"/>
      <c r="SBW5" s="122"/>
      <c r="SBX5" s="122"/>
      <c r="SBY5" s="122"/>
      <c r="SBZ5" s="122"/>
      <c r="SCA5" s="122"/>
      <c r="SCB5" s="122"/>
      <c r="SCC5" s="122"/>
      <c r="SCD5" s="122"/>
      <c r="SCE5" s="122"/>
      <c r="SCF5" s="122"/>
      <c r="SCG5" s="122"/>
      <c r="SCH5" s="122"/>
      <c r="SCI5" s="122"/>
      <c r="SCJ5" s="122"/>
      <c r="SCK5" s="122"/>
      <c r="SCL5" s="122"/>
      <c r="SCM5" s="122"/>
      <c r="SCN5" s="122"/>
      <c r="SCO5" s="122"/>
      <c r="SCP5" s="122"/>
      <c r="SCQ5" s="122"/>
      <c r="SCR5" s="122"/>
      <c r="SCS5" s="122"/>
      <c r="SCT5" s="122"/>
      <c r="SCU5" s="122"/>
      <c r="SCV5" s="122"/>
      <c r="SCW5" s="122"/>
      <c r="SCX5" s="122"/>
      <c r="SCY5" s="122"/>
      <c r="SCZ5" s="122"/>
      <c r="SDA5" s="122"/>
      <c r="SDB5" s="122"/>
      <c r="SDC5" s="122"/>
      <c r="SDD5" s="122"/>
      <c r="SDE5" s="122"/>
      <c r="SDF5" s="122"/>
      <c r="SDG5" s="122"/>
      <c r="SDH5" s="122"/>
      <c r="SDI5" s="122"/>
      <c r="SDJ5" s="122"/>
      <c r="SDK5" s="122"/>
      <c r="SDL5" s="122"/>
      <c r="SDM5" s="122"/>
      <c r="SDN5" s="122"/>
      <c r="SDO5" s="122"/>
      <c r="SDP5" s="122"/>
      <c r="SDQ5" s="122"/>
      <c r="SDR5" s="122"/>
      <c r="SDS5" s="122"/>
      <c r="SDT5" s="122"/>
      <c r="SDU5" s="122"/>
      <c r="SDV5" s="122"/>
      <c r="SDW5" s="122"/>
      <c r="SDX5" s="122"/>
      <c r="SDY5" s="122"/>
      <c r="SDZ5" s="122"/>
      <c r="SEA5" s="122"/>
      <c r="SEB5" s="122"/>
      <c r="SEC5" s="122"/>
      <c r="SED5" s="122"/>
      <c r="SEE5" s="122"/>
      <c r="SEF5" s="122"/>
      <c r="SEG5" s="122"/>
      <c r="SEH5" s="122"/>
      <c r="SEI5" s="122"/>
      <c r="SEJ5" s="122"/>
      <c r="SEK5" s="122"/>
      <c r="SEL5" s="122"/>
      <c r="SEM5" s="122"/>
      <c r="SEN5" s="122"/>
      <c r="SEO5" s="122"/>
      <c r="SEP5" s="122"/>
      <c r="SEQ5" s="122"/>
      <c r="SER5" s="122"/>
      <c r="SES5" s="122"/>
      <c r="SET5" s="122"/>
      <c r="SEU5" s="122"/>
      <c r="SEV5" s="122"/>
      <c r="SEW5" s="122"/>
      <c r="SEX5" s="122"/>
      <c r="SEY5" s="122"/>
      <c r="SEZ5" s="122"/>
      <c r="SFA5" s="122"/>
      <c r="SFB5" s="122"/>
      <c r="SFC5" s="122"/>
      <c r="SFD5" s="122"/>
      <c r="SFE5" s="122"/>
      <c r="SFF5" s="122"/>
      <c r="SFG5" s="122"/>
      <c r="SFH5" s="122"/>
      <c r="SFI5" s="122"/>
      <c r="SFJ5" s="122"/>
      <c r="SFK5" s="122"/>
      <c r="SFL5" s="122"/>
      <c r="SFM5" s="122"/>
      <c r="SFN5" s="122"/>
      <c r="SFO5" s="122"/>
      <c r="SFP5" s="122"/>
      <c r="SFQ5" s="122"/>
      <c r="SFR5" s="122"/>
      <c r="SFS5" s="122"/>
      <c r="SFT5" s="122"/>
      <c r="SFU5" s="122"/>
      <c r="SFV5" s="122"/>
      <c r="SFW5" s="122"/>
      <c r="SFX5" s="122"/>
      <c r="SFY5" s="122"/>
      <c r="SFZ5" s="122"/>
      <c r="SGA5" s="122"/>
      <c r="SGB5" s="122"/>
      <c r="SGC5" s="122"/>
      <c r="SGD5" s="122"/>
      <c r="SGE5" s="122"/>
      <c r="SGF5" s="122"/>
      <c r="SGG5" s="122"/>
      <c r="SGH5" s="122"/>
      <c r="SGI5" s="122"/>
      <c r="SGJ5" s="122"/>
      <c r="SGK5" s="122"/>
      <c r="SGL5" s="122"/>
      <c r="SGM5" s="122"/>
      <c r="SGN5" s="122"/>
      <c r="SGO5" s="122"/>
      <c r="SGP5" s="122"/>
      <c r="SGQ5" s="122"/>
      <c r="SGR5" s="122"/>
      <c r="SGS5" s="122"/>
      <c r="SGT5" s="122"/>
      <c r="SGU5" s="122"/>
      <c r="SGV5" s="122"/>
      <c r="SGW5" s="122"/>
      <c r="SGX5" s="122"/>
      <c r="SGY5" s="122"/>
      <c r="SGZ5" s="122"/>
      <c r="SHA5" s="122"/>
      <c r="SHB5" s="122"/>
      <c r="SHC5" s="122"/>
      <c r="SHD5" s="122"/>
      <c r="SHE5" s="122"/>
      <c r="SHF5" s="122"/>
      <c r="SHG5" s="122"/>
      <c r="SHH5" s="122"/>
      <c r="SHI5" s="122"/>
      <c r="SHJ5" s="122"/>
      <c r="SHK5" s="122"/>
      <c r="SHL5" s="122"/>
      <c r="SHM5" s="122"/>
      <c r="SHN5" s="122"/>
      <c r="SHO5" s="122"/>
      <c r="SHP5" s="122"/>
      <c r="SHQ5" s="122"/>
      <c r="SHR5" s="122"/>
      <c r="SHS5" s="122"/>
      <c r="SHT5" s="122"/>
      <c r="SHU5" s="122"/>
      <c r="SHV5" s="122"/>
      <c r="SHW5" s="122"/>
      <c r="SHX5" s="122"/>
      <c r="SHY5" s="122"/>
      <c r="SHZ5" s="122"/>
      <c r="SIA5" s="122"/>
      <c r="SIB5" s="122"/>
      <c r="SIC5" s="122"/>
      <c r="SID5" s="122"/>
      <c r="SIE5" s="122"/>
      <c r="SIF5" s="122"/>
      <c r="SIG5" s="122"/>
      <c r="SIH5" s="122"/>
      <c r="SII5" s="122"/>
      <c r="SIJ5" s="122"/>
      <c r="SIK5" s="122"/>
      <c r="SIL5" s="122"/>
      <c r="SIM5" s="122"/>
      <c r="SIN5" s="122"/>
      <c r="SIO5" s="122"/>
      <c r="SIP5" s="122"/>
      <c r="SIQ5" s="122"/>
      <c r="SIR5" s="122"/>
      <c r="SIS5" s="122"/>
      <c r="SIT5" s="122"/>
      <c r="SIU5" s="122"/>
      <c r="SIV5" s="122"/>
      <c r="SIW5" s="122"/>
      <c r="SIX5" s="122"/>
      <c r="SIY5" s="122"/>
      <c r="SIZ5" s="122"/>
      <c r="SJA5" s="122"/>
      <c r="SJB5" s="122"/>
      <c r="SJC5" s="122"/>
      <c r="SJD5" s="122"/>
      <c r="SJE5" s="122"/>
      <c r="SJF5" s="122"/>
      <c r="SJG5" s="122"/>
      <c r="SJH5" s="122"/>
      <c r="SJI5" s="122"/>
      <c r="SJJ5" s="122"/>
      <c r="SJK5" s="122"/>
      <c r="SJL5" s="122"/>
      <c r="SJM5" s="122"/>
      <c r="SJN5" s="122"/>
      <c r="SJO5" s="122"/>
      <c r="SJP5" s="122"/>
      <c r="SJQ5" s="122"/>
      <c r="SJR5" s="122"/>
      <c r="SJS5" s="122"/>
      <c r="SJT5" s="122"/>
      <c r="SJU5" s="122"/>
      <c r="SJV5" s="122"/>
      <c r="SJW5" s="122"/>
      <c r="SJX5" s="122"/>
      <c r="SJY5" s="122"/>
      <c r="SJZ5" s="122"/>
      <c r="SKA5" s="122"/>
      <c r="SKB5" s="122"/>
      <c r="SKC5" s="122"/>
      <c r="SKD5" s="122"/>
      <c r="SKE5" s="122"/>
      <c r="SKF5" s="122"/>
      <c r="SKG5" s="122"/>
      <c r="SKH5" s="122"/>
      <c r="SKI5" s="122"/>
      <c r="SKJ5" s="122"/>
      <c r="SKK5" s="122"/>
      <c r="SKL5" s="122"/>
      <c r="SKM5" s="122"/>
      <c r="SKN5" s="122"/>
      <c r="SKO5" s="122"/>
      <c r="SKP5" s="122"/>
      <c r="SKQ5" s="122"/>
      <c r="SKR5" s="122"/>
      <c r="SKS5" s="122"/>
      <c r="SKT5" s="122"/>
      <c r="SKU5" s="122"/>
      <c r="SKV5" s="122"/>
      <c r="SKW5" s="122"/>
      <c r="SKX5" s="122"/>
      <c r="SKY5" s="122"/>
      <c r="SKZ5" s="122"/>
      <c r="SLA5" s="122"/>
      <c r="SLB5" s="122"/>
      <c r="SLC5" s="122"/>
      <c r="SLD5" s="122"/>
      <c r="SLE5" s="122"/>
      <c r="SLF5" s="122"/>
      <c r="SLG5" s="122"/>
      <c r="SLH5" s="122"/>
      <c r="SLI5" s="122"/>
      <c r="SLJ5" s="122"/>
      <c r="SLK5" s="122"/>
      <c r="SLL5" s="122"/>
      <c r="SLM5" s="122"/>
      <c r="SLN5" s="122"/>
      <c r="SLO5" s="122"/>
      <c r="SLP5" s="122"/>
      <c r="SLQ5" s="122"/>
      <c r="SLR5" s="122"/>
      <c r="SLS5" s="122"/>
      <c r="SLT5" s="122"/>
      <c r="SLU5" s="122"/>
      <c r="SLV5" s="122"/>
      <c r="SLW5" s="122"/>
      <c r="SLX5" s="122"/>
      <c r="SLY5" s="122"/>
      <c r="SLZ5" s="122"/>
      <c r="SMA5" s="122"/>
      <c r="SMB5" s="122"/>
      <c r="SMC5" s="122"/>
      <c r="SMD5" s="122"/>
      <c r="SME5" s="122"/>
      <c r="SMF5" s="122"/>
      <c r="SMG5" s="122"/>
      <c r="SMH5" s="122"/>
      <c r="SMI5" s="122"/>
      <c r="SMJ5" s="122"/>
      <c r="SMK5" s="122"/>
      <c r="SML5" s="122"/>
      <c r="SMM5" s="122"/>
      <c r="SMN5" s="122"/>
      <c r="SMO5" s="122"/>
      <c r="SMP5" s="122"/>
      <c r="SMQ5" s="122"/>
      <c r="SMR5" s="122"/>
      <c r="SMS5" s="122"/>
      <c r="SMT5" s="122"/>
      <c r="SMU5" s="122"/>
      <c r="SMV5" s="122"/>
      <c r="SMW5" s="122"/>
      <c r="SMX5" s="122"/>
      <c r="SMY5" s="122"/>
      <c r="SMZ5" s="122"/>
      <c r="SNA5" s="122"/>
      <c r="SNB5" s="122"/>
      <c r="SNC5" s="122"/>
      <c r="SND5" s="122"/>
      <c r="SNE5" s="122"/>
      <c r="SNF5" s="122"/>
      <c r="SNG5" s="122"/>
      <c r="SNH5" s="122"/>
      <c r="SNI5" s="122"/>
      <c r="SNJ5" s="122"/>
      <c r="SNK5" s="122"/>
      <c r="SNL5" s="122"/>
      <c r="SNM5" s="122"/>
      <c r="SNN5" s="122"/>
      <c r="SNO5" s="122"/>
      <c r="SNP5" s="122"/>
      <c r="SNQ5" s="122"/>
      <c r="SNR5" s="122"/>
      <c r="SNS5" s="122"/>
      <c r="SNT5" s="122"/>
      <c r="SNU5" s="122"/>
      <c r="SNV5" s="122"/>
      <c r="SNW5" s="122"/>
      <c r="SNX5" s="122"/>
      <c r="SNY5" s="122"/>
      <c r="SNZ5" s="122"/>
      <c r="SOA5" s="122"/>
      <c r="SOB5" s="122"/>
      <c r="SOC5" s="122"/>
      <c r="SOD5" s="122"/>
      <c r="SOE5" s="122"/>
      <c r="SOF5" s="122"/>
      <c r="SOG5" s="122"/>
      <c r="SOH5" s="122"/>
      <c r="SOI5" s="122"/>
      <c r="SOJ5" s="122"/>
      <c r="SOK5" s="122"/>
      <c r="SOL5" s="122"/>
      <c r="SOM5" s="122"/>
      <c r="SON5" s="122"/>
      <c r="SOO5" s="122"/>
      <c r="SOP5" s="122"/>
      <c r="SOQ5" s="122"/>
      <c r="SOR5" s="122"/>
      <c r="SOS5" s="122"/>
      <c r="SOT5" s="122"/>
      <c r="SOU5" s="122"/>
      <c r="SOV5" s="122"/>
      <c r="SOW5" s="122"/>
      <c r="SOX5" s="122"/>
      <c r="SOY5" s="122"/>
      <c r="SOZ5" s="122"/>
      <c r="SPA5" s="122"/>
      <c r="SPB5" s="122"/>
      <c r="SPC5" s="122"/>
      <c r="SPD5" s="122"/>
      <c r="SPE5" s="122"/>
      <c r="SPF5" s="122"/>
      <c r="SPG5" s="122"/>
      <c r="SPH5" s="122"/>
      <c r="SPI5" s="122"/>
      <c r="SPJ5" s="122"/>
      <c r="SPK5" s="122"/>
      <c r="SPL5" s="122"/>
      <c r="SPM5" s="122"/>
      <c r="SPN5" s="122"/>
      <c r="SPO5" s="122"/>
      <c r="SPP5" s="122"/>
      <c r="SPQ5" s="122"/>
      <c r="SPR5" s="122"/>
      <c r="SPS5" s="122"/>
      <c r="SPT5" s="122"/>
      <c r="SPU5" s="122"/>
      <c r="SPV5" s="122"/>
      <c r="SPW5" s="122"/>
      <c r="SPX5" s="122"/>
      <c r="SPY5" s="122"/>
      <c r="SPZ5" s="122"/>
      <c r="SQA5" s="122"/>
      <c r="SQB5" s="122"/>
      <c r="SQC5" s="122"/>
      <c r="SQD5" s="122"/>
      <c r="SQE5" s="122"/>
      <c r="SQF5" s="122"/>
      <c r="SQG5" s="122"/>
      <c r="SQH5" s="122"/>
      <c r="SQI5" s="122"/>
      <c r="SQJ5" s="122"/>
      <c r="SQK5" s="122"/>
      <c r="SQL5" s="122"/>
      <c r="SQM5" s="122"/>
      <c r="SQN5" s="122"/>
      <c r="SQO5" s="122"/>
      <c r="SQP5" s="122"/>
      <c r="SQQ5" s="122"/>
      <c r="SQR5" s="122"/>
      <c r="SQS5" s="122"/>
      <c r="SQT5" s="122"/>
      <c r="SQU5" s="122"/>
      <c r="SQV5" s="122"/>
      <c r="SQW5" s="122"/>
      <c r="SQX5" s="122"/>
      <c r="SQY5" s="122"/>
      <c r="SQZ5" s="122"/>
      <c r="SRA5" s="122"/>
      <c r="SRB5" s="122"/>
      <c r="SRC5" s="122"/>
      <c r="SRD5" s="122"/>
      <c r="SRE5" s="122"/>
      <c r="SRF5" s="122"/>
      <c r="SRG5" s="122"/>
      <c r="SRH5" s="122"/>
      <c r="SRI5" s="122"/>
      <c r="SRJ5" s="122"/>
      <c r="SRK5" s="122"/>
      <c r="SRL5" s="122"/>
      <c r="SRM5" s="122"/>
      <c r="SRN5" s="122"/>
      <c r="SRO5" s="122"/>
      <c r="SRP5" s="122"/>
      <c r="SRQ5" s="122"/>
      <c r="SRR5" s="122"/>
      <c r="SRS5" s="122"/>
      <c r="SRT5" s="122"/>
      <c r="SRU5" s="122"/>
      <c r="SRV5" s="122"/>
      <c r="SRW5" s="122"/>
      <c r="SRX5" s="122"/>
      <c r="SRY5" s="122"/>
      <c r="SRZ5" s="122"/>
      <c r="SSA5" s="122"/>
      <c r="SSB5" s="122"/>
      <c r="SSC5" s="122"/>
      <c r="SSD5" s="122"/>
      <c r="SSE5" s="122"/>
      <c r="SSF5" s="122"/>
      <c r="SSG5" s="122"/>
      <c r="SSH5" s="122"/>
      <c r="SSI5" s="122"/>
      <c r="SSJ5" s="122"/>
      <c r="SSK5" s="122"/>
      <c r="SSL5" s="122"/>
      <c r="SSM5" s="122"/>
      <c r="SSN5" s="122"/>
      <c r="SSO5" s="122"/>
      <c r="SSP5" s="122"/>
      <c r="SSQ5" s="122"/>
      <c r="SSR5" s="122"/>
      <c r="SSS5" s="122"/>
      <c r="SST5" s="122"/>
      <c r="SSU5" s="122"/>
      <c r="SSV5" s="122"/>
      <c r="SSW5" s="122"/>
      <c r="SSX5" s="122"/>
      <c r="SSY5" s="122"/>
      <c r="SSZ5" s="122"/>
      <c r="STA5" s="122"/>
      <c r="STB5" s="122"/>
      <c r="STC5" s="122"/>
      <c r="STD5" s="122"/>
      <c r="STE5" s="122"/>
      <c r="STF5" s="122"/>
      <c r="STG5" s="122"/>
      <c r="STH5" s="122"/>
      <c r="STI5" s="122"/>
      <c r="STJ5" s="122"/>
      <c r="STK5" s="122"/>
      <c r="STL5" s="122"/>
      <c r="STM5" s="122"/>
      <c r="STN5" s="122"/>
      <c r="STO5" s="122"/>
      <c r="STP5" s="122"/>
      <c r="STQ5" s="122"/>
      <c r="STR5" s="122"/>
      <c r="STS5" s="122"/>
      <c r="STT5" s="122"/>
      <c r="STU5" s="122"/>
      <c r="STV5" s="122"/>
      <c r="STW5" s="122"/>
      <c r="STX5" s="122"/>
      <c r="STY5" s="122"/>
      <c r="STZ5" s="122"/>
      <c r="SUA5" s="122"/>
      <c r="SUB5" s="122"/>
      <c r="SUC5" s="122"/>
      <c r="SUD5" s="122"/>
      <c r="SUE5" s="122"/>
      <c r="SUF5" s="122"/>
      <c r="SUG5" s="122"/>
      <c r="SUH5" s="122"/>
      <c r="SUI5" s="122"/>
      <c r="SUJ5" s="122"/>
      <c r="SUK5" s="122"/>
      <c r="SUL5" s="122"/>
      <c r="SUM5" s="122"/>
      <c r="SUN5" s="122"/>
      <c r="SUO5" s="122"/>
      <c r="SUP5" s="122"/>
      <c r="SUQ5" s="122"/>
      <c r="SUR5" s="122"/>
      <c r="SUS5" s="122"/>
      <c r="SUT5" s="122"/>
      <c r="SUU5" s="122"/>
      <c r="SUV5" s="122"/>
      <c r="SUW5" s="122"/>
      <c r="SUX5" s="122"/>
      <c r="SUY5" s="122"/>
      <c r="SUZ5" s="122"/>
      <c r="SVA5" s="122"/>
      <c r="SVB5" s="122"/>
      <c r="SVC5" s="122"/>
      <c r="SVD5" s="122"/>
      <c r="SVE5" s="122"/>
      <c r="SVF5" s="122"/>
      <c r="SVG5" s="122"/>
      <c r="SVH5" s="122"/>
      <c r="SVI5" s="122"/>
      <c r="SVJ5" s="122"/>
      <c r="SVK5" s="122"/>
      <c r="SVL5" s="122"/>
      <c r="SVM5" s="122"/>
      <c r="SVN5" s="122"/>
      <c r="SVO5" s="122"/>
      <c r="SVP5" s="122"/>
      <c r="SVQ5" s="122"/>
      <c r="SVR5" s="122"/>
      <c r="SVS5" s="122"/>
      <c r="SVT5" s="122"/>
      <c r="SVU5" s="122"/>
      <c r="SVV5" s="122"/>
      <c r="SVW5" s="122"/>
      <c r="SVX5" s="122"/>
      <c r="SVY5" s="122"/>
      <c r="SVZ5" s="122"/>
      <c r="SWA5" s="122"/>
      <c r="SWB5" s="122"/>
      <c r="SWC5" s="122"/>
      <c r="SWD5" s="122"/>
      <c r="SWE5" s="122"/>
      <c r="SWF5" s="122"/>
      <c r="SWG5" s="122"/>
      <c r="SWH5" s="122"/>
      <c r="SWI5" s="122"/>
      <c r="SWJ5" s="122"/>
      <c r="SWK5" s="122"/>
      <c r="SWL5" s="122"/>
      <c r="SWM5" s="122"/>
      <c r="SWN5" s="122"/>
      <c r="SWO5" s="122"/>
      <c r="SWP5" s="122"/>
      <c r="SWQ5" s="122"/>
      <c r="SWR5" s="122"/>
      <c r="SWS5" s="122"/>
      <c r="SWT5" s="122"/>
      <c r="SWU5" s="122"/>
      <c r="SWV5" s="122"/>
      <c r="SWW5" s="122"/>
      <c r="SWX5" s="122"/>
      <c r="SWY5" s="122"/>
      <c r="SWZ5" s="122"/>
      <c r="SXA5" s="122"/>
      <c r="SXB5" s="122"/>
      <c r="SXC5" s="122"/>
      <c r="SXD5" s="122"/>
      <c r="SXE5" s="122"/>
      <c r="SXF5" s="122"/>
      <c r="SXG5" s="122"/>
      <c r="SXH5" s="122"/>
      <c r="SXI5" s="122"/>
      <c r="SXJ5" s="122"/>
      <c r="SXK5" s="122"/>
      <c r="SXL5" s="122"/>
      <c r="SXM5" s="122"/>
      <c r="SXN5" s="122"/>
      <c r="SXO5" s="122"/>
      <c r="SXP5" s="122"/>
      <c r="SXQ5" s="122"/>
      <c r="SXR5" s="122"/>
      <c r="SXS5" s="122"/>
      <c r="SXT5" s="122"/>
      <c r="SXU5" s="122"/>
      <c r="SXV5" s="122"/>
      <c r="SXW5" s="122"/>
      <c r="SXX5" s="122"/>
      <c r="SXY5" s="122"/>
      <c r="SXZ5" s="122"/>
      <c r="SYA5" s="122"/>
      <c r="SYB5" s="122"/>
      <c r="SYC5" s="122"/>
      <c r="SYD5" s="122"/>
      <c r="SYE5" s="122"/>
      <c r="SYF5" s="122"/>
      <c r="SYG5" s="122"/>
      <c r="SYH5" s="122"/>
      <c r="SYI5" s="122"/>
      <c r="SYJ5" s="122"/>
      <c r="SYK5" s="122"/>
      <c r="SYL5" s="122"/>
      <c r="SYM5" s="122"/>
      <c r="SYN5" s="122"/>
      <c r="SYO5" s="122"/>
      <c r="SYP5" s="122"/>
      <c r="SYQ5" s="122"/>
      <c r="SYR5" s="122"/>
      <c r="SYS5" s="122"/>
      <c r="SYT5" s="122"/>
      <c r="SYU5" s="122"/>
      <c r="SYV5" s="122"/>
      <c r="SYW5" s="122"/>
      <c r="SYX5" s="122"/>
      <c r="SYY5" s="122"/>
      <c r="SYZ5" s="122"/>
      <c r="SZA5" s="122"/>
      <c r="SZB5" s="122"/>
      <c r="SZC5" s="122"/>
      <c r="SZD5" s="122"/>
      <c r="SZE5" s="122"/>
      <c r="SZF5" s="122"/>
      <c r="SZG5" s="122"/>
      <c r="SZH5" s="122"/>
      <c r="SZI5" s="122"/>
      <c r="SZJ5" s="122"/>
      <c r="SZK5" s="122"/>
      <c r="SZL5" s="122"/>
      <c r="SZM5" s="122"/>
      <c r="SZN5" s="122"/>
      <c r="SZO5" s="122"/>
      <c r="SZP5" s="122"/>
      <c r="SZQ5" s="122"/>
      <c r="SZR5" s="122"/>
      <c r="SZS5" s="122"/>
      <c r="SZT5" s="122"/>
      <c r="SZU5" s="122"/>
      <c r="SZV5" s="122"/>
      <c r="SZW5" s="122"/>
      <c r="SZX5" s="122"/>
      <c r="SZY5" s="122"/>
      <c r="SZZ5" s="122"/>
      <c r="TAA5" s="122"/>
      <c r="TAB5" s="122"/>
      <c r="TAC5" s="122"/>
      <c r="TAD5" s="122"/>
      <c r="TAE5" s="122"/>
      <c r="TAF5" s="122"/>
      <c r="TAG5" s="122"/>
      <c r="TAH5" s="122"/>
      <c r="TAI5" s="122"/>
      <c r="TAJ5" s="122"/>
      <c r="TAK5" s="122"/>
      <c r="TAL5" s="122"/>
      <c r="TAM5" s="122"/>
      <c r="TAN5" s="122"/>
      <c r="TAO5" s="122"/>
      <c r="TAP5" s="122"/>
      <c r="TAQ5" s="122"/>
      <c r="TAR5" s="122"/>
      <c r="TAS5" s="122"/>
      <c r="TAT5" s="122"/>
      <c r="TAU5" s="122"/>
      <c r="TAV5" s="122"/>
      <c r="TAW5" s="122"/>
      <c r="TAX5" s="122"/>
      <c r="TAY5" s="122"/>
      <c r="TAZ5" s="122"/>
      <c r="TBA5" s="122"/>
      <c r="TBB5" s="122"/>
      <c r="TBC5" s="122"/>
      <c r="TBD5" s="122"/>
      <c r="TBE5" s="122"/>
      <c r="TBF5" s="122"/>
      <c r="TBG5" s="122"/>
      <c r="TBH5" s="122"/>
      <c r="TBI5" s="122"/>
      <c r="TBJ5" s="122"/>
      <c r="TBK5" s="122"/>
      <c r="TBL5" s="122"/>
      <c r="TBM5" s="122"/>
      <c r="TBN5" s="122"/>
      <c r="TBO5" s="122"/>
      <c r="TBP5" s="122"/>
      <c r="TBQ5" s="122"/>
      <c r="TBR5" s="122"/>
      <c r="TBS5" s="122"/>
      <c r="TBT5" s="122"/>
      <c r="TBU5" s="122"/>
      <c r="TBV5" s="122"/>
      <c r="TBW5" s="122"/>
      <c r="TBX5" s="122"/>
      <c r="TBY5" s="122"/>
      <c r="TBZ5" s="122"/>
      <c r="TCA5" s="122"/>
      <c r="TCB5" s="122"/>
      <c r="TCC5" s="122"/>
      <c r="TCD5" s="122"/>
      <c r="TCE5" s="122"/>
      <c r="TCF5" s="122"/>
      <c r="TCG5" s="122"/>
      <c r="TCH5" s="122"/>
      <c r="TCI5" s="122"/>
      <c r="TCJ5" s="122"/>
      <c r="TCK5" s="122"/>
      <c r="TCL5" s="122"/>
      <c r="TCM5" s="122"/>
      <c r="TCN5" s="122"/>
      <c r="TCO5" s="122"/>
      <c r="TCP5" s="122"/>
      <c r="TCQ5" s="122"/>
      <c r="TCR5" s="122"/>
      <c r="TCS5" s="122"/>
      <c r="TCT5" s="122"/>
      <c r="TCU5" s="122"/>
      <c r="TCV5" s="122"/>
      <c r="TCW5" s="122"/>
      <c r="TCX5" s="122"/>
      <c r="TCY5" s="122"/>
      <c r="TCZ5" s="122"/>
      <c r="TDA5" s="122"/>
      <c r="TDB5" s="122"/>
      <c r="TDC5" s="122"/>
      <c r="TDD5" s="122"/>
      <c r="TDE5" s="122"/>
      <c r="TDF5" s="122"/>
      <c r="TDG5" s="122"/>
      <c r="TDH5" s="122"/>
      <c r="TDI5" s="122"/>
      <c r="TDJ5" s="122"/>
      <c r="TDK5" s="122"/>
      <c r="TDL5" s="122"/>
      <c r="TDM5" s="122"/>
      <c r="TDN5" s="122"/>
      <c r="TDO5" s="122"/>
      <c r="TDP5" s="122"/>
      <c r="TDQ5" s="122"/>
      <c r="TDR5" s="122"/>
      <c r="TDS5" s="122"/>
      <c r="TDT5" s="122"/>
      <c r="TDU5" s="122"/>
      <c r="TDV5" s="122"/>
      <c r="TDW5" s="122"/>
      <c r="TDX5" s="122"/>
      <c r="TDY5" s="122"/>
      <c r="TDZ5" s="122"/>
      <c r="TEA5" s="122"/>
      <c r="TEB5" s="122"/>
      <c r="TEC5" s="122"/>
      <c r="TED5" s="122"/>
      <c r="TEE5" s="122"/>
      <c r="TEF5" s="122"/>
      <c r="TEG5" s="122"/>
      <c r="TEH5" s="122"/>
      <c r="TEI5" s="122"/>
      <c r="TEJ5" s="122"/>
      <c r="TEK5" s="122"/>
      <c r="TEL5" s="122"/>
      <c r="TEM5" s="122"/>
      <c r="TEN5" s="122"/>
      <c r="TEO5" s="122"/>
      <c r="TEP5" s="122"/>
      <c r="TEQ5" s="122"/>
      <c r="TER5" s="122"/>
      <c r="TES5" s="122"/>
      <c r="TET5" s="122"/>
      <c r="TEU5" s="122"/>
      <c r="TEV5" s="122"/>
      <c r="TEW5" s="122"/>
      <c r="TEX5" s="122"/>
      <c r="TEY5" s="122"/>
      <c r="TEZ5" s="122"/>
      <c r="TFA5" s="122"/>
      <c r="TFB5" s="122"/>
      <c r="TFC5" s="122"/>
      <c r="TFD5" s="122"/>
      <c r="TFE5" s="122"/>
      <c r="TFF5" s="122"/>
      <c r="TFG5" s="122"/>
      <c r="TFH5" s="122"/>
      <c r="TFI5" s="122"/>
      <c r="TFJ5" s="122"/>
      <c r="TFK5" s="122"/>
      <c r="TFL5" s="122"/>
      <c r="TFM5" s="122"/>
      <c r="TFN5" s="122"/>
      <c r="TFO5" s="122"/>
      <c r="TFP5" s="122"/>
      <c r="TFQ5" s="122"/>
      <c r="TFR5" s="122"/>
      <c r="TFS5" s="122"/>
      <c r="TFT5" s="122"/>
      <c r="TFU5" s="122"/>
      <c r="TFV5" s="122"/>
      <c r="TFW5" s="122"/>
      <c r="TFX5" s="122"/>
      <c r="TFY5" s="122"/>
      <c r="TFZ5" s="122"/>
      <c r="TGA5" s="122"/>
      <c r="TGB5" s="122"/>
      <c r="TGC5" s="122"/>
      <c r="TGD5" s="122"/>
      <c r="TGE5" s="122"/>
      <c r="TGF5" s="122"/>
      <c r="TGG5" s="122"/>
      <c r="TGH5" s="122"/>
      <c r="TGI5" s="122"/>
      <c r="TGJ5" s="122"/>
      <c r="TGK5" s="122"/>
      <c r="TGL5" s="122"/>
      <c r="TGM5" s="122"/>
      <c r="TGN5" s="122"/>
      <c r="TGO5" s="122"/>
      <c r="TGP5" s="122"/>
      <c r="TGQ5" s="122"/>
      <c r="TGR5" s="122"/>
      <c r="TGS5" s="122"/>
      <c r="TGT5" s="122"/>
      <c r="TGU5" s="122"/>
      <c r="TGV5" s="122"/>
      <c r="TGW5" s="122"/>
      <c r="TGX5" s="122"/>
      <c r="TGY5" s="122"/>
      <c r="TGZ5" s="122"/>
      <c r="THA5" s="122"/>
      <c r="THB5" s="122"/>
      <c r="THC5" s="122"/>
      <c r="THD5" s="122"/>
      <c r="THE5" s="122"/>
      <c r="THF5" s="122"/>
      <c r="THG5" s="122"/>
      <c r="THH5" s="122"/>
      <c r="THI5" s="122"/>
      <c r="THJ5" s="122"/>
      <c r="THK5" s="122"/>
      <c r="THL5" s="122"/>
      <c r="THM5" s="122"/>
      <c r="THN5" s="122"/>
      <c r="THO5" s="122"/>
      <c r="THP5" s="122"/>
      <c r="THQ5" s="122"/>
      <c r="THR5" s="122"/>
      <c r="THS5" s="122"/>
      <c r="THT5" s="122"/>
      <c r="THU5" s="122"/>
      <c r="THV5" s="122"/>
      <c r="THW5" s="122"/>
      <c r="THX5" s="122"/>
      <c r="THY5" s="122"/>
      <c r="THZ5" s="122"/>
      <c r="TIA5" s="122"/>
      <c r="TIB5" s="122"/>
      <c r="TIC5" s="122"/>
      <c r="TID5" s="122"/>
      <c r="TIE5" s="122"/>
      <c r="TIF5" s="122"/>
      <c r="TIG5" s="122"/>
      <c r="TIH5" s="122"/>
      <c r="TII5" s="122"/>
      <c r="TIJ5" s="122"/>
      <c r="TIK5" s="122"/>
      <c r="TIL5" s="122"/>
      <c r="TIM5" s="122"/>
      <c r="TIN5" s="122"/>
      <c r="TIO5" s="122"/>
      <c r="TIP5" s="122"/>
      <c r="TIQ5" s="122"/>
      <c r="TIR5" s="122"/>
      <c r="TIS5" s="122"/>
      <c r="TIT5" s="122"/>
      <c r="TIU5" s="122"/>
      <c r="TIV5" s="122"/>
      <c r="TIW5" s="122"/>
      <c r="TIX5" s="122"/>
      <c r="TIY5" s="122"/>
      <c r="TIZ5" s="122"/>
      <c r="TJA5" s="122"/>
      <c r="TJB5" s="122"/>
      <c r="TJC5" s="122"/>
      <c r="TJD5" s="122"/>
      <c r="TJE5" s="122"/>
      <c r="TJF5" s="122"/>
      <c r="TJG5" s="122"/>
      <c r="TJH5" s="122"/>
      <c r="TJI5" s="122"/>
      <c r="TJJ5" s="122"/>
      <c r="TJK5" s="122"/>
      <c r="TJL5" s="122"/>
      <c r="TJM5" s="122"/>
      <c r="TJN5" s="122"/>
      <c r="TJO5" s="122"/>
      <c r="TJP5" s="122"/>
      <c r="TJQ5" s="122"/>
      <c r="TJR5" s="122"/>
      <c r="TJS5" s="122"/>
      <c r="TJT5" s="122"/>
      <c r="TJU5" s="122"/>
      <c r="TJV5" s="122"/>
      <c r="TJW5" s="122"/>
      <c r="TJX5" s="122"/>
      <c r="TJY5" s="122"/>
      <c r="TJZ5" s="122"/>
      <c r="TKA5" s="122"/>
      <c r="TKB5" s="122"/>
      <c r="TKC5" s="122"/>
      <c r="TKD5" s="122"/>
      <c r="TKE5" s="122"/>
      <c r="TKF5" s="122"/>
      <c r="TKG5" s="122"/>
      <c r="TKH5" s="122"/>
      <c r="TKI5" s="122"/>
      <c r="TKJ5" s="122"/>
      <c r="TKK5" s="122"/>
      <c r="TKL5" s="122"/>
      <c r="TKM5" s="122"/>
      <c r="TKN5" s="122"/>
      <c r="TKO5" s="122"/>
      <c r="TKP5" s="122"/>
      <c r="TKQ5" s="122"/>
      <c r="TKR5" s="122"/>
      <c r="TKS5" s="122"/>
      <c r="TKT5" s="122"/>
      <c r="TKU5" s="122"/>
      <c r="TKV5" s="122"/>
      <c r="TKW5" s="122"/>
      <c r="TKX5" s="122"/>
      <c r="TKY5" s="122"/>
      <c r="TKZ5" s="122"/>
      <c r="TLA5" s="122"/>
      <c r="TLB5" s="122"/>
      <c r="TLC5" s="122"/>
      <c r="TLD5" s="122"/>
      <c r="TLE5" s="122"/>
      <c r="TLF5" s="122"/>
      <c r="TLG5" s="122"/>
      <c r="TLH5" s="122"/>
      <c r="TLI5" s="122"/>
      <c r="TLJ5" s="122"/>
      <c r="TLK5" s="122"/>
      <c r="TLL5" s="122"/>
      <c r="TLM5" s="122"/>
      <c r="TLN5" s="122"/>
      <c r="TLO5" s="122"/>
      <c r="TLP5" s="122"/>
      <c r="TLQ5" s="122"/>
      <c r="TLR5" s="122"/>
      <c r="TLS5" s="122"/>
      <c r="TLT5" s="122"/>
      <c r="TLU5" s="122"/>
      <c r="TLV5" s="122"/>
      <c r="TLW5" s="122"/>
      <c r="TLX5" s="122"/>
      <c r="TLY5" s="122"/>
      <c r="TLZ5" s="122"/>
      <c r="TMA5" s="122"/>
      <c r="TMB5" s="122"/>
      <c r="TMC5" s="122"/>
      <c r="TMD5" s="122"/>
      <c r="TME5" s="122"/>
      <c r="TMF5" s="122"/>
      <c r="TMG5" s="122"/>
      <c r="TMH5" s="122"/>
      <c r="TMI5" s="122"/>
      <c r="TMJ5" s="122"/>
      <c r="TMK5" s="122"/>
      <c r="TML5" s="122"/>
      <c r="TMM5" s="122"/>
      <c r="TMN5" s="122"/>
      <c r="TMO5" s="122"/>
      <c r="TMP5" s="122"/>
      <c r="TMQ5" s="122"/>
      <c r="TMR5" s="122"/>
      <c r="TMS5" s="122"/>
      <c r="TMT5" s="122"/>
      <c r="TMU5" s="122"/>
      <c r="TMV5" s="122"/>
      <c r="TMW5" s="122"/>
      <c r="TMX5" s="122"/>
      <c r="TMY5" s="122"/>
      <c r="TMZ5" s="122"/>
      <c r="TNA5" s="122"/>
      <c r="TNB5" s="122"/>
      <c r="TNC5" s="122"/>
      <c r="TND5" s="122"/>
      <c r="TNE5" s="122"/>
      <c r="TNF5" s="122"/>
      <c r="TNG5" s="122"/>
      <c r="TNH5" s="122"/>
      <c r="TNI5" s="122"/>
      <c r="TNJ5" s="122"/>
      <c r="TNK5" s="122"/>
      <c r="TNL5" s="122"/>
      <c r="TNM5" s="122"/>
      <c r="TNN5" s="122"/>
      <c r="TNO5" s="122"/>
      <c r="TNP5" s="122"/>
      <c r="TNQ5" s="122"/>
      <c r="TNR5" s="122"/>
      <c r="TNS5" s="122"/>
      <c r="TNT5" s="122"/>
      <c r="TNU5" s="122"/>
      <c r="TNV5" s="122"/>
      <c r="TNW5" s="122"/>
      <c r="TNX5" s="122"/>
      <c r="TNY5" s="122"/>
      <c r="TNZ5" s="122"/>
      <c r="TOA5" s="122"/>
      <c r="TOB5" s="122"/>
      <c r="TOC5" s="122"/>
      <c r="TOD5" s="122"/>
      <c r="TOE5" s="122"/>
      <c r="TOF5" s="122"/>
      <c r="TOG5" s="122"/>
      <c r="TOH5" s="122"/>
      <c r="TOI5" s="122"/>
      <c r="TOJ5" s="122"/>
      <c r="TOK5" s="122"/>
      <c r="TOL5" s="122"/>
      <c r="TOM5" s="122"/>
      <c r="TON5" s="122"/>
      <c r="TOO5" s="122"/>
      <c r="TOP5" s="122"/>
      <c r="TOQ5" s="122"/>
      <c r="TOR5" s="122"/>
      <c r="TOS5" s="122"/>
      <c r="TOT5" s="122"/>
      <c r="TOU5" s="122"/>
      <c r="TOV5" s="122"/>
      <c r="TOW5" s="122"/>
      <c r="TOX5" s="122"/>
      <c r="TOY5" s="122"/>
      <c r="TOZ5" s="122"/>
      <c r="TPA5" s="122"/>
      <c r="TPB5" s="122"/>
      <c r="TPC5" s="122"/>
      <c r="TPD5" s="122"/>
      <c r="TPE5" s="122"/>
      <c r="TPF5" s="122"/>
      <c r="TPG5" s="122"/>
      <c r="TPH5" s="122"/>
      <c r="TPI5" s="122"/>
      <c r="TPJ5" s="122"/>
      <c r="TPK5" s="122"/>
      <c r="TPL5" s="122"/>
      <c r="TPM5" s="122"/>
      <c r="TPN5" s="122"/>
      <c r="TPO5" s="122"/>
      <c r="TPP5" s="122"/>
      <c r="TPQ5" s="122"/>
      <c r="TPR5" s="122"/>
      <c r="TPS5" s="122"/>
      <c r="TPT5" s="122"/>
      <c r="TPU5" s="122"/>
      <c r="TPV5" s="122"/>
      <c r="TPW5" s="122"/>
      <c r="TPX5" s="122"/>
      <c r="TPY5" s="122"/>
      <c r="TPZ5" s="122"/>
      <c r="TQA5" s="122"/>
      <c r="TQB5" s="122"/>
      <c r="TQC5" s="122"/>
      <c r="TQD5" s="122"/>
      <c r="TQE5" s="122"/>
      <c r="TQF5" s="122"/>
      <c r="TQG5" s="122"/>
      <c r="TQH5" s="122"/>
      <c r="TQI5" s="122"/>
      <c r="TQJ5" s="122"/>
      <c r="TQK5" s="122"/>
      <c r="TQL5" s="122"/>
      <c r="TQM5" s="122"/>
      <c r="TQN5" s="122"/>
      <c r="TQO5" s="122"/>
      <c r="TQP5" s="122"/>
      <c r="TQQ5" s="122"/>
      <c r="TQR5" s="122"/>
      <c r="TQS5" s="122"/>
      <c r="TQT5" s="122"/>
      <c r="TQU5" s="122"/>
      <c r="TQV5" s="122"/>
      <c r="TQW5" s="122"/>
      <c r="TQX5" s="122"/>
      <c r="TQY5" s="122"/>
      <c r="TQZ5" s="122"/>
      <c r="TRA5" s="122"/>
      <c r="TRB5" s="122"/>
      <c r="TRC5" s="122"/>
      <c r="TRD5" s="122"/>
      <c r="TRE5" s="122"/>
      <c r="TRF5" s="122"/>
      <c r="TRG5" s="122"/>
      <c r="TRH5" s="122"/>
      <c r="TRI5" s="122"/>
      <c r="TRJ5" s="122"/>
      <c r="TRK5" s="122"/>
      <c r="TRL5" s="122"/>
      <c r="TRM5" s="122"/>
      <c r="TRN5" s="122"/>
      <c r="TRO5" s="122"/>
      <c r="TRP5" s="122"/>
      <c r="TRQ5" s="122"/>
      <c r="TRR5" s="122"/>
      <c r="TRS5" s="122"/>
      <c r="TRT5" s="122"/>
      <c r="TRU5" s="122"/>
      <c r="TRV5" s="122"/>
      <c r="TRW5" s="122"/>
      <c r="TRX5" s="122"/>
      <c r="TRY5" s="122"/>
      <c r="TRZ5" s="122"/>
      <c r="TSA5" s="122"/>
      <c r="TSB5" s="122"/>
      <c r="TSC5" s="122"/>
      <c r="TSD5" s="122"/>
      <c r="TSE5" s="122"/>
      <c r="TSF5" s="122"/>
      <c r="TSG5" s="122"/>
      <c r="TSH5" s="122"/>
      <c r="TSI5" s="122"/>
      <c r="TSJ5" s="122"/>
      <c r="TSK5" s="122"/>
      <c r="TSL5" s="122"/>
      <c r="TSM5" s="122"/>
      <c r="TSN5" s="122"/>
      <c r="TSO5" s="122"/>
      <c r="TSP5" s="122"/>
      <c r="TSQ5" s="122"/>
      <c r="TSR5" s="122"/>
      <c r="TSS5" s="122"/>
      <c r="TST5" s="122"/>
      <c r="TSU5" s="122"/>
      <c r="TSV5" s="122"/>
      <c r="TSW5" s="122"/>
      <c r="TSX5" s="122"/>
      <c r="TSY5" s="122"/>
      <c r="TSZ5" s="122"/>
      <c r="TTA5" s="122"/>
      <c r="TTB5" s="122"/>
      <c r="TTC5" s="122"/>
      <c r="TTD5" s="122"/>
      <c r="TTE5" s="122"/>
      <c r="TTF5" s="122"/>
      <c r="TTG5" s="122"/>
      <c r="TTH5" s="122"/>
      <c r="TTI5" s="122"/>
      <c r="TTJ5" s="122"/>
      <c r="TTK5" s="122"/>
      <c r="TTL5" s="122"/>
      <c r="TTM5" s="122"/>
      <c r="TTN5" s="122"/>
      <c r="TTO5" s="122"/>
      <c r="TTP5" s="122"/>
      <c r="TTQ5" s="122"/>
      <c r="TTR5" s="122"/>
      <c r="TTS5" s="122"/>
      <c r="TTT5" s="122"/>
      <c r="TTU5" s="122"/>
      <c r="TTV5" s="122"/>
      <c r="TTW5" s="122"/>
      <c r="TTX5" s="122"/>
      <c r="TTY5" s="122"/>
      <c r="TTZ5" s="122"/>
      <c r="TUA5" s="122"/>
      <c r="TUB5" s="122"/>
      <c r="TUC5" s="122"/>
      <c r="TUD5" s="122"/>
      <c r="TUE5" s="122"/>
      <c r="TUF5" s="122"/>
      <c r="TUG5" s="122"/>
      <c r="TUH5" s="122"/>
      <c r="TUI5" s="122"/>
      <c r="TUJ5" s="122"/>
      <c r="TUK5" s="122"/>
      <c r="TUL5" s="122"/>
      <c r="TUM5" s="122"/>
      <c r="TUN5" s="122"/>
      <c r="TUO5" s="122"/>
      <c r="TUP5" s="122"/>
      <c r="TUQ5" s="122"/>
      <c r="TUR5" s="122"/>
      <c r="TUS5" s="122"/>
      <c r="TUT5" s="122"/>
      <c r="TUU5" s="122"/>
      <c r="TUV5" s="122"/>
      <c r="TUW5" s="122"/>
      <c r="TUX5" s="122"/>
      <c r="TUY5" s="122"/>
      <c r="TUZ5" s="122"/>
      <c r="TVA5" s="122"/>
      <c r="TVB5" s="122"/>
      <c r="TVC5" s="122"/>
      <c r="TVD5" s="122"/>
      <c r="TVE5" s="122"/>
      <c r="TVF5" s="122"/>
      <c r="TVG5" s="122"/>
      <c r="TVH5" s="122"/>
      <c r="TVI5" s="122"/>
      <c r="TVJ5" s="122"/>
      <c r="TVK5" s="122"/>
      <c r="TVL5" s="122"/>
      <c r="TVM5" s="122"/>
      <c r="TVN5" s="122"/>
      <c r="TVO5" s="122"/>
      <c r="TVP5" s="122"/>
      <c r="TVQ5" s="122"/>
      <c r="TVR5" s="122"/>
      <c r="TVS5" s="122"/>
      <c r="TVT5" s="122"/>
      <c r="TVU5" s="122"/>
      <c r="TVV5" s="122"/>
      <c r="TVW5" s="122"/>
      <c r="TVX5" s="122"/>
      <c r="TVY5" s="122"/>
      <c r="TVZ5" s="122"/>
      <c r="TWA5" s="122"/>
      <c r="TWB5" s="122"/>
      <c r="TWC5" s="122"/>
      <c r="TWD5" s="122"/>
      <c r="TWE5" s="122"/>
      <c r="TWF5" s="122"/>
      <c r="TWG5" s="122"/>
      <c r="TWH5" s="122"/>
      <c r="TWI5" s="122"/>
      <c r="TWJ5" s="122"/>
      <c r="TWK5" s="122"/>
      <c r="TWL5" s="122"/>
      <c r="TWM5" s="122"/>
      <c r="TWN5" s="122"/>
      <c r="TWO5" s="122"/>
      <c r="TWP5" s="122"/>
      <c r="TWQ5" s="122"/>
      <c r="TWR5" s="122"/>
      <c r="TWS5" s="122"/>
      <c r="TWT5" s="122"/>
      <c r="TWU5" s="122"/>
      <c r="TWV5" s="122"/>
      <c r="TWW5" s="122"/>
      <c r="TWX5" s="122"/>
      <c r="TWY5" s="122"/>
      <c r="TWZ5" s="122"/>
      <c r="TXA5" s="122"/>
      <c r="TXB5" s="122"/>
      <c r="TXC5" s="122"/>
      <c r="TXD5" s="122"/>
      <c r="TXE5" s="122"/>
      <c r="TXF5" s="122"/>
      <c r="TXG5" s="122"/>
      <c r="TXH5" s="122"/>
      <c r="TXI5" s="122"/>
      <c r="TXJ5" s="122"/>
      <c r="TXK5" s="122"/>
      <c r="TXL5" s="122"/>
      <c r="TXM5" s="122"/>
      <c r="TXN5" s="122"/>
      <c r="TXO5" s="122"/>
      <c r="TXP5" s="122"/>
      <c r="TXQ5" s="122"/>
      <c r="TXR5" s="122"/>
      <c r="TXS5" s="122"/>
      <c r="TXT5" s="122"/>
      <c r="TXU5" s="122"/>
      <c r="TXV5" s="122"/>
      <c r="TXW5" s="122"/>
      <c r="TXX5" s="122"/>
      <c r="TXY5" s="122"/>
      <c r="TXZ5" s="122"/>
      <c r="TYA5" s="122"/>
      <c r="TYB5" s="122"/>
      <c r="TYC5" s="122"/>
      <c r="TYD5" s="122"/>
      <c r="TYE5" s="122"/>
      <c r="TYF5" s="122"/>
      <c r="TYG5" s="122"/>
      <c r="TYH5" s="122"/>
      <c r="TYI5" s="122"/>
      <c r="TYJ5" s="122"/>
      <c r="TYK5" s="122"/>
      <c r="TYL5" s="122"/>
      <c r="TYM5" s="122"/>
      <c r="TYN5" s="122"/>
      <c r="TYO5" s="122"/>
      <c r="TYP5" s="122"/>
      <c r="TYQ5" s="122"/>
      <c r="TYR5" s="122"/>
      <c r="TYS5" s="122"/>
      <c r="TYT5" s="122"/>
      <c r="TYU5" s="122"/>
      <c r="TYV5" s="122"/>
      <c r="TYW5" s="122"/>
      <c r="TYX5" s="122"/>
      <c r="TYY5" s="122"/>
      <c r="TYZ5" s="122"/>
      <c r="TZA5" s="122"/>
      <c r="TZB5" s="122"/>
      <c r="TZC5" s="122"/>
      <c r="TZD5" s="122"/>
      <c r="TZE5" s="122"/>
      <c r="TZF5" s="122"/>
      <c r="TZG5" s="122"/>
      <c r="TZH5" s="122"/>
      <c r="TZI5" s="122"/>
      <c r="TZJ5" s="122"/>
      <c r="TZK5" s="122"/>
      <c r="TZL5" s="122"/>
      <c r="TZM5" s="122"/>
      <c r="TZN5" s="122"/>
      <c r="TZO5" s="122"/>
      <c r="TZP5" s="122"/>
      <c r="TZQ5" s="122"/>
      <c r="TZR5" s="122"/>
      <c r="TZS5" s="122"/>
      <c r="TZT5" s="122"/>
      <c r="TZU5" s="122"/>
      <c r="TZV5" s="122"/>
      <c r="TZW5" s="122"/>
      <c r="TZX5" s="122"/>
      <c r="TZY5" s="122"/>
      <c r="TZZ5" s="122"/>
      <c r="UAA5" s="122"/>
      <c r="UAB5" s="122"/>
      <c r="UAC5" s="122"/>
      <c r="UAD5" s="122"/>
      <c r="UAE5" s="122"/>
      <c r="UAF5" s="122"/>
      <c r="UAG5" s="122"/>
      <c r="UAH5" s="122"/>
      <c r="UAI5" s="122"/>
      <c r="UAJ5" s="122"/>
      <c r="UAK5" s="122"/>
      <c r="UAL5" s="122"/>
      <c r="UAM5" s="122"/>
      <c r="UAN5" s="122"/>
      <c r="UAO5" s="122"/>
      <c r="UAP5" s="122"/>
      <c r="UAQ5" s="122"/>
      <c r="UAR5" s="122"/>
      <c r="UAS5" s="122"/>
      <c r="UAT5" s="122"/>
      <c r="UAU5" s="122"/>
      <c r="UAV5" s="122"/>
      <c r="UAW5" s="122"/>
      <c r="UAX5" s="122"/>
      <c r="UAY5" s="122"/>
      <c r="UAZ5" s="122"/>
      <c r="UBA5" s="122"/>
      <c r="UBB5" s="122"/>
      <c r="UBC5" s="122"/>
      <c r="UBD5" s="122"/>
      <c r="UBE5" s="122"/>
      <c r="UBF5" s="122"/>
      <c r="UBG5" s="122"/>
      <c r="UBH5" s="122"/>
      <c r="UBI5" s="122"/>
      <c r="UBJ5" s="122"/>
      <c r="UBK5" s="122"/>
      <c r="UBL5" s="122"/>
      <c r="UBM5" s="122"/>
      <c r="UBN5" s="122"/>
      <c r="UBO5" s="122"/>
      <c r="UBP5" s="122"/>
      <c r="UBQ5" s="122"/>
      <c r="UBR5" s="122"/>
      <c r="UBS5" s="122"/>
      <c r="UBT5" s="122"/>
      <c r="UBU5" s="122"/>
      <c r="UBV5" s="122"/>
      <c r="UBW5" s="122"/>
      <c r="UBX5" s="122"/>
      <c r="UBY5" s="122"/>
      <c r="UBZ5" s="122"/>
      <c r="UCA5" s="122"/>
      <c r="UCB5" s="122"/>
      <c r="UCC5" s="122"/>
      <c r="UCD5" s="122"/>
      <c r="UCE5" s="122"/>
      <c r="UCF5" s="122"/>
      <c r="UCG5" s="122"/>
      <c r="UCH5" s="122"/>
      <c r="UCI5" s="122"/>
      <c r="UCJ5" s="122"/>
      <c r="UCK5" s="122"/>
      <c r="UCL5" s="122"/>
      <c r="UCM5" s="122"/>
      <c r="UCN5" s="122"/>
      <c r="UCO5" s="122"/>
      <c r="UCP5" s="122"/>
      <c r="UCQ5" s="122"/>
      <c r="UCR5" s="122"/>
      <c r="UCS5" s="122"/>
      <c r="UCT5" s="122"/>
      <c r="UCU5" s="122"/>
      <c r="UCV5" s="122"/>
      <c r="UCW5" s="122"/>
      <c r="UCX5" s="122"/>
      <c r="UCY5" s="122"/>
      <c r="UCZ5" s="122"/>
      <c r="UDA5" s="122"/>
      <c r="UDB5" s="122"/>
      <c r="UDC5" s="122"/>
      <c r="UDD5" s="122"/>
      <c r="UDE5" s="122"/>
      <c r="UDF5" s="122"/>
      <c r="UDG5" s="122"/>
      <c r="UDH5" s="122"/>
      <c r="UDI5" s="122"/>
      <c r="UDJ5" s="122"/>
      <c r="UDK5" s="122"/>
      <c r="UDL5" s="122"/>
      <c r="UDM5" s="122"/>
      <c r="UDN5" s="122"/>
      <c r="UDO5" s="122"/>
      <c r="UDP5" s="122"/>
      <c r="UDQ5" s="122"/>
      <c r="UDR5" s="122"/>
      <c r="UDS5" s="122"/>
      <c r="UDT5" s="122"/>
      <c r="UDU5" s="122"/>
      <c r="UDV5" s="122"/>
      <c r="UDW5" s="122"/>
      <c r="UDX5" s="122"/>
      <c r="UDY5" s="122"/>
      <c r="UDZ5" s="122"/>
      <c r="UEA5" s="122"/>
      <c r="UEB5" s="122"/>
      <c r="UEC5" s="122"/>
      <c r="UED5" s="122"/>
      <c r="UEE5" s="122"/>
      <c r="UEF5" s="122"/>
      <c r="UEG5" s="122"/>
      <c r="UEH5" s="122"/>
      <c r="UEI5" s="122"/>
      <c r="UEJ5" s="122"/>
      <c r="UEK5" s="122"/>
      <c r="UEL5" s="122"/>
      <c r="UEM5" s="122"/>
      <c r="UEN5" s="122"/>
      <c r="UEO5" s="122"/>
      <c r="UEP5" s="122"/>
      <c r="UEQ5" s="122"/>
      <c r="UER5" s="122"/>
      <c r="UES5" s="122"/>
      <c r="UET5" s="122"/>
      <c r="UEU5" s="122"/>
      <c r="UEV5" s="122"/>
      <c r="UEW5" s="122"/>
      <c r="UEX5" s="122"/>
      <c r="UEY5" s="122"/>
      <c r="UEZ5" s="122"/>
      <c r="UFA5" s="122"/>
      <c r="UFB5" s="122"/>
      <c r="UFC5" s="122"/>
      <c r="UFD5" s="122"/>
      <c r="UFE5" s="122"/>
      <c r="UFF5" s="122"/>
      <c r="UFG5" s="122"/>
      <c r="UFH5" s="122"/>
      <c r="UFI5" s="122"/>
      <c r="UFJ5" s="122"/>
      <c r="UFK5" s="122"/>
      <c r="UFL5" s="122"/>
      <c r="UFM5" s="122"/>
      <c r="UFN5" s="122"/>
      <c r="UFO5" s="122"/>
      <c r="UFP5" s="122"/>
      <c r="UFQ5" s="122"/>
      <c r="UFR5" s="122"/>
      <c r="UFS5" s="122"/>
      <c r="UFT5" s="122"/>
      <c r="UFU5" s="122"/>
      <c r="UFV5" s="122"/>
      <c r="UFW5" s="122"/>
      <c r="UFX5" s="122"/>
      <c r="UFY5" s="122"/>
      <c r="UFZ5" s="122"/>
      <c r="UGA5" s="122"/>
      <c r="UGB5" s="122"/>
      <c r="UGC5" s="122"/>
      <c r="UGD5" s="122"/>
      <c r="UGE5" s="122"/>
      <c r="UGF5" s="122"/>
      <c r="UGG5" s="122"/>
      <c r="UGH5" s="122"/>
      <c r="UGI5" s="122"/>
      <c r="UGJ5" s="122"/>
      <c r="UGK5" s="122"/>
      <c r="UGL5" s="122"/>
      <c r="UGM5" s="122"/>
      <c r="UGN5" s="122"/>
      <c r="UGO5" s="122"/>
      <c r="UGP5" s="122"/>
      <c r="UGQ5" s="122"/>
      <c r="UGR5" s="122"/>
      <c r="UGS5" s="122"/>
      <c r="UGT5" s="122"/>
      <c r="UGU5" s="122"/>
      <c r="UGV5" s="122"/>
      <c r="UGW5" s="122"/>
      <c r="UGX5" s="122"/>
      <c r="UGY5" s="122"/>
      <c r="UGZ5" s="122"/>
      <c r="UHA5" s="122"/>
      <c r="UHB5" s="122"/>
      <c r="UHC5" s="122"/>
      <c r="UHD5" s="122"/>
      <c r="UHE5" s="122"/>
      <c r="UHF5" s="122"/>
      <c r="UHG5" s="122"/>
      <c r="UHH5" s="122"/>
      <c r="UHI5" s="122"/>
      <c r="UHJ5" s="122"/>
      <c r="UHK5" s="122"/>
      <c r="UHL5" s="122"/>
      <c r="UHM5" s="122"/>
      <c r="UHN5" s="122"/>
      <c r="UHO5" s="122"/>
      <c r="UHP5" s="122"/>
      <c r="UHQ5" s="122"/>
      <c r="UHR5" s="122"/>
      <c r="UHS5" s="122"/>
      <c r="UHT5" s="122"/>
      <c r="UHU5" s="122"/>
      <c r="UHV5" s="122"/>
      <c r="UHW5" s="122"/>
      <c r="UHX5" s="122"/>
      <c r="UHY5" s="122"/>
      <c r="UHZ5" s="122"/>
      <c r="UIA5" s="122"/>
      <c r="UIB5" s="122"/>
      <c r="UIC5" s="122"/>
      <c r="UID5" s="122"/>
      <c r="UIE5" s="122"/>
      <c r="UIF5" s="122"/>
      <c r="UIG5" s="122"/>
      <c r="UIH5" s="122"/>
      <c r="UII5" s="122"/>
      <c r="UIJ5" s="122"/>
      <c r="UIK5" s="122"/>
      <c r="UIL5" s="122"/>
      <c r="UIM5" s="122"/>
      <c r="UIN5" s="122"/>
      <c r="UIO5" s="122"/>
      <c r="UIP5" s="122"/>
      <c r="UIQ5" s="122"/>
      <c r="UIR5" s="122"/>
      <c r="UIS5" s="122"/>
      <c r="UIT5" s="122"/>
      <c r="UIU5" s="122"/>
      <c r="UIV5" s="122"/>
      <c r="UIW5" s="122"/>
      <c r="UIX5" s="122"/>
      <c r="UIY5" s="122"/>
      <c r="UIZ5" s="122"/>
      <c r="UJA5" s="122"/>
      <c r="UJB5" s="122"/>
      <c r="UJC5" s="122"/>
      <c r="UJD5" s="122"/>
      <c r="UJE5" s="122"/>
      <c r="UJF5" s="122"/>
      <c r="UJG5" s="122"/>
      <c r="UJH5" s="122"/>
      <c r="UJI5" s="122"/>
      <c r="UJJ5" s="122"/>
      <c r="UJK5" s="122"/>
      <c r="UJL5" s="122"/>
      <c r="UJM5" s="122"/>
      <c r="UJN5" s="122"/>
      <c r="UJO5" s="122"/>
      <c r="UJP5" s="122"/>
      <c r="UJQ5" s="122"/>
      <c r="UJR5" s="122"/>
      <c r="UJS5" s="122"/>
      <c r="UJT5" s="122"/>
      <c r="UJU5" s="122"/>
      <c r="UJV5" s="122"/>
      <c r="UJW5" s="122"/>
      <c r="UJX5" s="122"/>
      <c r="UJY5" s="122"/>
      <c r="UJZ5" s="122"/>
      <c r="UKA5" s="122"/>
      <c r="UKB5" s="122"/>
      <c r="UKC5" s="122"/>
      <c r="UKD5" s="122"/>
      <c r="UKE5" s="122"/>
      <c r="UKF5" s="122"/>
      <c r="UKG5" s="122"/>
      <c r="UKH5" s="122"/>
      <c r="UKI5" s="122"/>
      <c r="UKJ5" s="122"/>
      <c r="UKK5" s="122"/>
      <c r="UKL5" s="122"/>
      <c r="UKM5" s="122"/>
      <c r="UKN5" s="122"/>
      <c r="UKO5" s="122"/>
      <c r="UKP5" s="122"/>
      <c r="UKQ5" s="122"/>
      <c r="UKR5" s="122"/>
      <c r="UKS5" s="122"/>
      <c r="UKT5" s="122"/>
      <c r="UKU5" s="122"/>
      <c r="UKV5" s="122"/>
      <c r="UKW5" s="122"/>
      <c r="UKX5" s="122"/>
      <c r="UKY5" s="122"/>
      <c r="UKZ5" s="122"/>
      <c r="ULA5" s="122"/>
      <c r="ULB5" s="122"/>
      <c r="ULC5" s="122"/>
      <c r="ULD5" s="122"/>
      <c r="ULE5" s="122"/>
      <c r="ULF5" s="122"/>
      <c r="ULG5" s="122"/>
      <c r="ULH5" s="122"/>
      <c r="ULI5" s="122"/>
      <c r="ULJ5" s="122"/>
      <c r="ULK5" s="122"/>
      <c r="ULL5" s="122"/>
      <c r="ULM5" s="122"/>
      <c r="ULN5" s="122"/>
      <c r="ULO5" s="122"/>
      <c r="ULP5" s="122"/>
      <c r="ULQ5" s="122"/>
      <c r="ULR5" s="122"/>
      <c r="ULS5" s="122"/>
      <c r="ULT5" s="122"/>
      <c r="ULU5" s="122"/>
      <c r="ULV5" s="122"/>
      <c r="ULW5" s="122"/>
      <c r="ULX5" s="122"/>
      <c r="ULY5" s="122"/>
      <c r="ULZ5" s="122"/>
      <c r="UMA5" s="122"/>
      <c r="UMB5" s="122"/>
      <c r="UMC5" s="122"/>
      <c r="UMD5" s="122"/>
      <c r="UME5" s="122"/>
      <c r="UMF5" s="122"/>
      <c r="UMG5" s="122"/>
      <c r="UMH5" s="122"/>
      <c r="UMI5" s="122"/>
      <c r="UMJ5" s="122"/>
      <c r="UMK5" s="122"/>
      <c r="UML5" s="122"/>
      <c r="UMM5" s="122"/>
      <c r="UMN5" s="122"/>
      <c r="UMO5" s="122"/>
      <c r="UMP5" s="122"/>
      <c r="UMQ5" s="122"/>
      <c r="UMR5" s="122"/>
      <c r="UMS5" s="122"/>
      <c r="UMT5" s="122"/>
      <c r="UMU5" s="122"/>
      <c r="UMV5" s="122"/>
      <c r="UMW5" s="122"/>
      <c r="UMX5" s="122"/>
      <c r="UMY5" s="122"/>
      <c r="UMZ5" s="122"/>
      <c r="UNA5" s="122"/>
      <c r="UNB5" s="122"/>
      <c r="UNC5" s="122"/>
      <c r="UND5" s="122"/>
      <c r="UNE5" s="122"/>
      <c r="UNF5" s="122"/>
      <c r="UNG5" s="122"/>
      <c r="UNH5" s="122"/>
      <c r="UNI5" s="122"/>
      <c r="UNJ5" s="122"/>
      <c r="UNK5" s="122"/>
      <c r="UNL5" s="122"/>
      <c r="UNM5" s="122"/>
      <c r="UNN5" s="122"/>
      <c r="UNO5" s="122"/>
      <c r="UNP5" s="122"/>
      <c r="UNQ5" s="122"/>
      <c r="UNR5" s="122"/>
      <c r="UNS5" s="122"/>
      <c r="UNT5" s="122"/>
      <c r="UNU5" s="122"/>
      <c r="UNV5" s="122"/>
      <c r="UNW5" s="122"/>
      <c r="UNX5" s="122"/>
      <c r="UNY5" s="122"/>
      <c r="UNZ5" s="122"/>
      <c r="UOA5" s="122"/>
      <c r="UOB5" s="122"/>
      <c r="UOC5" s="122"/>
      <c r="UOD5" s="122"/>
      <c r="UOE5" s="122"/>
      <c r="UOF5" s="122"/>
      <c r="UOG5" s="122"/>
      <c r="UOH5" s="122"/>
      <c r="UOI5" s="122"/>
      <c r="UOJ5" s="122"/>
      <c r="UOK5" s="122"/>
      <c r="UOL5" s="122"/>
      <c r="UOM5" s="122"/>
      <c r="UON5" s="122"/>
      <c r="UOO5" s="122"/>
      <c r="UOP5" s="122"/>
      <c r="UOQ5" s="122"/>
      <c r="UOR5" s="122"/>
      <c r="UOS5" s="122"/>
      <c r="UOT5" s="122"/>
      <c r="UOU5" s="122"/>
      <c r="UOV5" s="122"/>
      <c r="UOW5" s="122"/>
      <c r="UOX5" s="122"/>
      <c r="UOY5" s="122"/>
      <c r="UOZ5" s="122"/>
      <c r="UPA5" s="122"/>
      <c r="UPB5" s="122"/>
      <c r="UPC5" s="122"/>
      <c r="UPD5" s="122"/>
      <c r="UPE5" s="122"/>
      <c r="UPF5" s="122"/>
      <c r="UPG5" s="122"/>
      <c r="UPH5" s="122"/>
      <c r="UPI5" s="122"/>
      <c r="UPJ5" s="122"/>
      <c r="UPK5" s="122"/>
      <c r="UPL5" s="122"/>
      <c r="UPM5" s="122"/>
      <c r="UPN5" s="122"/>
      <c r="UPO5" s="122"/>
      <c r="UPP5" s="122"/>
      <c r="UPQ5" s="122"/>
      <c r="UPR5" s="122"/>
      <c r="UPS5" s="122"/>
      <c r="UPT5" s="122"/>
      <c r="UPU5" s="122"/>
      <c r="UPV5" s="122"/>
      <c r="UPW5" s="122"/>
      <c r="UPX5" s="122"/>
      <c r="UPY5" s="122"/>
      <c r="UPZ5" s="122"/>
      <c r="UQA5" s="122"/>
      <c r="UQB5" s="122"/>
      <c r="UQC5" s="122"/>
      <c r="UQD5" s="122"/>
      <c r="UQE5" s="122"/>
      <c r="UQF5" s="122"/>
      <c r="UQG5" s="122"/>
      <c r="UQH5" s="122"/>
      <c r="UQI5" s="122"/>
      <c r="UQJ5" s="122"/>
      <c r="UQK5" s="122"/>
      <c r="UQL5" s="122"/>
      <c r="UQM5" s="122"/>
      <c r="UQN5" s="122"/>
      <c r="UQO5" s="122"/>
      <c r="UQP5" s="122"/>
      <c r="UQQ5" s="122"/>
      <c r="UQR5" s="122"/>
      <c r="UQS5" s="122"/>
      <c r="UQT5" s="122"/>
      <c r="UQU5" s="122"/>
      <c r="UQV5" s="122"/>
      <c r="UQW5" s="122"/>
      <c r="UQX5" s="122"/>
      <c r="UQY5" s="122"/>
      <c r="UQZ5" s="122"/>
      <c r="URA5" s="122"/>
      <c r="URB5" s="122"/>
      <c r="URC5" s="122"/>
      <c r="URD5" s="122"/>
      <c r="URE5" s="122"/>
      <c r="URF5" s="122"/>
      <c r="URG5" s="122"/>
      <c r="URH5" s="122"/>
      <c r="URI5" s="122"/>
      <c r="URJ5" s="122"/>
      <c r="URK5" s="122"/>
      <c r="URL5" s="122"/>
      <c r="URM5" s="122"/>
      <c r="URN5" s="122"/>
      <c r="URO5" s="122"/>
      <c r="URP5" s="122"/>
      <c r="URQ5" s="122"/>
      <c r="URR5" s="122"/>
      <c r="URS5" s="122"/>
      <c r="URT5" s="122"/>
      <c r="URU5" s="122"/>
      <c r="URV5" s="122"/>
      <c r="URW5" s="122"/>
      <c r="URX5" s="122"/>
      <c r="URY5" s="122"/>
      <c r="URZ5" s="122"/>
      <c r="USA5" s="122"/>
      <c r="USB5" s="122"/>
      <c r="USC5" s="122"/>
      <c r="USD5" s="122"/>
      <c r="USE5" s="122"/>
      <c r="USF5" s="122"/>
      <c r="USG5" s="122"/>
      <c r="USH5" s="122"/>
      <c r="USI5" s="122"/>
      <c r="USJ5" s="122"/>
      <c r="USK5" s="122"/>
      <c r="USL5" s="122"/>
      <c r="USM5" s="122"/>
      <c r="USN5" s="122"/>
      <c r="USO5" s="122"/>
      <c r="USP5" s="122"/>
      <c r="USQ5" s="122"/>
      <c r="USR5" s="122"/>
      <c r="USS5" s="122"/>
      <c r="UST5" s="122"/>
      <c r="USU5" s="122"/>
      <c r="USV5" s="122"/>
      <c r="USW5" s="122"/>
      <c r="USX5" s="122"/>
      <c r="USY5" s="122"/>
      <c r="USZ5" s="122"/>
      <c r="UTA5" s="122"/>
      <c r="UTB5" s="122"/>
      <c r="UTC5" s="122"/>
      <c r="UTD5" s="122"/>
      <c r="UTE5" s="122"/>
      <c r="UTF5" s="122"/>
      <c r="UTG5" s="122"/>
      <c r="UTH5" s="122"/>
      <c r="UTI5" s="122"/>
      <c r="UTJ5" s="122"/>
      <c r="UTK5" s="122"/>
      <c r="UTL5" s="122"/>
      <c r="UTM5" s="122"/>
      <c r="UTN5" s="122"/>
      <c r="UTO5" s="122"/>
      <c r="UTP5" s="122"/>
      <c r="UTQ5" s="122"/>
      <c r="UTR5" s="122"/>
      <c r="UTS5" s="122"/>
      <c r="UTT5" s="122"/>
      <c r="UTU5" s="122"/>
      <c r="UTV5" s="122"/>
      <c r="UTW5" s="122"/>
      <c r="UTX5" s="122"/>
      <c r="UTY5" s="122"/>
      <c r="UTZ5" s="122"/>
      <c r="UUA5" s="122"/>
      <c r="UUB5" s="122"/>
      <c r="UUC5" s="122"/>
      <c r="UUD5" s="122"/>
      <c r="UUE5" s="122"/>
      <c r="UUF5" s="122"/>
      <c r="UUG5" s="122"/>
      <c r="UUH5" s="122"/>
      <c r="UUI5" s="122"/>
      <c r="UUJ5" s="122"/>
      <c r="UUK5" s="122"/>
      <c r="UUL5" s="122"/>
      <c r="UUM5" s="122"/>
      <c r="UUN5" s="122"/>
      <c r="UUO5" s="122"/>
      <c r="UUP5" s="122"/>
      <c r="UUQ5" s="122"/>
      <c r="UUR5" s="122"/>
      <c r="UUS5" s="122"/>
      <c r="UUT5" s="122"/>
      <c r="UUU5" s="122"/>
      <c r="UUV5" s="122"/>
      <c r="UUW5" s="122"/>
      <c r="UUX5" s="122"/>
      <c r="UUY5" s="122"/>
      <c r="UUZ5" s="122"/>
      <c r="UVA5" s="122"/>
      <c r="UVB5" s="122"/>
      <c r="UVC5" s="122"/>
      <c r="UVD5" s="122"/>
      <c r="UVE5" s="122"/>
      <c r="UVF5" s="122"/>
      <c r="UVG5" s="122"/>
      <c r="UVH5" s="122"/>
      <c r="UVI5" s="122"/>
      <c r="UVJ5" s="122"/>
      <c r="UVK5" s="122"/>
      <c r="UVL5" s="122"/>
      <c r="UVM5" s="122"/>
      <c r="UVN5" s="122"/>
      <c r="UVO5" s="122"/>
      <c r="UVP5" s="122"/>
      <c r="UVQ5" s="122"/>
      <c r="UVR5" s="122"/>
      <c r="UVS5" s="122"/>
      <c r="UVT5" s="122"/>
      <c r="UVU5" s="122"/>
      <c r="UVV5" s="122"/>
      <c r="UVW5" s="122"/>
      <c r="UVX5" s="122"/>
      <c r="UVY5" s="122"/>
      <c r="UVZ5" s="122"/>
      <c r="UWA5" s="122"/>
      <c r="UWB5" s="122"/>
      <c r="UWC5" s="122"/>
      <c r="UWD5" s="122"/>
      <c r="UWE5" s="122"/>
      <c r="UWF5" s="122"/>
      <c r="UWG5" s="122"/>
      <c r="UWH5" s="122"/>
      <c r="UWI5" s="122"/>
      <c r="UWJ5" s="122"/>
      <c r="UWK5" s="122"/>
      <c r="UWL5" s="122"/>
      <c r="UWM5" s="122"/>
      <c r="UWN5" s="122"/>
      <c r="UWO5" s="122"/>
      <c r="UWP5" s="122"/>
      <c r="UWQ5" s="122"/>
      <c r="UWR5" s="122"/>
      <c r="UWS5" s="122"/>
      <c r="UWT5" s="122"/>
      <c r="UWU5" s="122"/>
      <c r="UWV5" s="122"/>
      <c r="UWW5" s="122"/>
      <c r="UWX5" s="122"/>
      <c r="UWY5" s="122"/>
      <c r="UWZ5" s="122"/>
      <c r="UXA5" s="122"/>
      <c r="UXB5" s="122"/>
      <c r="UXC5" s="122"/>
      <c r="UXD5" s="122"/>
      <c r="UXE5" s="122"/>
      <c r="UXF5" s="122"/>
      <c r="UXG5" s="122"/>
      <c r="UXH5" s="122"/>
      <c r="UXI5" s="122"/>
      <c r="UXJ5" s="122"/>
      <c r="UXK5" s="122"/>
      <c r="UXL5" s="122"/>
      <c r="UXM5" s="122"/>
      <c r="UXN5" s="122"/>
      <c r="UXO5" s="122"/>
      <c r="UXP5" s="122"/>
      <c r="UXQ5" s="122"/>
      <c r="UXR5" s="122"/>
      <c r="UXS5" s="122"/>
      <c r="UXT5" s="122"/>
      <c r="UXU5" s="122"/>
      <c r="UXV5" s="122"/>
      <c r="UXW5" s="122"/>
      <c r="UXX5" s="122"/>
      <c r="UXY5" s="122"/>
      <c r="UXZ5" s="122"/>
      <c r="UYA5" s="122"/>
      <c r="UYB5" s="122"/>
      <c r="UYC5" s="122"/>
      <c r="UYD5" s="122"/>
      <c r="UYE5" s="122"/>
      <c r="UYF5" s="122"/>
      <c r="UYG5" s="122"/>
      <c r="UYH5" s="122"/>
      <c r="UYI5" s="122"/>
      <c r="UYJ5" s="122"/>
      <c r="UYK5" s="122"/>
      <c r="UYL5" s="122"/>
      <c r="UYM5" s="122"/>
      <c r="UYN5" s="122"/>
      <c r="UYO5" s="122"/>
      <c r="UYP5" s="122"/>
      <c r="UYQ5" s="122"/>
      <c r="UYR5" s="122"/>
      <c r="UYS5" s="122"/>
      <c r="UYT5" s="122"/>
      <c r="UYU5" s="122"/>
      <c r="UYV5" s="122"/>
      <c r="UYW5" s="122"/>
      <c r="UYX5" s="122"/>
      <c r="UYY5" s="122"/>
      <c r="UYZ5" s="122"/>
      <c r="UZA5" s="122"/>
      <c r="UZB5" s="122"/>
      <c r="UZC5" s="122"/>
      <c r="UZD5" s="122"/>
      <c r="UZE5" s="122"/>
      <c r="UZF5" s="122"/>
      <c r="UZG5" s="122"/>
      <c r="UZH5" s="122"/>
      <c r="UZI5" s="122"/>
      <c r="UZJ5" s="122"/>
      <c r="UZK5" s="122"/>
      <c r="UZL5" s="122"/>
      <c r="UZM5" s="122"/>
      <c r="UZN5" s="122"/>
      <c r="UZO5" s="122"/>
      <c r="UZP5" s="122"/>
      <c r="UZQ5" s="122"/>
      <c r="UZR5" s="122"/>
      <c r="UZS5" s="122"/>
      <c r="UZT5" s="122"/>
      <c r="UZU5" s="122"/>
      <c r="UZV5" s="122"/>
      <c r="UZW5" s="122"/>
      <c r="UZX5" s="122"/>
      <c r="UZY5" s="122"/>
      <c r="UZZ5" s="122"/>
      <c r="VAA5" s="122"/>
      <c r="VAB5" s="122"/>
      <c r="VAC5" s="122"/>
      <c r="VAD5" s="122"/>
      <c r="VAE5" s="122"/>
      <c r="VAF5" s="122"/>
      <c r="VAG5" s="122"/>
      <c r="VAH5" s="122"/>
      <c r="VAI5" s="122"/>
      <c r="VAJ5" s="122"/>
      <c r="VAK5" s="122"/>
      <c r="VAL5" s="122"/>
      <c r="VAM5" s="122"/>
      <c r="VAN5" s="122"/>
      <c r="VAO5" s="122"/>
      <c r="VAP5" s="122"/>
      <c r="VAQ5" s="122"/>
      <c r="VAR5" s="122"/>
      <c r="VAS5" s="122"/>
      <c r="VAT5" s="122"/>
      <c r="VAU5" s="122"/>
      <c r="VAV5" s="122"/>
      <c r="VAW5" s="122"/>
      <c r="VAX5" s="122"/>
      <c r="VAY5" s="122"/>
      <c r="VAZ5" s="122"/>
      <c r="VBA5" s="122"/>
      <c r="VBB5" s="122"/>
      <c r="VBC5" s="122"/>
      <c r="VBD5" s="122"/>
      <c r="VBE5" s="122"/>
      <c r="VBF5" s="122"/>
      <c r="VBG5" s="122"/>
      <c r="VBH5" s="122"/>
      <c r="VBI5" s="122"/>
      <c r="VBJ5" s="122"/>
      <c r="VBK5" s="122"/>
      <c r="VBL5" s="122"/>
      <c r="VBM5" s="122"/>
      <c r="VBN5" s="122"/>
      <c r="VBO5" s="122"/>
      <c r="VBP5" s="122"/>
      <c r="VBQ5" s="122"/>
      <c r="VBR5" s="122"/>
      <c r="VBS5" s="122"/>
      <c r="VBT5" s="122"/>
      <c r="VBU5" s="122"/>
      <c r="VBV5" s="122"/>
      <c r="VBW5" s="122"/>
      <c r="VBX5" s="122"/>
      <c r="VBY5" s="122"/>
      <c r="VBZ5" s="122"/>
      <c r="VCA5" s="122"/>
      <c r="VCB5" s="122"/>
      <c r="VCC5" s="122"/>
      <c r="VCD5" s="122"/>
      <c r="VCE5" s="122"/>
      <c r="VCF5" s="122"/>
      <c r="VCG5" s="122"/>
      <c r="VCH5" s="122"/>
      <c r="VCI5" s="122"/>
      <c r="VCJ5" s="122"/>
      <c r="VCK5" s="122"/>
      <c r="VCL5" s="122"/>
      <c r="VCM5" s="122"/>
      <c r="VCN5" s="122"/>
      <c r="VCO5" s="122"/>
      <c r="VCP5" s="122"/>
      <c r="VCQ5" s="122"/>
      <c r="VCR5" s="122"/>
      <c r="VCS5" s="122"/>
      <c r="VCT5" s="122"/>
      <c r="VCU5" s="122"/>
      <c r="VCV5" s="122"/>
      <c r="VCW5" s="122"/>
      <c r="VCX5" s="122"/>
      <c r="VCY5" s="122"/>
      <c r="VCZ5" s="122"/>
      <c r="VDA5" s="122"/>
      <c r="VDB5" s="122"/>
      <c r="VDC5" s="122"/>
      <c r="VDD5" s="122"/>
      <c r="VDE5" s="122"/>
      <c r="VDF5" s="122"/>
      <c r="VDG5" s="122"/>
      <c r="VDH5" s="122"/>
      <c r="VDI5" s="122"/>
      <c r="VDJ5" s="122"/>
      <c r="VDK5" s="122"/>
      <c r="VDL5" s="122"/>
      <c r="VDM5" s="122"/>
      <c r="VDN5" s="122"/>
      <c r="VDO5" s="122"/>
      <c r="VDP5" s="122"/>
      <c r="VDQ5" s="122"/>
      <c r="VDR5" s="122"/>
      <c r="VDS5" s="122"/>
      <c r="VDT5" s="122"/>
      <c r="VDU5" s="122"/>
      <c r="VDV5" s="122"/>
      <c r="VDW5" s="122"/>
      <c r="VDX5" s="122"/>
      <c r="VDY5" s="122"/>
      <c r="VDZ5" s="122"/>
      <c r="VEA5" s="122"/>
      <c r="VEB5" s="122"/>
      <c r="VEC5" s="122"/>
      <c r="VED5" s="122"/>
      <c r="VEE5" s="122"/>
      <c r="VEF5" s="122"/>
      <c r="VEG5" s="122"/>
      <c r="VEH5" s="122"/>
      <c r="VEI5" s="122"/>
      <c r="VEJ5" s="122"/>
      <c r="VEK5" s="122"/>
      <c r="VEL5" s="122"/>
      <c r="VEM5" s="122"/>
      <c r="VEN5" s="122"/>
      <c r="VEO5" s="122"/>
      <c r="VEP5" s="122"/>
      <c r="VEQ5" s="122"/>
      <c r="VER5" s="122"/>
      <c r="VES5" s="122"/>
      <c r="VET5" s="122"/>
      <c r="VEU5" s="122"/>
      <c r="VEV5" s="122"/>
      <c r="VEW5" s="122"/>
      <c r="VEX5" s="122"/>
      <c r="VEY5" s="122"/>
      <c r="VEZ5" s="122"/>
      <c r="VFA5" s="122"/>
      <c r="VFB5" s="122"/>
      <c r="VFC5" s="122"/>
      <c r="VFD5" s="122"/>
      <c r="VFE5" s="122"/>
      <c r="VFF5" s="122"/>
      <c r="VFG5" s="122"/>
      <c r="VFH5" s="122"/>
      <c r="VFI5" s="122"/>
      <c r="VFJ5" s="122"/>
      <c r="VFK5" s="122"/>
      <c r="VFL5" s="122"/>
      <c r="VFM5" s="122"/>
      <c r="VFN5" s="122"/>
      <c r="VFO5" s="122"/>
      <c r="VFP5" s="122"/>
      <c r="VFQ5" s="122"/>
      <c r="VFR5" s="122"/>
      <c r="VFS5" s="122"/>
      <c r="VFT5" s="122"/>
      <c r="VFU5" s="122"/>
      <c r="VFV5" s="122"/>
      <c r="VFW5" s="122"/>
      <c r="VFX5" s="122"/>
      <c r="VFY5" s="122"/>
      <c r="VFZ5" s="122"/>
      <c r="VGA5" s="122"/>
      <c r="VGB5" s="122"/>
      <c r="VGC5" s="122"/>
      <c r="VGD5" s="122"/>
      <c r="VGE5" s="122"/>
      <c r="VGF5" s="122"/>
      <c r="VGG5" s="122"/>
      <c r="VGH5" s="122"/>
      <c r="VGI5" s="122"/>
      <c r="VGJ5" s="122"/>
      <c r="VGK5" s="122"/>
      <c r="VGL5" s="122"/>
      <c r="VGM5" s="122"/>
      <c r="VGN5" s="122"/>
      <c r="VGO5" s="122"/>
      <c r="VGP5" s="122"/>
      <c r="VGQ5" s="122"/>
      <c r="VGR5" s="122"/>
      <c r="VGS5" s="122"/>
      <c r="VGT5" s="122"/>
      <c r="VGU5" s="122"/>
      <c r="VGV5" s="122"/>
      <c r="VGW5" s="122"/>
      <c r="VGX5" s="122"/>
      <c r="VGY5" s="122"/>
      <c r="VGZ5" s="122"/>
      <c r="VHA5" s="122"/>
      <c r="VHB5" s="122"/>
      <c r="VHC5" s="122"/>
      <c r="VHD5" s="122"/>
      <c r="VHE5" s="122"/>
      <c r="VHF5" s="122"/>
      <c r="VHG5" s="122"/>
      <c r="VHH5" s="122"/>
      <c r="VHI5" s="122"/>
      <c r="VHJ5" s="122"/>
      <c r="VHK5" s="122"/>
      <c r="VHL5" s="122"/>
      <c r="VHM5" s="122"/>
      <c r="VHN5" s="122"/>
      <c r="VHO5" s="122"/>
      <c r="VHP5" s="122"/>
      <c r="VHQ5" s="122"/>
      <c r="VHR5" s="122"/>
      <c r="VHS5" s="122"/>
      <c r="VHT5" s="122"/>
      <c r="VHU5" s="122"/>
      <c r="VHV5" s="122"/>
      <c r="VHW5" s="122"/>
      <c r="VHX5" s="122"/>
      <c r="VHY5" s="122"/>
      <c r="VHZ5" s="122"/>
      <c r="VIA5" s="122"/>
      <c r="VIB5" s="122"/>
      <c r="VIC5" s="122"/>
      <c r="VID5" s="122"/>
      <c r="VIE5" s="122"/>
      <c r="VIF5" s="122"/>
      <c r="VIG5" s="122"/>
      <c r="VIH5" s="122"/>
      <c r="VII5" s="122"/>
      <c r="VIJ5" s="122"/>
      <c r="VIK5" s="122"/>
      <c r="VIL5" s="122"/>
      <c r="VIM5" s="122"/>
      <c r="VIN5" s="122"/>
      <c r="VIO5" s="122"/>
      <c r="VIP5" s="122"/>
      <c r="VIQ5" s="122"/>
      <c r="VIR5" s="122"/>
      <c r="VIS5" s="122"/>
      <c r="VIT5" s="122"/>
      <c r="VIU5" s="122"/>
      <c r="VIV5" s="122"/>
      <c r="VIW5" s="122"/>
      <c r="VIX5" s="122"/>
      <c r="VIY5" s="122"/>
      <c r="VIZ5" s="122"/>
      <c r="VJA5" s="122"/>
      <c r="VJB5" s="122"/>
      <c r="VJC5" s="122"/>
      <c r="VJD5" s="122"/>
      <c r="VJE5" s="122"/>
      <c r="VJF5" s="122"/>
      <c r="VJG5" s="122"/>
      <c r="VJH5" s="122"/>
      <c r="VJI5" s="122"/>
      <c r="VJJ5" s="122"/>
      <c r="VJK5" s="122"/>
      <c r="VJL5" s="122"/>
      <c r="VJM5" s="122"/>
      <c r="VJN5" s="122"/>
      <c r="VJO5" s="122"/>
      <c r="VJP5" s="122"/>
      <c r="VJQ5" s="122"/>
      <c r="VJR5" s="122"/>
      <c r="VJS5" s="122"/>
      <c r="VJT5" s="122"/>
      <c r="VJU5" s="122"/>
      <c r="VJV5" s="122"/>
      <c r="VJW5" s="122"/>
      <c r="VJX5" s="122"/>
      <c r="VJY5" s="122"/>
      <c r="VJZ5" s="122"/>
      <c r="VKA5" s="122"/>
      <c r="VKB5" s="122"/>
      <c r="VKC5" s="122"/>
      <c r="VKD5" s="122"/>
      <c r="VKE5" s="122"/>
      <c r="VKF5" s="122"/>
      <c r="VKG5" s="122"/>
      <c r="VKH5" s="122"/>
      <c r="VKI5" s="122"/>
      <c r="VKJ5" s="122"/>
      <c r="VKK5" s="122"/>
      <c r="VKL5" s="122"/>
      <c r="VKM5" s="122"/>
      <c r="VKN5" s="122"/>
      <c r="VKO5" s="122"/>
      <c r="VKP5" s="122"/>
      <c r="VKQ5" s="122"/>
      <c r="VKR5" s="122"/>
      <c r="VKS5" s="122"/>
      <c r="VKT5" s="122"/>
      <c r="VKU5" s="122"/>
      <c r="VKV5" s="122"/>
      <c r="VKW5" s="122"/>
      <c r="VKX5" s="122"/>
      <c r="VKY5" s="122"/>
      <c r="VKZ5" s="122"/>
      <c r="VLA5" s="122"/>
      <c r="VLB5" s="122"/>
      <c r="VLC5" s="122"/>
      <c r="VLD5" s="122"/>
      <c r="VLE5" s="122"/>
      <c r="VLF5" s="122"/>
      <c r="VLG5" s="122"/>
      <c r="VLH5" s="122"/>
      <c r="VLI5" s="122"/>
      <c r="VLJ5" s="122"/>
      <c r="VLK5" s="122"/>
      <c r="VLL5" s="122"/>
      <c r="VLM5" s="122"/>
      <c r="VLN5" s="122"/>
      <c r="VLO5" s="122"/>
      <c r="VLP5" s="122"/>
      <c r="VLQ5" s="122"/>
      <c r="VLR5" s="122"/>
      <c r="VLS5" s="122"/>
      <c r="VLT5" s="122"/>
      <c r="VLU5" s="122"/>
      <c r="VLV5" s="122"/>
      <c r="VLW5" s="122"/>
      <c r="VLX5" s="122"/>
      <c r="VLY5" s="122"/>
      <c r="VLZ5" s="122"/>
      <c r="VMA5" s="122"/>
      <c r="VMB5" s="122"/>
      <c r="VMC5" s="122"/>
      <c r="VMD5" s="122"/>
      <c r="VME5" s="122"/>
      <c r="VMF5" s="122"/>
      <c r="VMG5" s="122"/>
      <c r="VMH5" s="122"/>
      <c r="VMI5" s="122"/>
      <c r="VMJ5" s="122"/>
      <c r="VMK5" s="122"/>
      <c r="VML5" s="122"/>
      <c r="VMM5" s="122"/>
      <c r="VMN5" s="122"/>
      <c r="VMO5" s="122"/>
      <c r="VMP5" s="122"/>
      <c r="VMQ5" s="122"/>
      <c r="VMR5" s="122"/>
      <c r="VMS5" s="122"/>
      <c r="VMT5" s="122"/>
      <c r="VMU5" s="122"/>
      <c r="VMV5" s="122"/>
      <c r="VMW5" s="122"/>
      <c r="VMX5" s="122"/>
      <c r="VMY5" s="122"/>
      <c r="VMZ5" s="122"/>
      <c r="VNA5" s="122"/>
      <c r="VNB5" s="122"/>
      <c r="VNC5" s="122"/>
      <c r="VND5" s="122"/>
      <c r="VNE5" s="122"/>
      <c r="VNF5" s="122"/>
      <c r="VNG5" s="122"/>
      <c r="VNH5" s="122"/>
      <c r="VNI5" s="122"/>
      <c r="VNJ5" s="122"/>
      <c r="VNK5" s="122"/>
      <c r="VNL5" s="122"/>
      <c r="VNM5" s="122"/>
      <c r="VNN5" s="122"/>
      <c r="VNO5" s="122"/>
      <c r="VNP5" s="122"/>
      <c r="VNQ5" s="122"/>
      <c r="VNR5" s="122"/>
      <c r="VNS5" s="122"/>
      <c r="VNT5" s="122"/>
      <c r="VNU5" s="122"/>
      <c r="VNV5" s="122"/>
      <c r="VNW5" s="122"/>
      <c r="VNX5" s="122"/>
      <c r="VNY5" s="122"/>
      <c r="VNZ5" s="122"/>
      <c r="VOA5" s="122"/>
      <c r="VOB5" s="122"/>
      <c r="VOC5" s="122"/>
      <c r="VOD5" s="122"/>
      <c r="VOE5" s="122"/>
      <c r="VOF5" s="122"/>
      <c r="VOG5" s="122"/>
      <c r="VOH5" s="122"/>
      <c r="VOI5" s="122"/>
      <c r="VOJ5" s="122"/>
      <c r="VOK5" s="122"/>
      <c r="VOL5" s="122"/>
      <c r="VOM5" s="122"/>
      <c r="VON5" s="122"/>
      <c r="VOO5" s="122"/>
      <c r="VOP5" s="122"/>
      <c r="VOQ5" s="122"/>
      <c r="VOR5" s="122"/>
      <c r="VOS5" s="122"/>
      <c r="VOT5" s="122"/>
      <c r="VOU5" s="122"/>
      <c r="VOV5" s="122"/>
      <c r="VOW5" s="122"/>
      <c r="VOX5" s="122"/>
      <c r="VOY5" s="122"/>
      <c r="VOZ5" s="122"/>
      <c r="VPA5" s="122"/>
      <c r="VPB5" s="122"/>
      <c r="VPC5" s="122"/>
      <c r="VPD5" s="122"/>
      <c r="VPE5" s="122"/>
      <c r="VPF5" s="122"/>
      <c r="VPG5" s="122"/>
      <c r="VPH5" s="122"/>
      <c r="VPI5" s="122"/>
      <c r="VPJ5" s="122"/>
      <c r="VPK5" s="122"/>
      <c r="VPL5" s="122"/>
      <c r="VPM5" s="122"/>
      <c r="VPN5" s="122"/>
      <c r="VPO5" s="122"/>
      <c r="VPP5" s="122"/>
      <c r="VPQ5" s="122"/>
      <c r="VPR5" s="122"/>
      <c r="VPS5" s="122"/>
      <c r="VPT5" s="122"/>
      <c r="VPU5" s="122"/>
      <c r="VPV5" s="122"/>
      <c r="VPW5" s="122"/>
      <c r="VPX5" s="122"/>
      <c r="VPY5" s="122"/>
      <c r="VPZ5" s="122"/>
      <c r="VQA5" s="122"/>
      <c r="VQB5" s="122"/>
      <c r="VQC5" s="122"/>
      <c r="VQD5" s="122"/>
      <c r="VQE5" s="122"/>
      <c r="VQF5" s="122"/>
      <c r="VQG5" s="122"/>
      <c r="VQH5" s="122"/>
      <c r="VQI5" s="122"/>
      <c r="VQJ5" s="122"/>
      <c r="VQK5" s="122"/>
      <c r="VQL5" s="122"/>
      <c r="VQM5" s="122"/>
      <c r="VQN5" s="122"/>
      <c r="VQO5" s="122"/>
      <c r="VQP5" s="122"/>
      <c r="VQQ5" s="122"/>
      <c r="VQR5" s="122"/>
      <c r="VQS5" s="122"/>
      <c r="VQT5" s="122"/>
      <c r="VQU5" s="122"/>
      <c r="VQV5" s="122"/>
      <c r="VQW5" s="122"/>
      <c r="VQX5" s="122"/>
      <c r="VQY5" s="122"/>
      <c r="VQZ5" s="122"/>
      <c r="VRA5" s="122"/>
      <c r="VRB5" s="122"/>
      <c r="VRC5" s="122"/>
      <c r="VRD5" s="122"/>
      <c r="VRE5" s="122"/>
      <c r="VRF5" s="122"/>
      <c r="VRG5" s="122"/>
      <c r="VRH5" s="122"/>
      <c r="VRI5" s="122"/>
      <c r="VRJ5" s="122"/>
      <c r="VRK5" s="122"/>
      <c r="VRL5" s="122"/>
      <c r="VRM5" s="122"/>
      <c r="VRN5" s="122"/>
      <c r="VRO5" s="122"/>
      <c r="VRP5" s="122"/>
      <c r="VRQ5" s="122"/>
      <c r="VRR5" s="122"/>
      <c r="VRS5" s="122"/>
      <c r="VRT5" s="122"/>
      <c r="VRU5" s="122"/>
      <c r="VRV5" s="122"/>
      <c r="VRW5" s="122"/>
      <c r="VRX5" s="122"/>
      <c r="VRY5" s="122"/>
      <c r="VRZ5" s="122"/>
      <c r="VSA5" s="122"/>
      <c r="VSB5" s="122"/>
      <c r="VSC5" s="122"/>
      <c r="VSD5" s="122"/>
      <c r="VSE5" s="122"/>
      <c r="VSF5" s="122"/>
      <c r="VSG5" s="122"/>
      <c r="VSH5" s="122"/>
      <c r="VSI5" s="122"/>
      <c r="VSJ5" s="122"/>
      <c r="VSK5" s="122"/>
      <c r="VSL5" s="122"/>
      <c r="VSM5" s="122"/>
      <c r="VSN5" s="122"/>
      <c r="VSO5" s="122"/>
      <c r="VSP5" s="122"/>
      <c r="VSQ5" s="122"/>
      <c r="VSR5" s="122"/>
      <c r="VSS5" s="122"/>
      <c r="VST5" s="122"/>
      <c r="VSU5" s="122"/>
      <c r="VSV5" s="122"/>
      <c r="VSW5" s="122"/>
      <c r="VSX5" s="122"/>
      <c r="VSY5" s="122"/>
      <c r="VSZ5" s="122"/>
      <c r="VTA5" s="122"/>
      <c r="VTB5" s="122"/>
      <c r="VTC5" s="122"/>
      <c r="VTD5" s="122"/>
      <c r="VTE5" s="122"/>
      <c r="VTF5" s="122"/>
      <c r="VTG5" s="122"/>
      <c r="VTH5" s="122"/>
      <c r="VTI5" s="122"/>
      <c r="VTJ5" s="122"/>
      <c r="VTK5" s="122"/>
      <c r="VTL5" s="122"/>
      <c r="VTM5" s="122"/>
      <c r="VTN5" s="122"/>
      <c r="VTO5" s="122"/>
      <c r="VTP5" s="122"/>
      <c r="VTQ5" s="122"/>
      <c r="VTR5" s="122"/>
      <c r="VTS5" s="122"/>
      <c r="VTT5" s="122"/>
      <c r="VTU5" s="122"/>
      <c r="VTV5" s="122"/>
      <c r="VTW5" s="122"/>
      <c r="VTX5" s="122"/>
      <c r="VTY5" s="122"/>
      <c r="VTZ5" s="122"/>
      <c r="VUA5" s="122"/>
      <c r="VUB5" s="122"/>
      <c r="VUC5" s="122"/>
      <c r="VUD5" s="122"/>
      <c r="VUE5" s="122"/>
      <c r="VUF5" s="122"/>
      <c r="VUG5" s="122"/>
      <c r="VUH5" s="122"/>
      <c r="VUI5" s="122"/>
      <c r="VUJ5" s="122"/>
      <c r="VUK5" s="122"/>
      <c r="VUL5" s="122"/>
      <c r="VUM5" s="122"/>
      <c r="VUN5" s="122"/>
      <c r="VUO5" s="122"/>
      <c r="VUP5" s="122"/>
      <c r="VUQ5" s="122"/>
      <c r="VUR5" s="122"/>
      <c r="VUS5" s="122"/>
      <c r="VUT5" s="122"/>
      <c r="VUU5" s="122"/>
      <c r="VUV5" s="122"/>
      <c r="VUW5" s="122"/>
      <c r="VUX5" s="122"/>
      <c r="VUY5" s="122"/>
      <c r="VUZ5" s="122"/>
      <c r="VVA5" s="122"/>
      <c r="VVB5" s="122"/>
      <c r="VVC5" s="122"/>
      <c r="VVD5" s="122"/>
      <c r="VVE5" s="122"/>
      <c r="VVF5" s="122"/>
      <c r="VVG5" s="122"/>
      <c r="VVH5" s="122"/>
      <c r="VVI5" s="122"/>
      <c r="VVJ5" s="122"/>
      <c r="VVK5" s="122"/>
      <c r="VVL5" s="122"/>
      <c r="VVM5" s="122"/>
      <c r="VVN5" s="122"/>
      <c r="VVO5" s="122"/>
      <c r="VVP5" s="122"/>
      <c r="VVQ5" s="122"/>
      <c r="VVR5" s="122"/>
      <c r="VVS5" s="122"/>
      <c r="VVT5" s="122"/>
      <c r="VVU5" s="122"/>
      <c r="VVV5" s="122"/>
      <c r="VVW5" s="122"/>
      <c r="VVX5" s="122"/>
      <c r="VVY5" s="122"/>
      <c r="VVZ5" s="122"/>
      <c r="VWA5" s="122"/>
      <c r="VWB5" s="122"/>
      <c r="VWC5" s="122"/>
      <c r="VWD5" s="122"/>
      <c r="VWE5" s="122"/>
      <c r="VWF5" s="122"/>
      <c r="VWG5" s="122"/>
      <c r="VWH5" s="122"/>
      <c r="VWI5" s="122"/>
      <c r="VWJ5" s="122"/>
      <c r="VWK5" s="122"/>
      <c r="VWL5" s="122"/>
      <c r="VWM5" s="122"/>
      <c r="VWN5" s="122"/>
      <c r="VWO5" s="122"/>
      <c r="VWP5" s="122"/>
      <c r="VWQ5" s="122"/>
      <c r="VWR5" s="122"/>
      <c r="VWS5" s="122"/>
      <c r="VWT5" s="122"/>
      <c r="VWU5" s="122"/>
      <c r="VWV5" s="122"/>
      <c r="VWW5" s="122"/>
      <c r="VWX5" s="122"/>
      <c r="VWY5" s="122"/>
      <c r="VWZ5" s="122"/>
      <c r="VXA5" s="122"/>
      <c r="VXB5" s="122"/>
      <c r="VXC5" s="122"/>
      <c r="VXD5" s="122"/>
      <c r="VXE5" s="122"/>
      <c r="VXF5" s="122"/>
      <c r="VXG5" s="122"/>
      <c r="VXH5" s="122"/>
      <c r="VXI5" s="122"/>
      <c r="VXJ5" s="122"/>
      <c r="VXK5" s="122"/>
      <c r="VXL5" s="122"/>
      <c r="VXM5" s="122"/>
      <c r="VXN5" s="122"/>
      <c r="VXO5" s="122"/>
      <c r="VXP5" s="122"/>
      <c r="VXQ5" s="122"/>
      <c r="VXR5" s="122"/>
      <c r="VXS5" s="122"/>
      <c r="VXT5" s="122"/>
      <c r="VXU5" s="122"/>
      <c r="VXV5" s="122"/>
      <c r="VXW5" s="122"/>
      <c r="VXX5" s="122"/>
      <c r="VXY5" s="122"/>
      <c r="VXZ5" s="122"/>
      <c r="VYA5" s="122"/>
      <c r="VYB5" s="122"/>
      <c r="VYC5" s="122"/>
      <c r="VYD5" s="122"/>
      <c r="VYE5" s="122"/>
      <c r="VYF5" s="122"/>
      <c r="VYG5" s="122"/>
      <c r="VYH5" s="122"/>
      <c r="VYI5" s="122"/>
      <c r="VYJ5" s="122"/>
      <c r="VYK5" s="122"/>
      <c r="VYL5" s="122"/>
      <c r="VYM5" s="122"/>
      <c r="VYN5" s="122"/>
      <c r="VYO5" s="122"/>
      <c r="VYP5" s="122"/>
      <c r="VYQ5" s="122"/>
      <c r="VYR5" s="122"/>
      <c r="VYS5" s="122"/>
      <c r="VYT5" s="122"/>
      <c r="VYU5" s="122"/>
      <c r="VYV5" s="122"/>
      <c r="VYW5" s="122"/>
      <c r="VYX5" s="122"/>
      <c r="VYY5" s="122"/>
      <c r="VYZ5" s="122"/>
      <c r="VZA5" s="122"/>
      <c r="VZB5" s="122"/>
      <c r="VZC5" s="122"/>
      <c r="VZD5" s="122"/>
      <c r="VZE5" s="122"/>
      <c r="VZF5" s="122"/>
      <c r="VZG5" s="122"/>
      <c r="VZH5" s="122"/>
      <c r="VZI5" s="122"/>
      <c r="VZJ5" s="122"/>
      <c r="VZK5" s="122"/>
      <c r="VZL5" s="122"/>
      <c r="VZM5" s="122"/>
      <c r="VZN5" s="122"/>
      <c r="VZO5" s="122"/>
      <c r="VZP5" s="122"/>
      <c r="VZQ5" s="122"/>
      <c r="VZR5" s="122"/>
      <c r="VZS5" s="122"/>
      <c r="VZT5" s="122"/>
      <c r="VZU5" s="122"/>
      <c r="VZV5" s="122"/>
      <c r="VZW5" s="122"/>
      <c r="VZX5" s="122"/>
      <c r="VZY5" s="122"/>
      <c r="VZZ5" s="122"/>
      <c r="WAA5" s="122"/>
      <c r="WAB5" s="122"/>
      <c r="WAC5" s="122"/>
      <c r="WAD5" s="122"/>
      <c r="WAE5" s="122"/>
      <c r="WAF5" s="122"/>
      <c r="WAG5" s="122"/>
      <c r="WAH5" s="122"/>
      <c r="WAI5" s="122"/>
      <c r="WAJ5" s="122"/>
      <c r="WAK5" s="122"/>
      <c r="WAL5" s="122"/>
      <c r="WAM5" s="122"/>
      <c r="WAN5" s="122"/>
      <c r="WAO5" s="122"/>
      <c r="WAP5" s="122"/>
      <c r="WAQ5" s="122"/>
      <c r="WAR5" s="122"/>
      <c r="WAS5" s="122"/>
      <c r="WAT5" s="122"/>
      <c r="WAU5" s="122"/>
      <c r="WAV5" s="122"/>
      <c r="WAW5" s="122"/>
      <c r="WAX5" s="122"/>
      <c r="WAY5" s="122"/>
      <c r="WAZ5" s="122"/>
      <c r="WBA5" s="122"/>
      <c r="WBB5" s="122"/>
      <c r="WBC5" s="122"/>
      <c r="WBD5" s="122"/>
      <c r="WBE5" s="122"/>
      <c r="WBF5" s="122"/>
      <c r="WBG5" s="122"/>
      <c r="WBH5" s="122"/>
      <c r="WBI5" s="122"/>
      <c r="WBJ5" s="122"/>
      <c r="WBK5" s="122"/>
      <c r="WBL5" s="122"/>
      <c r="WBM5" s="122"/>
      <c r="WBN5" s="122"/>
      <c r="WBO5" s="122"/>
      <c r="WBP5" s="122"/>
      <c r="WBQ5" s="122"/>
      <c r="WBR5" s="122"/>
      <c r="WBS5" s="122"/>
      <c r="WBT5" s="122"/>
      <c r="WBU5" s="122"/>
      <c r="WBV5" s="122"/>
      <c r="WBW5" s="122"/>
      <c r="WBX5" s="122"/>
      <c r="WBY5" s="122"/>
      <c r="WBZ5" s="122"/>
      <c r="WCA5" s="122"/>
      <c r="WCB5" s="122"/>
      <c r="WCC5" s="122"/>
      <c r="WCD5" s="122"/>
      <c r="WCE5" s="122"/>
      <c r="WCF5" s="122"/>
      <c r="WCG5" s="122"/>
      <c r="WCH5" s="122"/>
      <c r="WCI5" s="122"/>
      <c r="WCJ5" s="122"/>
      <c r="WCK5" s="122"/>
      <c r="WCL5" s="122"/>
      <c r="WCM5" s="122"/>
      <c r="WCN5" s="122"/>
      <c r="WCO5" s="122"/>
      <c r="WCP5" s="122"/>
      <c r="WCQ5" s="122"/>
      <c r="WCR5" s="122"/>
      <c r="WCS5" s="122"/>
      <c r="WCT5" s="122"/>
      <c r="WCU5" s="122"/>
      <c r="WCV5" s="122"/>
      <c r="WCW5" s="122"/>
      <c r="WCX5" s="122"/>
      <c r="WCY5" s="122"/>
      <c r="WCZ5" s="122"/>
      <c r="WDA5" s="122"/>
      <c r="WDB5" s="122"/>
      <c r="WDC5" s="122"/>
      <c r="WDD5" s="122"/>
      <c r="WDE5" s="122"/>
      <c r="WDF5" s="122"/>
      <c r="WDG5" s="122"/>
      <c r="WDH5" s="122"/>
      <c r="WDI5" s="122"/>
      <c r="WDJ5" s="122"/>
      <c r="WDK5" s="122"/>
      <c r="WDL5" s="122"/>
      <c r="WDM5" s="122"/>
      <c r="WDN5" s="122"/>
      <c r="WDO5" s="122"/>
      <c r="WDP5" s="122"/>
      <c r="WDQ5" s="122"/>
      <c r="WDR5" s="122"/>
      <c r="WDS5" s="122"/>
      <c r="WDT5" s="122"/>
      <c r="WDU5" s="122"/>
      <c r="WDV5" s="122"/>
      <c r="WDW5" s="122"/>
      <c r="WDX5" s="122"/>
      <c r="WDY5" s="122"/>
      <c r="WDZ5" s="122"/>
      <c r="WEA5" s="122"/>
      <c r="WEB5" s="122"/>
      <c r="WEC5" s="122"/>
      <c r="WED5" s="122"/>
      <c r="WEE5" s="122"/>
      <c r="WEF5" s="122"/>
      <c r="WEG5" s="122"/>
      <c r="WEH5" s="122"/>
      <c r="WEI5" s="122"/>
      <c r="WEJ5" s="122"/>
      <c r="WEK5" s="122"/>
      <c r="WEL5" s="122"/>
      <c r="WEM5" s="122"/>
      <c r="WEN5" s="122"/>
      <c r="WEO5" s="122"/>
      <c r="WEP5" s="122"/>
      <c r="WEQ5" s="122"/>
      <c r="WER5" s="122"/>
      <c r="WES5" s="122"/>
      <c r="WET5" s="122"/>
      <c r="WEU5" s="122"/>
      <c r="WEV5" s="122"/>
      <c r="WEW5" s="122"/>
      <c r="WEX5" s="122"/>
      <c r="WEY5" s="122"/>
      <c r="WEZ5" s="122"/>
      <c r="WFA5" s="122"/>
      <c r="WFB5" s="122"/>
      <c r="WFC5" s="122"/>
      <c r="WFD5" s="122"/>
      <c r="WFE5" s="122"/>
      <c r="WFF5" s="122"/>
      <c r="WFG5" s="122"/>
      <c r="WFH5" s="122"/>
      <c r="WFI5" s="122"/>
      <c r="WFJ5" s="122"/>
      <c r="WFK5" s="122"/>
      <c r="WFL5" s="122"/>
      <c r="WFM5" s="122"/>
      <c r="WFN5" s="122"/>
      <c r="WFO5" s="122"/>
      <c r="WFP5" s="122"/>
      <c r="WFQ5" s="122"/>
      <c r="WFR5" s="122"/>
      <c r="WFS5" s="122"/>
      <c r="WFT5" s="122"/>
      <c r="WFU5" s="122"/>
      <c r="WFV5" s="122"/>
      <c r="WFW5" s="122"/>
      <c r="WFX5" s="122"/>
      <c r="WFY5" s="122"/>
      <c r="WFZ5" s="122"/>
      <c r="WGA5" s="122"/>
      <c r="WGB5" s="122"/>
      <c r="WGC5" s="122"/>
      <c r="WGD5" s="122"/>
      <c r="WGE5" s="122"/>
      <c r="WGF5" s="122"/>
      <c r="WGG5" s="122"/>
      <c r="WGH5" s="122"/>
      <c r="WGI5" s="122"/>
      <c r="WGJ5" s="122"/>
      <c r="WGK5" s="122"/>
      <c r="WGL5" s="122"/>
      <c r="WGM5" s="122"/>
      <c r="WGN5" s="122"/>
      <c r="WGO5" s="122"/>
      <c r="WGP5" s="122"/>
      <c r="WGQ5" s="122"/>
      <c r="WGR5" s="122"/>
      <c r="WGS5" s="122"/>
      <c r="WGT5" s="122"/>
      <c r="WGU5" s="122"/>
      <c r="WGV5" s="122"/>
      <c r="WGW5" s="122"/>
      <c r="WGX5" s="122"/>
      <c r="WGY5" s="122"/>
      <c r="WGZ5" s="122"/>
      <c r="WHA5" s="122"/>
      <c r="WHB5" s="122"/>
      <c r="WHC5" s="122"/>
      <c r="WHD5" s="122"/>
      <c r="WHE5" s="122"/>
      <c r="WHF5" s="122"/>
      <c r="WHG5" s="122"/>
      <c r="WHH5" s="122"/>
      <c r="WHI5" s="122"/>
      <c r="WHJ5" s="122"/>
      <c r="WHK5" s="122"/>
      <c r="WHL5" s="122"/>
      <c r="WHM5" s="122"/>
      <c r="WHN5" s="122"/>
      <c r="WHO5" s="122"/>
      <c r="WHP5" s="122"/>
      <c r="WHQ5" s="122"/>
      <c r="WHR5" s="122"/>
      <c r="WHS5" s="122"/>
      <c r="WHT5" s="122"/>
      <c r="WHU5" s="122"/>
      <c r="WHV5" s="122"/>
      <c r="WHW5" s="122"/>
      <c r="WHX5" s="122"/>
      <c r="WHY5" s="122"/>
      <c r="WHZ5" s="122"/>
      <c r="WIA5" s="122"/>
      <c r="WIB5" s="122"/>
      <c r="WIC5" s="122"/>
      <c r="WID5" s="122"/>
      <c r="WIE5" s="122"/>
      <c r="WIF5" s="122"/>
      <c r="WIG5" s="122"/>
      <c r="WIH5" s="122"/>
      <c r="WII5" s="122"/>
      <c r="WIJ5" s="122"/>
      <c r="WIK5" s="122"/>
      <c r="WIL5" s="122"/>
      <c r="WIM5" s="122"/>
      <c r="WIN5" s="122"/>
      <c r="WIO5" s="122"/>
      <c r="WIP5" s="122"/>
      <c r="WIQ5" s="122"/>
      <c r="WIR5" s="122"/>
      <c r="WIS5" s="122"/>
      <c r="WIT5" s="122"/>
      <c r="WIU5" s="122"/>
      <c r="WIV5" s="122"/>
      <c r="WIW5" s="122"/>
      <c r="WIX5" s="122"/>
      <c r="WIY5" s="122"/>
      <c r="WIZ5" s="122"/>
      <c r="WJA5" s="122"/>
      <c r="WJB5" s="122"/>
      <c r="WJC5" s="122"/>
      <c r="WJD5" s="122"/>
      <c r="WJE5" s="122"/>
      <c r="WJF5" s="122"/>
      <c r="WJG5" s="122"/>
      <c r="WJH5" s="122"/>
      <c r="WJI5" s="122"/>
      <c r="WJJ5" s="122"/>
      <c r="WJK5" s="122"/>
      <c r="WJL5" s="122"/>
      <c r="WJM5" s="122"/>
      <c r="WJN5" s="122"/>
      <c r="WJO5" s="122"/>
      <c r="WJP5" s="122"/>
      <c r="WJQ5" s="122"/>
      <c r="WJR5" s="122"/>
      <c r="WJS5" s="122"/>
      <c r="WJT5" s="122"/>
      <c r="WJU5" s="122"/>
      <c r="WJV5" s="122"/>
      <c r="WJW5" s="122"/>
      <c r="WJX5" s="122"/>
      <c r="WJY5" s="122"/>
      <c r="WJZ5" s="122"/>
      <c r="WKA5" s="122"/>
      <c r="WKB5" s="122"/>
      <c r="WKC5" s="122"/>
      <c r="WKD5" s="122"/>
      <c r="WKE5" s="122"/>
      <c r="WKF5" s="122"/>
      <c r="WKG5" s="122"/>
      <c r="WKH5" s="122"/>
      <c r="WKI5" s="122"/>
      <c r="WKJ5" s="122"/>
      <c r="WKK5" s="122"/>
      <c r="WKL5" s="122"/>
      <c r="WKM5" s="122"/>
      <c r="WKN5" s="122"/>
      <c r="WKO5" s="122"/>
      <c r="WKP5" s="122"/>
      <c r="WKQ5" s="122"/>
      <c r="WKR5" s="122"/>
      <c r="WKS5" s="122"/>
      <c r="WKT5" s="122"/>
      <c r="WKU5" s="122"/>
      <c r="WKV5" s="122"/>
      <c r="WKW5" s="122"/>
      <c r="WKX5" s="122"/>
      <c r="WKY5" s="122"/>
      <c r="WKZ5" s="122"/>
      <c r="WLA5" s="122"/>
      <c r="WLB5" s="122"/>
      <c r="WLC5" s="122"/>
      <c r="WLD5" s="122"/>
      <c r="WLE5" s="122"/>
      <c r="WLF5" s="122"/>
      <c r="WLG5" s="122"/>
      <c r="WLH5" s="122"/>
      <c r="WLI5" s="122"/>
      <c r="WLJ5" s="122"/>
      <c r="WLK5" s="122"/>
      <c r="WLL5" s="122"/>
      <c r="WLM5" s="122"/>
      <c r="WLN5" s="122"/>
      <c r="WLO5" s="122"/>
      <c r="WLP5" s="122"/>
      <c r="WLQ5" s="122"/>
      <c r="WLR5" s="122"/>
      <c r="WLS5" s="122"/>
      <c r="WLT5" s="122"/>
      <c r="WLU5" s="122"/>
      <c r="WLV5" s="122"/>
      <c r="WLW5" s="122"/>
      <c r="WLX5" s="122"/>
      <c r="WLY5" s="122"/>
      <c r="WLZ5" s="122"/>
      <c r="WMA5" s="122"/>
      <c r="WMB5" s="122"/>
      <c r="WMC5" s="122"/>
      <c r="WMD5" s="122"/>
      <c r="WME5" s="122"/>
      <c r="WMF5" s="122"/>
      <c r="WMG5" s="122"/>
      <c r="WMH5" s="122"/>
      <c r="WMI5" s="122"/>
      <c r="WMJ5" s="122"/>
      <c r="WMK5" s="122"/>
      <c r="WML5" s="122"/>
      <c r="WMM5" s="122"/>
      <c r="WMN5" s="122"/>
      <c r="WMO5" s="122"/>
      <c r="WMP5" s="122"/>
      <c r="WMQ5" s="122"/>
      <c r="WMR5" s="122"/>
      <c r="WMS5" s="122"/>
      <c r="WMT5" s="122"/>
      <c r="WMU5" s="122"/>
      <c r="WMV5" s="122"/>
      <c r="WMW5" s="122"/>
      <c r="WMX5" s="122"/>
      <c r="WMY5" s="122"/>
      <c r="WMZ5" s="122"/>
      <c r="WNA5" s="122"/>
      <c r="WNB5" s="122"/>
      <c r="WNC5" s="122"/>
      <c r="WND5" s="122"/>
      <c r="WNE5" s="122"/>
      <c r="WNF5" s="122"/>
      <c r="WNG5" s="122"/>
      <c r="WNH5" s="122"/>
      <c r="WNI5" s="122"/>
      <c r="WNJ5" s="122"/>
      <c r="WNK5" s="122"/>
      <c r="WNL5" s="122"/>
      <c r="WNM5" s="122"/>
      <c r="WNN5" s="122"/>
      <c r="WNO5" s="122"/>
      <c r="WNP5" s="122"/>
      <c r="WNQ5" s="122"/>
      <c r="WNR5" s="122"/>
      <c r="WNS5" s="122"/>
      <c r="WNT5" s="122"/>
      <c r="WNU5" s="122"/>
      <c r="WNV5" s="122"/>
      <c r="WNW5" s="122"/>
      <c r="WNX5" s="122"/>
      <c r="WNY5" s="122"/>
      <c r="WNZ5" s="122"/>
      <c r="WOA5" s="122"/>
      <c r="WOB5" s="122"/>
      <c r="WOC5" s="122"/>
      <c r="WOD5" s="122"/>
      <c r="WOE5" s="122"/>
      <c r="WOF5" s="122"/>
      <c r="WOG5" s="122"/>
      <c r="WOH5" s="122"/>
      <c r="WOI5" s="122"/>
      <c r="WOJ5" s="122"/>
      <c r="WOK5" s="122"/>
      <c r="WOL5" s="122"/>
      <c r="WOM5" s="122"/>
      <c r="WON5" s="122"/>
      <c r="WOO5" s="122"/>
      <c r="WOP5" s="122"/>
      <c r="WOQ5" s="122"/>
      <c r="WOR5" s="122"/>
      <c r="WOS5" s="122"/>
      <c r="WOT5" s="122"/>
      <c r="WOU5" s="122"/>
      <c r="WOV5" s="122"/>
      <c r="WOW5" s="122"/>
      <c r="WOX5" s="122"/>
      <c r="WOY5" s="122"/>
      <c r="WOZ5" s="122"/>
      <c r="WPA5" s="122"/>
      <c r="WPB5" s="122"/>
      <c r="WPC5" s="122"/>
      <c r="WPD5" s="122"/>
      <c r="WPE5" s="122"/>
      <c r="WPF5" s="122"/>
      <c r="WPG5" s="122"/>
      <c r="WPH5" s="122"/>
      <c r="WPI5" s="122"/>
      <c r="WPJ5" s="122"/>
      <c r="WPK5" s="122"/>
      <c r="WPL5" s="122"/>
      <c r="WPM5" s="122"/>
      <c r="WPN5" s="122"/>
      <c r="WPO5" s="122"/>
      <c r="WPP5" s="122"/>
      <c r="WPQ5" s="122"/>
      <c r="WPR5" s="122"/>
      <c r="WPS5" s="122"/>
      <c r="WPT5" s="122"/>
      <c r="WPU5" s="122"/>
      <c r="WPV5" s="122"/>
      <c r="WPW5" s="122"/>
      <c r="WPX5" s="122"/>
      <c r="WPY5" s="122"/>
      <c r="WPZ5" s="122"/>
      <c r="WQA5" s="122"/>
      <c r="WQB5" s="122"/>
      <c r="WQC5" s="122"/>
      <c r="WQD5" s="122"/>
      <c r="WQE5" s="122"/>
      <c r="WQF5" s="122"/>
      <c r="WQG5" s="122"/>
      <c r="WQH5" s="122"/>
      <c r="WQI5" s="122"/>
      <c r="WQJ5" s="122"/>
      <c r="WQK5" s="122"/>
      <c r="WQL5" s="122"/>
      <c r="WQM5" s="122"/>
      <c r="WQN5" s="122"/>
      <c r="WQO5" s="122"/>
      <c r="WQP5" s="122"/>
      <c r="WQQ5" s="122"/>
      <c r="WQR5" s="122"/>
      <c r="WQS5" s="122"/>
      <c r="WQT5" s="122"/>
      <c r="WQU5" s="122"/>
      <c r="WQV5" s="122"/>
      <c r="WQW5" s="122"/>
      <c r="WQX5" s="122"/>
      <c r="WQY5" s="122"/>
      <c r="WQZ5" s="122"/>
      <c r="WRA5" s="122"/>
      <c r="WRB5" s="122"/>
      <c r="WRC5" s="122"/>
      <c r="WRD5" s="122"/>
      <c r="WRE5" s="122"/>
      <c r="WRF5" s="122"/>
      <c r="WRG5" s="122"/>
      <c r="WRH5" s="122"/>
      <c r="WRI5" s="122"/>
      <c r="WRJ5" s="122"/>
      <c r="WRK5" s="122"/>
      <c r="WRL5" s="122"/>
      <c r="WRM5" s="122"/>
      <c r="WRN5" s="122"/>
      <c r="WRO5" s="122"/>
      <c r="WRP5" s="122"/>
      <c r="WRQ5" s="122"/>
      <c r="WRR5" s="122"/>
      <c r="WRS5" s="122"/>
      <c r="WRT5" s="122"/>
      <c r="WRU5" s="122"/>
      <c r="WRV5" s="122"/>
      <c r="WRW5" s="122"/>
      <c r="WRX5" s="122"/>
      <c r="WRY5" s="122"/>
      <c r="WRZ5" s="122"/>
      <c r="WSA5" s="122"/>
      <c r="WSB5" s="122"/>
      <c r="WSC5" s="122"/>
      <c r="WSD5" s="122"/>
      <c r="WSE5" s="122"/>
      <c r="WSF5" s="122"/>
      <c r="WSG5" s="122"/>
      <c r="WSH5" s="122"/>
      <c r="WSI5" s="122"/>
      <c r="WSJ5" s="122"/>
      <c r="WSK5" s="122"/>
      <c r="WSL5" s="122"/>
      <c r="WSM5" s="122"/>
      <c r="WSN5" s="122"/>
      <c r="WSO5" s="122"/>
      <c r="WSP5" s="122"/>
      <c r="WSQ5" s="122"/>
      <c r="WSR5" s="122"/>
      <c r="WSS5" s="122"/>
      <c r="WST5" s="122"/>
      <c r="WSU5" s="122"/>
      <c r="WSV5" s="122"/>
      <c r="WSW5" s="122"/>
      <c r="WSX5" s="122"/>
      <c r="WSY5" s="122"/>
      <c r="WSZ5" s="122"/>
      <c r="WTA5" s="122"/>
      <c r="WTB5" s="122"/>
      <c r="WTC5" s="122"/>
      <c r="WTD5" s="122"/>
      <c r="WTE5" s="122"/>
      <c r="WTF5" s="122"/>
      <c r="WTG5" s="122"/>
      <c r="WTH5" s="122"/>
      <c r="WTI5" s="122"/>
      <c r="WTJ5" s="122"/>
      <c r="WTK5" s="122"/>
      <c r="WTL5" s="122"/>
      <c r="WTM5" s="122"/>
      <c r="WTN5" s="122"/>
      <c r="WTO5" s="122"/>
      <c r="WTP5" s="122"/>
      <c r="WTQ5" s="122"/>
      <c r="WTR5" s="122"/>
      <c r="WTS5" s="122"/>
      <c r="WTT5" s="122"/>
      <c r="WTU5" s="122"/>
      <c r="WTV5" s="122"/>
      <c r="WTW5" s="122"/>
      <c r="WTX5" s="122"/>
      <c r="WTY5" s="122"/>
      <c r="WTZ5" s="122"/>
      <c r="WUA5" s="122"/>
      <c r="WUB5" s="122"/>
      <c r="WUC5" s="122"/>
      <c r="WUD5" s="122"/>
      <c r="WUE5" s="122"/>
      <c r="WUF5" s="122"/>
      <c r="WUG5" s="122"/>
      <c r="WUH5" s="122"/>
      <c r="WUI5" s="122"/>
      <c r="WUJ5" s="122"/>
      <c r="WUK5" s="122"/>
      <c r="WUL5" s="122"/>
      <c r="WUM5" s="122"/>
      <c r="WUN5" s="122"/>
      <c r="WUO5" s="122"/>
      <c r="WUP5" s="122"/>
      <c r="WUQ5" s="122"/>
      <c r="WUR5" s="122"/>
      <c r="WUS5" s="122"/>
      <c r="WUT5" s="122"/>
      <c r="WUU5" s="122"/>
      <c r="WUV5" s="122"/>
      <c r="WUW5" s="122"/>
      <c r="WUX5" s="122"/>
      <c r="WUY5" s="122"/>
      <c r="WUZ5" s="122"/>
      <c r="WVA5" s="122"/>
      <c r="WVB5" s="122"/>
      <c r="WVC5" s="122"/>
      <c r="WVD5" s="122"/>
      <c r="WVE5" s="122"/>
      <c r="WVF5" s="122"/>
      <c r="WVG5" s="122"/>
      <c r="WVH5" s="122"/>
      <c r="WVI5" s="122"/>
      <c r="WVJ5" s="122"/>
      <c r="WVK5" s="122"/>
      <c r="WVL5" s="122"/>
      <c r="WVM5" s="122"/>
      <c r="WVN5" s="122"/>
      <c r="WVO5" s="122"/>
      <c r="WVP5" s="122"/>
      <c r="WVQ5" s="122"/>
      <c r="WVR5" s="122"/>
      <c r="WVS5" s="122"/>
      <c r="WVT5" s="122"/>
      <c r="WVU5" s="122"/>
      <c r="WVV5" s="122"/>
      <c r="WVW5" s="122"/>
      <c r="WVX5" s="122"/>
      <c r="WVY5" s="122"/>
      <c r="WVZ5" s="122"/>
      <c r="WWA5" s="122"/>
      <c r="WWB5" s="122"/>
      <c r="WWC5" s="122"/>
      <c r="WWD5" s="122"/>
      <c r="WWE5" s="122"/>
      <c r="WWF5" s="122"/>
      <c r="WWG5" s="122"/>
      <c r="WWH5" s="122"/>
      <c r="WWI5" s="122"/>
      <c r="WWJ5" s="122"/>
      <c r="WWK5" s="122"/>
      <c r="WWL5" s="122"/>
      <c r="WWM5" s="122"/>
      <c r="WWN5" s="122"/>
      <c r="WWO5" s="122"/>
      <c r="WWP5" s="122"/>
      <c r="WWQ5" s="122"/>
      <c r="WWR5" s="122"/>
      <c r="WWS5" s="122"/>
      <c r="WWT5" s="122"/>
      <c r="WWU5" s="122"/>
      <c r="WWV5" s="122"/>
      <c r="WWW5" s="122"/>
      <c r="WWX5" s="122"/>
      <c r="WWY5" s="122"/>
      <c r="WWZ5" s="122"/>
      <c r="WXA5" s="122"/>
      <c r="WXB5" s="122"/>
      <c r="WXC5" s="122"/>
      <c r="WXD5" s="122"/>
      <c r="WXE5" s="122"/>
      <c r="WXF5" s="122"/>
      <c r="WXG5" s="122"/>
      <c r="WXH5" s="122"/>
      <c r="WXI5" s="122"/>
      <c r="WXJ5" s="122"/>
      <c r="WXK5" s="122"/>
      <c r="WXL5" s="122"/>
      <c r="WXM5" s="122"/>
      <c r="WXN5" s="122"/>
      <c r="WXO5" s="122"/>
      <c r="WXP5" s="122"/>
      <c r="WXQ5" s="122"/>
      <c r="WXR5" s="122"/>
      <c r="WXS5" s="122"/>
      <c r="WXT5" s="122"/>
      <c r="WXU5" s="122"/>
      <c r="WXV5" s="122"/>
      <c r="WXW5" s="122"/>
      <c r="WXX5" s="122"/>
      <c r="WXY5" s="122"/>
      <c r="WXZ5" s="122"/>
      <c r="WYA5" s="122"/>
      <c r="WYB5" s="122"/>
      <c r="WYC5" s="122"/>
      <c r="WYD5" s="122"/>
      <c r="WYE5" s="122"/>
      <c r="WYF5" s="122"/>
      <c r="WYG5" s="122"/>
      <c r="WYH5" s="122"/>
      <c r="WYI5" s="122"/>
      <c r="WYJ5" s="122"/>
      <c r="WYK5" s="122"/>
      <c r="WYL5" s="122"/>
      <c r="WYM5" s="122"/>
      <c r="WYN5" s="122"/>
      <c r="WYO5" s="122"/>
      <c r="WYP5" s="122"/>
      <c r="WYQ5" s="122"/>
      <c r="WYR5" s="122"/>
      <c r="WYS5" s="122"/>
      <c r="WYT5" s="122"/>
      <c r="WYU5" s="122"/>
      <c r="WYV5" s="122"/>
      <c r="WYW5" s="122"/>
      <c r="WYX5" s="122"/>
      <c r="WYY5" s="122"/>
      <c r="WYZ5" s="122"/>
      <c r="WZA5" s="122"/>
      <c r="WZB5" s="122"/>
      <c r="WZC5" s="122"/>
      <c r="WZD5" s="122"/>
      <c r="WZE5" s="122"/>
      <c r="WZF5" s="122"/>
      <c r="WZG5" s="122"/>
      <c r="WZH5" s="122"/>
      <c r="WZI5" s="122"/>
      <c r="WZJ5" s="122"/>
      <c r="WZK5" s="122"/>
      <c r="WZL5" s="122"/>
      <c r="WZM5" s="122"/>
      <c r="WZN5" s="122"/>
      <c r="WZO5" s="122"/>
      <c r="WZP5" s="122"/>
      <c r="WZQ5" s="122"/>
      <c r="WZR5" s="122"/>
      <c r="WZS5" s="122"/>
      <c r="WZT5" s="122"/>
      <c r="WZU5" s="122"/>
      <c r="WZV5" s="122"/>
      <c r="WZW5" s="122"/>
      <c r="WZX5" s="122"/>
      <c r="WZY5" s="122"/>
      <c r="WZZ5" s="122"/>
      <c r="XAA5" s="122"/>
      <c r="XAB5" s="122"/>
      <c r="XAC5" s="122"/>
      <c r="XAD5" s="122"/>
      <c r="XAE5" s="122"/>
      <c r="XAF5" s="122"/>
      <c r="XAG5" s="122"/>
      <c r="XAH5" s="122"/>
      <c r="XAI5" s="122"/>
      <c r="XAJ5" s="122"/>
      <c r="XAK5" s="122"/>
      <c r="XAL5" s="122"/>
      <c r="XAM5" s="122"/>
      <c r="XAN5" s="122"/>
      <c r="XAO5" s="122"/>
      <c r="XAP5" s="122"/>
      <c r="XAQ5" s="122"/>
      <c r="XAR5" s="122"/>
      <c r="XAS5" s="122"/>
      <c r="XAT5" s="122"/>
      <c r="XAU5" s="122"/>
      <c r="XAV5" s="122"/>
      <c r="XAW5" s="122"/>
      <c r="XAX5" s="122"/>
      <c r="XAY5" s="122"/>
      <c r="XAZ5" s="122"/>
      <c r="XBA5" s="122"/>
      <c r="XBB5" s="122"/>
      <c r="XBC5" s="122"/>
      <c r="XBD5" s="122"/>
      <c r="XBE5" s="122"/>
      <c r="XBF5" s="122"/>
      <c r="XBG5" s="122"/>
      <c r="XBH5" s="122"/>
      <c r="XBI5" s="122"/>
      <c r="XBJ5" s="122"/>
      <c r="XBK5" s="122"/>
      <c r="XBL5" s="122"/>
      <c r="XBM5" s="122"/>
      <c r="XBN5" s="122"/>
      <c r="XBO5" s="122"/>
      <c r="XBP5" s="122"/>
      <c r="XBQ5" s="122"/>
      <c r="XBR5" s="122"/>
      <c r="XBS5" s="122"/>
      <c r="XBT5" s="122"/>
      <c r="XBU5" s="122"/>
      <c r="XBV5" s="122"/>
      <c r="XBW5" s="122"/>
      <c r="XBX5" s="122"/>
      <c r="XBY5" s="122"/>
      <c r="XBZ5" s="122"/>
      <c r="XCA5" s="122"/>
      <c r="XCB5" s="122"/>
      <c r="XCC5" s="122"/>
      <c r="XCD5" s="122"/>
      <c r="XCE5" s="122"/>
      <c r="XCF5" s="122"/>
      <c r="XCG5" s="122"/>
      <c r="XCH5" s="122"/>
      <c r="XCI5" s="122"/>
      <c r="XCJ5" s="122"/>
      <c r="XCK5" s="122"/>
      <c r="XCL5" s="122"/>
      <c r="XCM5" s="122"/>
      <c r="XCN5" s="122"/>
      <c r="XCO5" s="122"/>
      <c r="XCP5" s="122"/>
      <c r="XCQ5" s="122"/>
      <c r="XCR5" s="122"/>
      <c r="XCS5" s="122"/>
      <c r="XCT5" s="122"/>
      <c r="XCU5" s="122"/>
      <c r="XCV5" s="122"/>
      <c r="XCW5" s="122"/>
      <c r="XCX5" s="122"/>
      <c r="XCY5" s="122"/>
      <c r="XCZ5" s="122"/>
      <c r="XDA5" s="122"/>
      <c r="XDB5" s="122"/>
      <c r="XDC5" s="122"/>
      <c r="XDD5" s="122"/>
      <c r="XDE5" s="122"/>
      <c r="XDF5" s="122"/>
      <c r="XDG5" s="122"/>
      <c r="XDH5" s="122"/>
      <c r="XDI5" s="122"/>
      <c r="XDJ5" s="122"/>
      <c r="XDK5" s="122"/>
      <c r="XDL5" s="122"/>
      <c r="XDM5" s="122"/>
      <c r="XDN5" s="122"/>
      <c r="XDO5" s="122"/>
      <c r="XDP5" s="122"/>
      <c r="XDQ5" s="122"/>
      <c r="XDR5" s="122"/>
      <c r="XDS5" s="122"/>
      <c r="XDT5" s="122"/>
      <c r="XDU5" s="122"/>
      <c r="XDV5" s="122"/>
      <c r="XDW5" s="122"/>
      <c r="XDX5" s="122"/>
      <c r="XDY5" s="122"/>
      <c r="XDZ5" s="122"/>
      <c r="XEA5" s="122"/>
      <c r="XEB5" s="122"/>
      <c r="XEC5" s="122"/>
      <c r="XED5" s="122"/>
      <c r="XEE5" s="122"/>
      <c r="XEF5" s="122"/>
      <c r="XEG5" s="122"/>
      <c r="XEH5" s="122"/>
      <c r="XEI5" s="122"/>
      <c r="XEJ5" s="122"/>
      <c r="XEK5" s="122"/>
      <c r="XEL5" s="122"/>
      <c r="XEM5" s="122"/>
      <c r="XEN5" s="122"/>
      <c r="XEO5" s="122"/>
      <c r="XEP5" s="122"/>
      <c r="XEQ5" s="122"/>
      <c r="XER5" s="122"/>
      <c r="XES5" s="122"/>
      <c r="XET5" s="122"/>
      <c r="XEU5" s="122"/>
      <c r="XEV5" s="122"/>
      <c r="XEW5" s="122"/>
      <c r="XEX5" s="124" t="s">
        <v>96</v>
      </c>
      <c r="XEY5" s="125" t="s">
        <v>87</v>
      </c>
      <c r="XEZ5" s="124" t="s">
        <v>79</v>
      </c>
      <c r="XFA5" s="124" t="s">
        <v>73</v>
      </c>
      <c r="XFB5" s="125"/>
    </row>
    <row r="6" spans="1:16384" s="100" customFormat="1" ht="21">
      <c r="A6" s="126" t="s">
        <v>36</v>
      </c>
      <c r="B6" s="311" t="s">
        <v>33</v>
      </c>
      <c r="C6" s="311"/>
      <c r="D6" s="311"/>
      <c r="E6" s="311"/>
      <c r="F6" s="311"/>
      <c r="G6" s="311"/>
      <c r="H6" s="312"/>
      <c r="I6" s="132"/>
      <c r="J6" s="101"/>
      <c r="XEX6" s="37" t="s">
        <v>97</v>
      </c>
      <c r="XEY6" s="102" t="s">
        <v>88</v>
      </c>
      <c r="XEZ6" s="37" t="s">
        <v>80</v>
      </c>
      <c r="XFA6" s="37" t="s">
        <v>74</v>
      </c>
      <c r="XFB6" s="79"/>
      <c r="XFC6" s="79"/>
      <c r="XFD6" s="79"/>
    </row>
    <row r="7" spans="1:16384">
      <c r="E7" s="2"/>
      <c r="G7" s="38"/>
      <c r="XEX7" s="39" t="s">
        <v>98</v>
      </c>
      <c r="XEY7" s="40" t="s">
        <v>89</v>
      </c>
      <c r="XEZ7" s="39" t="s">
        <v>81</v>
      </c>
      <c r="XFA7" s="39" t="s">
        <v>70</v>
      </c>
    </row>
    <row r="8" spans="1:16384" ht="23.25" customHeight="1">
      <c r="B8" s="37">
        <v>1</v>
      </c>
      <c r="C8" s="339" t="s">
        <v>27</v>
      </c>
      <c r="D8" s="340"/>
      <c r="E8" s="37" t="s">
        <v>34</v>
      </c>
      <c r="F8" s="322"/>
      <c r="G8" s="323"/>
      <c r="XEX8" s="39" t="s">
        <v>99</v>
      </c>
      <c r="XEY8" s="42"/>
      <c r="XEZ8" s="39" t="s">
        <v>82</v>
      </c>
      <c r="XFA8" s="41" t="s">
        <v>71</v>
      </c>
    </row>
    <row r="9" spans="1:16384" ht="23.25" customHeight="1">
      <c r="B9" s="37">
        <f>+B8+1</f>
        <v>2</v>
      </c>
      <c r="C9" s="339" t="s">
        <v>32</v>
      </c>
      <c r="D9" s="340"/>
      <c r="E9" s="37" t="s">
        <v>34</v>
      </c>
      <c r="F9" s="322" t="s">
        <v>154</v>
      </c>
      <c r="G9" s="323"/>
      <c r="XEX9" s="39" t="s">
        <v>100</v>
      </c>
      <c r="XEY9" s="42"/>
      <c r="XEZ9" s="39" t="s">
        <v>83</v>
      </c>
      <c r="XFA9" s="39" t="s">
        <v>72</v>
      </c>
    </row>
    <row r="10" spans="1:16384" ht="23.25" customHeight="1">
      <c r="B10" s="37">
        <f t="shared" ref="B10:B32" si="0">+B9+1</f>
        <v>3</v>
      </c>
      <c r="C10" s="339" t="s">
        <v>91</v>
      </c>
      <c r="D10" s="340"/>
      <c r="E10" s="37" t="s">
        <v>34</v>
      </c>
      <c r="F10" s="322"/>
      <c r="G10" s="323"/>
    </row>
    <row r="11" spans="1:16384" ht="23.25" customHeight="1">
      <c r="B11" s="37">
        <f t="shared" si="0"/>
        <v>4</v>
      </c>
      <c r="C11" s="339" t="s">
        <v>102</v>
      </c>
      <c r="D11" s="340"/>
      <c r="E11" s="37" t="s">
        <v>34</v>
      </c>
      <c r="F11" s="322"/>
      <c r="G11" s="323"/>
    </row>
    <row r="12" spans="1:16384" ht="23.25" customHeight="1">
      <c r="B12" s="37">
        <f t="shared" si="0"/>
        <v>5</v>
      </c>
      <c r="C12" s="339" t="s">
        <v>92</v>
      </c>
      <c r="D12" s="340"/>
      <c r="E12" s="37" t="s">
        <v>34</v>
      </c>
      <c r="F12" s="322" t="s">
        <v>154</v>
      </c>
      <c r="G12" s="323"/>
    </row>
    <row r="13" spans="1:16384" ht="23.25" customHeight="1">
      <c r="B13" s="37">
        <f t="shared" si="0"/>
        <v>6</v>
      </c>
      <c r="C13" s="339" t="s">
        <v>90</v>
      </c>
      <c r="D13" s="340"/>
      <c r="E13" s="37" t="s">
        <v>34</v>
      </c>
      <c r="F13" s="322"/>
      <c r="G13" s="323"/>
    </row>
    <row r="14" spans="1:16384" ht="23.25" customHeight="1">
      <c r="B14" s="37">
        <f t="shared" si="0"/>
        <v>7</v>
      </c>
      <c r="C14" s="339" t="s">
        <v>136</v>
      </c>
      <c r="D14" s="340"/>
      <c r="E14" s="37" t="s">
        <v>34</v>
      </c>
      <c r="F14" s="322"/>
      <c r="G14" s="323"/>
    </row>
    <row r="15" spans="1:16384" ht="23.25" customHeight="1">
      <c r="B15" s="37">
        <f t="shared" si="0"/>
        <v>8</v>
      </c>
      <c r="C15" s="339" t="s">
        <v>46</v>
      </c>
      <c r="D15" s="340"/>
      <c r="E15" s="37" t="s">
        <v>34</v>
      </c>
      <c r="F15" s="334"/>
      <c r="G15" s="335"/>
    </row>
    <row r="16" spans="1:16384" ht="23.25" customHeight="1">
      <c r="B16" s="37">
        <f t="shared" si="0"/>
        <v>9</v>
      </c>
      <c r="C16" s="339" t="s">
        <v>47</v>
      </c>
      <c r="D16" s="340"/>
      <c r="E16" s="37" t="s">
        <v>34</v>
      </c>
      <c r="F16" s="344"/>
      <c r="G16" s="345"/>
    </row>
    <row r="17" spans="2:7" ht="23.25" customHeight="1">
      <c r="B17" s="37">
        <f t="shared" si="0"/>
        <v>10</v>
      </c>
      <c r="C17" s="339" t="s">
        <v>108</v>
      </c>
      <c r="D17" s="340"/>
      <c r="E17" s="37" t="s">
        <v>34</v>
      </c>
      <c r="F17" s="336" t="s">
        <v>154</v>
      </c>
      <c r="G17" s="337"/>
    </row>
    <row r="18" spans="2:7" ht="23.25" customHeight="1">
      <c r="B18" s="37">
        <f t="shared" si="0"/>
        <v>11</v>
      </c>
      <c r="C18" s="339" t="s">
        <v>75</v>
      </c>
      <c r="D18" s="340"/>
      <c r="E18" s="37" t="s">
        <v>34</v>
      </c>
      <c r="F18" s="334" t="s">
        <v>154</v>
      </c>
      <c r="G18" s="335"/>
    </row>
    <row r="19" spans="2:7" ht="23.25" customHeight="1">
      <c r="B19" s="37">
        <f t="shared" si="0"/>
        <v>12</v>
      </c>
      <c r="C19" s="339" t="s">
        <v>28</v>
      </c>
      <c r="D19" s="340"/>
      <c r="E19" s="37" t="s">
        <v>34</v>
      </c>
      <c r="F19" s="348"/>
      <c r="G19" s="349"/>
    </row>
    <row r="20" spans="2:7" ht="23.25" customHeight="1">
      <c r="B20" s="37">
        <f t="shared" si="0"/>
        <v>13</v>
      </c>
      <c r="C20" s="339" t="s">
        <v>165</v>
      </c>
      <c r="D20" s="340"/>
      <c r="E20" s="37" t="s">
        <v>34</v>
      </c>
      <c r="F20" s="348" t="s">
        <v>154</v>
      </c>
      <c r="G20" s="349"/>
    </row>
    <row r="21" spans="2:7" ht="23.25" customHeight="1">
      <c r="B21" s="37">
        <f t="shared" si="0"/>
        <v>14</v>
      </c>
      <c r="C21" s="339" t="s">
        <v>61</v>
      </c>
      <c r="D21" s="340"/>
      <c r="E21" s="37" t="s">
        <v>34</v>
      </c>
      <c r="F21" s="322" t="s">
        <v>62</v>
      </c>
      <c r="G21" s="323"/>
    </row>
    <row r="22" spans="2:7" ht="23.25" customHeight="1">
      <c r="B22" s="37">
        <f t="shared" si="0"/>
        <v>15</v>
      </c>
      <c r="C22" s="339" t="s">
        <v>103</v>
      </c>
      <c r="D22" s="340"/>
      <c r="E22" s="37" t="s">
        <v>34</v>
      </c>
      <c r="F22" s="322" t="s">
        <v>63</v>
      </c>
      <c r="G22" s="323"/>
    </row>
    <row r="23" spans="2:7" ht="23.25" customHeight="1">
      <c r="B23" s="37">
        <f t="shared" si="0"/>
        <v>16</v>
      </c>
      <c r="C23" s="339" t="s">
        <v>29</v>
      </c>
      <c r="D23" s="340"/>
      <c r="E23" s="37" t="s">
        <v>34</v>
      </c>
      <c r="F23" s="330"/>
      <c r="G23" s="331"/>
    </row>
    <row r="24" spans="2:7" ht="23.25" customHeight="1">
      <c r="B24" s="37">
        <f t="shared" si="0"/>
        <v>17</v>
      </c>
      <c r="C24" s="339" t="s">
        <v>104</v>
      </c>
      <c r="D24" s="340"/>
      <c r="E24" s="37" t="s">
        <v>34</v>
      </c>
      <c r="F24" s="365"/>
      <c r="G24" s="366"/>
    </row>
    <row r="25" spans="2:7" ht="23.25" customHeight="1">
      <c r="B25" s="37">
        <f t="shared" si="0"/>
        <v>18</v>
      </c>
      <c r="C25" s="339" t="s">
        <v>42</v>
      </c>
      <c r="D25" s="340"/>
      <c r="E25" s="37" t="s">
        <v>34</v>
      </c>
      <c r="F25" s="322"/>
      <c r="G25" s="323"/>
    </row>
    <row r="26" spans="2:7" ht="23.25" customHeight="1">
      <c r="B26" s="37">
        <f t="shared" si="0"/>
        <v>19</v>
      </c>
      <c r="C26" s="339" t="s">
        <v>38</v>
      </c>
      <c r="D26" s="340"/>
      <c r="E26" s="37" t="s">
        <v>34</v>
      </c>
      <c r="F26" s="322"/>
      <c r="G26" s="323"/>
    </row>
    <row r="27" spans="2:7" ht="23.25" customHeight="1">
      <c r="B27" s="37">
        <f t="shared" si="0"/>
        <v>20</v>
      </c>
      <c r="C27" s="339" t="s">
        <v>41</v>
      </c>
      <c r="D27" s="340"/>
      <c r="E27" s="37" t="s">
        <v>34</v>
      </c>
      <c r="F27" s="330"/>
      <c r="G27" s="331"/>
    </row>
    <row r="28" spans="2:7" ht="23.25" customHeight="1">
      <c r="B28" s="37">
        <f t="shared" si="0"/>
        <v>21</v>
      </c>
      <c r="C28" s="339" t="s">
        <v>166</v>
      </c>
      <c r="D28" s="340"/>
      <c r="E28" s="37" t="s">
        <v>34</v>
      </c>
      <c r="F28" s="365"/>
      <c r="G28" s="366"/>
    </row>
    <row r="29" spans="2:7" ht="23.25" customHeight="1">
      <c r="B29" s="37">
        <f t="shared" si="0"/>
        <v>22</v>
      </c>
      <c r="C29" s="339" t="s">
        <v>37</v>
      </c>
      <c r="D29" s="340"/>
      <c r="E29" s="37" t="s">
        <v>34</v>
      </c>
      <c r="F29" s="365"/>
      <c r="G29" s="366"/>
    </row>
    <row r="30" spans="2:7" ht="23.25" customHeight="1">
      <c r="B30" s="37">
        <f t="shared" si="0"/>
        <v>23</v>
      </c>
      <c r="C30" s="339" t="s">
        <v>43</v>
      </c>
      <c r="D30" s="340"/>
      <c r="E30" s="37" t="s">
        <v>34</v>
      </c>
      <c r="F30" s="330"/>
      <c r="G30" s="331"/>
    </row>
    <row r="31" spans="2:7" ht="23.25" customHeight="1">
      <c r="B31" s="37">
        <f t="shared" si="0"/>
        <v>24</v>
      </c>
      <c r="C31" s="339" t="s">
        <v>44</v>
      </c>
      <c r="D31" s="340"/>
      <c r="E31" s="37" t="s">
        <v>34</v>
      </c>
      <c r="F31" s="322"/>
      <c r="G31" s="323"/>
    </row>
    <row r="32" spans="2:7" ht="23.25" customHeight="1">
      <c r="B32" s="37">
        <f t="shared" si="0"/>
        <v>25</v>
      </c>
      <c r="C32" s="339" t="s">
        <v>101</v>
      </c>
      <c r="D32" s="340"/>
      <c r="E32" s="37" t="s">
        <v>34</v>
      </c>
      <c r="F32" s="322"/>
      <c r="G32" s="323"/>
    </row>
    <row r="33" spans="1:10 16378:16384">
      <c r="A33" s="92"/>
      <c r="B33" s="92"/>
      <c r="C33" s="128"/>
      <c r="D33" s="92"/>
      <c r="E33" s="92"/>
      <c r="F33" s="129"/>
      <c r="G33" s="129"/>
      <c r="H33" s="128"/>
    </row>
    <row r="34" spans="1:10 16378:16384" s="103" customFormat="1" ht="19.5">
      <c r="A34" s="127" t="s">
        <v>39</v>
      </c>
      <c r="B34" s="301" t="s">
        <v>152</v>
      </c>
      <c r="C34" s="301"/>
      <c r="D34" s="301"/>
      <c r="E34" s="301"/>
      <c r="F34" s="301"/>
      <c r="G34" s="301"/>
      <c r="H34" s="302"/>
      <c r="I34" s="133"/>
      <c r="J34" s="104"/>
      <c r="XEX34" s="79"/>
      <c r="XEZ34" s="79"/>
      <c r="XFA34" s="79"/>
      <c r="XFB34" s="79"/>
      <c r="XFC34" s="79"/>
      <c r="XFD34" s="79"/>
    </row>
    <row r="35" spans="1:10 16378:16384" ht="12" customHeight="1">
      <c r="E35" s="2"/>
      <c r="G35" s="38"/>
    </row>
    <row r="36" spans="1:10 16378:16384" ht="11.25" customHeight="1">
      <c r="B36" s="120"/>
      <c r="C36" s="109"/>
      <c r="D36" s="111"/>
      <c r="E36" s="149"/>
      <c r="F36" s="150"/>
      <c r="G36" s="113"/>
      <c r="I36" s="1"/>
    </row>
    <row r="37" spans="1:10 16378:16384" s="4" customFormat="1" ht="36" customHeight="1">
      <c r="B37" s="52">
        <v>1</v>
      </c>
      <c r="C37" s="324" t="s">
        <v>138</v>
      </c>
      <c r="D37" s="325"/>
      <c r="E37" s="325"/>
      <c r="F37" s="326"/>
      <c r="G37" s="157">
        <v>1000000</v>
      </c>
      <c r="J37" s="25"/>
    </row>
    <row r="38" spans="1:10 16378:16384" s="4" customFormat="1" ht="11.25" customHeight="1">
      <c r="B38" s="52"/>
      <c r="C38" s="355"/>
      <c r="D38" s="355"/>
      <c r="E38" s="294"/>
      <c r="F38" s="155"/>
      <c r="G38" s="55"/>
      <c r="J38" s="25"/>
    </row>
    <row r="39" spans="1:10 16378:16384" s="4" customFormat="1" ht="18.75" customHeight="1">
      <c r="B39" s="52">
        <v>2</v>
      </c>
      <c r="C39" s="294" t="s">
        <v>139</v>
      </c>
      <c r="D39" s="295"/>
      <c r="E39" s="295"/>
      <c r="F39" s="296"/>
      <c r="G39" s="55"/>
      <c r="J39" s="25"/>
    </row>
    <row r="40" spans="1:10 16378:16384" s="4" customFormat="1" ht="6" customHeight="1">
      <c r="B40" s="52"/>
      <c r="C40" s="353"/>
      <c r="D40" s="354"/>
      <c r="E40" s="151"/>
      <c r="F40" s="155"/>
      <c r="G40" s="55"/>
      <c r="J40" s="25"/>
    </row>
    <row r="41" spans="1:10 16378:16384" s="4" customFormat="1" ht="18.75" customHeight="1">
      <c r="B41" s="52"/>
      <c r="C41" s="299" t="s">
        <v>140</v>
      </c>
      <c r="D41" s="300"/>
      <c r="E41" s="300"/>
      <c r="F41" s="343"/>
      <c r="G41" s="356">
        <v>500000</v>
      </c>
      <c r="J41" s="25"/>
    </row>
    <row r="42" spans="1:10 16378:16384" s="4" customFormat="1" ht="18.75" customHeight="1">
      <c r="B42" s="52"/>
      <c r="C42" s="350" t="s">
        <v>141</v>
      </c>
      <c r="D42" s="351"/>
      <c r="E42" s="351"/>
      <c r="F42" s="352"/>
      <c r="G42" s="356"/>
      <c r="J42" s="25"/>
    </row>
    <row r="43" spans="1:10 16378:16384" s="4" customFormat="1" ht="6" customHeight="1">
      <c r="B43" s="52"/>
      <c r="C43" s="353"/>
      <c r="D43" s="354"/>
      <c r="E43" s="151"/>
      <c r="F43" s="155"/>
      <c r="G43" s="55"/>
      <c r="J43" s="25"/>
    </row>
    <row r="44" spans="1:10 16378:16384" s="4" customFormat="1" ht="18.75" customHeight="1">
      <c r="B44" s="52"/>
      <c r="C44" s="299" t="s">
        <v>142</v>
      </c>
      <c r="D44" s="300"/>
      <c r="E44" s="300"/>
      <c r="F44" s="343"/>
      <c r="G44" s="158">
        <f>+G37-G41</f>
        <v>500000</v>
      </c>
      <c r="J44" s="25"/>
    </row>
    <row r="45" spans="1:10 16378:16384" s="4" customFormat="1" ht="6" customHeight="1">
      <c r="B45" s="52"/>
      <c r="C45" s="59"/>
      <c r="D45" s="60"/>
      <c r="E45" s="152"/>
      <c r="F45" s="155"/>
      <c r="G45" s="55"/>
      <c r="J45" s="25"/>
    </row>
    <row r="46" spans="1:10 16378:16384">
      <c r="B46" s="62"/>
      <c r="C46" s="291" t="s">
        <v>143</v>
      </c>
      <c r="D46" s="292"/>
      <c r="E46" s="292"/>
      <c r="F46" s="293"/>
      <c r="G46" s="147">
        <f>+G41+G44</f>
        <v>1000000</v>
      </c>
      <c r="I46" s="1"/>
    </row>
    <row r="47" spans="1:10 16378:16384" s="4" customFormat="1" ht="6" customHeight="1">
      <c r="B47" s="52"/>
      <c r="C47" s="115"/>
      <c r="D47" s="116"/>
      <c r="E47" s="152"/>
      <c r="F47" s="155"/>
      <c r="G47" s="55"/>
      <c r="J47" s="25"/>
    </row>
    <row r="48" spans="1:10 16378:16384" s="4" customFormat="1" ht="18.75" customHeight="1">
      <c r="B48" s="52"/>
      <c r="C48" s="299" t="s">
        <v>144</v>
      </c>
      <c r="D48" s="300"/>
      <c r="E48" s="300"/>
      <c r="F48" s="343"/>
      <c r="G48" s="158">
        <v>0</v>
      </c>
      <c r="J48" s="25"/>
    </row>
    <row r="49" spans="1:10 16378:16384" s="4" customFormat="1" ht="6" customHeight="1">
      <c r="B49" s="52"/>
      <c r="C49" s="115"/>
      <c r="D49" s="116"/>
      <c r="E49" s="152"/>
      <c r="F49" s="155"/>
      <c r="G49" s="55"/>
      <c r="J49" s="25"/>
    </row>
    <row r="50" spans="1:10 16378:16384" s="4" customFormat="1">
      <c r="B50" s="52"/>
      <c r="C50" s="291" t="s">
        <v>145</v>
      </c>
      <c r="D50" s="292"/>
      <c r="E50" s="292"/>
      <c r="F50" s="293"/>
      <c r="G50" s="90">
        <f>+G48+G46</f>
        <v>1000000</v>
      </c>
      <c r="J50" s="25"/>
    </row>
    <row r="51" spans="1:10 16378:16384" s="4" customFormat="1" ht="11.25" customHeight="1">
      <c r="B51" s="52"/>
      <c r="C51" s="115"/>
      <c r="D51" s="116"/>
      <c r="E51" s="152"/>
      <c r="F51" s="155"/>
      <c r="G51" s="55"/>
      <c r="J51" s="25"/>
    </row>
    <row r="52" spans="1:10 16378:16384" s="4" customFormat="1" ht="18.75" customHeight="1">
      <c r="B52" s="52">
        <v>3</v>
      </c>
      <c r="C52" s="294" t="s">
        <v>146</v>
      </c>
      <c r="D52" s="295"/>
      <c r="E52" s="295"/>
      <c r="F52" s="296"/>
      <c r="G52" s="55"/>
      <c r="J52" s="25"/>
    </row>
    <row r="53" spans="1:10 16378:16384" ht="6" customHeight="1">
      <c r="B53" s="62"/>
      <c r="C53" s="86"/>
      <c r="D53" s="87"/>
      <c r="E53" s="153"/>
      <c r="F53" s="156"/>
      <c r="G53" s="89"/>
      <c r="I53" s="1"/>
    </row>
    <row r="54" spans="1:10 16378:16384" ht="18.75" customHeight="1">
      <c r="B54" s="52"/>
      <c r="C54" s="305" t="s">
        <v>147</v>
      </c>
      <c r="D54" s="306"/>
      <c r="E54" s="306"/>
      <c r="F54" s="307"/>
      <c r="G54" s="55"/>
      <c r="I54" s="1"/>
    </row>
    <row r="55" spans="1:10 16378:16384">
      <c r="B55" s="52"/>
      <c r="C55" s="360" t="s">
        <v>148</v>
      </c>
      <c r="D55" s="361"/>
      <c r="E55" s="154"/>
      <c r="F55" s="56">
        <f>+G41*12.5%</f>
        <v>62500</v>
      </c>
      <c r="G55" s="55"/>
      <c r="I55" s="1"/>
    </row>
    <row r="56" spans="1:10 16378:16384">
      <c r="B56" s="52"/>
      <c r="C56" s="362" t="s">
        <v>149</v>
      </c>
      <c r="D56" s="363"/>
      <c r="E56" s="154"/>
      <c r="F56" s="56">
        <f>+G44*25%</f>
        <v>125000</v>
      </c>
      <c r="G56" s="55"/>
      <c r="I56" s="1"/>
    </row>
    <row r="57" spans="1:10 16378:16384">
      <c r="B57" s="52"/>
      <c r="C57" s="362" t="s">
        <v>150</v>
      </c>
      <c r="D57" s="363"/>
      <c r="E57" s="154"/>
      <c r="F57" s="57">
        <f>+G48*25%</f>
        <v>0</v>
      </c>
      <c r="G57" s="55"/>
      <c r="I57" s="1"/>
    </row>
    <row r="58" spans="1:10 16378:16384" s="4" customFormat="1" ht="6" customHeight="1">
      <c r="B58" s="52"/>
      <c r="C58" s="353"/>
      <c r="D58" s="354"/>
      <c r="E58" s="151"/>
      <c r="F58" s="155"/>
      <c r="G58" s="55"/>
      <c r="J58" s="25"/>
    </row>
    <row r="59" spans="1:10 16378:16384">
      <c r="A59" s="1"/>
      <c r="B59" s="62"/>
      <c r="C59" s="281" t="s">
        <v>54</v>
      </c>
      <c r="D59" s="282"/>
      <c r="E59" s="282"/>
      <c r="F59" s="283"/>
      <c r="G59" s="90">
        <f>SUM(F55:F57)</f>
        <v>187500</v>
      </c>
      <c r="I59" s="1"/>
      <c r="XEX59" s="1"/>
      <c r="XEZ59" s="1"/>
      <c r="XFA59" s="1"/>
      <c r="XFB59" s="1"/>
      <c r="XFC59" s="1"/>
      <c r="XFD59" s="1"/>
    </row>
    <row r="60" spans="1:10 16378:16384" ht="18.75" customHeight="1">
      <c r="B60" s="52"/>
      <c r="C60" s="359" t="s">
        <v>151</v>
      </c>
      <c r="D60" s="359"/>
      <c r="E60" s="305"/>
      <c r="F60" s="156"/>
      <c r="G60" s="55"/>
      <c r="I60" s="1"/>
    </row>
    <row r="61" spans="1:10 16378:16384">
      <c r="B61" s="52"/>
      <c r="C61" s="360" t="s">
        <v>148</v>
      </c>
      <c r="D61" s="361"/>
      <c r="E61" s="154"/>
      <c r="F61" s="56">
        <f>+G41*15%</f>
        <v>75000</v>
      </c>
      <c r="G61" s="55"/>
      <c r="I61" s="1"/>
    </row>
    <row r="62" spans="1:10 16378:16384">
      <c r="B62" s="52"/>
      <c r="C62" s="362" t="s">
        <v>149</v>
      </c>
      <c r="D62" s="363"/>
      <c r="E62" s="154"/>
      <c r="F62" s="56">
        <f>+G44*30%</f>
        <v>150000</v>
      </c>
      <c r="G62" s="55"/>
      <c r="I62" s="1"/>
    </row>
    <row r="63" spans="1:10 16378:16384">
      <c r="B63" s="52"/>
      <c r="C63" s="362" t="s">
        <v>150</v>
      </c>
      <c r="D63" s="363"/>
      <c r="E63" s="154"/>
      <c r="F63" s="57">
        <f>+G48*30%</f>
        <v>0</v>
      </c>
      <c r="G63" s="55"/>
      <c r="I63" s="1"/>
    </row>
    <row r="64" spans="1:10 16378:16384" s="4" customFormat="1" ht="6" customHeight="1">
      <c r="B64" s="52"/>
      <c r="C64" s="353"/>
      <c r="D64" s="354"/>
      <c r="E64" s="151"/>
      <c r="F64" s="155"/>
      <c r="G64" s="55"/>
      <c r="J64" s="25"/>
    </row>
    <row r="65" spans="1:10 16378:16384">
      <c r="A65" s="1"/>
      <c r="B65" s="62"/>
      <c r="C65" s="364" t="s">
        <v>54</v>
      </c>
      <c r="D65" s="364"/>
      <c r="E65" s="281"/>
      <c r="F65" s="156"/>
      <c r="G65" s="90">
        <f>SUM(F61:F63)</f>
        <v>225000</v>
      </c>
      <c r="I65" s="1"/>
      <c r="XEX65" s="1"/>
      <c r="XEZ65" s="1"/>
      <c r="XFA65" s="1"/>
      <c r="XFB65" s="1"/>
      <c r="XFC65" s="1"/>
      <c r="XFD65" s="1"/>
    </row>
    <row r="66" spans="1:10 16378:16384" ht="11.25" customHeight="1">
      <c r="B66" s="62"/>
      <c r="C66" s="357"/>
      <c r="D66" s="358"/>
      <c r="E66" s="153"/>
      <c r="F66" s="156"/>
      <c r="G66" s="148"/>
      <c r="I66" s="1"/>
    </row>
    <row r="67" spans="1:10 16378:16384" s="4" customFormat="1" ht="18.75" customHeight="1">
      <c r="B67" s="52">
        <v>4</v>
      </c>
      <c r="C67" s="294" t="s">
        <v>153</v>
      </c>
      <c r="D67" s="295"/>
      <c r="E67" s="295"/>
      <c r="F67" s="296"/>
      <c r="G67" s="55"/>
      <c r="J67" s="25"/>
    </row>
    <row r="68" spans="1:10 16378:16384" ht="11.25" customHeight="1">
      <c r="B68" s="62"/>
      <c r="C68" s="86"/>
      <c r="D68" s="81"/>
      <c r="E68" s="87"/>
      <c r="F68" s="88"/>
      <c r="G68" s="89"/>
    </row>
    <row r="69" spans="1:10 16378:16384">
      <c r="B69" s="52"/>
      <c r="C69" s="279" t="s">
        <v>160</v>
      </c>
      <c r="D69" s="280"/>
      <c r="E69" s="280"/>
      <c r="F69" s="284"/>
      <c r="G69" s="146" t="s">
        <v>63</v>
      </c>
    </row>
    <row r="70" spans="1:10 16378:16384" ht="7.5" customHeight="1">
      <c r="B70" s="62"/>
      <c r="C70" s="86"/>
      <c r="D70" s="81"/>
      <c r="E70" s="87"/>
      <c r="F70" s="88"/>
      <c r="G70" s="89"/>
    </row>
    <row r="71" spans="1:10 16378:16384" ht="18.75" customHeight="1">
      <c r="B71" s="52"/>
      <c r="C71" s="279" t="s">
        <v>133</v>
      </c>
      <c r="D71" s="280"/>
      <c r="E71" s="280"/>
      <c r="F71" s="284"/>
      <c r="G71" s="63">
        <f xml:space="preserve"> IF(G69="Yes",G59,G65)</f>
        <v>187500</v>
      </c>
    </row>
    <row r="72" spans="1:10 16378:16384" s="4" customFormat="1" ht="7.5" customHeight="1">
      <c r="B72" s="52"/>
      <c r="C72" s="69"/>
      <c r="D72" s="77"/>
      <c r="E72" s="70"/>
      <c r="F72" s="54"/>
      <c r="G72" s="55"/>
      <c r="I72" s="134"/>
      <c r="J72" s="25"/>
    </row>
    <row r="73" spans="1:10 16378:16384" ht="18.75" customHeight="1">
      <c r="B73" s="52"/>
      <c r="C73" s="279" t="s">
        <v>167</v>
      </c>
      <c r="D73" s="280"/>
      <c r="E73" s="280"/>
      <c r="F73" s="284"/>
      <c r="G73" s="142">
        <v>100000</v>
      </c>
    </row>
    <row r="74" spans="1:10 16378:16384" ht="7.5" customHeight="1">
      <c r="B74" s="52"/>
      <c r="C74" s="76"/>
      <c r="D74" s="81"/>
      <c r="E74" s="77"/>
      <c r="F74" s="58"/>
      <c r="G74" s="63"/>
    </row>
    <row r="75" spans="1:10 16378:16384" ht="18.75" customHeight="1">
      <c r="B75" s="52"/>
      <c r="C75" s="279" t="s">
        <v>168</v>
      </c>
      <c r="D75" s="280"/>
      <c r="E75" s="280"/>
      <c r="F75" s="284"/>
      <c r="G75" s="142">
        <v>0</v>
      </c>
    </row>
    <row r="76" spans="1:10 16378:16384" s="4" customFormat="1" ht="11.25" customHeight="1">
      <c r="B76" s="52"/>
      <c r="C76" s="59"/>
      <c r="D76" s="77"/>
      <c r="E76" s="60"/>
      <c r="F76" s="61"/>
      <c r="G76" s="55"/>
      <c r="I76" s="134"/>
      <c r="J76" s="25"/>
    </row>
    <row r="77" spans="1:10 16378:16384">
      <c r="B77" s="62"/>
      <c r="C77" s="285" t="s">
        <v>135</v>
      </c>
      <c r="D77" s="286"/>
      <c r="E77" s="286"/>
      <c r="F77" s="287"/>
      <c r="G77" s="53">
        <f>+G71-G73-G75</f>
        <v>87500</v>
      </c>
    </row>
    <row r="78" spans="1:10 16378:16384" ht="12" customHeight="1">
      <c r="B78" s="66"/>
      <c r="C78" s="71"/>
      <c r="D78" s="82"/>
      <c r="E78" s="121"/>
      <c r="F78" s="67"/>
      <c r="G78" s="68"/>
    </row>
  </sheetData>
  <sheetProtection password="F164" sheet="1" objects="1" scenarios="1" selectLockedCells="1"/>
  <mergeCells count="87">
    <mergeCell ref="C9:D9"/>
    <mergeCell ref="F9:G9"/>
    <mergeCell ref="A1:H1"/>
    <mergeCell ref="A2:H4"/>
    <mergeCell ref="B6:H6"/>
    <mergeCell ref="C8:D8"/>
    <mergeCell ref="F8:G8"/>
    <mergeCell ref="A5:H5"/>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18:D18"/>
    <mergeCell ref="F18:G18"/>
    <mergeCell ref="C19:D19"/>
    <mergeCell ref="F19:G19"/>
    <mergeCell ref="C20:D20"/>
    <mergeCell ref="F20:G20"/>
    <mergeCell ref="C21:D21"/>
    <mergeCell ref="F21:G21"/>
    <mergeCell ref="C22:D22"/>
    <mergeCell ref="F22:G22"/>
    <mergeCell ref="C23:D23"/>
    <mergeCell ref="F23:G23"/>
    <mergeCell ref="C24:D24"/>
    <mergeCell ref="F24:G24"/>
    <mergeCell ref="C25:D25"/>
    <mergeCell ref="F25:G25"/>
    <mergeCell ref="C26:D26"/>
    <mergeCell ref="F26:G26"/>
    <mergeCell ref="C27:D27"/>
    <mergeCell ref="F27:G27"/>
    <mergeCell ref="C28:D28"/>
    <mergeCell ref="F28:G28"/>
    <mergeCell ref="C29:D29"/>
    <mergeCell ref="F29:G29"/>
    <mergeCell ref="C30:D30"/>
    <mergeCell ref="F30:G30"/>
    <mergeCell ref="C31:D31"/>
    <mergeCell ref="F31:G31"/>
    <mergeCell ref="C32:D32"/>
    <mergeCell ref="F32:G32"/>
    <mergeCell ref="B34:H34"/>
    <mergeCell ref="C71:F71"/>
    <mergeCell ref="C73:F73"/>
    <mergeCell ref="C75:F75"/>
    <mergeCell ref="C77:F77"/>
    <mergeCell ref="C67:F67"/>
    <mergeCell ref="G41:G42"/>
    <mergeCell ref="C69:F69"/>
    <mergeCell ref="C46:F46"/>
    <mergeCell ref="C66:D66"/>
    <mergeCell ref="C60:E60"/>
    <mergeCell ref="C61:D61"/>
    <mergeCell ref="C62:D62"/>
    <mergeCell ref="C63:D63"/>
    <mergeCell ref="C64:D64"/>
    <mergeCell ref="C65:E65"/>
    <mergeCell ref="C55:D55"/>
    <mergeCell ref="C56:D56"/>
    <mergeCell ref="C57:D57"/>
    <mergeCell ref="C58:D58"/>
    <mergeCell ref="C54:F54"/>
    <mergeCell ref="C59:F59"/>
    <mergeCell ref="C48:F48"/>
    <mergeCell ref="C50:F50"/>
    <mergeCell ref="C52:F52"/>
    <mergeCell ref="C37:F37"/>
    <mergeCell ref="C39:F39"/>
    <mergeCell ref="C41:F41"/>
    <mergeCell ref="C42:F42"/>
    <mergeCell ref="C44:F44"/>
    <mergeCell ref="C43:D43"/>
    <mergeCell ref="C38:E38"/>
    <mergeCell ref="C40:D40"/>
  </mergeCells>
  <dataValidations count="7">
    <dataValidation type="list" allowBlank="1" showInputMessage="1" showErrorMessage="1" sqref="G69">
      <formula1>$XFC$1:$XFC$2</formula1>
    </dataValidation>
    <dataValidation type="list" allowBlank="1" showInputMessage="1" showErrorMessage="1" sqref="F9:G9">
      <formula1>$XFA$1:$XFA$9</formula1>
    </dataValidation>
    <dataValidation type="list" allowBlank="1" showInputMessage="1" showErrorMessage="1" sqref="F12:G12">
      <formula1>$XEX$1:$XEX$9</formula1>
    </dataValidation>
    <dataValidation type="list" allowBlank="1" showInputMessage="1" showErrorMessage="1" sqref="F18:G18">
      <formula1>$XEY$1:$XEY$7</formula1>
    </dataValidation>
    <dataValidation type="list" allowBlank="1" showInputMessage="1" showErrorMessage="1" sqref="F17">
      <formula1>$XEZ$1:$XEZ$9</formula1>
    </dataValidation>
    <dataValidation type="list" allowBlank="1" showInputMessage="1" showErrorMessage="1" sqref="F21:G22">
      <formula1>$XFC$1:$XFC$3</formula1>
    </dataValidation>
    <dataValidation type="list" allowBlank="1" showInputMessage="1" showErrorMessage="1" sqref="F20:G20">
      <formula1>$XFB$1:$XFB$4</formula1>
    </dataValidation>
  </dataValidations>
  <printOptions horizontalCentered="1"/>
  <pageMargins left="0.39370078740157483" right="0.19685039370078741" top="0.78740157480314965" bottom="0.39370078740157483" header="0.31496062992125984" footer="0.11811023622047245"/>
  <pageSetup orientation="portrait" r:id="rId1"/>
  <headerFooter>
    <oddHeader>&amp;LCalculator Formulated by: CA BiMaL M. Bhadarka</oddHeader>
    <oddFooter>&amp;C# Please fill only the white cells and don't change other part of the sheet.</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7</vt:i4>
      </vt:variant>
    </vt:vector>
  </HeadingPairs>
  <TitlesOfParts>
    <vt:vector size="12" baseType="lpstr">
      <vt:lpstr>Basic</vt:lpstr>
      <vt:lpstr>Instructions</vt:lpstr>
      <vt:lpstr>Tax under Slab Rates</vt:lpstr>
      <vt:lpstr>DISPUTED TAX</vt:lpstr>
      <vt:lpstr>DISPUTED INTEREST-PENALTY-FEE</vt:lpstr>
      <vt:lpstr>Basic!Print_Area</vt:lpstr>
      <vt:lpstr>'DISPUTED INTEREST-PENALTY-FEE'!Print_Area</vt:lpstr>
      <vt:lpstr>'DISPUTED TAX'!Print_Area</vt:lpstr>
      <vt:lpstr>Instructions!Print_Area</vt:lpstr>
      <vt:lpstr>'Tax under Slab Rates'!Print_Area</vt:lpstr>
      <vt:lpstr>'DISPUTED INTEREST-PENALTY-FEE'!Print_Titles</vt:lpstr>
      <vt:lpstr>'DISPUTED TAX'!Print_Titles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2020-03-26T11:52:26Z</dcterms:modified>
</cp:coreProperties>
</file>