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18" i="1"/>
  <c r="E23"/>
  <c r="G23" s="1"/>
  <c r="E24"/>
  <c r="G24"/>
  <c r="E25"/>
  <c r="G25" s="1"/>
  <c r="G27" l="1"/>
</calcChain>
</file>

<file path=xl/sharedStrings.xml><?xml version="1.0" encoding="utf-8"?>
<sst xmlns="http://schemas.openxmlformats.org/spreadsheetml/2006/main" count="14" uniqueCount="14">
  <si>
    <t>Adavnce  Tax Paid</t>
  </si>
  <si>
    <t>Advance Tax paid</t>
  </si>
  <si>
    <t>Individual</t>
  </si>
  <si>
    <t>234c</t>
  </si>
  <si>
    <t>Interest U/s 234B</t>
  </si>
  <si>
    <t>Advance tax Paid</t>
  </si>
  <si>
    <t>Difference in months from yeat end to Date of Return Filing</t>
  </si>
  <si>
    <t>Due Date for Return Filing</t>
  </si>
  <si>
    <t>Date Of Return Filing</t>
  </si>
  <si>
    <t>Year End</t>
  </si>
  <si>
    <t>234B</t>
  </si>
  <si>
    <t>Tax with Education Cess</t>
  </si>
  <si>
    <t>Advance Tax Interest Calculation Table</t>
  </si>
  <si>
    <t>Enter You Information On the Sheet To Get Easy Calculation Of Advance Tax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</si>
</sst>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7" fontId="0" fillId="0" borderId="0" xfId="0" applyNumberFormat="1"/>
    <xf numFmtId="14" fontId="0" fillId="0" borderId="0" xfId="0" applyNumberFormat="1"/>
    <xf numFmtId="0" fontId="1" fillId="2" borderId="0" xfId="0" applyFont="1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2"/>
  <sheetViews>
    <sheetView tabSelected="1" workbookViewId="0">
      <selection activeCell="F9" sqref="F9"/>
    </sheetView>
  </sheetViews>
  <sheetFormatPr defaultRowHeight="15"/>
  <cols>
    <col min="7" max="7" width="10.7109375" bestFit="1" customWidth="1"/>
  </cols>
  <sheetData>
    <row r="2" spans="1:9">
      <c r="B2" s="5" t="s">
        <v>12</v>
      </c>
      <c r="C2" s="5"/>
      <c r="D2" s="5"/>
      <c r="E2" s="5"/>
    </row>
    <row r="4" spans="1:9">
      <c r="B4" t="s">
        <v>11</v>
      </c>
      <c r="I4">
        <v>162923</v>
      </c>
    </row>
    <row r="6" spans="1:9">
      <c r="A6" s="6" t="s">
        <v>10</v>
      </c>
    </row>
    <row r="7" spans="1:9">
      <c r="B7" t="s">
        <v>9</v>
      </c>
      <c r="G7" s="3">
        <v>41729</v>
      </c>
    </row>
    <row r="9" spans="1:9">
      <c r="B9" t="s">
        <v>8</v>
      </c>
      <c r="G9" s="3">
        <v>41851</v>
      </c>
    </row>
    <row r="11" spans="1:9">
      <c r="B11" t="s">
        <v>7</v>
      </c>
      <c r="G11" s="3">
        <v>42558</v>
      </c>
    </row>
    <row r="13" spans="1:9">
      <c r="B13" t="s">
        <v>6</v>
      </c>
      <c r="I13">
        <v>28</v>
      </c>
    </row>
    <row r="15" spans="1:9">
      <c r="B15" t="s">
        <v>5</v>
      </c>
      <c r="I15">
        <v>0</v>
      </c>
    </row>
    <row r="18" spans="1:9" ht="15.75" thickBot="1">
      <c r="A18" s="5" t="s">
        <v>4</v>
      </c>
      <c r="B18" s="5"/>
      <c r="I18" s="1">
        <f>+I4*1/100*I13-I15</f>
        <v>45618.44</v>
      </c>
    </row>
    <row r="20" spans="1:9">
      <c r="A20" s="6" t="s">
        <v>3</v>
      </c>
    </row>
    <row r="21" spans="1:9">
      <c r="B21" t="s">
        <v>2</v>
      </c>
    </row>
    <row r="22" spans="1:9">
      <c r="B22" t="s">
        <v>1</v>
      </c>
      <c r="F22" t="s">
        <v>0</v>
      </c>
    </row>
    <row r="23" spans="1:9">
      <c r="B23" s="2">
        <v>42248</v>
      </c>
      <c r="E23">
        <f>+I4*30/100</f>
        <v>48876.9</v>
      </c>
      <c r="F23">
        <v>0</v>
      </c>
      <c r="G23">
        <f>(E23-F23)*1/100*3</f>
        <v>1466.307</v>
      </c>
    </row>
    <row r="24" spans="1:9">
      <c r="B24" s="2">
        <v>42339</v>
      </c>
      <c r="E24">
        <f>+I4*60/100</f>
        <v>97753.8</v>
      </c>
      <c r="F24">
        <v>0</v>
      </c>
      <c r="G24">
        <f>(E24-F24)*1/100*3</f>
        <v>2932.614</v>
      </c>
    </row>
    <row r="25" spans="1:9">
      <c r="B25" s="2">
        <v>42064</v>
      </c>
      <c r="E25">
        <f>+I4</f>
        <v>162923</v>
      </c>
      <c r="F25">
        <v>0</v>
      </c>
      <c r="G25">
        <f>+(E25-F25)*1/100</f>
        <v>1629.23</v>
      </c>
    </row>
    <row r="27" spans="1:9" ht="15.75" thickBot="1">
      <c r="G27" s="1">
        <f>+SUM(G23:G25)</f>
        <v>6028.1509999999998</v>
      </c>
    </row>
    <row r="32" spans="1:9">
      <c r="A32" s="4" t="s">
        <v>13</v>
      </c>
      <c r="B32" s="4"/>
      <c r="C32" s="4"/>
      <c r="D32" s="4"/>
      <c r="E32" s="4"/>
      <c r="F32" s="4"/>
      <c r="G32" s="4"/>
      <c r="H32" s="4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2016-07-07T12:46:40Z</dcterms:created>
  <dcterms:modified xsi:type="dcterms:W3CDTF">2016-07-07T13:58:20Z</dcterms:modified>
</cp:coreProperties>
</file>