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Shivam\Desktop\"/>
    </mc:Choice>
  </mc:AlternateContent>
  <workbookProtection workbookAlgorithmName="SHA-512" workbookHashValue="Mnnn3X10N2uBKhhJdGrzgWUCGbh371UplIWj5m2M+AeKsPENOaUC4z/lAUJgX81fqVvL5lvu3il3RfXL24yvbg==" workbookSaltValue="jUW6kkJlpevAxAwlHfYKmg==" workbookSpinCount="100000" lockStructure="1"/>
  <bookViews>
    <workbookView xWindow="0" yWindow="0" windowWidth="20490" windowHeight="7755"/>
  </bookViews>
  <sheets>
    <sheet name="Sheet1" sheetId="1" r:id="rId1"/>
  </sheets>
  <definedNames>
    <definedName name="sa">Sheet1!$G$18:$G$19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4" i="1"/>
  <c r="P6" i="1" l="1"/>
  <c r="P7" i="1" l="1"/>
  <c r="I12" i="1" s="1"/>
  <c r="I8" i="1"/>
  <c r="H11" i="1" l="1"/>
  <c r="I11" i="1" s="1"/>
  <c r="J12" i="1" l="1"/>
  <c r="J14" i="1" s="1"/>
</calcChain>
</file>

<file path=xl/comments1.xml><?xml version="1.0" encoding="utf-8"?>
<comments xmlns="http://schemas.openxmlformats.org/spreadsheetml/2006/main">
  <authors>
    <author>Shivam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Shivam:</t>
        </r>
        <r>
          <rPr>
            <sz val="9"/>
            <color indexed="81"/>
            <rFont val="Tahoma"/>
            <family val="2"/>
          </rPr>
          <t xml:space="preserve">
If employee lived in MUMBAI, DELHI, KOLKATA, CHANNAI (So 50% of salary), and other 40% of Salary</t>
        </r>
      </text>
    </comment>
  </commentList>
</comments>
</file>

<file path=xl/sharedStrings.xml><?xml version="1.0" encoding="utf-8"?>
<sst xmlns="http://schemas.openxmlformats.org/spreadsheetml/2006/main" count="20" uniqueCount="18">
  <si>
    <t>House Rent Allowances (HRA)</t>
  </si>
  <si>
    <t>HRA Received</t>
  </si>
  <si>
    <t>Less:-       Least of following (Exempt)</t>
  </si>
  <si>
    <t>Amount received</t>
  </si>
  <si>
    <t>Rent Paid - 10% of Salary</t>
  </si>
  <si>
    <t>50% of Salary</t>
  </si>
  <si>
    <t>1)</t>
  </si>
  <si>
    <t>2)</t>
  </si>
  <si>
    <t>3)</t>
  </si>
  <si>
    <t>Amount</t>
  </si>
  <si>
    <t>Taxable HRA</t>
  </si>
  <si>
    <t>Salary</t>
  </si>
  <si>
    <t>DA</t>
  </si>
  <si>
    <t>Commission</t>
  </si>
  <si>
    <t>Total</t>
  </si>
  <si>
    <t>**</t>
  </si>
  <si>
    <t>40% of Salary</t>
  </si>
  <si>
    <t>Shivam Jaiswal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</si>
</sst>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Bauhaus 93"/>
      <family val="5"/>
    </font>
    <font>
      <sz val="20"/>
      <color theme="1"/>
      <name val="Bauhaus 93"/>
      <family val="5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Bauhaus 93"/>
      <family val="5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164" fontId="0" fillId="2" borderId="0" xfId="0" applyNumberFormat="1" applyFill="1" applyProtection="1">
      <protection locked="0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19"/>
  <sheetViews>
    <sheetView tabSelected="1" workbookViewId="0">
      <selection activeCell="J4" sqref="J4"/>
    </sheetView>
  </sheetViews>
  <sheetFormatPr defaultRowHeight="15" x14ac:dyDescent="0.25"/>
  <cols>
    <col min="1" max="1" width="9.140625" style="1"/>
    <col min="2" max="2" width="5.42578125" style="1" customWidth="1"/>
    <col min="3" max="6" width="9.140625" style="1"/>
    <col min="7" max="7" width="10.42578125" style="1" customWidth="1"/>
    <col min="8" max="9" width="9.140625" style="1"/>
    <col min="10" max="10" width="13.28515625" style="1" customWidth="1"/>
    <col min="11" max="12" width="9.140625" style="1"/>
    <col min="13" max="13" width="12.28515625" style="1" customWidth="1"/>
    <col min="14" max="16384" width="9.140625" style="1"/>
  </cols>
  <sheetData>
    <row r="1" spans="2:16" x14ac:dyDescent="0.25">
      <c r="F1" s="29" t="s">
        <v>0</v>
      </c>
      <c r="G1" s="30"/>
      <c r="H1" s="30"/>
      <c r="I1" s="30"/>
      <c r="J1" s="30"/>
      <c r="K1" s="30"/>
      <c r="L1" s="30"/>
      <c r="M1" s="30"/>
      <c r="N1" s="30"/>
    </row>
    <row r="2" spans="2:16" ht="15.75" thickBot="1" x14ac:dyDescent="0.3">
      <c r="F2" s="30"/>
      <c r="G2" s="30"/>
      <c r="H2" s="30"/>
      <c r="I2" s="30"/>
      <c r="J2" s="30"/>
      <c r="K2" s="30"/>
      <c r="L2" s="30"/>
      <c r="M2" s="30"/>
      <c r="N2" s="30"/>
    </row>
    <row r="3" spans="2:16" ht="15.75" thickBot="1" x14ac:dyDescent="0.3">
      <c r="G3" s="2"/>
      <c r="J3" s="3" t="s">
        <v>9</v>
      </c>
    </row>
    <row r="4" spans="2:16" ht="15.75" thickBot="1" x14ac:dyDescent="0.3">
      <c r="B4" s="23" t="s">
        <v>1</v>
      </c>
      <c r="C4" s="24"/>
      <c r="D4" s="24"/>
      <c r="E4" s="25"/>
      <c r="H4" s="2"/>
      <c r="I4" s="2"/>
      <c r="J4" s="4">
        <v>0</v>
      </c>
      <c r="M4" s="5" t="s">
        <v>11</v>
      </c>
      <c r="N4" s="5">
        <v>0</v>
      </c>
      <c r="O4" s="5">
        <v>12</v>
      </c>
      <c r="P4" s="19">
        <f>N4*O4</f>
        <v>0</v>
      </c>
    </row>
    <row r="5" spans="2:16" ht="15.75" thickBot="1" x14ac:dyDescent="0.3">
      <c r="H5" s="2"/>
      <c r="I5" s="6"/>
      <c r="J5" s="5"/>
      <c r="M5" s="5" t="s">
        <v>12</v>
      </c>
      <c r="N5" s="5">
        <v>0</v>
      </c>
      <c r="O5" s="5">
        <v>12</v>
      </c>
      <c r="P5" s="19">
        <f>N5*O5</f>
        <v>0</v>
      </c>
    </row>
    <row r="6" spans="2:16" ht="15.75" thickBot="1" x14ac:dyDescent="0.3">
      <c r="B6" s="23" t="s">
        <v>2</v>
      </c>
      <c r="C6" s="24"/>
      <c r="D6" s="24"/>
      <c r="E6" s="25"/>
      <c r="H6" s="5"/>
      <c r="I6" s="7"/>
      <c r="J6" s="5"/>
      <c r="M6" s="5" t="s">
        <v>13</v>
      </c>
      <c r="N6" s="5"/>
      <c r="O6" s="8">
        <v>0</v>
      </c>
      <c r="P6" s="19">
        <f>N6*O6</f>
        <v>0</v>
      </c>
    </row>
    <row r="7" spans="2:16" ht="15.75" thickBot="1" x14ac:dyDescent="0.3">
      <c r="H7" s="5"/>
      <c r="I7" s="7"/>
      <c r="J7" s="5"/>
      <c r="M7" s="9" t="s">
        <v>14</v>
      </c>
      <c r="N7" s="10" t="s">
        <v>15</v>
      </c>
      <c r="O7" s="5" t="s">
        <v>15</v>
      </c>
      <c r="P7" s="20">
        <f>SUM(P4:P6)</f>
        <v>0</v>
      </c>
    </row>
    <row r="8" spans="2:16" ht="15.75" thickBot="1" x14ac:dyDescent="0.3">
      <c r="B8" s="11" t="s">
        <v>6</v>
      </c>
      <c r="C8" s="23" t="s">
        <v>3</v>
      </c>
      <c r="D8" s="24"/>
      <c r="E8" s="25"/>
      <c r="H8" s="5"/>
      <c r="I8" s="22">
        <f>J4</f>
        <v>0</v>
      </c>
      <c r="J8" s="5"/>
    </row>
    <row r="9" spans="2:16" ht="15.75" thickBot="1" x14ac:dyDescent="0.3">
      <c r="H9" s="5"/>
      <c r="I9" s="7"/>
      <c r="J9" s="5"/>
    </row>
    <row r="10" spans="2:16" ht="15.75" thickBot="1" x14ac:dyDescent="0.3">
      <c r="B10" s="11" t="s">
        <v>7</v>
      </c>
      <c r="C10" s="23" t="s">
        <v>4</v>
      </c>
      <c r="D10" s="24"/>
      <c r="E10" s="25"/>
      <c r="H10" s="12">
        <v>0</v>
      </c>
      <c r="I10" s="6"/>
      <c r="J10" s="5"/>
    </row>
    <row r="11" spans="2:16" ht="15.75" thickBot="1" x14ac:dyDescent="0.3">
      <c r="H11" s="15">
        <f>P7*10%</f>
        <v>0</v>
      </c>
      <c r="I11" s="16">
        <f>H10-H11</f>
        <v>0</v>
      </c>
      <c r="J11" s="5"/>
    </row>
    <row r="12" spans="2:16" ht="15.75" thickBot="1" x14ac:dyDescent="0.3">
      <c r="B12" s="11" t="s">
        <v>8</v>
      </c>
      <c r="C12" s="23" t="s">
        <v>5</v>
      </c>
      <c r="D12" s="24"/>
      <c r="E12" s="25"/>
      <c r="H12" s="2"/>
      <c r="I12" s="15">
        <f>IF(C12=G18,P7*50%,IF(C12=G19,P7*40%,0))</f>
        <v>0</v>
      </c>
      <c r="J12" s="17">
        <f>MIN(I8:I12)</f>
        <v>0</v>
      </c>
    </row>
    <row r="13" spans="2:16" ht="15.75" thickBot="1" x14ac:dyDescent="0.3">
      <c r="H13" s="2"/>
      <c r="I13" s="2"/>
      <c r="J13" s="5"/>
      <c r="O13" s="21"/>
    </row>
    <row r="14" spans="2:16" ht="15.75" thickBot="1" x14ac:dyDescent="0.3">
      <c r="C14" s="26" t="s">
        <v>10</v>
      </c>
      <c r="D14" s="27"/>
      <c r="E14" s="28"/>
      <c r="H14" s="2"/>
      <c r="I14" s="2"/>
      <c r="J14" s="18">
        <f>J4-J12</f>
        <v>0</v>
      </c>
    </row>
    <row r="15" spans="2:16" x14ac:dyDescent="0.25">
      <c r="H15" s="2"/>
      <c r="I15" s="2"/>
      <c r="J15" s="2"/>
    </row>
    <row r="17" spans="7:15" ht="17.25" x14ac:dyDescent="0.3">
      <c r="O17" s="13" t="s">
        <v>17</v>
      </c>
    </row>
    <row r="18" spans="7:15" x14ac:dyDescent="0.25">
      <c r="G18" s="14" t="s">
        <v>5</v>
      </c>
    </row>
    <row r="19" spans="7:15" x14ac:dyDescent="0.25">
      <c r="G19" s="14" t="s">
        <v>16</v>
      </c>
    </row>
  </sheetData>
  <sheetProtection algorithmName="SHA-512" hashValue="+ebZWrlXrgY+sskMKYuKOav3vtQrvSPRx+a0fzICQgexX3P008HujfjzHNAR/TVvm4c0S8sBMDCIV9gP8ZEQBA==" saltValue="85TMffprehPQmpUOJP1+fw==" spinCount="100000" sheet="1" objects="1" scenarios="1" formatCells="0" formatColumns="0" formatRows="0" insertColumns="0" insertRows="0" insertHyperlinks="0" deleteColumns="0" deleteRows="0" sort="0"/>
  <protectedRanges>
    <protectedRange algorithmName="SHA-512" hashValue="8Mk1CDfVGp210+4LavtSy3FonST5q5Lr74IoLfOksCxbAXHMGt3z1qy3/qQ+wJMPeRn1baYSCvNnYmEom9N7SQ==" saltValue="P7TNoeLGZFtZ44AV547yfg==" spinCount="100000" sqref="I12" name="Range1"/>
  </protectedRanges>
  <mergeCells count="7">
    <mergeCell ref="C12:E12"/>
    <mergeCell ref="C14:E14"/>
    <mergeCell ref="F1:N2"/>
    <mergeCell ref="B4:E4"/>
    <mergeCell ref="B6:E6"/>
    <mergeCell ref="C8:E8"/>
    <mergeCell ref="C10:E10"/>
  </mergeCells>
  <dataValidations count="2">
    <dataValidation type="list" allowBlank="1" showInputMessage="1" showErrorMessage="1" sqref="C12:E12">
      <formula1>"40% of Salary,50% of Salary"</formula1>
    </dataValidation>
    <dataValidation type="whole" allowBlank="1" showInputMessage="1" showErrorMessage="1" sqref="J5:J11">
      <formula1>1</formula1>
      <formula2>1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</dc:creator>
  <cp:lastModifiedBy>Shivam</cp:lastModifiedBy>
  <dcterms:created xsi:type="dcterms:W3CDTF">2015-01-08T12:34:39Z</dcterms:created>
  <dcterms:modified xsi:type="dcterms:W3CDTF">2015-01-12T09:37:13Z</dcterms:modified>
</cp:coreProperties>
</file>