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4" i="1" l="1"/>
  <c r="I17" i="1" s="1"/>
  <c r="I20" i="1" s="1"/>
  <c r="I21" i="1" s="1"/>
  <c r="I22" i="1" l="1"/>
  <c r="I19" i="1"/>
</calcChain>
</file>

<file path=xl/sharedStrings.xml><?xml version="1.0" encoding="utf-8"?>
<sst xmlns="http://schemas.openxmlformats.org/spreadsheetml/2006/main" count="21" uniqueCount="21">
  <si>
    <t>DIVIDEND DISTRIBUTION TAX CALCULATOR</t>
  </si>
  <si>
    <t xml:space="preserve">Divdend declared </t>
  </si>
  <si>
    <t>Amount</t>
  </si>
  <si>
    <t>Particular</t>
  </si>
  <si>
    <t>Gross Dividend.</t>
  </si>
  <si>
    <t>Divdend declared x 100/85</t>
  </si>
  <si>
    <t>DDT</t>
  </si>
  <si>
    <t>Add:-</t>
  </si>
  <si>
    <t>Surcharge</t>
  </si>
  <si>
    <t>cess</t>
  </si>
  <si>
    <t>Rate</t>
  </si>
  <si>
    <t>DDT including surcharge</t>
  </si>
  <si>
    <t xml:space="preserve">Basic </t>
  </si>
  <si>
    <t>on gross dividend</t>
  </si>
  <si>
    <t>on basic</t>
  </si>
  <si>
    <t>on DDT including surcharge</t>
  </si>
  <si>
    <t>Total DDT payable (including urcharge and cess)</t>
  </si>
  <si>
    <t xml:space="preserve">Note: </t>
  </si>
  <si>
    <t>Effective rate is 20.35764%</t>
  </si>
  <si>
    <t xml:space="preserve">with effect from 1st oct 2014 dividend and income distribution tax is leviable on gross dividend and not on the net dividend </t>
  </si>
  <si>
    <t>Mention dividend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</si>
</sst>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Berlin Sans FB Dem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/>
    <xf numFmtId="0" fontId="0" fillId="0" borderId="0" xfId="0" applyBorder="1" applyAlignment="1"/>
    <xf numFmtId="0" fontId="1" fillId="0" borderId="0" xfId="0" applyFont="1" applyBorder="1"/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5" xfId="0" applyFon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1"/>
    <xf numFmtId="0" fontId="1" fillId="0" borderId="0" xfId="0" applyFont="1" applyFill="1" applyBorder="1"/>
    <xf numFmtId="0" fontId="0" fillId="0" borderId="0" xfId="0" applyAlignment="1">
      <alignment horizontal="left" vertical="top" wrapText="1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5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ccountingdose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114300</xdr:rowOff>
    </xdr:from>
    <xdr:to>
      <xdr:col>9</xdr:col>
      <xdr:colOff>466725</xdr:colOff>
      <xdr:row>6</xdr:row>
      <xdr:rowOff>171450</xdr:rowOff>
    </xdr:to>
    <xdr:sp macro="" textlink="">
      <xdr:nvSpPr>
        <xdr:cNvPr id="2" name="Down Ribbon 1"/>
        <xdr:cNvSpPr/>
      </xdr:nvSpPr>
      <xdr:spPr>
        <a:xfrm>
          <a:off x="1190625" y="304800"/>
          <a:ext cx="4762500" cy="1009650"/>
        </a:xfrm>
        <a:prstGeom prst="ribbon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4800" b="1">
              <a:latin typeface="Bauhaus 93" panose="04030905020B02020C02" pitchFamily="82" charset="0"/>
            </a:rPr>
            <a:t>DDT</a:t>
          </a:r>
        </a:p>
      </xdr:txBody>
    </xdr:sp>
    <xdr:clientData/>
  </xdr:twoCellAnchor>
  <xdr:twoCellAnchor>
    <xdr:from>
      <xdr:col>12</xdr:col>
      <xdr:colOff>581026</xdr:colOff>
      <xdr:row>1</xdr:row>
      <xdr:rowOff>104774</xdr:rowOff>
    </xdr:from>
    <xdr:to>
      <xdr:col>19</xdr:col>
      <xdr:colOff>295276</xdr:colOff>
      <xdr:row>11</xdr:row>
      <xdr:rowOff>95249</xdr:rowOff>
    </xdr:to>
    <xdr:sp macro="" textlink="">
      <xdr:nvSpPr>
        <xdr:cNvPr id="3" name="Horizontal Scroll 2">
          <a:hlinkClick xmlns:r="http://schemas.openxmlformats.org/officeDocument/2006/relationships" r:id="rId1"/>
        </xdr:cNvPr>
        <xdr:cNvSpPr/>
      </xdr:nvSpPr>
      <xdr:spPr>
        <a:xfrm>
          <a:off x="7896226" y="295274"/>
          <a:ext cx="3981450" cy="2009775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>
              <a:latin typeface="Berlin Sans FB Demi" panose="020E0802020502020306" pitchFamily="34" charset="0"/>
            </a:rPr>
            <a:t>To know more visit</a:t>
          </a:r>
        </a:p>
        <a:p>
          <a:pPr algn="l"/>
          <a:endParaRPr lang="en-US" sz="1800">
            <a:solidFill>
              <a:schemeClr val="tx1">
                <a:lumMod val="95000"/>
                <a:lumOff val="5000"/>
              </a:schemeClr>
            </a:solidFill>
            <a:latin typeface="Berlin Sans FB Demi" panose="020E0802020502020306" pitchFamily="34" charset="0"/>
          </a:endParaRPr>
        </a:p>
        <a:p>
          <a:pPr algn="l"/>
          <a:endParaRPr lang="en-US" sz="1800">
            <a:solidFill>
              <a:schemeClr val="tx1">
                <a:lumMod val="95000"/>
                <a:lumOff val="5000"/>
              </a:schemeClr>
            </a:solidFill>
            <a:latin typeface="Berlin Sans FB Demi" panose="020E0802020502020306" pitchFamily="34" charset="0"/>
          </a:endParaRPr>
        </a:p>
        <a:p>
          <a:pPr algn="l"/>
          <a:r>
            <a:rPr lang="en-US" sz="1600" b="0" i="0" u="sng" strike="noStrike">
              <a:solidFill>
                <a:schemeClr val="lt1"/>
              </a:solidFill>
              <a:effectLst/>
              <a:latin typeface="Berlin Sans FB Demi" panose="020E0802020502020306" pitchFamily="34" charset="0"/>
              <a:ea typeface="+mn-ea"/>
              <a:cs typeface="+mn-cs"/>
              <a:hlinkClick xmlns:r="http://schemas.openxmlformats.org/officeDocument/2006/relationships" r:id=""/>
            </a:rPr>
            <a:t>http://www.accountingdose.com</a:t>
          </a:r>
          <a:endParaRPr lang="en-US" sz="1600" b="0" i="0" u="sng" strike="noStrike">
            <a:solidFill>
              <a:schemeClr val="lt1"/>
            </a:solidFill>
            <a:effectLst/>
            <a:latin typeface="Berlin Sans FB Demi" panose="020E0802020502020306" pitchFamily="34" charset="0"/>
            <a:ea typeface="+mn-ea"/>
            <a:cs typeface="+mn-cs"/>
          </a:endParaRPr>
        </a:p>
        <a:p>
          <a:pPr algn="l"/>
          <a:endParaRPr lang="en-US" sz="1800">
            <a:solidFill>
              <a:schemeClr val="tx1">
                <a:lumMod val="95000"/>
                <a:lumOff val="5000"/>
              </a:schemeClr>
            </a:solidFill>
            <a:latin typeface="Berlin Sans FB Demi" panose="020E0802020502020306" pitchFamily="34" charset="0"/>
          </a:endParaRPr>
        </a:p>
      </xdr:txBody>
    </xdr:sp>
    <xdr:clientData/>
  </xdr:twoCellAnchor>
  <xdr:twoCellAnchor editAs="oneCell">
    <xdr:from>
      <xdr:col>13</xdr:col>
      <xdr:colOff>333375</xdr:colOff>
      <xdr:row>5</xdr:row>
      <xdr:rowOff>66675</xdr:rowOff>
    </xdr:from>
    <xdr:to>
      <xdr:col>15</xdr:col>
      <xdr:colOff>571500</xdr:colOff>
      <xdr:row>8</xdr:row>
      <xdr:rowOff>38100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1019175"/>
          <a:ext cx="145732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K26"/>
  <sheetViews>
    <sheetView showGridLines="0" tabSelected="1" zoomScaleNormal="100" workbookViewId="0">
      <selection activeCell="K1" sqref="K1"/>
    </sheetView>
  </sheetViews>
  <sheetFormatPr defaultRowHeight="15" x14ac:dyDescent="0.25"/>
  <sheetData>
    <row r="9" spans="3:11" ht="22.5" x14ac:dyDescent="0.3">
      <c r="C9" s="1" t="s">
        <v>0</v>
      </c>
      <c r="D9" s="1"/>
      <c r="E9" s="1"/>
      <c r="F9" s="1"/>
      <c r="G9" s="1"/>
      <c r="H9" s="1"/>
      <c r="I9" s="1"/>
      <c r="J9" s="1"/>
    </row>
    <row r="10" spans="3:11" ht="15.75" thickBot="1" x14ac:dyDescent="0.3"/>
    <row r="11" spans="3:11" ht="15.75" thickBot="1" x14ac:dyDescent="0.3">
      <c r="C11" s="4" t="s">
        <v>3</v>
      </c>
      <c r="D11" s="5"/>
      <c r="E11" s="5"/>
      <c r="F11" s="5"/>
      <c r="G11" s="5"/>
      <c r="H11" s="5"/>
      <c r="I11" s="25" t="s">
        <v>2</v>
      </c>
      <c r="J11" s="26"/>
    </row>
    <row r="12" spans="3:11" x14ac:dyDescent="0.25">
      <c r="C12" s="6" t="s">
        <v>1</v>
      </c>
      <c r="D12" s="7"/>
      <c r="E12" s="7"/>
      <c r="F12" s="7"/>
      <c r="G12" s="7"/>
      <c r="H12" s="7"/>
      <c r="I12" s="19">
        <v>100000</v>
      </c>
      <c r="J12" s="20"/>
      <c r="K12" s="2" t="s">
        <v>20</v>
      </c>
    </row>
    <row r="13" spans="3:11" ht="15.75" thickBot="1" x14ac:dyDescent="0.3">
      <c r="C13" s="8" t="s">
        <v>4</v>
      </c>
      <c r="D13" s="9"/>
      <c r="E13" s="9"/>
      <c r="F13" s="9"/>
      <c r="G13" s="9"/>
      <c r="H13" s="9"/>
      <c r="I13" s="21"/>
      <c r="J13" s="22"/>
    </row>
    <row r="14" spans="3:11" ht="15.75" thickBot="1" x14ac:dyDescent="0.3">
      <c r="C14" s="10" t="s">
        <v>5</v>
      </c>
      <c r="D14" s="11"/>
      <c r="E14" s="11"/>
      <c r="F14" s="11"/>
      <c r="G14" s="11"/>
      <c r="H14" s="11"/>
      <c r="I14" s="28">
        <f>+I12*100/85</f>
        <v>117647.05882352941</v>
      </c>
      <c r="J14" s="29"/>
    </row>
    <row r="15" spans="3:11" x14ac:dyDescent="0.25">
      <c r="C15" s="12"/>
      <c r="D15" s="3"/>
      <c r="E15" s="3"/>
      <c r="F15" s="3"/>
      <c r="G15" s="3"/>
      <c r="H15" s="3"/>
      <c r="I15" s="21"/>
      <c r="J15" s="22"/>
    </row>
    <row r="16" spans="3:11" x14ac:dyDescent="0.25">
      <c r="C16" s="35" t="s">
        <v>6</v>
      </c>
      <c r="D16" s="13"/>
      <c r="E16" s="14" t="s">
        <v>10</v>
      </c>
      <c r="F16" s="13"/>
      <c r="G16" s="13"/>
      <c r="H16" s="13"/>
      <c r="I16" s="21"/>
      <c r="J16" s="22"/>
    </row>
    <row r="17" spans="2:10" x14ac:dyDescent="0.25">
      <c r="C17" s="15" t="s">
        <v>12</v>
      </c>
      <c r="D17" s="16"/>
      <c r="E17" s="33">
        <v>0.15</v>
      </c>
      <c r="F17" s="16" t="s">
        <v>13</v>
      </c>
      <c r="G17" s="16"/>
      <c r="H17" s="16"/>
      <c r="I17" s="23">
        <f>+I14*15%</f>
        <v>17647.058823529413</v>
      </c>
      <c r="J17" s="24"/>
    </row>
    <row r="18" spans="2:10" x14ac:dyDescent="0.25">
      <c r="C18" s="17" t="s">
        <v>7</v>
      </c>
      <c r="D18" s="3"/>
      <c r="E18" s="34"/>
      <c r="F18" s="3"/>
      <c r="G18" s="3"/>
      <c r="H18" s="3"/>
      <c r="I18" s="21"/>
      <c r="J18" s="22"/>
    </row>
    <row r="19" spans="2:10" x14ac:dyDescent="0.25">
      <c r="C19" s="12" t="s">
        <v>8</v>
      </c>
      <c r="D19" s="3"/>
      <c r="E19" s="33">
        <v>0.12</v>
      </c>
      <c r="F19" s="3" t="s">
        <v>14</v>
      </c>
      <c r="G19" s="3"/>
      <c r="H19" s="3"/>
      <c r="I19" s="23">
        <f>+I17*12%</f>
        <v>2117.6470588235293</v>
      </c>
      <c r="J19" s="24"/>
    </row>
    <row r="20" spans="2:10" x14ac:dyDescent="0.25">
      <c r="C20" s="12" t="s">
        <v>11</v>
      </c>
      <c r="D20" s="3"/>
      <c r="E20" s="33"/>
      <c r="F20" s="3"/>
      <c r="G20" s="3"/>
      <c r="H20" s="3"/>
      <c r="I20" s="23">
        <f>+I17*112%</f>
        <v>19764.705882352944</v>
      </c>
      <c r="J20" s="24"/>
    </row>
    <row r="21" spans="2:10" ht="15.75" thickBot="1" x14ac:dyDescent="0.3">
      <c r="C21" s="12" t="s">
        <v>9</v>
      </c>
      <c r="D21" s="3"/>
      <c r="E21" s="33">
        <v>0.03</v>
      </c>
      <c r="F21" s="3" t="s">
        <v>15</v>
      </c>
      <c r="G21" s="3"/>
      <c r="H21" s="3"/>
      <c r="I21" s="23">
        <f>+I20*3%</f>
        <v>592.94117647058829</v>
      </c>
      <c r="J21" s="24"/>
    </row>
    <row r="22" spans="2:10" ht="15.75" thickBot="1" x14ac:dyDescent="0.3">
      <c r="C22" s="27" t="s">
        <v>16</v>
      </c>
      <c r="D22" s="18"/>
      <c r="E22" s="18"/>
      <c r="F22" s="18"/>
      <c r="G22" s="18"/>
      <c r="H22" s="18"/>
      <c r="I22" s="25">
        <f>+I20+I21</f>
        <v>20357.647058823532</v>
      </c>
      <c r="J22" s="26"/>
    </row>
    <row r="23" spans="2:10" x14ac:dyDescent="0.25">
      <c r="B23" s="3"/>
      <c r="C23" s="31" t="s">
        <v>18</v>
      </c>
    </row>
    <row r="24" spans="2:10" x14ac:dyDescent="0.25">
      <c r="C24" s="2" t="s">
        <v>17</v>
      </c>
      <c r="I24" s="30"/>
    </row>
    <row r="25" spans="2:10" x14ac:dyDescent="0.25">
      <c r="C25" s="32" t="s">
        <v>19</v>
      </c>
      <c r="D25" s="32"/>
      <c r="E25" s="32"/>
      <c r="F25" s="32"/>
      <c r="G25" s="32"/>
      <c r="H25" s="32"/>
      <c r="I25" s="32"/>
      <c r="J25" s="32"/>
    </row>
    <row r="26" spans="2:10" x14ac:dyDescent="0.25">
      <c r="C26" s="32"/>
      <c r="D26" s="32"/>
      <c r="E26" s="32"/>
      <c r="F26" s="32"/>
      <c r="G26" s="32"/>
      <c r="H26" s="32"/>
      <c r="I26" s="32"/>
      <c r="J26" s="32"/>
    </row>
  </sheetData>
  <mergeCells count="14">
    <mergeCell ref="I19:J19"/>
    <mergeCell ref="I20:J20"/>
    <mergeCell ref="I21:J21"/>
    <mergeCell ref="I22:J22"/>
    <mergeCell ref="C25:J26"/>
    <mergeCell ref="C9:J9"/>
    <mergeCell ref="I11:J11"/>
    <mergeCell ref="I12:J12"/>
    <mergeCell ref="I14:J14"/>
    <mergeCell ref="I17:J17"/>
    <mergeCell ref="C11:H11"/>
    <mergeCell ref="C12:H12"/>
    <mergeCell ref="C13:H13"/>
    <mergeCell ref="C14:H14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2015-09-19T09:33:40Z</dcterms:modified>
</cp:coreProperties>
</file>